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Jae\Dropbox\website\PNJaenichen.github.io\projects\firstTurnData\"/>
    </mc:Choice>
  </mc:AlternateContent>
  <xr:revisionPtr revIDLastSave="0" documentId="13_ncr:1_{CB22E740-236E-4FB0-8057-587A8CBCCB24}" xr6:coauthVersionLast="47" xr6:coauthVersionMax="47" xr10:uidLastSave="{00000000-0000-0000-0000-000000000000}"/>
  <bookViews>
    <workbookView xWindow="-120" yWindow="-120" windowWidth="29040" windowHeight="1584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3" i="2" l="1"/>
  <c r="F134" i="2"/>
  <c r="F135" i="2"/>
  <c r="F136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2" i="2"/>
  <c r="AH133" i="2"/>
  <c r="AI133" i="2"/>
  <c r="AH134" i="2"/>
  <c r="AI134" i="2"/>
  <c r="AH135" i="2"/>
  <c r="AI135" i="2"/>
  <c r="AH136" i="2"/>
  <c r="AI136" i="2"/>
  <c r="AC133" i="2"/>
  <c r="AD133" i="2"/>
  <c r="AC134" i="2"/>
  <c r="AD134" i="2"/>
  <c r="AC135" i="2"/>
  <c r="AD135" i="2"/>
  <c r="AC136" i="2"/>
  <c r="AD136" i="2"/>
  <c r="X133" i="2"/>
  <c r="Y133" i="2"/>
  <c r="X134" i="2"/>
  <c r="Y134" i="2"/>
  <c r="X135" i="2"/>
  <c r="Y135" i="2"/>
  <c r="X136" i="2"/>
  <c r="Y136" i="2"/>
  <c r="S133" i="2"/>
  <c r="T133" i="2"/>
  <c r="S134" i="2"/>
  <c r="T134" i="2"/>
  <c r="S135" i="2"/>
  <c r="T135" i="2"/>
  <c r="S136" i="2"/>
  <c r="T136" i="2"/>
  <c r="N133" i="2"/>
  <c r="AN133" i="2" s="1"/>
  <c r="O133" i="2"/>
  <c r="N134" i="2"/>
  <c r="AN134" i="2" s="1"/>
  <c r="O134" i="2"/>
  <c r="N135" i="2"/>
  <c r="AM135" i="2" s="1"/>
  <c r="O135" i="2"/>
  <c r="N136" i="2"/>
  <c r="AN136" i="2" s="1"/>
  <c r="O136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F132" i="2"/>
  <c r="F131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107" i="3"/>
  <c r="C107" i="3"/>
  <c r="D107" i="3"/>
  <c r="E107" i="3"/>
  <c r="F107" i="3"/>
  <c r="G107" i="3"/>
  <c r="H107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F129" i="2"/>
  <c r="F130" i="2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39" i="2" l="1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L134" i="2"/>
  <c r="AO134" i="2" s="1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M134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O44" i="2" s="1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O128" i="2" s="1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M136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L136" i="2"/>
  <c r="AO136" i="2" s="1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O25" i="2" s="1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O133" i="2" s="1"/>
  <c r="AN132" i="2"/>
  <c r="AM132" i="2"/>
  <c r="F88" i="2"/>
  <c r="F89" i="2"/>
  <c r="F90" i="2"/>
  <c r="F91" i="2"/>
  <c r="F92" i="2"/>
  <c r="F93" i="2"/>
  <c r="F94" i="2"/>
  <c r="F95" i="2"/>
  <c r="F97" i="2"/>
  <c r="F98" i="2"/>
  <c r="F99" i="2"/>
  <c r="F100" i="2"/>
  <c r="F101" i="2"/>
  <c r="F102" i="2"/>
  <c r="F103" i="2"/>
  <c r="F104" i="2"/>
  <c r="F105" i="2"/>
  <c r="F106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7" i="2"/>
  <c r="F128" i="2"/>
  <c r="AO9" i="2" l="1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<sst xmlns="http://schemas.openxmlformats.org/spreadsheetml/2006/main" count="3010" uniqueCount="324">
  <si>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</si>
  <si>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</si>
  <si>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</si>
  <si>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</si>
  <si>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</si>
  <si>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</si>
  <si>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</si>
  <si>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</si>
  <si>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</si>
  <si>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</si>
  <si>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</si>
  <si>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</si>
  <si>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</si>
  <si>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</si>
  <si>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</si>
  <si>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</si>
  <si>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</si>
  <si>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</si>
  <si>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</si>
  <si>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</si>
  <si>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</si>
  <si>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</si>
  <si>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</si>
  <si>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</si>
  <si>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</si>
  <si>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</si>
  <si>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</si>
  <si>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</si>
  <si>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</si>
  <si>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</si>
  <si>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</si>
  <si>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</si>
  <si>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</si>
  <si>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</si>
  <si>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</si>
  <si>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</si>
  <si>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</si>
  <si>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</si>
  <si>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</si>
  <si>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</si>
  <si>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</si>
  <si>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</si>
  <si>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</si>
  <si>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</si>
  <si>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</si>
  <si>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</si>
  <si>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</si>
  <si>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</si>
  <si>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</si>
  <si>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</si>
  <si>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</si>
  <si>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</si>
  <si>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</si>
  <si>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</si>
  <si>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</si>
  <si>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</si>
  <si>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</si>
  <si>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</si>
  <si>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</si>
  <si>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</si>
  <si>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</si>
  <si>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</si>
  <si>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</si>
  <si>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</si>
  <si>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</si>
  <si>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</si>
  <si>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</si>
  <si>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</si>
  <si>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</si>
  <si>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</si>
  <si>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</si>
  <si>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</si>
  <si>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</si>
  <si>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</si>
  <si>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</si>
  <si>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</si>
  <si>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</si>
  <si>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</si>
  <si>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</si>
  <si>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</si>
  <si>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</si>
  <si>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</si>
  <si>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</si>
  <si>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</si>
  <si>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</si>
  <si>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</si>
  <si>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</si>
  <si>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</si>
  <si>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</si>
  <si>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</si>
  <si>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</si>
  <si>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</si>
  <si>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</si>
  <si>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</si>
  <si>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</si>
  <si>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</si>
  <si>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 xml:space="preserve">no 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</si>
  <si>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</si>
  <si>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</si>
  <si>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</si>
  <si>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</si>
  <si>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</si>
  <si>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</si>
  <si>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</si>
  <si>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</si>
  <si>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</si>
  <si>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</si>
  <si>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</si>
  <si>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</si>
  <si>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</si>
  <si>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</si>
  <si>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</si>
  <si>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</si>
  <si>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</si>
  <si>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</si>
  <si>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</si>
  <si>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</si>
  <si>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</si>
  <si>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</si>
  <si>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</si>
  <si>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</si>
  <si>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</si>
  <si>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</si>
  <si>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</si>
  <si>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</si>
  <si>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</si>
  <si>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</si>
  <si>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</si>
  <si>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</si>
  <si>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</si>
  <si>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</si>
  <si>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</si>
  <si>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</si>
  <si>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</si>
  <si>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</si>
  <si>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</si>
  <si>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</si>
  <si>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</si>
  <si>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</si>
  <si>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</si>
  <si>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</si>
  <si>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</si>
  <si>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</si>
  <si>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</si>
  <si>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</si>
  <si>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</si>
  <si>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</si>
  <si>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</si>
  <si>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 xml:space="preserve">yes 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</si>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</sst>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FJ136"/>
  <sheetViews>
    <sheetView tabSelected="1" zoomScale="55" zoomScaleNormal="55" workbookViewId="0">
      <pane ySplit="1" topLeftCell="A47" activePane="bottomLeft" state="frozen"/>
      <selection pane="bottomLeft" activeCell="T146" sqref="T146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6" customWidth="1"/>
    <col min="4" max="4" width="12.5703125" style="1" bestFit="1" customWidth="1"/>
    <col min="5" max="5" width="12.28515625" style="1" bestFit="1" customWidth="1"/>
    <col min="6" max="6" width="11.5703125" style="1" bestFit="1" customWidth="1"/>
    <col min="7" max="7" width="11.85546875" style="1" bestFit="1" customWidth="1"/>
    <col min="8" max="8" width="7.140625" style="1" bestFit="1" customWidth="1"/>
    <col min="9" max="9" width="8.140625" style="1" bestFit="1" customWidth="1"/>
    <col min="10" max="10" width="5.28515625" style="1" bestFit="1" customWidth="1"/>
    <col min="11" max="11" width="13.140625" style="1" bestFit="1" customWidth="1"/>
    <col min="12" max="12" width="8.140625" style="1" bestFit="1" customWidth="1"/>
    <col min="13" max="13" width="10.85546875" style="1" bestFit="1" customWidth="1"/>
    <col min="14" max="14" width="18.5703125" style="1" bestFit="1" customWidth="1"/>
    <col min="15" max="15" width="20.42578125" style="1" bestFit="1" customWidth="1"/>
    <col min="16" max="16" width="11.85546875" style="1" bestFit="1" customWidth="1"/>
    <col min="17" max="17" width="15.7109375" style="1" bestFit="1" customWidth="1"/>
    <col min="18" max="18" width="11.5703125" style="1" bestFit="1" customWidth="1"/>
    <col min="19" max="19" width="19.42578125" style="1" bestFit="1" customWidth="1"/>
    <col min="20" max="20" width="21.140625" style="1" bestFit="1" customWidth="1"/>
    <col min="21" max="21" width="12.5703125" style="1" bestFit="1" customWidth="1"/>
    <col min="22" max="22" width="16.5703125" style="1" bestFit="1" customWidth="1"/>
    <col min="23" max="23" width="11.85546875" style="1" bestFit="1" customWidth="1"/>
    <col min="24" max="24" width="19.5703125" style="1" bestFit="1" customWidth="1"/>
    <col min="25" max="25" width="21.42578125" style="1" bestFit="1" customWidth="1"/>
    <col min="26" max="26" width="12.85546875" style="1" bestFit="1" customWidth="1"/>
    <col min="27" max="27" width="16.7109375" style="1" bestFit="1" customWidth="1"/>
    <col min="28" max="28" width="11.5703125" style="1" bestFit="1" customWidth="1"/>
    <col min="29" max="29" width="19.42578125" style="1" bestFit="1" customWidth="1"/>
    <col min="30" max="30" width="21.140625" style="1" bestFit="1" customWidth="1"/>
    <col min="31" max="31" width="12.5703125" style="1" bestFit="1" customWidth="1"/>
    <col min="32" max="32" width="16.5703125" style="1" bestFit="1" customWidth="1"/>
    <col min="33" max="33" width="14.7109375" style="1" bestFit="1" customWidth="1"/>
    <col min="34" max="34" width="22.42578125" style="1" bestFit="1" customWidth="1"/>
    <col min="35" max="35" width="24.5703125" style="1" bestFit="1" customWidth="1"/>
    <col min="36" max="36" width="15.7109375" style="1" bestFit="1" customWidth="1"/>
    <col min="37" max="37" width="19.85546875" style="1" bestFit="1" customWidth="1"/>
    <col min="38" max="40" width="16.7109375" style="1" bestFit="1" customWidth="1"/>
    <col min="41" max="41" width="16" style="1" bestFit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4.140625" style="1" bestFit="1" customWidth="1"/>
    <col min="59" max="59" width="11.28515625" style="1" bestFit="1" customWidth="1"/>
    <col min="60" max="60" width="17" style="1" bestFit="1" customWidth="1"/>
    <col min="61" max="61" width="22.28515625" style="1" bestFit="1" customWidth="1"/>
    <col min="62" max="62" width="23.7109375" style="1" bestFit="1" customWidth="1"/>
    <col min="63" max="63" width="17" style="1" bestFit="1" customWidth="1"/>
    <col min="64" max="64" width="7.140625" style="1" bestFit="1" customWidth="1"/>
    <col min="65" max="65" width="8.42578125" style="1" bestFit="1" customWidth="1"/>
    <col min="66" max="66" width="24.85546875" style="1" bestFit="1" customWidth="1"/>
    <col min="67" max="67" width="14.7109375" style="1" bestFit="1" customWidth="1"/>
    <col min="68" max="68" width="16.5703125" style="1" bestFit="1" customWidth="1"/>
    <col min="69" max="69" width="13.7109375" style="1" bestFit="1" customWidth="1"/>
    <col min="70" max="70" width="9.28515625" style="1" bestFit="1" customWidth="1"/>
    <col min="71" max="71" width="18" style="1" bestFit="1" customWidth="1"/>
    <col min="72" max="72" width="22" style="1" customWidth="1"/>
    <col min="73" max="73" width="12.85546875" style="1" bestFit="1" customWidth="1"/>
    <col min="74" max="74" width="14.7109375" style="1" bestFit="1" customWidth="1"/>
    <col min="75" max="75" width="10.5703125" style="1" bestFit="1" customWidth="1"/>
    <col min="76" max="76" width="12.85546875" style="1" bestFit="1" customWidth="1"/>
    <col min="77" max="77" width="15.7109375" style="1" bestFit="1" customWidth="1"/>
    <col min="78" max="78" width="26.140625" style="1" bestFit="1" customWidth="1"/>
    <col min="79" max="79" width="16.28515625" style="1" bestFit="1" customWidth="1"/>
    <col min="80" max="80" width="12.85546875" style="1" bestFit="1" customWidth="1"/>
    <col min="81" max="81" width="15.140625" style="1" bestFit="1" customWidth="1"/>
    <col min="82" max="82" width="9.28515625" style="1" bestFit="1" customWidth="1"/>
    <col min="83" max="83" width="10.5703125" style="1" bestFit="1" customWidth="1"/>
    <col min="84" max="84" width="18.5703125" style="1" bestFit="1" customWidth="1"/>
    <col min="85" max="85" width="7.7109375" style="1" customWidth="1"/>
    <col min="86" max="86" width="8.42578125" style="1" bestFit="1" customWidth="1"/>
    <col min="87" max="87" width="7.7109375" style="1" bestFit="1" customWidth="1"/>
    <col min="88" max="88" width="15.42578125" style="1" bestFit="1" customWidth="1"/>
    <col min="89" max="89" width="16.28515625" style="1" bestFit="1" customWidth="1"/>
    <col min="90" max="90" width="19.140625" style="1" bestFit="1" customWidth="1"/>
    <col min="91" max="91" width="10" style="1" bestFit="1" customWidth="1"/>
    <col min="92" max="92" width="14.140625" style="1" bestFit="1" customWidth="1"/>
    <col min="93" max="93" width="12.85546875" style="1" bestFit="1" customWidth="1"/>
    <col min="94" max="94" width="11.5703125" style="1" bestFit="1" customWidth="1"/>
    <col min="95" max="95" width="24.85546875" style="1" bestFit="1" customWidth="1"/>
    <col min="96" max="96" width="8.140625" style="1" bestFit="1" customWidth="1"/>
    <col min="97" max="97" width="29.28515625" style="1" bestFit="1" customWidth="1"/>
    <col min="98" max="98" width="10" style="1" bestFit="1" customWidth="1"/>
    <col min="99" max="99" width="9" style="1" bestFit="1" customWidth="1"/>
    <col min="100" max="100" width="7.7109375" style="1" bestFit="1" customWidth="1"/>
    <col min="101" max="101" width="13.7109375" style="1" bestFit="1" customWidth="1"/>
    <col min="102" max="102" width="14.140625" style="1" bestFit="1" customWidth="1"/>
    <col min="103" max="103" width="10.5703125" style="1" bestFit="1" customWidth="1"/>
    <col min="104" max="104" width="9" style="1" bestFit="1" customWidth="1"/>
    <col min="105" max="105" width="14.7109375" style="1" bestFit="1" customWidth="1"/>
    <col min="106" max="106" width="15.7109375" style="1" bestFit="1" customWidth="1"/>
    <col min="107" max="107" width="10" style="1" bestFit="1" customWidth="1"/>
    <col min="108" max="108" width="8" style="1" bestFit="1" customWidth="1"/>
    <col min="109" max="109" width="12.28515625" style="1" bestFit="1" customWidth="1"/>
    <col min="110" max="110" width="9" style="1" bestFit="1" customWidth="1"/>
    <col min="111" max="111" width="16.28515625" style="1" bestFit="1" customWidth="1"/>
    <col min="112" max="112" width="17" style="1" bestFit="1" customWidth="1"/>
    <col min="113" max="113" width="21.140625" style="1" bestFit="1" customWidth="1"/>
    <col min="114" max="114" width="12.28515625" style="1" bestFit="1" customWidth="1"/>
    <col min="115" max="115" width="17" style="1" bestFit="1" customWidth="1"/>
    <col min="116" max="116" width="21.7109375" style="1" bestFit="1" customWidth="1"/>
    <col min="117" max="117" width="19.5703125" style="1" customWidth="1"/>
    <col min="118" max="118" width="13.85546875" style="1" customWidth="1"/>
    <col min="119" max="119" width="17.5703125" style="1" bestFit="1" customWidth="1"/>
    <col min="120" max="120" width="20.7109375" style="1" bestFit="1" customWidth="1"/>
    <col min="121" max="121" width="15.42578125" style="1" bestFit="1" customWidth="1"/>
    <col min="122" max="122" width="16.28515625" style="1" bestFit="1" customWidth="1"/>
    <col min="123" max="123" width="15.7109375" style="1" bestFit="1" customWidth="1"/>
    <col min="124" max="124" width="16" style="1" bestFit="1" customWidth="1"/>
    <col min="125" max="125" width="11" style="1" bestFit="1" customWidth="1"/>
    <col min="126" max="126" width="5.5703125" style="1" bestFit="1" customWidth="1"/>
    <col min="127" max="127" width="14.7109375" style="1" bestFit="1" customWidth="1"/>
    <col min="128" max="128" width="13.42578125" style="1" bestFit="1" customWidth="1"/>
    <col min="129" max="129" width="7.7109375" style="1" bestFit="1" customWidth="1"/>
    <col min="130" max="130" width="28.7109375" style="1" bestFit="1" customWidth="1"/>
    <col min="131" max="131" width="17.85546875" style="1" bestFit="1" customWidth="1"/>
    <col min="132" max="132" width="12.140625" style="1" bestFit="1" customWidth="1"/>
    <col min="133" max="133" width="20.140625" style="1" bestFit="1" customWidth="1"/>
    <col min="134" max="134" width="21.140625" style="1" bestFit="1" customWidth="1"/>
    <col min="135" max="135" width="12.140625" style="1" bestFit="1" customWidth="1"/>
    <col min="136" max="136" width="15" style="1" bestFit="1" customWidth="1"/>
    <col min="137" max="137" width="20.140625" style="1" bestFit="1" customWidth="1"/>
    <col min="138" max="138" width="11" style="1" bestFit="1" customWidth="1"/>
    <col min="139" max="139" width="11.85546875" style="1" bestFit="1" customWidth="1"/>
    <col min="140" max="140" width="5.85546875" style="1" bestFit="1" customWidth="1"/>
    <col min="141" max="141" width="16" style="1" bestFit="1" customWidth="1"/>
    <col min="142" max="142" width="15.140625" style="1" bestFit="1" customWidth="1"/>
    <col min="143" max="143" width="13.140625" style="1" bestFit="1" customWidth="1"/>
    <col min="144" max="144" width="12.28515625" style="1" bestFit="1" customWidth="1"/>
    <col min="145" max="145" width="15" style="1" bestFit="1" customWidth="1"/>
    <col min="146" max="146" width="10.5703125" style="1" bestFit="1" customWidth="1"/>
    <col min="147" max="147" width="13.140625" style="1" bestFit="1" customWidth="1"/>
    <col min="148" max="148" width="14.140625" style="1" bestFit="1" customWidth="1"/>
    <col min="149" max="149" width="11.5703125" style="1" bestFit="1" customWidth="1"/>
    <col min="150" max="150" width="17" style="1" bestFit="1" customWidth="1"/>
    <col min="151" max="151" width="8.42578125" style="1" bestFit="1" customWidth="1"/>
    <col min="152" max="153" width="12.85546875" style="1" bestFit="1" customWidth="1"/>
    <col min="154" max="154" width="13.42578125" style="1" bestFit="1" customWidth="1"/>
    <col min="155" max="155" width="11.28515625" style="1" bestFit="1" customWidth="1"/>
    <col min="156" max="156" width="10.28515625" style="1" bestFit="1" customWidth="1"/>
    <col min="157" max="157" width="17.5703125" style="1" bestFit="1" customWidth="1"/>
    <col min="158" max="158" width="14.42578125" style="1" bestFit="1" customWidth="1"/>
    <col min="159" max="159" width="18" style="1" bestFit="1" customWidth="1"/>
    <col min="160" max="160" width="24.85546875" style="1" bestFit="1" customWidth="1"/>
    <col min="161" max="161" width="22.42578125" style="1" customWidth="1"/>
    <col min="162" max="162" width="15.42578125" style="1" bestFit="1" customWidth="1"/>
    <col min="163" max="163" width="16.7109375" style="1" bestFit="1" customWidth="1"/>
    <col min="164" max="164" width="19.140625" style="1" bestFit="1" customWidth="1"/>
    <col min="165" max="165" width="18" style="1" bestFit="1" customWidth="1"/>
    <col min="166" max="166" width="19.140625" style="1" customWidth="1"/>
    <col min="167" max="16384" width="9" style="1"/>
  </cols>
  <sheetData>
    <row r="1" spans="1:166" x14ac:dyDescent="0.25">
      <c r="A1" s="1" t="s">
        <v>150</v>
      </c>
      <c r="B1" s="1" t="s">
        <v>151</v>
      </c>
      <c r="C1" s="6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164</v>
      </c>
      <c r="P1" s="1" t="s">
        <v>165</v>
      </c>
      <c r="Q1" s="1" t="s">
        <v>166</v>
      </c>
      <c r="R1" s="1" t="s">
        <v>167</v>
      </c>
      <c r="S1" s="1" t="s">
        <v>168</v>
      </c>
      <c r="T1" s="1" t="s">
        <v>169</v>
      </c>
      <c r="U1" s="1" t="s">
        <v>170</v>
      </c>
      <c r="V1" s="1" t="s">
        <v>171</v>
      </c>
      <c r="W1" s="1" t="s">
        <v>172</v>
      </c>
      <c r="X1" s="1" t="s">
        <v>173</v>
      </c>
      <c r="Y1" s="1" t="s">
        <v>174</v>
      </c>
      <c r="Z1" s="1" t="s">
        <v>175</v>
      </c>
      <c r="AA1" s="1" t="s">
        <v>176</v>
      </c>
      <c r="AB1" s="1" t="s">
        <v>177</v>
      </c>
      <c r="AC1" s="1" t="s">
        <v>178</v>
      </c>
      <c r="AD1" s="1" t="s">
        <v>179</v>
      </c>
      <c r="AE1" s="1" t="s">
        <v>180</v>
      </c>
      <c r="AF1" s="1" t="s">
        <v>181</v>
      </c>
      <c r="AG1" s="1" t="s">
        <v>182</v>
      </c>
      <c r="AH1" s="1" t="s">
        <v>183</v>
      </c>
      <c r="AI1" s="1" t="s">
        <v>184</v>
      </c>
      <c r="AJ1" s="1" t="s">
        <v>185</v>
      </c>
      <c r="AK1" s="1" t="s">
        <v>186</v>
      </c>
      <c r="AL1" s="1" t="s">
        <v>187</v>
      </c>
      <c r="AM1" s="1" t="s">
        <v>188</v>
      </c>
      <c r="AN1" s="1" t="s">
        <v>189</v>
      </c>
      <c r="AO1" s="1" t="s">
        <v>190</v>
      </c>
      <c r="AP1" s="1" t="s">
        <v>191</v>
      </c>
      <c r="AQ1" s="1" t="s">
        <v>192</v>
      </c>
      <c r="AR1" s="1" t="s">
        <v>193</v>
      </c>
      <c r="AS1" s="1" t="s">
        <v>194</v>
      </c>
      <c r="AT1" s="1" t="s">
        <v>195</v>
      </c>
      <c r="AU1" s="1" t="s">
        <v>196</v>
      </c>
      <c r="AV1" s="1" t="s">
        <v>197</v>
      </c>
      <c r="AW1" s="1" t="s">
        <v>198</v>
      </c>
      <c r="AX1" s="1" t="s">
        <v>323</v>
      </c>
      <c r="AY1" s="1" t="s">
        <v>225</v>
      </c>
      <c r="AZ1" s="1" t="s">
        <v>217</v>
      </c>
      <c r="BA1" s="1" t="s">
        <v>229</v>
      </c>
      <c r="BB1" s="1" t="s">
        <v>213</v>
      </c>
      <c r="BC1" s="1" t="s">
        <v>226</v>
      </c>
      <c r="BD1" s="1" t="s">
        <v>206</v>
      </c>
      <c r="BE1" s="1" t="s">
        <v>224</v>
      </c>
      <c r="BF1" s="1" t="s">
        <v>220</v>
      </c>
      <c r="BG1" s="1" t="s">
        <v>267</v>
      </c>
      <c r="BH1" s="1" t="s">
        <v>208</v>
      </c>
      <c r="BI1" s="1" t="s">
        <v>251</v>
      </c>
      <c r="BJ1" s="1" t="s">
        <v>233</v>
      </c>
      <c r="BK1" s="1" t="s">
        <v>210</v>
      </c>
      <c r="BL1" s="1" t="s">
        <v>222</v>
      </c>
      <c r="BM1" s="1" t="s">
        <v>219</v>
      </c>
      <c r="BN1" s="1" t="s">
        <v>277</v>
      </c>
      <c r="BO1" s="1" t="s">
        <v>205</v>
      </c>
      <c r="BP1" s="1" t="s">
        <v>260</v>
      </c>
      <c r="BQ1" s="1" t="s">
        <v>218</v>
      </c>
      <c r="BR1" s="1" t="s">
        <v>249</v>
      </c>
      <c r="BS1" s="1" t="s">
        <v>269</v>
      </c>
      <c r="BT1" s="1" t="s">
        <v>216</v>
      </c>
      <c r="BU1" s="1" t="s">
        <v>252</v>
      </c>
      <c r="BV1" s="1" t="s">
        <v>268</v>
      </c>
      <c r="BW1" s="1" t="s">
        <v>230</v>
      </c>
      <c r="BX1" s="1" t="s">
        <v>234</v>
      </c>
      <c r="BY1" s="1" t="s">
        <v>259</v>
      </c>
      <c r="BZ1" s="1" t="s">
        <v>209</v>
      </c>
      <c r="CA1" s="1" t="s">
        <v>300</v>
      </c>
      <c r="CB1" s="1" t="s">
        <v>211</v>
      </c>
      <c r="CC1" s="1" t="s">
        <v>285</v>
      </c>
      <c r="CD1" s="1" t="s">
        <v>212</v>
      </c>
      <c r="CE1" s="1" t="s">
        <v>238</v>
      </c>
      <c r="CF1" s="1" t="s">
        <v>232</v>
      </c>
      <c r="CG1" s="1" t="s">
        <v>263</v>
      </c>
      <c r="CH1" s="1" t="s">
        <v>265</v>
      </c>
      <c r="CI1" s="1" t="s">
        <v>247</v>
      </c>
      <c r="CJ1" s="1" t="s">
        <v>242</v>
      </c>
      <c r="CK1" s="1" t="s">
        <v>227</v>
      </c>
      <c r="CL1" s="1" t="s">
        <v>207</v>
      </c>
      <c r="CM1" s="1" t="s">
        <v>266</v>
      </c>
      <c r="CN1" s="1" t="s">
        <v>278</v>
      </c>
      <c r="CO1" s="1" t="s">
        <v>307</v>
      </c>
      <c r="CP1" s="1" t="s">
        <v>270</v>
      </c>
      <c r="CQ1" s="1" t="s">
        <v>214</v>
      </c>
      <c r="CR1" s="1" t="s">
        <v>272</v>
      </c>
      <c r="CS1" s="1" t="s">
        <v>317</v>
      </c>
      <c r="CT1" s="1" t="s">
        <v>308</v>
      </c>
      <c r="CU1" s="1" t="s">
        <v>276</v>
      </c>
      <c r="CV1" s="1" t="s">
        <v>302</v>
      </c>
      <c r="CW1" s="1" t="s">
        <v>221</v>
      </c>
      <c r="CX1" s="1" t="s">
        <v>271</v>
      </c>
      <c r="CY1" s="1" t="s">
        <v>318</v>
      </c>
      <c r="CZ1" s="1" t="s">
        <v>287</v>
      </c>
      <c r="DA1" s="1" t="s">
        <v>301</v>
      </c>
      <c r="DB1" s="1" t="s">
        <v>306</v>
      </c>
      <c r="DC1" s="1" t="s">
        <v>322</v>
      </c>
      <c r="DD1" s="1" t="s">
        <v>293</v>
      </c>
      <c r="DE1" s="1" t="s">
        <v>298</v>
      </c>
      <c r="DF1" s="1" t="s">
        <v>250</v>
      </c>
      <c r="DG1" s="1" t="s">
        <v>215</v>
      </c>
      <c r="DH1" s="1" t="s">
        <v>305</v>
      </c>
      <c r="DI1" s="1" t="s">
        <v>304</v>
      </c>
      <c r="DJ1" s="1" t="s">
        <v>303</v>
      </c>
      <c r="DK1" s="1" t="s">
        <v>286</v>
      </c>
      <c r="DL1" s="1" t="s">
        <v>261</v>
      </c>
      <c r="DM1" s="1" t="s">
        <v>244</v>
      </c>
      <c r="DN1" s="1" t="s">
        <v>246</v>
      </c>
      <c r="DO1" s="1" t="s">
        <v>237</v>
      </c>
      <c r="DP1" s="1" t="s">
        <v>235</v>
      </c>
      <c r="DQ1" s="1" t="s">
        <v>231</v>
      </c>
      <c r="DR1" s="1" t="s">
        <v>284</v>
      </c>
      <c r="DS1" s="1" t="s">
        <v>245</v>
      </c>
      <c r="DT1" s="1" t="s">
        <v>309</v>
      </c>
      <c r="DU1" s="1" t="s">
        <v>256</v>
      </c>
      <c r="DV1" s="1" t="s">
        <v>292</v>
      </c>
      <c r="DW1" s="1" t="s">
        <v>280</v>
      </c>
      <c r="DX1" s="1" t="s">
        <v>241</v>
      </c>
      <c r="DY1" s="1" t="s">
        <v>273</v>
      </c>
      <c r="DZ1" s="1" t="s">
        <v>290</v>
      </c>
      <c r="EA1" s="1" t="s">
        <v>283</v>
      </c>
      <c r="EB1" s="1" t="s">
        <v>243</v>
      </c>
      <c r="EC1" s="1" t="s">
        <v>275</v>
      </c>
      <c r="ED1" s="1" t="s">
        <v>296</v>
      </c>
      <c r="EE1" s="1" t="s">
        <v>310</v>
      </c>
      <c r="EF1" s="1" t="s">
        <v>223</v>
      </c>
      <c r="EG1" s="1" t="s">
        <v>248</v>
      </c>
      <c r="EH1" s="1" t="s">
        <v>282</v>
      </c>
      <c r="EI1" s="1" t="s">
        <v>239</v>
      </c>
      <c r="EJ1" s="1" t="s">
        <v>264</v>
      </c>
      <c r="EK1" s="1" t="s">
        <v>311</v>
      </c>
      <c r="EL1" s="1" t="s">
        <v>279</v>
      </c>
      <c r="EM1" s="1" t="s">
        <v>274</v>
      </c>
      <c r="EN1" s="1" t="s">
        <v>257</v>
      </c>
      <c r="EO1" s="1" t="s">
        <v>253</v>
      </c>
      <c r="EP1" s="1" t="s">
        <v>258</v>
      </c>
      <c r="EQ1" s="1" t="s">
        <v>281</v>
      </c>
      <c r="ER1" s="1" t="s">
        <v>240</v>
      </c>
      <c r="ES1" s="1" t="s">
        <v>289</v>
      </c>
      <c r="ET1" s="1" t="s">
        <v>291</v>
      </c>
      <c r="EU1" s="1" t="s">
        <v>312</v>
      </c>
      <c r="EV1" s="1" t="s">
        <v>236</v>
      </c>
      <c r="EW1" s="1" t="s">
        <v>254</v>
      </c>
      <c r="EX1" s="1" t="s">
        <v>313</v>
      </c>
      <c r="EY1" s="1" t="s">
        <v>314</v>
      </c>
      <c r="EZ1" s="1" t="s">
        <v>315</v>
      </c>
      <c r="FA1" s="1" t="s">
        <v>288</v>
      </c>
      <c r="FB1" s="1" t="s">
        <v>262</v>
      </c>
      <c r="FC1" s="1" t="s">
        <v>297</v>
      </c>
      <c r="FD1" s="1" t="s">
        <v>255</v>
      </c>
      <c r="FE1" s="1" t="s">
        <v>295</v>
      </c>
      <c r="FF1" s="1" t="s">
        <v>294</v>
      </c>
      <c r="FG1" s="1" t="s">
        <v>316</v>
      </c>
      <c r="FH1" s="1" t="s">
        <v>228</v>
      </c>
      <c r="FI1" s="1" t="s">
        <v>299</v>
      </c>
    </row>
    <row r="2" spans="1:166" x14ac:dyDescent="0.25">
      <c r="A2" s="1">
        <v>1</v>
      </c>
      <c r="B2" s="2" t="s">
        <v>34</v>
      </c>
      <c r="C2" s="6">
        <v>1</v>
      </c>
      <c r="D2" s="1">
        <v>60</v>
      </c>
      <c r="E2" s="1">
        <v>30</v>
      </c>
      <c r="F2" s="1">
        <f t="shared" ref="F2:F65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>IF(M2="null", "null", (M2-$AS2)/($AT2-$AS2))</f>
        <v>null</v>
      </c>
      <c r="O2" s="1" t="str">
        <f>IF(M2="null","null",(M2-$AQ2)/$AR2)</f>
        <v>null</v>
      </c>
      <c r="P2" s="1" t="s">
        <v>36</v>
      </c>
      <c r="Q2" s="1" t="s">
        <v>36</v>
      </c>
      <c r="R2" s="1">
        <v>46</v>
      </c>
      <c r="S2" s="1">
        <f>IF(R2="null", "null", (R2-$AS2)/($AT2-$AS2))</f>
        <v>0.25</v>
      </c>
      <c r="T2" s="1">
        <f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>IF(W2="null", "null", (W2-$AS2)/($AT2-$AS2))</f>
        <v>0.25</v>
      </c>
      <c r="Y2" s="1">
        <f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>IF(AB2="null", "null", (AB2-$AS2)/($AT2-$AS2))</f>
        <v>null</v>
      </c>
      <c r="AD2" s="1" t="str">
        <f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>IF(AG2="null", "null", (AG2-$AS2)/($AT2-$AS2))</f>
        <v>null</v>
      </c>
      <c r="AI2" s="1" t="str">
        <f>IF(AG2="null","null",(AG2-$AQ2)/$AR2)</f>
        <v>null</v>
      </c>
      <c r="AJ2" s="1" t="s">
        <v>36</v>
      </c>
      <c r="AK2" s="1" t="s">
        <v>36</v>
      </c>
      <c r="AL2" s="1">
        <f>MIN(N2,S2,X2,AH2,AC2)</f>
        <v>0.25</v>
      </c>
      <c r="AM2" s="1">
        <f>AVERAGE(N2,S2,X2,AH2,AC2)</f>
        <v>0.25</v>
      </c>
      <c r="AN2" s="1">
        <f>MAX(N2,S2,X2,AH2,AC2)</f>
        <v>0.25</v>
      </c>
      <c r="AO2" s="1">
        <f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SUM(AY2:FI2)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1">
        <v>0</v>
      </c>
      <c r="BJ2" s="1">
        <v>0</v>
      </c>
      <c r="BK2" s="3">
        <v>0</v>
      </c>
      <c r="BL2" s="3">
        <v>0</v>
      </c>
      <c r="BM2" s="3">
        <v>0</v>
      </c>
      <c r="BN2" s="3">
        <v>0</v>
      </c>
      <c r="BO2" s="3">
        <v>1</v>
      </c>
      <c r="BP2" s="3">
        <v>0</v>
      </c>
      <c r="BQ2" s="3">
        <v>0</v>
      </c>
      <c r="BR2" s="1">
        <v>0</v>
      </c>
      <c r="BS2" s="3">
        <v>0</v>
      </c>
      <c r="BT2" s="3">
        <v>0</v>
      </c>
      <c r="BU2" s="1">
        <v>0</v>
      </c>
      <c r="BV2" s="3">
        <v>0</v>
      </c>
      <c r="BW2" s="3">
        <v>0</v>
      </c>
      <c r="BX2" s="1">
        <v>0</v>
      </c>
      <c r="BY2" s="3">
        <v>0</v>
      </c>
      <c r="BZ2" s="3">
        <v>0</v>
      </c>
      <c r="CA2" s="1">
        <v>0</v>
      </c>
      <c r="CB2" s="3">
        <v>0</v>
      </c>
      <c r="CC2" s="3">
        <v>0</v>
      </c>
      <c r="CD2" s="3">
        <v>1</v>
      </c>
      <c r="CE2" s="1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3">
        <v>0</v>
      </c>
      <c r="CQ2" s="3">
        <v>0</v>
      </c>
      <c r="CR2" s="3">
        <v>0</v>
      </c>
      <c r="CS2" s="1">
        <v>0</v>
      </c>
      <c r="CT2" s="1">
        <v>0</v>
      </c>
      <c r="CU2" s="3">
        <v>0</v>
      </c>
      <c r="CV2" s="1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3">
        <v>0</v>
      </c>
      <c r="DH2" s="1">
        <v>0</v>
      </c>
      <c r="DI2" s="1">
        <v>0</v>
      </c>
      <c r="DJ2" s="1">
        <v>0</v>
      </c>
      <c r="DK2" s="3">
        <v>0</v>
      </c>
      <c r="DL2" s="3">
        <v>0</v>
      </c>
      <c r="DM2" s="1">
        <v>0</v>
      </c>
      <c r="DN2" s="1">
        <v>0</v>
      </c>
      <c r="DO2" s="1">
        <v>0</v>
      </c>
      <c r="DP2" s="1">
        <v>0</v>
      </c>
      <c r="DQ2" s="3">
        <v>0</v>
      </c>
      <c r="DR2" s="3">
        <v>0</v>
      </c>
      <c r="DS2" s="1">
        <v>0</v>
      </c>
      <c r="DT2" s="1">
        <v>0</v>
      </c>
      <c r="DU2" s="3">
        <v>0</v>
      </c>
      <c r="DV2" s="1">
        <v>0</v>
      </c>
      <c r="DW2" s="3">
        <v>0</v>
      </c>
      <c r="DX2" s="1">
        <v>0</v>
      </c>
      <c r="DY2" s="3">
        <v>0</v>
      </c>
      <c r="DZ2" s="1">
        <v>0</v>
      </c>
      <c r="EA2" s="3">
        <v>0</v>
      </c>
      <c r="EB2" s="1">
        <v>0</v>
      </c>
      <c r="EC2" s="3">
        <v>0</v>
      </c>
      <c r="ED2" s="1">
        <v>0</v>
      </c>
      <c r="EE2" s="1">
        <v>0</v>
      </c>
      <c r="EF2" s="3">
        <v>1</v>
      </c>
      <c r="EG2" s="1">
        <v>0</v>
      </c>
      <c r="EH2" s="3">
        <v>0</v>
      </c>
      <c r="EI2" s="1">
        <v>0</v>
      </c>
      <c r="EJ2" s="3">
        <v>0</v>
      </c>
      <c r="EK2" s="1">
        <v>0</v>
      </c>
      <c r="EL2" s="3">
        <v>0</v>
      </c>
      <c r="EM2" s="3">
        <v>0</v>
      </c>
      <c r="EN2" s="3">
        <v>0</v>
      </c>
      <c r="EO2" s="3">
        <v>1</v>
      </c>
      <c r="EP2" s="3">
        <v>0</v>
      </c>
      <c r="EQ2" s="3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3">
        <v>1</v>
      </c>
      <c r="EX2" s="1">
        <v>0</v>
      </c>
      <c r="EY2" s="1">
        <v>0</v>
      </c>
      <c r="EZ2" s="1">
        <v>0</v>
      </c>
      <c r="FA2" s="1">
        <v>0</v>
      </c>
      <c r="FB2" s="3">
        <v>0</v>
      </c>
      <c r="FC2" s="1">
        <v>0</v>
      </c>
      <c r="FD2" s="3">
        <v>0</v>
      </c>
      <c r="FE2" s="1">
        <v>0</v>
      </c>
      <c r="FF2" s="1">
        <v>0</v>
      </c>
      <c r="FG2" s="1">
        <v>0</v>
      </c>
      <c r="FH2" s="3">
        <v>0</v>
      </c>
      <c r="FI2" s="1">
        <v>0</v>
      </c>
      <c r="FJ2" s="3"/>
    </row>
    <row r="3" spans="1:166" x14ac:dyDescent="0.25">
      <c r="A3" s="1">
        <v>2</v>
      </c>
      <c r="B3" s="2" t="s">
        <v>33</v>
      </c>
      <c r="C3" s="6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ref="N3:N66" si="1">IF(M3="null", "null", (M3-$AS3)/($AT3-$AS3))</f>
        <v>0.11046511627906977</v>
      </c>
      <c r="O3" s="1">
        <f t="shared" ref="O3:O66" si="2">IF(M3="null","null",(M3-$AQ3)/$AR3)</f>
        <v>-1.1014120299544676</v>
      </c>
      <c r="P3" s="1" t="s">
        <v>36</v>
      </c>
      <c r="Q3" s="1" t="s">
        <v>38</v>
      </c>
      <c r="R3" s="1">
        <v>86</v>
      </c>
      <c r="S3" s="1">
        <f t="shared" ref="S3:S66" si="3">IF(R3="null", "null", (R3-$AS3)/($AT3-$AS3))</f>
        <v>0.23837209302325582</v>
      </c>
      <c r="T3" s="1">
        <f t="shared" ref="T3:T66" si="4">IF(R3="null","null",(R3-$AQ3)/$AR3)</f>
        <v>-0.57119179671599307</v>
      </c>
      <c r="U3" s="1" t="s">
        <v>36</v>
      </c>
      <c r="V3" s="1" t="s">
        <v>38</v>
      </c>
      <c r="W3" s="1">
        <v>111</v>
      </c>
      <c r="X3" s="1">
        <f t="shared" ref="X3:X66" si="5">IF(W3="null", "null", (W3-$AS3)/($AT3-$AS3))</f>
        <v>0.38372093023255816</v>
      </c>
      <c r="Y3" s="1">
        <f t="shared" ref="Y3:Y66" si="6">IF(W3="null","null",(W3-$AQ3)/$AR3)</f>
        <v>3.133119560045524E-2</v>
      </c>
      <c r="Z3" s="1" t="s">
        <v>36</v>
      </c>
      <c r="AA3" s="1" t="s">
        <v>38</v>
      </c>
      <c r="AB3" s="1" t="s">
        <v>36</v>
      </c>
      <c r="AC3" s="1" t="str">
        <f t="shared" ref="AC3:AC66" si="7">IF(AB3="null", "null", (AB3-$AS3)/($AT3-$AS3))</f>
        <v>null</v>
      </c>
      <c r="AD3" s="1" t="str">
        <f t="shared" ref="AD3:AD66" si="8">IF(AB3="null","null",(AB3-$AQ3)/$AR3)</f>
        <v>null</v>
      </c>
      <c r="AE3" s="1" t="s">
        <v>36</v>
      </c>
      <c r="AF3" s="1" t="s">
        <v>36</v>
      </c>
      <c r="AG3" s="1" t="s">
        <v>36</v>
      </c>
      <c r="AH3" s="1" t="str">
        <f t="shared" ref="AH3:AH66" si="9">IF(AG3="null", "null", (AG3-$AS3)/($AT3-$AS3))</f>
        <v>null</v>
      </c>
      <c r="AI3" s="1" t="str">
        <f t="shared" ref="AI3:AI66" si="10">IF(AG3="null","null",(AG3-$AQ3)/$AR3)</f>
        <v>null</v>
      </c>
      <c r="AJ3" s="1" t="s">
        <v>36</v>
      </c>
      <c r="AK3" s="1" t="s">
        <v>36</v>
      </c>
      <c r="AL3" s="1">
        <f t="shared" ref="AL3:AL64" si="11">MIN(N3,S3,X3,AH3,AC3)</f>
        <v>0.11046511627906977</v>
      </c>
      <c r="AM3" s="1">
        <f t="shared" ref="AM3:AM64" si="12">AVERAGE(N3,S3,X3,AH3,AC3)</f>
        <v>0.2441860465116279</v>
      </c>
      <c r="AN3" s="1">
        <f t="shared" ref="AN3:AN64" si="13">MAX(N3,S3,X3,AH3,AC3)</f>
        <v>0.38372093023255816</v>
      </c>
      <c r="AO3" s="1">
        <f t="shared" ref="AO3:AO64" si="14">AN3-AL3</f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 t="shared" ref="AX3:AX66" si="15">SUM(AY3:FI3)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1">
        <v>0</v>
      </c>
      <c r="BJ3" s="1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3">
        <v>0</v>
      </c>
      <c r="BT3" s="3">
        <v>0</v>
      </c>
      <c r="BU3" s="1">
        <v>0</v>
      </c>
      <c r="BV3" s="3">
        <v>0</v>
      </c>
      <c r="BW3" s="3">
        <v>1</v>
      </c>
      <c r="BX3" s="1">
        <v>0</v>
      </c>
      <c r="BY3" s="3">
        <v>0</v>
      </c>
      <c r="BZ3" s="3">
        <v>1</v>
      </c>
      <c r="CA3" s="1">
        <v>0</v>
      </c>
      <c r="CB3" s="3">
        <v>0</v>
      </c>
      <c r="CC3" s="3">
        <v>0</v>
      </c>
      <c r="CD3" s="3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3">
        <v>0</v>
      </c>
      <c r="CQ3" s="3">
        <v>0</v>
      </c>
      <c r="CR3" s="3">
        <v>0</v>
      </c>
      <c r="CS3" s="1">
        <v>0</v>
      </c>
      <c r="CT3" s="1">
        <v>0</v>
      </c>
      <c r="CU3" s="3">
        <v>0</v>
      </c>
      <c r="CV3" s="1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3">
        <v>0</v>
      </c>
      <c r="DH3" s="1">
        <v>0</v>
      </c>
      <c r="DI3" s="1">
        <v>0</v>
      </c>
      <c r="DJ3" s="1">
        <v>0</v>
      </c>
      <c r="DK3" s="3">
        <v>0</v>
      </c>
      <c r="DL3" s="3">
        <v>0</v>
      </c>
      <c r="DM3" s="1">
        <v>0</v>
      </c>
      <c r="DN3" s="1">
        <v>0</v>
      </c>
      <c r="DO3" s="1">
        <v>0</v>
      </c>
      <c r="DP3" s="1">
        <v>0</v>
      </c>
      <c r="DQ3" s="3">
        <v>0</v>
      </c>
      <c r="DR3" s="3">
        <v>0</v>
      </c>
      <c r="DS3" s="1">
        <v>0</v>
      </c>
      <c r="DT3" s="1">
        <v>0</v>
      </c>
      <c r="DU3" s="3">
        <v>0</v>
      </c>
      <c r="DV3" s="1">
        <v>0</v>
      </c>
      <c r="DW3" s="3">
        <v>0</v>
      </c>
      <c r="DX3" s="1">
        <v>0</v>
      </c>
      <c r="DY3" s="3">
        <v>0</v>
      </c>
      <c r="DZ3" s="1">
        <v>0</v>
      </c>
      <c r="EA3" s="3">
        <v>0</v>
      </c>
      <c r="EB3" s="1">
        <v>0</v>
      </c>
      <c r="EC3" s="3">
        <v>0</v>
      </c>
      <c r="ED3" s="1">
        <v>0</v>
      </c>
      <c r="EE3" s="1">
        <v>0</v>
      </c>
      <c r="EF3" s="3">
        <v>0</v>
      </c>
      <c r="EG3" s="1">
        <v>0</v>
      </c>
      <c r="EH3" s="3">
        <v>0</v>
      </c>
      <c r="EI3" s="1">
        <v>0</v>
      </c>
      <c r="EJ3" s="3">
        <v>0</v>
      </c>
      <c r="EK3" s="1">
        <v>0</v>
      </c>
      <c r="EL3" s="3">
        <v>0</v>
      </c>
      <c r="EM3" s="3">
        <v>0</v>
      </c>
      <c r="EN3" s="3">
        <v>0</v>
      </c>
      <c r="EO3" s="1">
        <v>0</v>
      </c>
      <c r="EP3" s="3">
        <v>0</v>
      </c>
      <c r="EQ3" s="3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3">
        <v>0</v>
      </c>
      <c r="FC3" s="1">
        <v>0</v>
      </c>
      <c r="FD3" s="3">
        <v>1</v>
      </c>
      <c r="FE3" s="1">
        <v>0</v>
      </c>
      <c r="FF3" s="1">
        <v>0</v>
      </c>
      <c r="FG3" s="1">
        <v>0</v>
      </c>
      <c r="FH3" s="3">
        <v>0</v>
      </c>
      <c r="FI3" s="1">
        <v>0</v>
      </c>
      <c r="FJ3" s="3"/>
    </row>
    <row r="4" spans="1:166" x14ac:dyDescent="0.25">
      <c r="A4" s="1">
        <v>3</v>
      </c>
      <c r="B4" s="2" t="s">
        <v>32</v>
      </c>
      <c r="C4" s="6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 t="shared" si="15"/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1">
        <v>0</v>
      </c>
      <c r="BJ4" s="1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3">
        <v>0</v>
      </c>
      <c r="BT4" s="3">
        <v>0</v>
      </c>
      <c r="BU4" s="1">
        <v>0</v>
      </c>
      <c r="BV4" s="3">
        <v>0</v>
      </c>
      <c r="BW4" s="3">
        <v>0</v>
      </c>
      <c r="BX4" s="1">
        <v>0</v>
      </c>
      <c r="BY4" s="3">
        <v>0</v>
      </c>
      <c r="BZ4" s="3">
        <v>0</v>
      </c>
      <c r="CA4" s="1">
        <v>0</v>
      </c>
      <c r="CB4" s="3">
        <v>0</v>
      </c>
      <c r="CC4" s="3">
        <v>0</v>
      </c>
      <c r="CD4" s="3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1</v>
      </c>
      <c r="CM4" s="3">
        <v>0</v>
      </c>
      <c r="CN4" s="3">
        <v>0</v>
      </c>
      <c r="CO4" s="1">
        <v>0</v>
      </c>
      <c r="CP4" s="3">
        <v>0</v>
      </c>
      <c r="CQ4" s="3">
        <v>0</v>
      </c>
      <c r="CR4" s="3">
        <v>0</v>
      </c>
      <c r="CS4" s="1">
        <v>0</v>
      </c>
      <c r="CT4" s="1">
        <v>0</v>
      </c>
      <c r="CU4" s="3">
        <v>0</v>
      </c>
      <c r="CV4" s="1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3">
        <v>0</v>
      </c>
      <c r="DH4" s="1">
        <v>0</v>
      </c>
      <c r="DI4" s="1">
        <v>0</v>
      </c>
      <c r="DJ4" s="1">
        <v>0</v>
      </c>
      <c r="DK4" s="3">
        <v>0</v>
      </c>
      <c r="DL4" s="3">
        <v>0</v>
      </c>
      <c r="DM4" s="1">
        <v>0</v>
      </c>
      <c r="DN4" s="1">
        <v>0</v>
      </c>
      <c r="DO4" s="1">
        <v>0</v>
      </c>
      <c r="DP4" s="1">
        <v>0</v>
      </c>
      <c r="DQ4" s="3">
        <v>0</v>
      </c>
      <c r="DR4" s="3">
        <v>0</v>
      </c>
      <c r="DS4" s="1">
        <v>0</v>
      </c>
      <c r="DT4" s="1">
        <v>0</v>
      </c>
      <c r="DU4" s="3">
        <v>0</v>
      </c>
      <c r="DV4" s="1">
        <v>0</v>
      </c>
      <c r="DW4" s="3">
        <v>0</v>
      </c>
      <c r="DX4" s="1">
        <v>0</v>
      </c>
      <c r="DY4" s="3">
        <v>0</v>
      </c>
      <c r="DZ4" s="1">
        <v>0</v>
      </c>
      <c r="EA4" s="3">
        <v>0</v>
      </c>
      <c r="EB4" s="1">
        <v>0</v>
      </c>
      <c r="EC4" s="3">
        <v>0</v>
      </c>
      <c r="ED4" s="1">
        <v>0</v>
      </c>
      <c r="EE4" s="1">
        <v>0</v>
      </c>
      <c r="EF4" s="3">
        <v>1</v>
      </c>
      <c r="EG4" s="1">
        <v>0</v>
      </c>
      <c r="EH4" s="3">
        <v>0</v>
      </c>
      <c r="EI4" s="1">
        <v>0</v>
      </c>
      <c r="EJ4" s="3">
        <v>0</v>
      </c>
      <c r="EK4" s="1">
        <v>0</v>
      </c>
      <c r="EL4" s="3">
        <v>0</v>
      </c>
      <c r="EM4" s="3">
        <v>0</v>
      </c>
      <c r="EN4" s="3">
        <v>0</v>
      </c>
      <c r="EO4" s="1">
        <v>0</v>
      </c>
      <c r="EP4" s="3">
        <v>0</v>
      </c>
      <c r="EQ4" s="3">
        <v>0</v>
      </c>
      <c r="ER4" s="3">
        <v>1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3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3">
        <v>0</v>
      </c>
      <c r="FI4" s="1">
        <v>0</v>
      </c>
      <c r="FJ4" s="3"/>
    </row>
    <row r="5" spans="1:166" x14ac:dyDescent="0.25">
      <c r="A5" s="1">
        <v>4</v>
      </c>
      <c r="B5" s="2" t="s">
        <v>31</v>
      </c>
      <c r="C5" s="6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si="15"/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1</v>
      </c>
      <c r="BI5" s="1">
        <v>0</v>
      </c>
      <c r="BJ5" s="1">
        <v>0</v>
      </c>
      <c r="BK5" s="3">
        <v>0</v>
      </c>
      <c r="BL5" s="3">
        <v>0</v>
      </c>
      <c r="BM5" s="3">
        <v>0</v>
      </c>
      <c r="BN5" s="3">
        <v>0</v>
      </c>
      <c r="BO5" s="3">
        <v>1</v>
      </c>
      <c r="BP5" s="3">
        <v>0</v>
      </c>
      <c r="BQ5" s="3">
        <v>0</v>
      </c>
      <c r="BR5" s="1">
        <v>0</v>
      </c>
      <c r="BS5" s="3">
        <v>0</v>
      </c>
      <c r="BT5" s="3">
        <v>0</v>
      </c>
      <c r="BU5" s="1">
        <v>0</v>
      </c>
      <c r="BV5" s="3">
        <v>0</v>
      </c>
      <c r="BW5" s="3">
        <v>0</v>
      </c>
      <c r="BX5" s="1">
        <v>0</v>
      </c>
      <c r="BY5" s="3">
        <v>0</v>
      </c>
      <c r="BZ5" s="3">
        <v>0</v>
      </c>
      <c r="CA5" s="1">
        <v>0</v>
      </c>
      <c r="CB5" s="3">
        <v>0</v>
      </c>
      <c r="CC5" s="3">
        <v>0</v>
      </c>
      <c r="CD5" s="3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1</v>
      </c>
      <c r="CM5" s="3">
        <v>0</v>
      </c>
      <c r="CN5" s="3">
        <v>0</v>
      </c>
      <c r="CO5" s="1">
        <v>0</v>
      </c>
      <c r="CP5" s="3">
        <v>0</v>
      </c>
      <c r="CQ5" s="3">
        <v>0</v>
      </c>
      <c r="CR5" s="3">
        <v>0</v>
      </c>
      <c r="CS5" s="1">
        <v>0</v>
      </c>
      <c r="CT5" s="1">
        <v>0</v>
      </c>
      <c r="CU5" s="3">
        <v>0</v>
      </c>
      <c r="CV5" s="1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3">
        <v>0</v>
      </c>
      <c r="DH5" s="1">
        <v>0</v>
      </c>
      <c r="DI5" s="1">
        <v>0</v>
      </c>
      <c r="DJ5" s="1">
        <v>0</v>
      </c>
      <c r="DK5" s="3">
        <v>0</v>
      </c>
      <c r="DL5" s="3">
        <v>0</v>
      </c>
      <c r="DM5" s="1">
        <v>0</v>
      </c>
      <c r="DN5" s="1">
        <v>0</v>
      </c>
      <c r="DO5" s="1">
        <v>0</v>
      </c>
      <c r="DP5" s="1">
        <v>0</v>
      </c>
      <c r="DQ5" s="3">
        <v>0</v>
      </c>
      <c r="DR5" s="3">
        <v>0</v>
      </c>
      <c r="DS5" s="1">
        <v>0</v>
      </c>
      <c r="DT5" s="1">
        <v>0</v>
      </c>
      <c r="DU5" s="3">
        <v>1</v>
      </c>
      <c r="DV5" s="1">
        <v>0</v>
      </c>
      <c r="DW5" s="3">
        <v>0</v>
      </c>
      <c r="DX5" s="1">
        <v>0</v>
      </c>
      <c r="DY5" s="3">
        <v>0</v>
      </c>
      <c r="DZ5" s="1">
        <v>0</v>
      </c>
      <c r="EA5" s="3">
        <v>0</v>
      </c>
      <c r="EB5" s="1">
        <v>0</v>
      </c>
      <c r="EC5" s="3">
        <v>0</v>
      </c>
      <c r="ED5" s="1">
        <v>0</v>
      </c>
      <c r="EE5" s="1">
        <v>0</v>
      </c>
      <c r="EF5" s="3">
        <v>1</v>
      </c>
      <c r="EG5" s="1">
        <v>0</v>
      </c>
      <c r="EH5" s="3">
        <v>0</v>
      </c>
      <c r="EI5" s="1">
        <v>0</v>
      </c>
      <c r="EJ5" s="3">
        <v>0</v>
      </c>
      <c r="EK5" s="1">
        <v>0</v>
      </c>
      <c r="EL5" s="3">
        <v>0</v>
      </c>
      <c r="EM5" s="3">
        <v>0</v>
      </c>
      <c r="EN5" s="3">
        <v>0</v>
      </c>
      <c r="EO5" s="1">
        <v>0</v>
      </c>
      <c r="EP5" s="3">
        <v>0</v>
      </c>
      <c r="EQ5" s="3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3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3">
        <v>0</v>
      </c>
      <c r="FI5" s="1">
        <v>0</v>
      </c>
      <c r="FJ5" s="3"/>
    </row>
    <row r="6" spans="1:166" x14ac:dyDescent="0.25">
      <c r="A6" s="1">
        <v>5</v>
      </c>
      <c r="B6" s="2" t="s">
        <v>30</v>
      </c>
      <c r="C6" s="6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1">
        <v>0</v>
      </c>
      <c r="BJ6" s="1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1">
        <v>0</v>
      </c>
      <c r="BS6" s="3">
        <v>0</v>
      </c>
      <c r="BT6" s="3">
        <v>0</v>
      </c>
      <c r="BU6" s="1">
        <v>0</v>
      </c>
      <c r="BV6" s="3">
        <v>0</v>
      </c>
      <c r="BW6" s="3">
        <v>0</v>
      </c>
      <c r="BX6" s="1">
        <v>0</v>
      </c>
      <c r="BY6" s="3">
        <v>0</v>
      </c>
      <c r="BZ6" s="3">
        <v>1</v>
      </c>
      <c r="CA6" s="1">
        <v>0</v>
      </c>
      <c r="CB6" s="3">
        <v>1</v>
      </c>
      <c r="CC6" s="3">
        <v>0</v>
      </c>
      <c r="CD6" s="3">
        <v>0</v>
      </c>
      <c r="CE6" s="1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3">
        <v>0</v>
      </c>
      <c r="CQ6" s="3">
        <v>0</v>
      </c>
      <c r="CR6" s="3">
        <v>0</v>
      </c>
      <c r="CS6" s="1">
        <v>0</v>
      </c>
      <c r="CT6" s="1">
        <v>0</v>
      </c>
      <c r="CU6" s="3">
        <v>0</v>
      </c>
      <c r="CV6" s="1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3">
        <v>0</v>
      </c>
      <c r="DH6" s="1">
        <v>0</v>
      </c>
      <c r="DI6" s="1">
        <v>0</v>
      </c>
      <c r="DJ6" s="1">
        <v>0</v>
      </c>
      <c r="DK6" s="3">
        <v>0</v>
      </c>
      <c r="DL6" s="3">
        <v>0</v>
      </c>
      <c r="DM6" s="1">
        <v>0</v>
      </c>
      <c r="DN6" s="1">
        <v>0</v>
      </c>
      <c r="DO6" s="1">
        <v>0</v>
      </c>
      <c r="DP6" s="1">
        <v>0</v>
      </c>
      <c r="DQ6" s="3">
        <v>0</v>
      </c>
      <c r="DR6" s="3">
        <v>0</v>
      </c>
      <c r="DS6" s="1">
        <v>0</v>
      </c>
      <c r="DT6" s="1">
        <v>0</v>
      </c>
      <c r="DU6" s="3">
        <v>0</v>
      </c>
      <c r="DV6" s="1">
        <v>0</v>
      </c>
      <c r="DW6" s="3">
        <v>0</v>
      </c>
      <c r="DX6" s="1">
        <v>0</v>
      </c>
      <c r="DY6" s="3">
        <v>0</v>
      </c>
      <c r="DZ6" s="1">
        <v>0</v>
      </c>
      <c r="EA6" s="3">
        <v>0</v>
      </c>
      <c r="EB6" s="1">
        <v>0</v>
      </c>
      <c r="EC6" s="3">
        <v>0</v>
      </c>
      <c r="ED6" s="1">
        <v>0</v>
      </c>
      <c r="EE6" s="1">
        <v>0</v>
      </c>
      <c r="EF6" s="3">
        <v>1</v>
      </c>
      <c r="EG6" s="1">
        <v>0</v>
      </c>
      <c r="EH6" s="3">
        <v>0</v>
      </c>
      <c r="EI6" s="1">
        <v>0</v>
      </c>
      <c r="EJ6" s="3">
        <v>0</v>
      </c>
      <c r="EK6" s="1">
        <v>0</v>
      </c>
      <c r="EL6" s="3">
        <v>0</v>
      </c>
      <c r="EM6" s="3">
        <v>0</v>
      </c>
      <c r="EN6" s="3">
        <v>1</v>
      </c>
      <c r="EO6" s="1">
        <v>0</v>
      </c>
      <c r="EP6" s="3">
        <v>0</v>
      </c>
      <c r="EQ6" s="3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3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3">
        <v>0</v>
      </c>
      <c r="FI6" s="1">
        <v>0</v>
      </c>
      <c r="FJ6" s="3"/>
    </row>
    <row r="7" spans="1:166" x14ac:dyDescent="0.25">
      <c r="A7" s="1">
        <v>6</v>
      </c>
      <c r="B7" s="2" t="s">
        <v>29</v>
      </c>
      <c r="C7" s="6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1">
        <v>0</v>
      </c>
      <c r="BJ7" s="1">
        <v>0</v>
      </c>
      <c r="BK7" s="3">
        <v>1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1">
        <v>0</v>
      </c>
      <c r="BS7" s="3">
        <v>0</v>
      </c>
      <c r="BT7" s="3">
        <v>0</v>
      </c>
      <c r="BU7" s="1">
        <v>0</v>
      </c>
      <c r="BV7" s="3">
        <v>0</v>
      </c>
      <c r="BW7" s="3">
        <v>0</v>
      </c>
      <c r="BX7" s="1">
        <v>0</v>
      </c>
      <c r="BY7" s="3">
        <v>0</v>
      </c>
      <c r="BZ7" s="3">
        <v>0</v>
      </c>
      <c r="CA7" s="1">
        <v>0</v>
      </c>
      <c r="CB7" s="3">
        <v>1</v>
      </c>
      <c r="CC7" s="3">
        <v>0</v>
      </c>
      <c r="CD7" s="3">
        <v>0</v>
      </c>
      <c r="CE7" s="1">
        <v>0</v>
      </c>
      <c r="CF7" s="3">
        <v>0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3">
        <v>0</v>
      </c>
      <c r="CQ7" s="3">
        <v>0</v>
      </c>
      <c r="CR7" s="3">
        <v>0</v>
      </c>
      <c r="CS7" s="1">
        <v>0</v>
      </c>
      <c r="CT7" s="1">
        <v>0</v>
      </c>
      <c r="CU7" s="3">
        <v>0</v>
      </c>
      <c r="CV7" s="1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3">
        <v>0</v>
      </c>
      <c r="DH7" s="1">
        <v>0</v>
      </c>
      <c r="DI7" s="1">
        <v>0</v>
      </c>
      <c r="DJ7" s="1">
        <v>0</v>
      </c>
      <c r="DK7" s="3">
        <v>0</v>
      </c>
      <c r="DL7" s="3">
        <v>0</v>
      </c>
      <c r="DM7" s="1">
        <v>0</v>
      </c>
      <c r="DN7" s="1">
        <v>0</v>
      </c>
      <c r="DO7" s="1">
        <v>0</v>
      </c>
      <c r="DP7" s="1">
        <v>0</v>
      </c>
      <c r="DQ7" s="3">
        <v>0</v>
      </c>
      <c r="DR7" s="3">
        <v>0</v>
      </c>
      <c r="DS7" s="1">
        <v>0</v>
      </c>
      <c r="DT7" s="1">
        <v>0</v>
      </c>
      <c r="DU7" s="3">
        <v>0</v>
      </c>
      <c r="DV7" s="1">
        <v>0</v>
      </c>
      <c r="DW7" s="3">
        <v>0</v>
      </c>
      <c r="DX7" s="1">
        <v>0</v>
      </c>
      <c r="DY7" s="3">
        <v>0</v>
      </c>
      <c r="DZ7" s="1">
        <v>0</v>
      </c>
      <c r="EA7" s="3">
        <v>0</v>
      </c>
      <c r="EB7" s="1">
        <v>0</v>
      </c>
      <c r="EC7" s="3">
        <v>0</v>
      </c>
      <c r="ED7" s="1">
        <v>0</v>
      </c>
      <c r="EE7" s="1">
        <v>0</v>
      </c>
      <c r="EF7" s="3">
        <v>0</v>
      </c>
      <c r="EG7" s="1">
        <v>0</v>
      </c>
      <c r="EH7" s="3">
        <v>0</v>
      </c>
      <c r="EI7" s="1">
        <v>0</v>
      </c>
      <c r="EJ7" s="3">
        <v>0</v>
      </c>
      <c r="EK7" s="1">
        <v>0</v>
      </c>
      <c r="EL7" s="3">
        <v>0</v>
      </c>
      <c r="EM7" s="3">
        <v>0</v>
      </c>
      <c r="EN7" s="3">
        <v>0</v>
      </c>
      <c r="EO7" s="1">
        <v>0</v>
      </c>
      <c r="EP7" s="3">
        <v>0</v>
      </c>
      <c r="EQ7" s="3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3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3">
        <v>0</v>
      </c>
      <c r="FI7" s="1">
        <v>0</v>
      </c>
      <c r="FJ7" s="3"/>
    </row>
    <row r="8" spans="1:166" x14ac:dyDescent="0.25">
      <c r="A8" s="1">
        <v>7</v>
      </c>
      <c r="B8" s="2" t="s">
        <v>28</v>
      </c>
      <c r="C8" s="6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1">
        <v>0</v>
      </c>
      <c r="BJ8" s="1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0</v>
      </c>
      <c r="BQ8" s="3">
        <v>0</v>
      </c>
      <c r="BR8" s="1">
        <v>0</v>
      </c>
      <c r="BS8" s="3">
        <v>0</v>
      </c>
      <c r="BT8" s="3">
        <v>0</v>
      </c>
      <c r="BU8" s="1">
        <v>0</v>
      </c>
      <c r="BV8" s="3">
        <v>0</v>
      </c>
      <c r="BW8" s="3">
        <v>0</v>
      </c>
      <c r="BX8" s="1">
        <v>0</v>
      </c>
      <c r="BY8" s="3">
        <v>0</v>
      </c>
      <c r="BZ8" s="3">
        <v>1</v>
      </c>
      <c r="CA8" s="1">
        <v>0</v>
      </c>
      <c r="CB8" s="3">
        <v>0</v>
      </c>
      <c r="CC8" s="3">
        <v>0</v>
      </c>
      <c r="CD8" s="3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3">
        <v>0</v>
      </c>
      <c r="CQ8" s="3">
        <v>0</v>
      </c>
      <c r="CR8" s="3">
        <v>0</v>
      </c>
      <c r="CS8" s="1">
        <v>0</v>
      </c>
      <c r="CT8" s="1">
        <v>0</v>
      </c>
      <c r="CU8" s="3">
        <v>0</v>
      </c>
      <c r="CV8" s="1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3">
        <v>1</v>
      </c>
      <c r="DH8" s="1">
        <v>0</v>
      </c>
      <c r="DI8" s="1">
        <v>0</v>
      </c>
      <c r="DJ8" s="1">
        <v>0</v>
      </c>
      <c r="DK8" s="3">
        <v>0</v>
      </c>
      <c r="DL8" s="3">
        <v>0</v>
      </c>
      <c r="DM8" s="1">
        <v>0</v>
      </c>
      <c r="DN8" s="1">
        <v>0</v>
      </c>
      <c r="DO8" s="1">
        <v>0</v>
      </c>
      <c r="DP8" s="1">
        <v>0</v>
      </c>
      <c r="DQ8" s="3">
        <v>0</v>
      </c>
      <c r="DR8" s="3">
        <v>0</v>
      </c>
      <c r="DS8" s="3">
        <v>1</v>
      </c>
      <c r="DT8" s="1">
        <v>0</v>
      </c>
      <c r="DU8" s="3">
        <v>1</v>
      </c>
      <c r="DV8" s="1">
        <v>0</v>
      </c>
      <c r="DW8" s="3">
        <v>0</v>
      </c>
      <c r="DX8" s="1">
        <v>0</v>
      </c>
      <c r="DY8" s="3">
        <v>0</v>
      </c>
      <c r="DZ8" s="1">
        <v>0</v>
      </c>
      <c r="EA8" s="3">
        <v>0</v>
      </c>
      <c r="EB8" s="1">
        <v>0</v>
      </c>
      <c r="EC8" s="3">
        <v>0</v>
      </c>
      <c r="ED8" s="1">
        <v>0</v>
      </c>
      <c r="EE8" s="1">
        <v>0</v>
      </c>
      <c r="EF8" s="3">
        <v>0</v>
      </c>
      <c r="EG8" s="1">
        <v>0</v>
      </c>
      <c r="EH8" s="3">
        <v>0</v>
      </c>
      <c r="EI8" s="1">
        <v>0</v>
      </c>
      <c r="EJ8" s="3">
        <v>0</v>
      </c>
      <c r="EK8" s="1">
        <v>0</v>
      </c>
      <c r="EL8" s="3">
        <v>0</v>
      </c>
      <c r="EM8" s="3">
        <v>0</v>
      </c>
      <c r="EN8" s="3">
        <v>0</v>
      </c>
      <c r="EO8" s="1">
        <v>0</v>
      </c>
      <c r="EP8" s="3">
        <v>0</v>
      </c>
      <c r="EQ8" s="3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3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  <c r="FH8" s="3">
        <v>0</v>
      </c>
      <c r="FI8" s="1">
        <v>0</v>
      </c>
      <c r="FJ8" s="3"/>
    </row>
    <row r="9" spans="1:166" x14ac:dyDescent="0.25">
      <c r="A9" s="1">
        <v>8</v>
      </c>
      <c r="B9" s="2" t="s">
        <v>27</v>
      </c>
      <c r="C9" s="6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1">
        <v>0</v>
      </c>
      <c r="BJ9" s="1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0</v>
      </c>
      <c r="BQ9" s="3">
        <v>0</v>
      </c>
      <c r="BR9" s="1">
        <v>0</v>
      </c>
      <c r="BS9" s="3">
        <v>0</v>
      </c>
      <c r="BT9" s="3">
        <v>0</v>
      </c>
      <c r="BU9" s="1">
        <v>0</v>
      </c>
      <c r="BV9" s="3">
        <v>0</v>
      </c>
      <c r="BW9" s="3">
        <v>0</v>
      </c>
      <c r="BX9" s="1">
        <v>0</v>
      </c>
      <c r="BY9" s="3">
        <v>0</v>
      </c>
      <c r="BZ9" s="3">
        <v>1</v>
      </c>
      <c r="CA9" s="1">
        <v>0</v>
      </c>
      <c r="CB9" s="3">
        <v>1</v>
      </c>
      <c r="CC9" s="3">
        <v>0</v>
      </c>
      <c r="CD9" s="3">
        <v>0</v>
      </c>
      <c r="CE9" s="1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1</v>
      </c>
      <c r="CM9" s="3">
        <v>0</v>
      </c>
      <c r="CN9" s="3">
        <v>0</v>
      </c>
      <c r="CO9" s="1">
        <v>0</v>
      </c>
      <c r="CP9" s="3">
        <v>0</v>
      </c>
      <c r="CQ9" s="3">
        <v>0</v>
      </c>
      <c r="CR9" s="3">
        <v>0</v>
      </c>
      <c r="CS9" s="1">
        <v>0</v>
      </c>
      <c r="CT9" s="1">
        <v>0</v>
      </c>
      <c r="CU9" s="3">
        <v>0</v>
      </c>
      <c r="CV9" s="1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3">
        <v>0</v>
      </c>
      <c r="DH9" s="1">
        <v>0</v>
      </c>
      <c r="DI9" s="1">
        <v>0</v>
      </c>
      <c r="DJ9" s="1">
        <v>0</v>
      </c>
      <c r="DK9" s="3">
        <v>0</v>
      </c>
      <c r="DL9" s="3">
        <v>0</v>
      </c>
      <c r="DM9" s="1">
        <v>0</v>
      </c>
      <c r="DN9" s="1">
        <v>0</v>
      </c>
      <c r="DO9" s="1">
        <v>0</v>
      </c>
      <c r="DP9" s="1">
        <v>0</v>
      </c>
      <c r="DQ9" s="3">
        <v>0</v>
      </c>
      <c r="DR9" s="3">
        <v>0</v>
      </c>
      <c r="DS9" s="1">
        <v>0</v>
      </c>
      <c r="DT9" s="1">
        <v>0</v>
      </c>
      <c r="DU9" s="3">
        <v>0</v>
      </c>
      <c r="DV9" s="1">
        <v>0</v>
      </c>
      <c r="DW9" s="3">
        <v>0</v>
      </c>
      <c r="DX9" s="1">
        <v>0</v>
      </c>
      <c r="DY9" s="3">
        <v>0</v>
      </c>
      <c r="DZ9" s="1">
        <v>0</v>
      </c>
      <c r="EA9" s="3">
        <v>0</v>
      </c>
      <c r="EB9" s="1">
        <v>0</v>
      </c>
      <c r="EC9" s="3">
        <v>0</v>
      </c>
      <c r="ED9" s="1">
        <v>0</v>
      </c>
      <c r="EE9" s="1">
        <v>0</v>
      </c>
      <c r="EF9" s="3">
        <v>1</v>
      </c>
      <c r="EG9" s="1">
        <v>0</v>
      </c>
      <c r="EH9" s="3">
        <v>0</v>
      </c>
      <c r="EI9" s="1">
        <v>0</v>
      </c>
      <c r="EJ9" s="3">
        <v>0</v>
      </c>
      <c r="EK9" s="1">
        <v>0</v>
      </c>
      <c r="EL9" s="3">
        <v>0</v>
      </c>
      <c r="EM9" s="3">
        <v>0</v>
      </c>
      <c r="EN9" s="3">
        <v>0</v>
      </c>
      <c r="EO9" s="1">
        <v>0</v>
      </c>
      <c r="EP9" s="3">
        <v>1</v>
      </c>
      <c r="EQ9" s="3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3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3">
        <v>0</v>
      </c>
      <c r="FI9" s="1">
        <v>0</v>
      </c>
      <c r="FJ9" s="3"/>
    </row>
    <row r="10" spans="1:166" x14ac:dyDescent="0.25">
      <c r="A10" s="1">
        <v>9</v>
      </c>
      <c r="B10" s="2" t="s">
        <v>26</v>
      </c>
      <c r="C10" s="6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1">
        <v>0</v>
      </c>
      <c r="BJ10" s="1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3">
        <v>0</v>
      </c>
      <c r="BT10" s="3">
        <v>0</v>
      </c>
      <c r="BU10" s="1">
        <v>0</v>
      </c>
      <c r="BV10" s="3">
        <v>0</v>
      </c>
      <c r="BW10" s="3">
        <v>0</v>
      </c>
      <c r="BX10" s="1">
        <v>0</v>
      </c>
      <c r="BY10" s="3">
        <v>0</v>
      </c>
      <c r="BZ10" s="3">
        <v>0</v>
      </c>
      <c r="CA10" s="1">
        <v>0</v>
      </c>
      <c r="CB10" s="3">
        <v>0</v>
      </c>
      <c r="CC10" s="3">
        <v>0</v>
      </c>
      <c r="CD10" s="3">
        <v>1</v>
      </c>
      <c r="CE10" s="1">
        <v>0</v>
      </c>
      <c r="CF10" s="3">
        <v>1</v>
      </c>
      <c r="CG10" s="3">
        <v>0</v>
      </c>
      <c r="CH10" s="3">
        <v>0</v>
      </c>
      <c r="CI10" s="1">
        <v>0</v>
      </c>
      <c r="CJ10" s="1">
        <v>0</v>
      </c>
      <c r="CK10" s="3">
        <v>0</v>
      </c>
      <c r="CL10" s="3">
        <v>0</v>
      </c>
      <c r="CM10" s="3">
        <v>0</v>
      </c>
      <c r="CN10" s="3">
        <v>0</v>
      </c>
      <c r="CO10" s="1">
        <v>0</v>
      </c>
      <c r="CP10" s="3">
        <v>0</v>
      </c>
      <c r="CQ10" s="3">
        <v>0</v>
      </c>
      <c r="CR10" s="3">
        <v>0</v>
      </c>
      <c r="CS10" s="1">
        <v>0</v>
      </c>
      <c r="CT10" s="1">
        <v>0</v>
      </c>
      <c r="CU10" s="3">
        <v>0</v>
      </c>
      <c r="CV10" s="1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3">
        <v>0</v>
      </c>
      <c r="DH10" s="1">
        <v>0</v>
      </c>
      <c r="DI10" s="1">
        <v>0</v>
      </c>
      <c r="DJ10" s="1">
        <v>0</v>
      </c>
      <c r="DK10" s="3">
        <v>0</v>
      </c>
      <c r="DL10" s="3">
        <v>0</v>
      </c>
      <c r="DM10" s="1">
        <v>0</v>
      </c>
      <c r="DN10" s="1">
        <v>0</v>
      </c>
      <c r="DO10" s="1">
        <v>0</v>
      </c>
      <c r="DP10" s="1">
        <v>0</v>
      </c>
      <c r="DQ10" s="3">
        <v>0</v>
      </c>
      <c r="DR10" s="3">
        <v>0</v>
      </c>
      <c r="DS10" s="1">
        <v>0</v>
      </c>
      <c r="DT10" s="1">
        <v>0</v>
      </c>
      <c r="DU10" s="3">
        <v>0</v>
      </c>
      <c r="DV10" s="1">
        <v>0</v>
      </c>
      <c r="DW10" s="3">
        <v>0</v>
      </c>
      <c r="DX10" s="1">
        <v>0</v>
      </c>
      <c r="DY10" s="3">
        <v>0</v>
      </c>
      <c r="DZ10" s="1">
        <v>0</v>
      </c>
      <c r="EA10" s="3">
        <v>0</v>
      </c>
      <c r="EB10" s="1">
        <v>0</v>
      </c>
      <c r="EC10" s="3">
        <v>0</v>
      </c>
      <c r="ED10" s="1">
        <v>0</v>
      </c>
      <c r="EE10" s="1">
        <v>0</v>
      </c>
      <c r="EF10" s="3">
        <v>0</v>
      </c>
      <c r="EG10" s="1">
        <v>0</v>
      </c>
      <c r="EH10" s="3">
        <v>0</v>
      </c>
      <c r="EI10" s="1">
        <v>0</v>
      </c>
      <c r="EJ10" s="3">
        <v>0</v>
      </c>
      <c r="EK10" s="1">
        <v>0</v>
      </c>
      <c r="EL10" s="3">
        <v>0</v>
      </c>
      <c r="EM10" s="3">
        <v>0</v>
      </c>
      <c r="EN10" s="3">
        <v>0</v>
      </c>
      <c r="EO10" s="1">
        <v>0</v>
      </c>
      <c r="EP10" s="3">
        <v>0</v>
      </c>
      <c r="EQ10" s="3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3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3">
        <v>1</v>
      </c>
      <c r="FI10" s="1">
        <v>0</v>
      </c>
      <c r="FJ10" s="3"/>
    </row>
    <row r="11" spans="1:166" x14ac:dyDescent="0.25">
      <c r="A11" s="1">
        <v>10</v>
      </c>
      <c r="B11" s="2" t="s">
        <v>25</v>
      </c>
      <c r="C11" s="6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1</v>
      </c>
      <c r="BI11" s="1">
        <v>0</v>
      </c>
      <c r="BJ11" s="1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1">
        <v>0</v>
      </c>
      <c r="BS11" s="3">
        <v>0</v>
      </c>
      <c r="BT11" s="3">
        <v>0</v>
      </c>
      <c r="BU11" s="1">
        <v>0</v>
      </c>
      <c r="BV11" s="3">
        <v>0</v>
      </c>
      <c r="BW11" s="3">
        <v>0</v>
      </c>
      <c r="BX11" s="1">
        <v>0</v>
      </c>
      <c r="BY11" s="3">
        <v>0</v>
      </c>
      <c r="BZ11" s="3">
        <v>0</v>
      </c>
      <c r="CA11" s="1">
        <v>0</v>
      </c>
      <c r="CB11" s="3">
        <v>0</v>
      </c>
      <c r="CC11" s="3">
        <v>0</v>
      </c>
      <c r="CD11" s="3">
        <v>0</v>
      </c>
      <c r="CE11" s="1">
        <v>0</v>
      </c>
      <c r="CF11" s="3">
        <v>1</v>
      </c>
      <c r="CG11" s="3">
        <v>0</v>
      </c>
      <c r="CH11" s="3">
        <v>0</v>
      </c>
      <c r="CI11" s="1">
        <v>0</v>
      </c>
      <c r="CJ11" s="1">
        <v>0</v>
      </c>
      <c r="CK11" s="3">
        <v>0</v>
      </c>
      <c r="CL11" s="3">
        <v>0</v>
      </c>
      <c r="CM11" s="3">
        <v>0</v>
      </c>
      <c r="CN11" s="3">
        <v>0</v>
      </c>
      <c r="CO11" s="1">
        <v>0</v>
      </c>
      <c r="CP11" s="3">
        <v>1</v>
      </c>
      <c r="CQ11" s="3">
        <v>0</v>
      </c>
      <c r="CR11" s="3">
        <v>0</v>
      </c>
      <c r="CS11" s="1">
        <v>0</v>
      </c>
      <c r="CT11" s="1">
        <v>0</v>
      </c>
      <c r="CU11" s="3">
        <v>0</v>
      </c>
      <c r="CV11" s="1">
        <v>0</v>
      </c>
      <c r="CW11" s="3">
        <v>0</v>
      </c>
      <c r="CX11" s="3">
        <v>0</v>
      </c>
      <c r="CY11" s="1">
        <v>0</v>
      </c>
      <c r="CZ11" s="1">
        <v>1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3">
        <v>1</v>
      </c>
      <c r="DH11" s="1">
        <v>0</v>
      </c>
      <c r="DI11" s="1">
        <v>0</v>
      </c>
      <c r="DJ11" s="1">
        <v>0</v>
      </c>
      <c r="DK11" s="3">
        <v>0</v>
      </c>
      <c r="DL11" s="3">
        <v>0</v>
      </c>
      <c r="DM11" s="1">
        <v>0</v>
      </c>
      <c r="DN11" s="1">
        <v>0</v>
      </c>
      <c r="DO11" s="1">
        <v>0</v>
      </c>
      <c r="DP11" s="1">
        <v>0</v>
      </c>
      <c r="DQ11" s="3">
        <v>0</v>
      </c>
      <c r="DR11" s="3">
        <v>0</v>
      </c>
      <c r="DS11" s="1">
        <v>0</v>
      </c>
      <c r="DT11" s="1">
        <v>0</v>
      </c>
      <c r="DU11" s="3">
        <v>0</v>
      </c>
      <c r="DV11" s="1">
        <v>0</v>
      </c>
      <c r="DW11" s="3">
        <v>0</v>
      </c>
      <c r="DX11" s="1">
        <v>0</v>
      </c>
      <c r="DY11" s="3">
        <v>0</v>
      </c>
      <c r="DZ11" s="1">
        <v>0</v>
      </c>
      <c r="EA11" s="3">
        <v>0</v>
      </c>
      <c r="EB11" s="1">
        <v>0</v>
      </c>
      <c r="EC11" s="3">
        <v>0</v>
      </c>
      <c r="ED11" s="1">
        <v>0</v>
      </c>
      <c r="EE11" s="1">
        <v>0</v>
      </c>
      <c r="EF11" s="3">
        <v>0</v>
      </c>
      <c r="EG11" s="1">
        <v>0</v>
      </c>
      <c r="EH11" s="3">
        <v>0</v>
      </c>
      <c r="EI11" s="1">
        <v>0</v>
      </c>
      <c r="EJ11" s="3">
        <v>0</v>
      </c>
      <c r="EK11" s="1">
        <v>0</v>
      </c>
      <c r="EL11" s="3">
        <v>0</v>
      </c>
      <c r="EM11" s="3">
        <v>0</v>
      </c>
      <c r="EN11" s="3">
        <v>0</v>
      </c>
      <c r="EO11" s="1">
        <v>0</v>
      </c>
      <c r="EP11" s="3">
        <v>0</v>
      </c>
      <c r="EQ11" s="3">
        <v>0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3">
        <v>0</v>
      </c>
      <c r="FC11" s="1">
        <v>0</v>
      </c>
      <c r="FD11" s="1">
        <v>0</v>
      </c>
      <c r="FE11" s="1">
        <v>0</v>
      </c>
      <c r="FF11" s="1">
        <v>0</v>
      </c>
      <c r="FG11" s="1">
        <v>0</v>
      </c>
      <c r="FH11" s="3">
        <v>0</v>
      </c>
      <c r="FI11" s="1">
        <v>0</v>
      </c>
      <c r="FJ11" s="3"/>
    </row>
    <row r="12" spans="1:166" x14ac:dyDescent="0.25">
      <c r="A12" s="1">
        <v>11</v>
      </c>
      <c r="B12" s="2" t="s">
        <v>24</v>
      </c>
      <c r="C12" s="6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1</v>
      </c>
      <c r="BI12" s="1">
        <v>0</v>
      </c>
      <c r="BJ12" s="1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3">
        <v>0</v>
      </c>
      <c r="BT12" s="3">
        <v>0</v>
      </c>
      <c r="BU12" s="1">
        <v>0</v>
      </c>
      <c r="BV12" s="3">
        <v>0</v>
      </c>
      <c r="BW12" s="3">
        <v>0</v>
      </c>
      <c r="BX12" s="1">
        <v>0</v>
      </c>
      <c r="BY12" s="3">
        <v>0</v>
      </c>
      <c r="BZ12" s="3">
        <v>0</v>
      </c>
      <c r="CA12" s="1">
        <v>0</v>
      </c>
      <c r="CB12" s="3">
        <v>0</v>
      </c>
      <c r="CC12" s="3">
        <v>0</v>
      </c>
      <c r="CD12" s="3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1</v>
      </c>
      <c r="CM12" s="3">
        <v>0</v>
      </c>
      <c r="CN12" s="3">
        <v>0</v>
      </c>
      <c r="CO12" s="1">
        <v>0</v>
      </c>
      <c r="CP12" s="3">
        <v>0</v>
      </c>
      <c r="CQ12" s="3">
        <v>0</v>
      </c>
      <c r="CR12" s="3">
        <v>0</v>
      </c>
      <c r="CS12" s="1">
        <v>0</v>
      </c>
      <c r="CT12" s="1">
        <v>0</v>
      </c>
      <c r="CU12" s="3">
        <v>0</v>
      </c>
      <c r="CV12" s="1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3">
        <v>0</v>
      </c>
      <c r="DH12" s="1">
        <v>0</v>
      </c>
      <c r="DI12" s="1">
        <v>0</v>
      </c>
      <c r="DJ12" s="1">
        <v>0</v>
      </c>
      <c r="DK12" s="3">
        <v>0</v>
      </c>
      <c r="DL12" s="3">
        <v>0</v>
      </c>
      <c r="DM12" s="3">
        <v>0</v>
      </c>
      <c r="DN12" s="1">
        <v>0</v>
      </c>
      <c r="DO12" s="1">
        <v>0</v>
      </c>
      <c r="DP12" s="1">
        <v>0</v>
      </c>
      <c r="DQ12" s="3">
        <v>0</v>
      </c>
      <c r="DR12" s="3">
        <v>0</v>
      </c>
      <c r="DS12" s="1">
        <v>0</v>
      </c>
      <c r="DT12" s="1">
        <v>0</v>
      </c>
      <c r="DU12" s="3">
        <v>0</v>
      </c>
      <c r="DV12" s="1">
        <v>0</v>
      </c>
      <c r="DW12" s="3">
        <v>0</v>
      </c>
      <c r="DX12" s="1">
        <v>0</v>
      </c>
      <c r="DY12" s="3">
        <v>0</v>
      </c>
      <c r="DZ12" s="1">
        <v>0</v>
      </c>
      <c r="EA12" s="3">
        <v>0</v>
      </c>
      <c r="EB12" s="3">
        <v>1</v>
      </c>
      <c r="EC12" s="3">
        <v>0</v>
      </c>
      <c r="ED12" s="1">
        <v>1</v>
      </c>
      <c r="EE12" s="1">
        <v>0</v>
      </c>
      <c r="EF12" s="3">
        <v>0</v>
      </c>
      <c r="EG12" s="1">
        <v>0</v>
      </c>
      <c r="EH12" s="3">
        <v>0</v>
      </c>
      <c r="EI12" s="1">
        <v>0</v>
      </c>
      <c r="EJ12" s="3">
        <v>0</v>
      </c>
      <c r="EK12" s="1">
        <v>0</v>
      </c>
      <c r="EL12" s="3">
        <v>0</v>
      </c>
      <c r="EM12" s="3">
        <v>0</v>
      </c>
      <c r="EN12" s="3">
        <v>0</v>
      </c>
      <c r="EO12" s="1">
        <v>0</v>
      </c>
      <c r="EP12" s="3">
        <v>0</v>
      </c>
      <c r="EQ12" s="3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3">
        <v>1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3">
        <v>0</v>
      </c>
      <c r="FI12" s="1">
        <v>0</v>
      </c>
      <c r="FJ12" s="3"/>
    </row>
    <row r="13" spans="1:166" x14ac:dyDescent="0.25">
      <c r="A13" s="1">
        <v>12</v>
      </c>
      <c r="B13" s="2" t="s">
        <v>23</v>
      </c>
      <c r="C13" s="6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1">
        <v>0</v>
      </c>
      <c r="BJ13" s="1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0</v>
      </c>
      <c r="BS13" s="3">
        <v>0</v>
      </c>
      <c r="BT13" s="3">
        <v>0</v>
      </c>
      <c r="BU13" s="1">
        <v>0</v>
      </c>
      <c r="BV13" s="3">
        <v>0</v>
      </c>
      <c r="BW13" s="3">
        <v>0</v>
      </c>
      <c r="BX13" s="1">
        <v>1</v>
      </c>
      <c r="BY13" s="3">
        <v>0</v>
      </c>
      <c r="BZ13" s="3">
        <v>0</v>
      </c>
      <c r="CA13" s="1">
        <v>0</v>
      </c>
      <c r="CB13" s="3">
        <v>0</v>
      </c>
      <c r="CC13" s="3">
        <v>0</v>
      </c>
      <c r="CD13" s="3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1</v>
      </c>
      <c r="CL13" s="1">
        <v>1</v>
      </c>
      <c r="CM13" s="3">
        <v>0</v>
      </c>
      <c r="CN13" s="3">
        <v>0</v>
      </c>
      <c r="CO13" s="1">
        <v>0</v>
      </c>
      <c r="CP13" s="3">
        <v>0</v>
      </c>
      <c r="CQ13" s="3">
        <v>0</v>
      </c>
      <c r="CR13" s="3">
        <v>0</v>
      </c>
      <c r="CS13" s="1">
        <v>0</v>
      </c>
      <c r="CT13" s="1">
        <v>0</v>
      </c>
      <c r="CU13" s="3">
        <v>0</v>
      </c>
      <c r="CV13" s="1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1</v>
      </c>
      <c r="DH13" s="1">
        <v>0</v>
      </c>
      <c r="DI13" s="1">
        <v>0</v>
      </c>
      <c r="DJ13" s="1">
        <v>0</v>
      </c>
      <c r="DK13" s="3">
        <v>0</v>
      </c>
      <c r="DL13" s="3">
        <v>0</v>
      </c>
      <c r="DM13" s="1">
        <v>0</v>
      </c>
      <c r="DN13" s="1">
        <v>0</v>
      </c>
      <c r="DO13" s="1">
        <v>0</v>
      </c>
      <c r="DP13" s="1">
        <v>0</v>
      </c>
      <c r="DQ13" s="3">
        <v>0</v>
      </c>
      <c r="DR13" s="3">
        <v>0</v>
      </c>
      <c r="DS13" s="1">
        <v>0</v>
      </c>
      <c r="DT13" s="1">
        <v>0</v>
      </c>
      <c r="DU13" s="3">
        <v>0</v>
      </c>
      <c r="DV13" s="1">
        <v>0</v>
      </c>
      <c r="DW13" s="3">
        <v>0</v>
      </c>
      <c r="DX13" s="1">
        <v>0</v>
      </c>
      <c r="DY13" s="3">
        <v>0</v>
      </c>
      <c r="DZ13" s="1">
        <v>0</v>
      </c>
      <c r="EA13" s="3">
        <v>0</v>
      </c>
      <c r="EB13" s="1">
        <v>0</v>
      </c>
      <c r="EC13" s="3">
        <v>0</v>
      </c>
      <c r="ED13" s="1">
        <v>0</v>
      </c>
      <c r="EE13" s="1">
        <v>0</v>
      </c>
      <c r="EF13" s="3">
        <v>0</v>
      </c>
      <c r="EG13" s="1">
        <v>0</v>
      </c>
      <c r="EH13" s="3">
        <v>0</v>
      </c>
      <c r="EI13" s="1">
        <v>0</v>
      </c>
      <c r="EJ13" s="3">
        <v>0</v>
      </c>
      <c r="EK13" s="1">
        <v>0</v>
      </c>
      <c r="EL13" s="3">
        <v>0</v>
      </c>
      <c r="EM13" s="3">
        <v>0</v>
      </c>
      <c r="EN13" s="3">
        <v>0</v>
      </c>
      <c r="EO13" s="1">
        <v>0</v>
      </c>
      <c r="EP13" s="3">
        <v>0</v>
      </c>
      <c r="EQ13" s="3">
        <v>0</v>
      </c>
      <c r="ER13" s="1">
        <v>0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3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3">
        <v>0</v>
      </c>
      <c r="FI13" s="1">
        <v>0</v>
      </c>
      <c r="FJ13" s="3"/>
    </row>
    <row r="14" spans="1:166" x14ac:dyDescent="0.25">
      <c r="A14" s="1">
        <v>13</v>
      </c>
      <c r="B14" s="2" t="s">
        <v>22</v>
      </c>
      <c r="C14" s="6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 t="shared" si="11"/>
        <v>1.5706806282722512E-2</v>
      </c>
      <c r="AM14" s="1">
        <f t="shared" si="12"/>
        <v>0.34860383944153578</v>
      </c>
      <c r="AN14" s="1">
        <f t="shared" si="13"/>
        <v>0.64746945898778363</v>
      </c>
      <c r="AO14" s="1">
        <f t="shared" si="14"/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1">
        <v>0</v>
      </c>
      <c r="BJ14" s="1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3">
        <v>0</v>
      </c>
      <c r="BT14" s="3">
        <v>0</v>
      </c>
      <c r="BU14" s="1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1">
        <v>0</v>
      </c>
      <c r="CB14" s="3">
        <v>1</v>
      </c>
      <c r="CC14" s="3">
        <v>0</v>
      </c>
      <c r="CD14" s="3">
        <v>0</v>
      </c>
      <c r="CE14" s="1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1</v>
      </c>
      <c r="CM14" s="3">
        <v>0</v>
      </c>
      <c r="CN14" s="3">
        <v>0</v>
      </c>
      <c r="CO14" s="1">
        <v>0</v>
      </c>
      <c r="CP14" s="3">
        <v>0</v>
      </c>
      <c r="CQ14" s="3">
        <v>0</v>
      </c>
      <c r="CR14" s="3">
        <v>0</v>
      </c>
      <c r="CS14" s="1">
        <v>0</v>
      </c>
      <c r="CT14" s="1">
        <v>0</v>
      </c>
      <c r="CU14" s="3">
        <v>0</v>
      </c>
      <c r="CV14" s="1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3">
        <v>0</v>
      </c>
      <c r="DH14" s="1">
        <v>0</v>
      </c>
      <c r="DI14" s="1">
        <v>0</v>
      </c>
      <c r="DJ14" s="1">
        <v>0</v>
      </c>
      <c r="DK14" s="3">
        <v>0</v>
      </c>
      <c r="DL14" s="3">
        <v>0</v>
      </c>
      <c r="DM14" s="1">
        <v>0</v>
      </c>
      <c r="DN14" s="1">
        <v>0</v>
      </c>
      <c r="DO14" s="1">
        <v>0</v>
      </c>
      <c r="DP14" s="1">
        <v>0</v>
      </c>
      <c r="DQ14" s="3">
        <v>0</v>
      </c>
      <c r="DR14" s="3">
        <v>0</v>
      </c>
      <c r="DS14" s="1">
        <v>0</v>
      </c>
      <c r="DT14" s="1">
        <v>0</v>
      </c>
      <c r="DU14" s="3">
        <v>0</v>
      </c>
      <c r="DV14" s="1">
        <v>0</v>
      </c>
      <c r="DW14" s="3">
        <v>0</v>
      </c>
      <c r="DX14" s="1">
        <v>0</v>
      </c>
      <c r="DY14" s="3">
        <v>0</v>
      </c>
      <c r="DZ14" s="1">
        <v>0</v>
      </c>
      <c r="EA14" s="3">
        <v>0</v>
      </c>
      <c r="EB14" s="1">
        <v>0</v>
      </c>
      <c r="EC14" s="3">
        <v>0</v>
      </c>
      <c r="ED14" s="1">
        <v>0</v>
      </c>
      <c r="EE14" s="1">
        <v>0</v>
      </c>
      <c r="EF14" s="3">
        <v>0</v>
      </c>
      <c r="EG14" s="1">
        <v>0</v>
      </c>
      <c r="EH14" s="3">
        <v>0</v>
      </c>
      <c r="EI14" s="1">
        <v>0</v>
      </c>
      <c r="EJ14" s="3">
        <v>0</v>
      </c>
      <c r="EK14" s="1">
        <v>0</v>
      </c>
      <c r="EL14" s="3">
        <v>0</v>
      </c>
      <c r="EM14" s="3">
        <v>0</v>
      </c>
      <c r="EN14" s="3">
        <v>1</v>
      </c>
      <c r="EO14" s="1">
        <v>0</v>
      </c>
      <c r="EP14" s="3">
        <v>1</v>
      </c>
      <c r="EQ14" s="3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3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3">
        <v>0</v>
      </c>
      <c r="FI14" s="1">
        <v>0</v>
      </c>
      <c r="FJ14" s="3"/>
    </row>
    <row r="15" spans="1:166" x14ac:dyDescent="0.25">
      <c r="A15" s="1">
        <v>14</v>
      </c>
      <c r="B15" s="2" t="s">
        <v>21</v>
      </c>
      <c r="C15" s="6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 t="shared" si="11"/>
        <v>0.2318840579710145</v>
      </c>
      <c r="AM15" s="1">
        <f t="shared" si="12"/>
        <v>0.38808373590982281</v>
      </c>
      <c r="AN15" s="1">
        <f t="shared" si="13"/>
        <v>0.61835748792270528</v>
      </c>
      <c r="AO15" s="1">
        <f t="shared" si="14"/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1">
        <v>0</v>
      </c>
      <c r="BJ15" s="1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3">
        <v>0</v>
      </c>
      <c r="BT15" s="3">
        <v>0</v>
      </c>
      <c r="BU15" s="1">
        <v>0</v>
      </c>
      <c r="BV15" s="3">
        <v>0</v>
      </c>
      <c r="BW15" s="3">
        <v>1</v>
      </c>
      <c r="BX15" s="3">
        <v>0</v>
      </c>
      <c r="BY15" s="3">
        <v>0</v>
      </c>
      <c r="BZ15" s="3">
        <v>0</v>
      </c>
      <c r="CA15" s="1">
        <v>0</v>
      </c>
      <c r="CB15" s="3">
        <v>1</v>
      </c>
      <c r="CC15" s="3">
        <v>0</v>
      </c>
      <c r="CD15" s="3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0</v>
      </c>
      <c r="CL15" s="3">
        <v>1</v>
      </c>
      <c r="CM15" s="3">
        <v>0</v>
      </c>
      <c r="CN15" s="3">
        <v>0</v>
      </c>
      <c r="CO15" s="1">
        <v>0</v>
      </c>
      <c r="CP15" s="3">
        <v>0</v>
      </c>
      <c r="CQ15" s="3">
        <v>0</v>
      </c>
      <c r="CR15" s="3">
        <v>0</v>
      </c>
      <c r="CS15" s="1">
        <v>0</v>
      </c>
      <c r="CT15" s="1">
        <v>0</v>
      </c>
      <c r="CU15" s="3">
        <v>0</v>
      </c>
      <c r="CV15" s="1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3">
        <v>0</v>
      </c>
      <c r="DH15" s="1">
        <v>0</v>
      </c>
      <c r="DI15" s="1">
        <v>0</v>
      </c>
      <c r="DJ15" s="1">
        <v>0</v>
      </c>
      <c r="DK15" s="3">
        <v>0</v>
      </c>
      <c r="DL15" s="3">
        <v>0</v>
      </c>
      <c r="DM15" s="1">
        <v>0</v>
      </c>
      <c r="DN15" s="1">
        <v>0</v>
      </c>
      <c r="DO15" s="1">
        <v>0</v>
      </c>
      <c r="DP15" s="1">
        <v>0</v>
      </c>
      <c r="DQ15" s="3">
        <v>0</v>
      </c>
      <c r="DR15" s="3">
        <v>0</v>
      </c>
      <c r="DS15" s="1">
        <v>0</v>
      </c>
      <c r="DT15" s="1">
        <v>0</v>
      </c>
      <c r="DU15" s="3">
        <v>0</v>
      </c>
      <c r="DV15" s="1">
        <v>0</v>
      </c>
      <c r="DW15" s="3">
        <v>0</v>
      </c>
      <c r="DX15" s="1">
        <v>0</v>
      </c>
      <c r="DY15" s="3">
        <v>0</v>
      </c>
      <c r="DZ15" s="1">
        <v>0</v>
      </c>
      <c r="EA15" s="3">
        <v>0</v>
      </c>
      <c r="EB15" s="1">
        <v>0</v>
      </c>
      <c r="EC15" s="3">
        <v>0</v>
      </c>
      <c r="ED15" s="1">
        <v>0</v>
      </c>
      <c r="EE15" s="1">
        <v>0</v>
      </c>
      <c r="EF15" s="3">
        <v>0</v>
      </c>
      <c r="EG15" s="1">
        <v>0</v>
      </c>
      <c r="EH15" s="3">
        <v>0</v>
      </c>
      <c r="EI15" s="1">
        <v>0</v>
      </c>
      <c r="EJ15" s="3">
        <v>0</v>
      </c>
      <c r="EK15" s="1">
        <v>0</v>
      </c>
      <c r="EL15" s="3">
        <v>0</v>
      </c>
      <c r="EM15" s="3">
        <v>0</v>
      </c>
      <c r="EN15" s="3">
        <v>0</v>
      </c>
      <c r="EO15" s="1">
        <v>0</v>
      </c>
      <c r="EP15" s="3">
        <v>0</v>
      </c>
      <c r="EQ15" s="3">
        <v>0</v>
      </c>
      <c r="ER15" s="1">
        <v>0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0</v>
      </c>
      <c r="FA15" s="1">
        <v>0</v>
      </c>
      <c r="FB15" s="3">
        <v>0</v>
      </c>
      <c r="FC15" s="1">
        <v>0</v>
      </c>
      <c r="FD15" s="1">
        <v>0</v>
      </c>
      <c r="FE15" s="1">
        <v>0</v>
      </c>
      <c r="FF15" s="1">
        <v>0</v>
      </c>
      <c r="FG15" s="1">
        <v>0</v>
      </c>
      <c r="FH15" s="3">
        <v>0</v>
      </c>
      <c r="FI15" s="1">
        <v>0</v>
      </c>
      <c r="FJ15" s="3"/>
    </row>
    <row r="16" spans="1:166" x14ac:dyDescent="0.25">
      <c r="A16" s="1">
        <v>15</v>
      </c>
      <c r="B16" s="2" t="s">
        <v>20</v>
      </c>
      <c r="C16" s="6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 t="shared" si="11"/>
        <v>0.12328767123287671</v>
      </c>
      <c r="AM16" s="1">
        <f t="shared" si="12"/>
        <v>0.16438356164383561</v>
      </c>
      <c r="AN16" s="1">
        <f t="shared" si="13"/>
        <v>0.20547945205479451</v>
      </c>
      <c r="AO16" s="1">
        <f t="shared" si="14"/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1">
        <v>0</v>
      </c>
      <c r="BJ16" s="1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3">
        <v>0</v>
      </c>
      <c r="BT16" s="3">
        <v>0</v>
      </c>
      <c r="BU16" s="1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1">
        <v>0</v>
      </c>
      <c r="CB16" s="3">
        <v>0</v>
      </c>
      <c r="CC16" s="3">
        <v>0</v>
      </c>
      <c r="CD16" s="3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3">
        <v>0</v>
      </c>
      <c r="CQ16" s="3">
        <v>1</v>
      </c>
      <c r="CR16" s="3">
        <v>0</v>
      </c>
      <c r="CS16" s="1">
        <v>0</v>
      </c>
      <c r="CT16" s="1">
        <v>0</v>
      </c>
      <c r="CU16" s="3">
        <v>0</v>
      </c>
      <c r="CV16" s="1">
        <v>0</v>
      </c>
      <c r="CW16" s="3">
        <v>0</v>
      </c>
      <c r="CX16" s="3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3">
        <v>0</v>
      </c>
      <c r="DH16" s="1">
        <v>0</v>
      </c>
      <c r="DI16" s="1">
        <v>0</v>
      </c>
      <c r="DJ16" s="1">
        <v>0</v>
      </c>
      <c r="DK16" s="3">
        <v>0</v>
      </c>
      <c r="DL16" s="3">
        <v>0</v>
      </c>
      <c r="DM16" s="3">
        <v>1</v>
      </c>
      <c r="DN16" s="1">
        <v>0</v>
      </c>
      <c r="DO16" s="1">
        <v>0</v>
      </c>
      <c r="DP16" s="1">
        <v>0</v>
      </c>
      <c r="DQ16" s="3">
        <v>0</v>
      </c>
      <c r="DR16" s="3">
        <v>0</v>
      </c>
      <c r="DS16" s="3">
        <v>0</v>
      </c>
      <c r="DT16" s="1">
        <v>0</v>
      </c>
      <c r="DU16" s="3">
        <v>0</v>
      </c>
      <c r="DV16" s="1">
        <v>0</v>
      </c>
      <c r="DW16" s="3">
        <v>0</v>
      </c>
      <c r="DX16" s="1">
        <v>0</v>
      </c>
      <c r="DY16" s="3">
        <v>1</v>
      </c>
      <c r="DZ16" s="1">
        <v>0</v>
      </c>
      <c r="EA16" s="3">
        <v>0</v>
      </c>
      <c r="EB16" s="1">
        <v>0</v>
      </c>
      <c r="EC16" s="3">
        <v>0</v>
      </c>
      <c r="ED16" s="1">
        <v>0</v>
      </c>
      <c r="EE16" s="1">
        <v>0</v>
      </c>
      <c r="EF16" s="3">
        <v>0</v>
      </c>
      <c r="EG16" s="1">
        <v>0</v>
      </c>
      <c r="EH16" s="3">
        <v>0</v>
      </c>
      <c r="EI16" s="1">
        <v>0</v>
      </c>
      <c r="EJ16" s="3">
        <v>0</v>
      </c>
      <c r="EK16" s="1">
        <v>0</v>
      </c>
      <c r="EL16" s="3">
        <v>0</v>
      </c>
      <c r="EM16" s="3">
        <v>0</v>
      </c>
      <c r="EN16" s="3">
        <v>0</v>
      </c>
      <c r="EO16" s="1">
        <v>0</v>
      </c>
      <c r="EP16" s="3">
        <v>0</v>
      </c>
      <c r="EQ16" s="3">
        <v>0</v>
      </c>
      <c r="ER16" s="3">
        <v>1</v>
      </c>
      <c r="ES16" s="1">
        <v>1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0</v>
      </c>
      <c r="EZ16" s="1">
        <v>0</v>
      </c>
      <c r="FA16" s="1">
        <v>0</v>
      </c>
      <c r="FB16" s="3">
        <v>0</v>
      </c>
      <c r="FC16" s="1">
        <v>0</v>
      </c>
      <c r="FD16" s="1">
        <v>0</v>
      </c>
      <c r="FE16" s="1">
        <v>0</v>
      </c>
      <c r="FF16" s="1">
        <v>0</v>
      </c>
      <c r="FG16" s="1">
        <v>0</v>
      </c>
      <c r="FH16" s="3">
        <v>0</v>
      </c>
      <c r="FI16" s="1">
        <v>0</v>
      </c>
      <c r="FJ16" s="3"/>
    </row>
    <row r="17" spans="1:166" x14ac:dyDescent="0.25">
      <c r="A17" s="1">
        <v>16</v>
      </c>
      <c r="B17" s="2" t="s">
        <v>19</v>
      </c>
      <c r="C17" s="6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1">
        <v>0</v>
      </c>
      <c r="BJ17" s="1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3">
        <v>0</v>
      </c>
      <c r="BT17" s="3">
        <v>0</v>
      </c>
      <c r="BU17" s="1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1">
        <v>0</v>
      </c>
      <c r="CB17" s="1">
        <v>0</v>
      </c>
      <c r="CC17" s="3">
        <v>0</v>
      </c>
      <c r="CD17" s="3">
        <v>0</v>
      </c>
      <c r="CE17" s="1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3">
        <v>0</v>
      </c>
      <c r="CQ17" s="1">
        <v>0</v>
      </c>
      <c r="CR17" s="3">
        <v>0</v>
      </c>
      <c r="CS17" s="1">
        <v>0</v>
      </c>
      <c r="CT17" s="1">
        <v>0</v>
      </c>
      <c r="CU17" s="3">
        <v>0</v>
      </c>
      <c r="CV17" s="1">
        <v>0</v>
      </c>
      <c r="CW17" s="3">
        <v>0</v>
      </c>
      <c r="CX17" s="3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0</v>
      </c>
      <c r="DJ17" s="1">
        <v>0</v>
      </c>
      <c r="DK17" s="3">
        <v>0</v>
      </c>
      <c r="DL17" s="3">
        <v>0</v>
      </c>
      <c r="DM17" s="1">
        <v>0</v>
      </c>
      <c r="DN17" s="1">
        <v>0</v>
      </c>
      <c r="DO17" s="1">
        <v>0</v>
      </c>
      <c r="DP17" s="1">
        <v>0</v>
      </c>
      <c r="DQ17" s="3">
        <v>0</v>
      </c>
      <c r="DR17" s="3">
        <v>0</v>
      </c>
      <c r="DS17" s="1">
        <v>1</v>
      </c>
      <c r="DT17" s="1">
        <v>0</v>
      </c>
      <c r="DU17" s="3">
        <v>0</v>
      </c>
      <c r="DV17" s="1">
        <v>0</v>
      </c>
      <c r="DW17" s="3">
        <v>0</v>
      </c>
      <c r="DX17" s="1">
        <v>0</v>
      </c>
      <c r="DY17" s="3">
        <v>0</v>
      </c>
      <c r="DZ17" s="1">
        <v>0</v>
      </c>
      <c r="EA17" s="3">
        <v>0</v>
      </c>
      <c r="EB17" s="1">
        <v>0</v>
      </c>
      <c r="EC17" s="3">
        <v>0</v>
      </c>
      <c r="ED17" s="1">
        <v>0</v>
      </c>
      <c r="EE17" s="1">
        <v>0</v>
      </c>
      <c r="EF17" s="3">
        <v>0</v>
      </c>
      <c r="EG17" s="1">
        <v>0</v>
      </c>
      <c r="EH17" s="3">
        <v>0</v>
      </c>
      <c r="EI17" s="1">
        <v>0</v>
      </c>
      <c r="EJ17" s="3">
        <v>0</v>
      </c>
      <c r="EK17" s="1">
        <v>0</v>
      </c>
      <c r="EL17" s="3">
        <v>0</v>
      </c>
      <c r="EM17" s="3">
        <v>0</v>
      </c>
      <c r="EN17" s="3">
        <v>0</v>
      </c>
      <c r="EO17" s="1">
        <v>0</v>
      </c>
      <c r="EP17" s="3">
        <v>0</v>
      </c>
      <c r="EQ17" s="3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3">
        <v>0</v>
      </c>
      <c r="FC17" s="1">
        <v>0</v>
      </c>
      <c r="FD17" s="1">
        <v>1</v>
      </c>
      <c r="FE17" s="1">
        <v>0</v>
      </c>
      <c r="FF17" s="1">
        <v>0</v>
      </c>
      <c r="FG17" s="1">
        <v>0</v>
      </c>
      <c r="FH17" s="3">
        <v>0</v>
      </c>
      <c r="FI17" s="1">
        <v>0</v>
      </c>
      <c r="FJ17" s="3"/>
    </row>
    <row r="18" spans="1:166" x14ac:dyDescent="0.25">
      <c r="A18" s="1">
        <v>17</v>
      </c>
      <c r="B18" s="2" t="s">
        <v>45</v>
      </c>
      <c r="C18" s="6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 t="shared" si="11"/>
        <v>0.1111111111111111</v>
      </c>
      <c r="AM18" s="1">
        <f t="shared" si="12"/>
        <v>0.36111111111111105</v>
      </c>
      <c r="AN18" s="1">
        <f t="shared" si="13"/>
        <v>0.73333333333333328</v>
      </c>
      <c r="AO18" s="1">
        <f t="shared" si="14"/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1">
        <v>0</v>
      </c>
      <c r="BJ18" s="1">
        <v>0</v>
      </c>
      <c r="BK18" s="3">
        <v>0</v>
      </c>
      <c r="BL18" s="3">
        <v>0</v>
      </c>
      <c r="BM18" s="3">
        <v>0</v>
      </c>
      <c r="BN18" s="3">
        <v>0</v>
      </c>
      <c r="BO18" s="3">
        <v>1</v>
      </c>
      <c r="BP18" s="3">
        <v>0</v>
      </c>
      <c r="BQ18" s="3">
        <v>0</v>
      </c>
      <c r="BR18" s="1">
        <v>0</v>
      </c>
      <c r="BS18" s="3">
        <v>0</v>
      </c>
      <c r="BT18" s="3">
        <v>0</v>
      </c>
      <c r="BU18" s="1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1">
        <v>0</v>
      </c>
      <c r="CB18" s="3">
        <v>0</v>
      </c>
      <c r="CC18" s="3">
        <v>0</v>
      </c>
      <c r="CD18" s="3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3">
        <v>0</v>
      </c>
      <c r="CQ18" s="1">
        <v>0</v>
      </c>
      <c r="CR18" s="3">
        <v>0</v>
      </c>
      <c r="CS18" s="1">
        <v>0</v>
      </c>
      <c r="CT18" s="1">
        <v>0</v>
      </c>
      <c r="CU18" s="3">
        <v>0</v>
      </c>
      <c r="CV18" s="1">
        <v>0</v>
      </c>
      <c r="CW18" s="3">
        <v>0</v>
      </c>
      <c r="CX18" s="3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3">
        <v>0</v>
      </c>
      <c r="DH18" s="1">
        <v>0</v>
      </c>
      <c r="DI18" s="1">
        <v>0</v>
      </c>
      <c r="DJ18" s="1">
        <v>0</v>
      </c>
      <c r="DK18" s="3">
        <v>0</v>
      </c>
      <c r="DL18" s="3">
        <v>0</v>
      </c>
      <c r="DM18" s="1">
        <v>0</v>
      </c>
      <c r="DN18" s="1">
        <v>0</v>
      </c>
      <c r="DO18" s="3">
        <v>1</v>
      </c>
      <c r="DP18" s="1">
        <v>0</v>
      </c>
      <c r="DQ18" s="3">
        <v>0</v>
      </c>
      <c r="DR18" s="3">
        <v>0</v>
      </c>
      <c r="DS18" s="3">
        <v>0</v>
      </c>
      <c r="DT18" s="1">
        <v>0</v>
      </c>
      <c r="DU18" s="1">
        <v>0</v>
      </c>
      <c r="DV18" s="1">
        <v>0</v>
      </c>
      <c r="DW18" s="3">
        <v>0</v>
      </c>
      <c r="DX18" s="1">
        <v>0</v>
      </c>
      <c r="DY18" s="3">
        <v>0</v>
      </c>
      <c r="DZ18" s="1">
        <v>0</v>
      </c>
      <c r="EA18" s="3">
        <v>0</v>
      </c>
      <c r="EB18" s="1">
        <v>0</v>
      </c>
      <c r="EC18" s="3">
        <v>0</v>
      </c>
      <c r="ED18" s="1">
        <v>0</v>
      </c>
      <c r="EE18" s="1">
        <v>0</v>
      </c>
      <c r="EF18" s="3">
        <v>0</v>
      </c>
      <c r="EG18" s="1">
        <v>0</v>
      </c>
      <c r="EH18" s="3">
        <v>0</v>
      </c>
      <c r="EI18" s="1">
        <v>0</v>
      </c>
      <c r="EJ18" s="3">
        <v>0</v>
      </c>
      <c r="EK18" s="1">
        <v>0</v>
      </c>
      <c r="EL18" s="3">
        <v>0</v>
      </c>
      <c r="EM18" s="3">
        <v>0</v>
      </c>
      <c r="EN18" s="1">
        <v>0</v>
      </c>
      <c r="EO18" s="1">
        <v>0</v>
      </c>
      <c r="EP18" s="1">
        <v>0</v>
      </c>
      <c r="EQ18" s="3">
        <v>0</v>
      </c>
      <c r="ER18" s="3">
        <v>1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v>0</v>
      </c>
      <c r="FA18" s="1">
        <v>0</v>
      </c>
      <c r="FB18" s="3">
        <v>0</v>
      </c>
      <c r="FC18" s="1">
        <v>0</v>
      </c>
      <c r="FD18" s="1">
        <v>0</v>
      </c>
      <c r="FE18" s="1">
        <v>0</v>
      </c>
      <c r="FF18" s="1">
        <v>0</v>
      </c>
      <c r="FG18" s="1">
        <v>0</v>
      </c>
      <c r="FH18" s="3">
        <v>0</v>
      </c>
      <c r="FI18" s="1">
        <v>0</v>
      </c>
      <c r="FJ18" s="3"/>
    </row>
    <row r="19" spans="1:166" x14ac:dyDescent="0.25">
      <c r="A19" s="1">
        <v>18</v>
      </c>
      <c r="B19" s="2" t="s">
        <v>18</v>
      </c>
      <c r="C19" s="6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1">
        <v>0</v>
      </c>
      <c r="BJ19" s="1">
        <v>0</v>
      </c>
      <c r="BK19" s="3">
        <v>0</v>
      </c>
      <c r="BL19" s="3">
        <v>0</v>
      </c>
      <c r="BM19" s="3">
        <v>0</v>
      </c>
      <c r="BN19" s="3">
        <v>0</v>
      </c>
      <c r="BO19" s="1">
        <v>1</v>
      </c>
      <c r="BP19" s="3">
        <v>0</v>
      </c>
      <c r="BQ19" s="3">
        <v>0</v>
      </c>
      <c r="BR19" s="1">
        <v>0</v>
      </c>
      <c r="BS19" s="3">
        <v>0</v>
      </c>
      <c r="BT19" s="3">
        <v>0</v>
      </c>
      <c r="BU19" s="1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1">
        <v>0</v>
      </c>
      <c r="CB19" s="1">
        <v>1</v>
      </c>
      <c r="CC19" s="3">
        <v>0</v>
      </c>
      <c r="CD19" s="3">
        <v>0</v>
      </c>
      <c r="CE19" s="1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3">
        <v>0</v>
      </c>
      <c r="CQ19" s="1">
        <v>0</v>
      </c>
      <c r="CR19" s="3">
        <v>0</v>
      </c>
      <c r="CS19" s="1">
        <v>0</v>
      </c>
      <c r="CT19" s="1">
        <v>0</v>
      </c>
      <c r="CU19" s="3">
        <v>0</v>
      </c>
      <c r="CV19" s="1">
        <v>0</v>
      </c>
      <c r="CW19" s="3">
        <v>0</v>
      </c>
      <c r="CX19" s="3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3">
        <v>0</v>
      </c>
      <c r="DL19" s="3">
        <v>0</v>
      </c>
      <c r="DM19" s="1">
        <v>0</v>
      </c>
      <c r="DN19" s="1">
        <v>0</v>
      </c>
      <c r="DO19" s="1">
        <v>0</v>
      </c>
      <c r="DP19" s="1">
        <v>0</v>
      </c>
      <c r="DQ19" s="3">
        <v>0</v>
      </c>
      <c r="DR19" s="3">
        <v>0</v>
      </c>
      <c r="DS19" s="3">
        <v>0</v>
      </c>
      <c r="DT19" s="1">
        <v>0</v>
      </c>
      <c r="DU19" s="1">
        <v>0</v>
      </c>
      <c r="DV19" s="1">
        <v>0</v>
      </c>
      <c r="DW19" s="3">
        <v>0</v>
      </c>
      <c r="DX19" s="1">
        <v>0</v>
      </c>
      <c r="DY19" s="3">
        <v>0</v>
      </c>
      <c r="DZ19" s="1">
        <v>0</v>
      </c>
      <c r="EA19" s="3">
        <v>0</v>
      </c>
      <c r="EB19" s="1">
        <v>0</v>
      </c>
      <c r="EC19" s="3">
        <v>0</v>
      </c>
      <c r="ED19" s="1">
        <v>0</v>
      </c>
      <c r="EE19" s="1">
        <v>0</v>
      </c>
      <c r="EF19" s="3">
        <v>0</v>
      </c>
      <c r="EG19" s="1">
        <v>0</v>
      </c>
      <c r="EH19" s="3">
        <v>0</v>
      </c>
      <c r="EI19" s="1">
        <v>0</v>
      </c>
      <c r="EJ19" s="3">
        <v>0</v>
      </c>
      <c r="EK19" s="1">
        <v>0</v>
      </c>
      <c r="EL19" s="3">
        <v>0</v>
      </c>
      <c r="EM19" s="3">
        <v>0</v>
      </c>
      <c r="EN19" s="1">
        <v>0</v>
      </c>
      <c r="EO19" s="1">
        <v>0</v>
      </c>
      <c r="EP19" s="1">
        <v>0</v>
      </c>
      <c r="EQ19" s="3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3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3">
        <v>0</v>
      </c>
      <c r="FI19" s="1">
        <v>0</v>
      </c>
      <c r="FJ19" s="3"/>
    </row>
    <row r="20" spans="1:166" x14ac:dyDescent="0.25">
      <c r="A20" s="1">
        <v>19</v>
      </c>
      <c r="B20" s="2" t="s">
        <v>17</v>
      </c>
      <c r="C20" s="6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1">
        <v>0</v>
      </c>
      <c r="BJ20" s="1">
        <v>0</v>
      </c>
      <c r="BK20" s="3">
        <v>0</v>
      </c>
      <c r="BL20" s="3">
        <v>0</v>
      </c>
      <c r="BM20" s="1">
        <v>0</v>
      </c>
      <c r="BN20" s="3">
        <v>0</v>
      </c>
      <c r="BO20" s="1">
        <v>0</v>
      </c>
      <c r="BP20" s="3">
        <v>0</v>
      </c>
      <c r="BQ20" s="3">
        <v>0</v>
      </c>
      <c r="BR20" s="1">
        <v>0</v>
      </c>
      <c r="BS20" s="3">
        <v>0</v>
      </c>
      <c r="BT20" s="1">
        <v>1</v>
      </c>
      <c r="BU20" s="1">
        <v>0</v>
      </c>
      <c r="BV20" s="3">
        <v>0</v>
      </c>
      <c r="BW20" s="3">
        <v>0</v>
      </c>
      <c r="BX20" s="1">
        <v>1</v>
      </c>
      <c r="BY20" s="3">
        <v>0</v>
      </c>
      <c r="BZ20" s="3">
        <v>0</v>
      </c>
      <c r="CA20" s="1">
        <v>0</v>
      </c>
      <c r="CB20" s="1">
        <v>0</v>
      </c>
      <c r="CC20" s="3">
        <v>0</v>
      </c>
      <c r="CD20" s="3">
        <v>0</v>
      </c>
      <c r="CE20" s="1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1</v>
      </c>
      <c r="CL20" s="3">
        <v>0</v>
      </c>
      <c r="CM20" s="3">
        <v>0</v>
      </c>
      <c r="CN20" s="3">
        <v>0</v>
      </c>
      <c r="CO20" s="1">
        <v>0</v>
      </c>
      <c r="CP20" s="3">
        <v>0</v>
      </c>
      <c r="CQ20" s="1">
        <v>0</v>
      </c>
      <c r="CR20" s="3">
        <v>0</v>
      </c>
      <c r="CS20" s="1">
        <v>0</v>
      </c>
      <c r="CT20" s="1">
        <v>0</v>
      </c>
      <c r="CU20" s="3">
        <v>0</v>
      </c>
      <c r="CV20" s="1">
        <v>0</v>
      </c>
      <c r="CW20" s="3">
        <v>0</v>
      </c>
      <c r="CX20" s="3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1</v>
      </c>
      <c r="DH20" s="1">
        <v>0</v>
      </c>
      <c r="DI20" s="1">
        <v>0</v>
      </c>
      <c r="DJ20" s="1">
        <v>0</v>
      </c>
      <c r="DK20" s="3">
        <v>0</v>
      </c>
      <c r="DL20" s="3">
        <v>0</v>
      </c>
      <c r="DM20" s="1">
        <v>0</v>
      </c>
      <c r="DN20" s="1">
        <v>0</v>
      </c>
      <c r="DO20" s="1">
        <v>0</v>
      </c>
      <c r="DP20" s="1">
        <v>0</v>
      </c>
      <c r="DQ20" s="3">
        <v>0</v>
      </c>
      <c r="DR20" s="3">
        <v>0</v>
      </c>
      <c r="DS20" s="3">
        <v>0</v>
      </c>
      <c r="DT20" s="1">
        <v>0</v>
      </c>
      <c r="DU20" s="1">
        <v>0</v>
      </c>
      <c r="DV20" s="1">
        <v>0</v>
      </c>
      <c r="DW20" s="3">
        <v>0</v>
      </c>
      <c r="DX20" s="1">
        <v>0</v>
      </c>
      <c r="DY20" s="3">
        <v>0</v>
      </c>
      <c r="DZ20" s="1">
        <v>0</v>
      </c>
      <c r="EA20" s="3">
        <v>0</v>
      </c>
      <c r="EB20" s="1">
        <v>0</v>
      </c>
      <c r="EC20" s="3">
        <v>0</v>
      </c>
      <c r="ED20" s="1">
        <v>0</v>
      </c>
      <c r="EE20" s="1">
        <v>0</v>
      </c>
      <c r="EF20" s="3">
        <v>0</v>
      </c>
      <c r="EG20" s="1">
        <v>0</v>
      </c>
      <c r="EH20" s="3">
        <v>0</v>
      </c>
      <c r="EI20" s="1">
        <v>0</v>
      </c>
      <c r="EJ20" s="3">
        <v>0</v>
      </c>
      <c r="EK20" s="1">
        <v>0</v>
      </c>
      <c r="EL20" s="3">
        <v>0</v>
      </c>
      <c r="EM20" s="3">
        <v>0</v>
      </c>
      <c r="EN20" s="1">
        <v>0</v>
      </c>
      <c r="EO20" s="1">
        <v>0</v>
      </c>
      <c r="EP20" s="1">
        <v>0</v>
      </c>
      <c r="EQ20" s="3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3">
        <v>0</v>
      </c>
      <c r="FC20" s="1">
        <v>0</v>
      </c>
      <c r="FD20" s="1">
        <v>1</v>
      </c>
      <c r="FE20" s="1">
        <v>0</v>
      </c>
      <c r="FF20" s="1">
        <v>0</v>
      </c>
      <c r="FG20" s="1">
        <v>0</v>
      </c>
      <c r="FH20" s="3">
        <v>0</v>
      </c>
      <c r="FI20" s="1">
        <v>0</v>
      </c>
      <c r="FJ20" s="3"/>
    </row>
    <row r="21" spans="1:166" x14ac:dyDescent="0.25">
      <c r="A21" s="1">
        <v>20</v>
      </c>
      <c r="B21" s="2" t="s">
        <v>16</v>
      </c>
      <c r="C21" s="6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 t="shared" si="11"/>
        <v>0.25</v>
      </c>
      <c r="AM21" s="1">
        <f t="shared" si="12"/>
        <v>0.4375</v>
      </c>
      <c r="AN21" s="1">
        <f t="shared" si="13"/>
        <v>0.625</v>
      </c>
      <c r="AO21" s="1">
        <f t="shared" si="14"/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1">
        <v>0</v>
      </c>
      <c r="BJ21" s="1">
        <v>0</v>
      </c>
      <c r="BK21" s="3">
        <v>0</v>
      </c>
      <c r="BL21" s="3">
        <v>0</v>
      </c>
      <c r="BM21" s="1">
        <v>0</v>
      </c>
      <c r="BN21" s="3">
        <v>0</v>
      </c>
      <c r="BO21" s="3">
        <v>1</v>
      </c>
      <c r="BP21" s="3">
        <v>0</v>
      </c>
      <c r="BQ21" s="3">
        <v>0</v>
      </c>
      <c r="BR21" s="1">
        <v>0</v>
      </c>
      <c r="BS21" s="3">
        <v>0</v>
      </c>
      <c r="BT21" s="3">
        <v>0</v>
      </c>
      <c r="BU21" s="1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1">
        <v>0</v>
      </c>
      <c r="CB21" s="1">
        <v>0</v>
      </c>
      <c r="CC21" s="3">
        <v>0</v>
      </c>
      <c r="CD21" s="3">
        <v>0</v>
      </c>
      <c r="CE21" s="1">
        <v>0</v>
      </c>
      <c r="CF21" s="3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1</v>
      </c>
      <c r="CM21" s="3">
        <v>0</v>
      </c>
      <c r="CN21" s="3">
        <v>0</v>
      </c>
      <c r="CO21" s="1">
        <v>0</v>
      </c>
      <c r="CP21" s="3">
        <v>0</v>
      </c>
      <c r="CQ21" s="1">
        <v>0</v>
      </c>
      <c r="CR21" s="3">
        <v>0</v>
      </c>
      <c r="CS21" s="1">
        <v>0</v>
      </c>
      <c r="CT21" s="1">
        <v>0</v>
      </c>
      <c r="CU21" s="3">
        <v>0</v>
      </c>
      <c r="CV21" s="1">
        <v>0</v>
      </c>
      <c r="CW21" s="3">
        <v>0</v>
      </c>
      <c r="CX21" s="3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3">
        <v>0</v>
      </c>
      <c r="DH21" s="1">
        <v>0</v>
      </c>
      <c r="DI21" s="1">
        <v>0</v>
      </c>
      <c r="DJ21" s="1">
        <v>0</v>
      </c>
      <c r="DK21" s="3">
        <v>0</v>
      </c>
      <c r="DL21" s="3">
        <v>0</v>
      </c>
      <c r="DM21" s="1">
        <v>0</v>
      </c>
      <c r="DN21" s="1">
        <v>0</v>
      </c>
      <c r="DO21" s="1">
        <v>0</v>
      </c>
      <c r="DP21" s="1">
        <v>0</v>
      </c>
      <c r="DQ21" s="3">
        <v>0</v>
      </c>
      <c r="DR21" s="3">
        <v>0</v>
      </c>
      <c r="DS21" s="3">
        <v>0</v>
      </c>
      <c r="DT21" s="1">
        <v>0</v>
      </c>
      <c r="DU21" s="1">
        <v>0</v>
      </c>
      <c r="DV21" s="1">
        <v>0</v>
      </c>
      <c r="DW21" s="3">
        <v>0</v>
      </c>
      <c r="DX21" s="1">
        <v>0</v>
      </c>
      <c r="DY21" s="3">
        <v>0</v>
      </c>
      <c r="DZ21" s="1">
        <v>0</v>
      </c>
      <c r="EA21" s="3">
        <v>0</v>
      </c>
      <c r="EB21" s="1">
        <v>0</v>
      </c>
      <c r="EC21" s="3">
        <v>0</v>
      </c>
      <c r="ED21" s="1">
        <v>0</v>
      </c>
      <c r="EE21" s="1">
        <v>0</v>
      </c>
      <c r="EF21" s="3">
        <v>1</v>
      </c>
      <c r="EG21" s="1">
        <v>0</v>
      </c>
      <c r="EH21" s="3">
        <v>0</v>
      </c>
      <c r="EI21" s="1">
        <v>0</v>
      </c>
      <c r="EJ21" s="3">
        <v>0</v>
      </c>
      <c r="EK21" s="1">
        <v>0</v>
      </c>
      <c r="EL21" s="3">
        <v>0</v>
      </c>
      <c r="EM21" s="3">
        <v>0</v>
      </c>
      <c r="EN21" s="1">
        <v>0</v>
      </c>
      <c r="EO21" s="1">
        <v>0</v>
      </c>
      <c r="EP21" s="1">
        <v>0</v>
      </c>
      <c r="EQ21" s="3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3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3">
        <v>0</v>
      </c>
      <c r="FI21" s="1">
        <v>0</v>
      </c>
      <c r="FJ21" s="3"/>
    </row>
    <row r="22" spans="1:166" x14ac:dyDescent="0.25">
      <c r="A22" s="1">
        <v>21</v>
      </c>
      <c r="B22" s="2" t="s">
        <v>15</v>
      </c>
      <c r="C22" s="6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 t="shared" si="11"/>
        <v>0</v>
      </c>
      <c r="AM22" s="1">
        <f t="shared" si="12"/>
        <v>0.5</v>
      </c>
      <c r="AN22" s="1">
        <f t="shared" si="13"/>
        <v>1</v>
      </c>
      <c r="AO22" s="1">
        <f t="shared" si="14"/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1">
        <v>0</v>
      </c>
      <c r="BJ22" s="1">
        <v>0</v>
      </c>
      <c r="BK22" s="3">
        <v>0</v>
      </c>
      <c r="BL22" s="3">
        <v>0</v>
      </c>
      <c r="BM22" s="1">
        <v>0</v>
      </c>
      <c r="BN22" s="3">
        <v>0</v>
      </c>
      <c r="BO22" s="3">
        <v>0</v>
      </c>
      <c r="BP22" s="3">
        <v>0</v>
      </c>
      <c r="BQ22" s="3">
        <v>0</v>
      </c>
      <c r="BR22" s="1">
        <v>0</v>
      </c>
      <c r="BS22" s="3">
        <v>0</v>
      </c>
      <c r="BT22" s="3">
        <v>0</v>
      </c>
      <c r="BU22" s="1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1">
        <v>0</v>
      </c>
      <c r="CB22" s="3">
        <v>1</v>
      </c>
      <c r="CC22" s="3">
        <v>0</v>
      </c>
      <c r="CD22" s="3">
        <v>0</v>
      </c>
      <c r="CE22" s="1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3">
        <v>1</v>
      </c>
      <c r="CL22" s="3">
        <v>0</v>
      </c>
      <c r="CM22" s="3">
        <v>0</v>
      </c>
      <c r="CN22" s="3">
        <v>0</v>
      </c>
      <c r="CO22" s="1">
        <v>0</v>
      </c>
      <c r="CP22" s="3">
        <v>0</v>
      </c>
      <c r="CQ22" s="1">
        <v>0</v>
      </c>
      <c r="CR22" s="3">
        <v>0</v>
      </c>
      <c r="CS22" s="1">
        <v>0</v>
      </c>
      <c r="CT22" s="1">
        <v>0</v>
      </c>
      <c r="CU22" s="3">
        <v>0</v>
      </c>
      <c r="CV22" s="1">
        <v>0</v>
      </c>
      <c r="CW22" s="3">
        <v>0</v>
      </c>
      <c r="CX22" s="3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3">
        <v>0</v>
      </c>
      <c r="DH22" s="1">
        <v>0</v>
      </c>
      <c r="DI22" s="1">
        <v>0</v>
      </c>
      <c r="DJ22" s="1">
        <v>0</v>
      </c>
      <c r="DK22" s="3">
        <v>0</v>
      </c>
      <c r="DL22" s="3">
        <v>0</v>
      </c>
      <c r="DM22" s="1">
        <v>0</v>
      </c>
      <c r="DN22" s="1">
        <v>0</v>
      </c>
      <c r="DO22" s="1">
        <v>0</v>
      </c>
      <c r="DP22" s="1">
        <v>0</v>
      </c>
      <c r="DQ22" s="3">
        <v>1</v>
      </c>
      <c r="DR22" s="3">
        <v>0</v>
      </c>
      <c r="DS22" s="3">
        <v>0</v>
      </c>
      <c r="DT22" s="1">
        <v>0</v>
      </c>
      <c r="DU22" s="1">
        <v>0</v>
      </c>
      <c r="DV22" s="1">
        <v>0</v>
      </c>
      <c r="DW22" s="3">
        <v>0</v>
      </c>
      <c r="DX22" s="1">
        <v>0</v>
      </c>
      <c r="DY22" s="3">
        <v>0</v>
      </c>
      <c r="DZ22" s="1">
        <v>0</v>
      </c>
      <c r="EA22" s="3">
        <v>0</v>
      </c>
      <c r="EB22" s="1">
        <v>0</v>
      </c>
      <c r="EC22" s="3">
        <v>0</v>
      </c>
      <c r="ED22" s="1">
        <v>0</v>
      </c>
      <c r="EE22" s="1">
        <v>0</v>
      </c>
      <c r="EF22" s="3">
        <v>0</v>
      </c>
      <c r="EG22" s="1">
        <v>0</v>
      </c>
      <c r="EH22" s="3">
        <v>0</v>
      </c>
      <c r="EI22" s="1">
        <v>0</v>
      </c>
      <c r="EJ22" s="3">
        <v>0</v>
      </c>
      <c r="EK22" s="1">
        <v>0</v>
      </c>
      <c r="EL22" s="3">
        <v>0</v>
      </c>
      <c r="EM22" s="3">
        <v>0</v>
      </c>
      <c r="EN22" s="1">
        <v>0</v>
      </c>
      <c r="EO22" s="1">
        <v>0</v>
      </c>
      <c r="EP22" s="3">
        <v>1</v>
      </c>
      <c r="EQ22" s="3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3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3">
        <v>0</v>
      </c>
      <c r="FI22" s="1">
        <v>0</v>
      </c>
      <c r="FJ22" s="3"/>
    </row>
    <row r="23" spans="1:166" x14ac:dyDescent="0.25">
      <c r="A23" s="1">
        <v>22</v>
      </c>
      <c r="B23" s="2" t="s">
        <v>14</v>
      </c>
      <c r="C23" s="6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1">
        <v>0</v>
      </c>
      <c r="BJ23" s="1">
        <v>0</v>
      </c>
      <c r="BK23" s="3">
        <v>0</v>
      </c>
      <c r="BL23" s="3">
        <v>0</v>
      </c>
      <c r="BM23" s="1">
        <v>0</v>
      </c>
      <c r="BN23" s="3">
        <v>0</v>
      </c>
      <c r="BO23" s="3">
        <v>0</v>
      </c>
      <c r="BP23" s="3">
        <v>0</v>
      </c>
      <c r="BQ23" s="3">
        <v>0</v>
      </c>
      <c r="BR23" s="1">
        <v>0</v>
      </c>
      <c r="BS23" s="3">
        <v>0</v>
      </c>
      <c r="BT23" s="1">
        <v>1</v>
      </c>
      <c r="BU23" s="1">
        <v>0</v>
      </c>
      <c r="BV23" s="3">
        <v>0</v>
      </c>
      <c r="BW23" s="3">
        <v>0</v>
      </c>
      <c r="BX23" s="1">
        <v>1</v>
      </c>
      <c r="BY23" s="3">
        <v>0</v>
      </c>
      <c r="BZ23" s="3">
        <v>0</v>
      </c>
      <c r="CA23" s="1">
        <v>0</v>
      </c>
      <c r="CB23" s="1">
        <v>0</v>
      </c>
      <c r="CC23" s="3">
        <v>0</v>
      </c>
      <c r="CD23" s="3">
        <v>0</v>
      </c>
      <c r="CE23" s="1">
        <v>0</v>
      </c>
      <c r="CF23" s="3">
        <v>0</v>
      </c>
      <c r="CG23" s="3">
        <v>0</v>
      </c>
      <c r="CH23" s="3">
        <v>0</v>
      </c>
      <c r="CI23" s="1">
        <v>0</v>
      </c>
      <c r="CJ23" s="1">
        <v>0</v>
      </c>
      <c r="CK23" s="1">
        <v>0</v>
      </c>
      <c r="CL23" s="1">
        <v>1</v>
      </c>
      <c r="CM23" s="3">
        <v>0</v>
      </c>
      <c r="CN23" s="3">
        <v>0</v>
      </c>
      <c r="CO23" s="1">
        <v>0</v>
      </c>
      <c r="CP23" s="3">
        <v>0</v>
      </c>
      <c r="CQ23" s="1">
        <v>0</v>
      </c>
      <c r="CR23" s="3">
        <v>0</v>
      </c>
      <c r="CS23" s="1">
        <v>0</v>
      </c>
      <c r="CT23" s="1">
        <v>0</v>
      </c>
      <c r="CU23" s="3">
        <v>0</v>
      </c>
      <c r="CV23" s="1">
        <v>0</v>
      </c>
      <c r="CW23" s="3">
        <v>0</v>
      </c>
      <c r="CX23" s="3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3">
        <v>0</v>
      </c>
      <c r="DH23" s="1">
        <v>0</v>
      </c>
      <c r="DI23" s="1">
        <v>0</v>
      </c>
      <c r="DJ23" s="1">
        <v>0</v>
      </c>
      <c r="DK23" s="3">
        <v>0</v>
      </c>
      <c r="DL23" s="3">
        <v>0</v>
      </c>
      <c r="DM23" s="1">
        <v>0</v>
      </c>
      <c r="DN23" s="1">
        <v>0</v>
      </c>
      <c r="DO23" s="1">
        <v>0</v>
      </c>
      <c r="DP23" s="1">
        <v>1</v>
      </c>
      <c r="DQ23" s="1">
        <v>0</v>
      </c>
      <c r="DR23" s="3">
        <v>0</v>
      </c>
      <c r="DS23" s="3">
        <v>0</v>
      </c>
      <c r="DT23" s="1">
        <v>0</v>
      </c>
      <c r="DU23" s="1">
        <v>0</v>
      </c>
      <c r="DV23" s="1">
        <v>0</v>
      </c>
      <c r="DW23" s="3">
        <v>0</v>
      </c>
      <c r="DX23" s="1">
        <v>0</v>
      </c>
      <c r="DY23" s="3">
        <v>0</v>
      </c>
      <c r="DZ23" s="1">
        <v>0</v>
      </c>
      <c r="EA23" s="3">
        <v>0</v>
      </c>
      <c r="EB23" s="1">
        <v>0</v>
      </c>
      <c r="EC23" s="3">
        <v>0</v>
      </c>
      <c r="ED23" s="1">
        <v>0</v>
      </c>
      <c r="EE23" s="1">
        <v>0</v>
      </c>
      <c r="EF23" s="1">
        <v>0</v>
      </c>
      <c r="EG23" s="1">
        <v>0</v>
      </c>
      <c r="EH23" s="3">
        <v>0</v>
      </c>
      <c r="EI23" s="1">
        <v>0</v>
      </c>
      <c r="EJ23" s="3">
        <v>0</v>
      </c>
      <c r="EK23" s="1">
        <v>0</v>
      </c>
      <c r="EL23" s="3">
        <v>0</v>
      </c>
      <c r="EM23" s="3">
        <v>0</v>
      </c>
      <c r="EN23" s="1">
        <v>0</v>
      </c>
      <c r="EO23" s="1">
        <v>0</v>
      </c>
      <c r="EP23" s="1">
        <v>0</v>
      </c>
      <c r="EQ23" s="3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3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3">
        <v>0</v>
      </c>
      <c r="FI23" s="1">
        <v>0</v>
      </c>
      <c r="FJ23" s="3"/>
    </row>
    <row r="24" spans="1:166" x14ac:dyDescent="0.25">
      <c r="A24" s="1">
        <v>23</v>
      </c>
      <c r="B24" s="2" t="s">
        <v>13</v>
      </c>
      <c r="C24" s="6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1">
        <v>0</v>
      </c>
      <c r="BJ24" s="1">
        <v>0</v>
      </c>
      <c r="BK24" s="3">
        <v>0</v>
      </c>
      <c r="BL24" s="3">
        <v>0</v>
      </c>
      <c r="BM24" s="1">
        <v>0</v>
      </c>
      <c r="BN24" s="3">
        <v>0</v>
      </c>
      <c r="BO24" s="3">
        <v>0</v>
      </c>
      <c r="BP24" s="3">
        <v>0</v>
      </c>
      <c r="BQ24" s="3">
        <v>0</v>
      </c>
      <c r="BR24" s="1">
        <v>0</v>
      </c>
      <c r="BS24" s="3">
        <v>0</v>
      </c>
      <c r="BT24" s="1">
        <v>0</v>
      </c>
      <c r="BU24" s="1">
        <v>0</v>
      </c>
      <c r="BV24" s="3">
        <v>0</v>
      </c>
      <c r="BW24" s="3">
        <v>0</v>
      </c>
      <c r="BX24" s="1">
        <v>1</v>
      </c>
      <c r="BY24" s="3">
        <v>0</v>
      </c>
      <c r="BZ24" s="3">
        <v>0</v>
      </c>
      <c r="CA24" s="1">
        <v>0</v>
      </c>
      <c r="CB24" s="1">
        <v>0</v>
      </c>
      <c r="CC24" s="3">
        <v>0</v>
      </c>
      <c r="CD24" s="3">
        <v>0</v>
      </c>
      <c r="CE24" s="1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1</v>
      </c>
      <c r="CM24" s="3">
        <v>0</v>
      </c>
      <c r="CN24" s="3">
        <v>0</v>
      </c>
      <c r="CO24" s="1">
        <v>0</v>
      </c>
      <c r="CP24" s="3">
        <v>0</v>
      </c>
      <c r="CQ24" s="1">
        <v>0</v>
      </c>
      <c r="CR24" s="3">
        <v>0</v>
      </c>
      <c r="CS24" s="1">
        <v>0</v>
      </c>
      <c r="CT24" s="1">
        <v>0</v>
      </c>
      <c r="CU24" s="3">
        <v>0</v>
      </c>
      <c r="CV24" s="1">
        <v>0</v>
      </c>
      <c r="CW24" s="3">
        <v>0</v>
      </c>
      <c r="CX24" s="3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3">
        <v>0</v>
      </c>
      <c r="DH24" s="1">
        <v>0</v>
      </c>
      <c r="DI24" s="1">
        <v>0</v>
      </c>
      <c r="DJ24" s="1">
        <v>0</v>
      </c>
      <c r="DK24" s="3">
        <v>0</v>
      </c>
      <c r="DL24" s="3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3">
        <v>0</v>
      </c>
      <c r="DS24" s="1">
        <v>1</v>
      </c>
      <c r="DT24" s="1">
        <v>0</v>
      </c>
      <c r="DU24" s="1">
        <v>0</v>
      </c>
      <c r="DV24" s="1">
        <v>0</v>
      </c>
      <c r="DW24" s="3">
        <v>0</v>
      </c>
      <c r="DX24" s="1">
        <v>0</v>
      </c>
      <c r="DY24" s="3">
        <v>0</v>
      </c>
      <c r="DZ24" s="1">
        <v>0</v>
      </c>
      <c r="EA24" s="3">
        <v>0</v>
      </c>
      <c r="EB24" s="1">
        <v>0</v>
      </c>
      <c r="EC24" s="3">
        <v>0</v>
      </c>
      <c r="ED24" s="1">
        <v>0</v>
      </c>
      <c r="EE24" s="1">
        <v>0</v>
      </c>
      <c r="EF24" s="1">
        <v>1</v>
      </c>
      <c r="EG24" s="1">
        <v>0</v>
      </c>
      <c r="EH24" s="3">
        <v>0</v>
      </c>
      <c r="EI24" s="1">
        <v>0</v>
      </c>
      <c r="EJ24" s="3">
        <v>0</v>
      </c>
      <c r="EK24" s="1">
        <v>0</v>
      </c>
      <c r="EL24" s="3">
        <v>0</v>
      </c>
      <c r="EM24" s="3">
        <v>0</v>
      </c>
      <c r="EN24" s="1">
        <v>0</v>
      </c>
      <c r="EO24" s="1">
        <v>0</v>
      </c>
      <c r="EP24" s="1">
        <v>0</v>
      </c>
      <c r="EQ24" s="3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3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3">
        <v>0</v>
      </c>
      <c r="FI24" s="1">
        <v>0</v>
      </c>
      <c r="FJ24" s="3"/>
    </row>
    <row r="25" spans="1:166" x14ac:dyDescent="0.25">
      <c r="A25" s="1">
        <v>24</v>
      </c>
      <c r="B25" s="2" t="s">
        <v>12</v>
      </c>
      <c r="C25" s="6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 t="shared" si="11"/>
        <v>0.13043478260869565</v>
      </c>
      <c r="AM25" s="1">
        <f t="shared" si="12"/>
        <v>0.46739130434782611</v>
      </c>
      <c r="AN25" s="1">
        <f t="shared" si="13"/>
        <v>0.80434782608695654</v>
      </c>
      <c r="AO25" s="1">
        <f t="shared" si="14"/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1">
        <v>0</v>
      </c>
      <c r="BJ25" s="1">
        <v>0</v>
      </c>
      <c r="BK25" s="3">
        <v>0</v>
      </c>
      <c r="BL25" s="3">
        <v>0</v>
      </c>
      <c r="BM25" s="1">
        <v>0</v>
      </c>
      <c r="BN25" s="3">
        <v>0</v>
      </c>
      <c r="BO25" s="3">
        <v>1</v>
      </c>
      <c r="BP25" s="3">
        <v>0</v>
      </c>
      <c r="BQ25" s="3">
        <v>0</v>
      </c>
      <c r="BR25" s="1">
        <v>0</v>
      </c>
      <c r="BS25" s="3">
        <v>0</v>
      </c>
      <c r="BT25" s="1">
        <v>0</v>
      </c>
      <c r="BU25" s="1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1">
        <v>0</v>
      </c>
      <c r="CB25" s="1">
        <v>0</v>
      </c>
      <c r="CC25" s="3">
        <v>0</v>
      </c>
      <c r="CD25" s="3">
        <v>0</v>
      </c>
      <c r="CE25" s="1">
        <v>0</v>
      </c>
      <c r="CF25" s="3">
        <v>0</v>
      </c>
      <c r="CG25" s="3">
        <v>0</v>
      </c>
      <c r="CH25" s="3">
        <v>0</v>
      </c>
      <c r="CI25" s="1">
        <v>0</v>
      </c>
      <c r="CJ25" s="3">
        <v>1</v>
      </c>
      <c r="CK25" s="1">
        <v>0</v>
      </c>
      <c r="CL25" s="3">
        <v>0</v>
      </c>
      <c r="CM25" s="3">
        <v>0</v>
      </c>
      <c r="CN25" s="3">
        <v>0</v>
      </c>
      <c r="CO25" s="1">
        <v>0</v>
      </c>
      <c r="CP25" s="3">
        <v>0</v>
      </c>
      <c r="CQ25" s="1">
        <v>0</v>
      </c>
      <c r="CR25" s="3">
        <v>0</v>
      </c>
      <c r="CS25" s="1">
        <v>0</v>
      </c>
      <c r="CT25" s="1">
        <v>0</v>
      </c>
      <c r="CU25" s="3">
        <v>0</v>
      </c>
      <c r="CV25" s="1">
        <v>0</v>
      </c>
      <c r="CW25" s="3">
        <v>0</v>
      </c>
      <c r="CX25" s="3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3">
        <v>0</v>
      </c>
      <c r="DH25" s="1">
        <v>0</v>
      </c>
      <c r="DI25" s="1">
        <v>0</v>
      </c>
      <c r="DJ25" s="1">
        <v>0</v>
      </c>
      <c r="DK25" s="3">
        <v>0</v>
      </c>
      <c r="DL25" s="3">
        <v>0</v>
      </c>
      <c r="DM25" s="3">
        <v>0</v>
      </c>
      <c r="DN25" s="1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1">
        <v>0</v>
      </c>
      <c r="DU25" s="1">
        <v>0</v>
      </c>
      <c r="DV25" s="1">
        <v>0</v>
      </c>
      <c r="DW25" s="3">
        <v>0</v>
      </c>
      <c r="DX25" s="1">
        <v>0</v>
      </c>
      <c r="DY25" s="3">
        <v>0</v>
      </c>
      <c r="DZ25" s="1">
        <v>0</v>
      </c>
      <c r="EA25" s="3">
        <v>0</v>
      </c>
      <c r="EB25" s="3">
        <v>0</v>
      </c>
      <c r="EC25" s="3">
        <v>0</v>
      </c>
      <c r="ED25" s="1">
        <v>0</v>
      </c>
      <c r="EE25" s="1">
        <v>0</v>
      </c>
      <c r="EF25" s="3">
        <v>0</v>
      </c>
      <c r="EG25" s="1">
        <v>0</v>
      </c>
      <c r="EH25" s="3">
        <v>0</v>
      </c>
      <c r="EI25" s="1">
        <v>0</v>
      </c>
      <c r="EJ25" s="3">
        <v>0</v>
      </c>
      <c r="EK25" s="1">
        <v>0</v>
      </c>
      <c r="EL25" s="3">
        <v>0</v>
      </c>
      <c r="EM25" s="3">
        <v>1</v>
      </c>
      <c r="EN25" s="1">
        <v>0</v>
      </c>
      <c r="EO25" s="1">
        <v>0</v>
      </c>
      <c r="EP25" s="1">
        <v>0</v>
      </c>
      <c r="EQ25" s="3">
        <v>0</v>
      </c>
      <c r="ER25" s="3">
        <v>1</v>
      </c>
      <c r="ES25" s="1">
        <v>1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3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3">
        <v>0</v>
      </c>
      <c r="FI25" s="1">
        <v>0</v>
      </c>
      <c r="FJ25" s="3"/>
    </row>
    <row r="26" spans="1:166" x14ac:dyDescent="0.25">
      <c r="A26" s="1">
        <v>25</v>
      </c>
      <c r="B26" s="2" t="s">
        <v>11</v>
      </c>
      <c r="C26" s="6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 t="shared" si="11"/>
        <v>0.11290322580645161</v>
      </c>
      <c r="AM26" s="1">
        <f t="shared" si="12"/>
        <v>0.19892473118279572</v>
      </c>
      <c r="AN26" s="1">
        <f t="shared" si="13"/>
        <v>0.32258064516129031</v>
      </c>
      <c r="AO26" s="1">
        <f t="shared" si="14"/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1">
        <v>0</v>
      </c>
      <c r="BJ26" s="1">
        <v>0</v>
      </c>
      <c r="BK26" s="3">
        <v>0</v>
      </c>
      <c r="BL26" s="3">
        <v>0</v>
      </c>
      <c r="BM26" s="1">
        <v>0</v>
      </c>
      <c r="BN26" s="3">
        <v>0</v>
      </c>
      <c r="BO26" s="3">
        <v>0</v>
      </c>
      <c r="BP26" s="3">
        <v>0</v>
      </c>
      <c r="BQ26" s="3">
        <v>1</v>
      </c>
      <c r="BR26" s="1">
        <v>0</v>
      </c>
      <c r="BS26" s="3">
        <v>0</v>
      </c>
      <c r="BT26" s="1">
        <v>0</v>
      </c>
      <c r="BU26" s="1">
        <v>0</v>
      </c>
      <c r="BV26" s="3">
        <v>0</v>
      </c>
      <c r="BW26" s="3">
        <v>0</v>
      </c>
      <c r="BX26" s="3">
        <v>0</v>
      </c>
      <c r="BY26" s="3">
        <v>0</v>
      </c>
      <c r="BZ26" s="3">
        <v>1</v>
      </c>
      <c r="CA26" s="1">
        <v>0</v>
      </c>
      <c r="CB26" s="3">
        <v>1</v>
      </c>
      <c r="CC26" s="3">
        <v>0</v>
      </c>
      <c r="CD26" s="3">
        <v>0</v>
      </c>
      <c r="CE26" s="1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3">
        <v>0</v>
      </c>
      <c r="CM26" s="3">
        <v>0</v>
      </c>
      <c r="CN26" s="3">
        <v>0</v>
      </c>
      <c r="CO26" s="1">
        <v>0</v>
      </c>
      <c r="CP26" s="3">
        <v>0</v>
      </c>
      <c r="CQ26" s="1">
        <v>0</v>
      </c>
      <c r="CR26" s="3">
        <v>0</v>
      </c>
      <c r="CS26" s="1">
        <v>0</v>
      </c>
      <c r="CT26" s="1">
        <v>0</v>
      </c>
      <c r="CU26" s="3">
        <v>0</v>
      </c>
      <c r="CV26" s="1">
        <v>0</v>
      </c>
      <c r="CW26" s="3">
        <v>0</v>
      </c>
      <c r="CX26" s="3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3">
        <v>0</v>
      </c>
      <c r="DH26" s="1">
        <v>0</v>
      </c>
      <c r="DI26" s="1">
        <v>0</v>
      </c>
      <c r="DJ26" s="1">
        <v>0</v>
      </c>
      <c r="DK26" s="3">
        <v>0</v>
      </c>
      <c r="DL26" s="3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3">
        <v>0</v>
      </c>
      <c r="DS26" s="1">
        <v>0</v>
      </c>
      <c r="DT26" s="1">
        <v>0</v>
      </c>
      <c r="DU26" s="3">
        <v>1</v>
      </c>
      <c r="DV26" s="1">
        <v>0</v>
      </c>
      <c r="DW26" s="3">
        <v>0</v>
      </c>
      <c r="DX26" s="1">
        <v>0</v>
      </c>
      <c r="DY26" s="3">
        <v>0</v>
      </c>
      <c r="DZ26" s="1">
        <v>0</v>
      </c>
      <c r="EA26" s="3">
        <v>0</v>
      </c>
      <c r="EB26" s="1">
        <v>0</v>
      </c>
      <c r="EC26" s="3">
        <v>0</v>
      </c>
      <c r="ED26" s="1">
        <v>0</v>
      </c>
      <c r="EE26" s="1">
        <v>0</v>
      </c>
      <c r="EF26" s="3">
        <v>0</v>
      </c>
      <c r="EG26" s="1">
        <v>0</v>
      </c>
      <c r="EH26" s="3">
        <v>0</v>
      </c>
      <c r="EI26" s="1">
        <v>0</v>
      </c>
      <c r="EJ26" s="3">
        <v>0</v>
      </c>
      <c r="EK26" s="1">
        <v>0</v>
      </c>
      <c r="EL26" s="3">
        <v>0</v>
      </c>
      <c r="EM26" s="3">
        <v>0</v>
      </c>
      <c r="EN26" s="3">
        <v>0</v>
      </c>
      <c r="EO26" s="1">
        <v>0</v>
      </c>
      <c r="EP26" s="3">
        <v>0</v>
      </c>
      <c r="EQ26" s="3">
        <v>0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3">
        <v>0</v>
      </c>
      <c r="FC26" s="1">
        <v>0</v>
      </c>
      <c r="FD26" s="3">
        <v>0</v>
      </c>
      <c r="FE26" s="1">
        <v>0</v>
      </c>
      <c r="FF26" s="1">
        <v>0</v>
      </c>
      <c r="FG26" s="1">
        <v>0</v>
      </c>
      <c r="FH26" s="3">
        <v>0</v>
      </c>
      <c r="FI26" s="1">
        <v>0</v>
      </c>
      <c r="FJ26" s="3"/>
    </row>
    <row r="27" spans="1:166" x14ac:dyDescent="0.25">
      <c r="A27" s="1">
        <v>26</v>
      </c>
      <c r="B27" s="2" t="s">
        <v>10</v>
      </c>
      <c r="C27" s="6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1">
        <v>0</v>
      </c>
      <c r="BJ27" s="1">
        <v>0</v>
      </c>
      <c r="BK27" s="3">
        <v>0</v>
      </c>
      <c r="BL27" s="3">
        <v>0</v>
      </c>
      <c r="BM27" s="1">
        <v>0</v>
      </c>
      <c r="BN27" s="3">
        <v>0</v>
      </c>
      <c r="BO27" s="1">
        <v>1</v>
      </c>
      <c r="BP27" s="3">
        <v>0</v>
      </c>
      <c r="BQ27" s="1">
        <v>0</v>
      </c>
      <c r="BR27" s="1">
        <v>0</v>
      </c>
      <c r="BS27" s="3">
        <v>0</v>
      </c>
      <c r="BT27" s="1">
        <v>0</v>
      </c>
      <c r="BU27" s="1">
        <v>0</v>
      </c>
      <c r="BV27" s="3">
        <v>0</v>
      </c>
      <c r="BW27" s="3">
        <v>0</v>
      </c>
      <c r="BX27" s="3">
        <v>0</v>
      </c>
      <c r="BY27" s="3">
        <v>0</v>
      </c>
      <c r="BZ27" s="1">
        <v>1</v>
      </c>
      <c r="CA27" s="1">
        <v>0</v>
      </c>
      <c r="CB27" s="1">
        <v>0</v>
      </c>
      <c r="CC27" s="3">
        <v>0</v>
      </c>
      <c r="CD27" s="3">
        <v>0</v>
      </c>
      <c r="CE27" s="1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1</v>
      </c>
      <c r="CL27" s="1">
        <v>1</v>
      </c>
      <c r="CM27" s="3">
        <v>0</v>
      </c>
      <c r="CN27" s="3">
        <v>0</v>
      </c>
      <c r="CO27" s="1">
        <v>0</v>
      </c>
      <c r="CP27" s="3">
        <v>0</v>
      </c>
      <c r="CQ27" s="1">
        <v>0</v>
      </c>
      <c r="CR27" s="3">
        <v>0</v>
      </c>
      <c r="CS27" s="1">
        <v>0</v>
      </c>
      <c r="CT27" s="1">
        <v>0</v>
      </c>
      <c r="CU27" s="3">
        <v>0</v>
      </c>
      <c r="CV27" s="1">
        <v>0</v>
      </c>
      <c r="CW27" s="3">
        <v>0</v>
      </c>
      <c r="CX27" s="3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1</v>
      </c>
      <c r="DH27" s="1">
        <v>0</v>
      </c>
      <c r="DI27" s="1">
        <v>0</v>
      </c>
      <c r="DJ27" s="1">
        <v>0</v>
      </c>
      <c r="DK27" s="3">
        <v>0</v>
      </c>
      <c r="DL27" s="3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3">
        <v>0</v>
      </c>
      <c r="DS27" s="1">
        <v>0</v>
      </c>
      <c r="DT27" s="1">
        <v>0</v>
      </c>
      <c r="DU27" s="1">
        <v>0</v>
      </c>
      <c r="DV27" s="1">
        <v>1</v>
      </c>
      <c r="DW27" s="3">
        <v>0</v>
      </c>
      <c r="DX27" s="1">
        <v>0</v>
      </c>
      <c r="DY27" s="3">
        <v>0</v>
      </c>
      <c r="DZ27" s="1">
        <v>0</v>
      </c>
      <c r="EA27" s="3">
        <v>0</v>
      </c>
      <c r="EB27" s="1">
        <v>0</v>
      </c>
      <c r="EC27" s="3">
        <v>0</v>
      </c>
      <c r="ED27" s="1">
        <v>0</v>
      </c>
      <c r="EE27" s="1">
        <v>0</v>
      </c>
      <c r="EF27" s="3">
        <v>0</v>
      </c>
      <c r="EG27" s="1">
        <v>0</v>
      </c>
      <c r="EH27" s="3">
        <v>0</v>
      </c>
      <c r="EI27" s="1">
        <v>0</v>
      </c>
      <c r="EJ27" s="3">
        <v>0</v>
      </c>
      <c r="EK27" s="1">
        <v>0</v>
      </c>
      <c r="EL27" s="3">
        <v>0</v>
      </c>
      <c r="EM27" s="3">
        <v>0</v>
      </c>
      <c r="EN27" s="1">
        <v>0</v>
      </c>
      <c r="EO27" s="1">
        <v>0</v>
      </c>
      <c r="EP27" s="1">
        <v>0</v>
      </c>
      <c r="EQ27" s="3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3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3">
        <v>0</v>
      </c>
      <c r="FI27" s="1">
        <v>0</v>
      </c>
      <c r="FJ27" s="3"/>
    </row>
    <row r="28" spans="1:166" x14ac:dyDescent="0.25">
      <c r="A28" s="1">
        <v>27</v>
      </c>
      <c r="B28" s="2" t="s">
        <v>9</v>
      </c>
      <c r="C28" s="6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 t="shared" si="11"/>
        <v>0.12048192771084337</v>
      </c>
      <c r="AM28" s="1">
        <f t="shared" si="12"/>
        <v>0.42971887550200805</v>
      </c>
      <c r="AN28" s="1">
        <f t="shared" si="13"/>
        <v>0.59638554216867468</v>
      </c>
      <c r="AO28" s="1">
        <f t="shared" si="14"/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1">
        <v>0</v>
      </c>
      <c r="BJ28" s="1">
        <v>0</v>
      </c>
      <c r="BK28" s="3">
        <v>0</v>
      </c>
      <c r="BL28" s="3">
        <v>0</v>
      </c>
      <c r="BM28" s="3">
        <v>1</v>
      </c>
      <c r="BN28" s="3">
        <v>0</v>
      </c>
      <c r="BO28" s="3">
        <v>1</v>
      </c>
      <c r="BP28" s="3">
        <v>0</v>
      </c>
      <c r="BQ28" s="1">
        <v>0</v>
      </c>
      <c r="BR28" s="1">
        <v>0</v>
      </c>
      <c r="BS28" s="3">
        <v>0</v>
      </c>
      <c r="BT28" s="1">
        <v>0</v>
      </c>
      <c r="BU28" s="1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1">
        <v>0</v>
      </c>
      <c r="CB28" s="1">
        <v>0</v>
      </c>
      <c r="CC28" s="3">
        <v>0</v>
      </c>
      <c r="CD28" s="3">
        <v>0</v>
      </c>
      <c r="CE28" s="1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1</v>
      </c>
      <c r="CM28" s="3">
        <v>0</v>
      </c>
      <c r="CN28" s="3">
        <v>0</v>
      </c>
      <c r="CO28" s="1">
        <v>0</v>
      </c>
      <c r="CP28" s="3">
        <v>0</v>
      </c>
      <c r="CQ28" s="1">
        <v>0</v>
      </c>
      <c r="CR28" s="3">
        <v>0</v>
      </c>
      <c r="CS28" s="1">
        <v>0</v>
      </c>
      <c r="CT28" s="1">
        <v>0</v>
      </c>
      <c r="CU28" s="3">
        <v>0</v>
      </c>
      <c r="CV28" s="1">
        <v>0</v>
      </c>
      <c r="CW28" s="3">
        <v>0</v>
      </c>
      <c r="CX28" s="3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3">
        <v>0</v>
      </c>
      <c r="DH28" s="1">
        <v>0</v>
      </c>
      <c r="DI28" s="1">
        <v>0</v>
      </c>
      <c r="DJ28" s="1">
        <v>0</v>
      </c>
      <c r="DK28" s="3">
        <v>0</v>
      </c>
      <c r="DL28" s="3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3">
        <v>0</v>
      </c>
      <c r="DS28" s="1">
        <v>0</v>
      </c>
      <c r="DT28" s="1">
        <v>0</v>
      </c>
      <c r="DU28" s="1">
        <v>0</v>
      </c>
      <c r="DV28" s="1">
        <v>0</v>
      </c>
      <c r="DW28" s="3">
        <v>0</v>
      </c>
      <c r="DX28" s="3">
        <v>1</v>
      </c>
      <c r="DY28" s="3">
        <v>0</v>
      </c>
      <c r="DZ28" s="1">
        <v>0</v>
      </c>
      <c r="EA28" s="3">
        <v>0</v>
      </c>
      <c r="EB28" s="1">
        <v>0</v>
      </c>
      <c r="EC28" s="3">
        <v>0</v>
      </c>
      <c r="ED28" s="1">
        <v>0</v>
      </c>
      <c r="EE28" s="1">
        <v>0</v>
      </c>
      <c r="EF28" s="3">
        <v>1</v>
      </c>
      <c r="EG28" s="1">
        <v>0</v>
      </c>
      <c r="EH28" s="3">
        <v>0</v>
      </c>
      <c r="EI28" s="1">
        <v>0</v>
      </c>
      <c r="EJ28" s="3">
        <v>0</v>
      </c>
      <c r="EK28" s="1">
        <v>0</v>
      </c>
      <c r="EL28" s="3">
        <v>0</v>
      </c>
      <c r="EM28" s="3">
        <v>0</v>
      </c>
      <c r="EN28" s="1">
        <v>0</v>
      </c>
      <c r="EO28" s="1">
        <v>0</v>
      </c>
      <c r="EP28" s="1">
        <v>0</v>
      </c>
      <c r="EQ28" s="3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3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3">
        <v>0</v>
      </c>
      <c r="FI28" s="1">
        <v>0</v>
      </c>
      <c r="FJ28" s="3"/>
    </row>
    <row r="29" spans="1:166" x14ac:dyDescent="0.25">
      <c r="A29" s="1">
        <v>28</v>
      </c>
      <c r="B29" s="2" t="s">
        <v>8</v>
      </c>
      <c r="C29" s="6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1">
        <v>1</v>
      </c>
      <c r="BI29" s="1">
        <v>0</v>
      </c>
      <c r="BJ29" s="1">
        <v>0</v>
      </c>
      <c r="BK29" s="3">
        <v>0</v>
      </c>
      <c r="BL29" s="3">
        <v>0</v>
      </c>
      <c r="BM29" s="1">
        <v>0</v>
      </c>
      <c r="BN29" s="3">
        <v>0</v>
      </c>
      <c r="BO29" s="1">
        <v>0</v>
      </c>
      <c r="BP29" s="3">
        <v>0</v>
      </c>
      <c r="BQ29" s="1">
        <v>0</v>
      </c>
      <c r="BR29" s="1">
        <v>0</v>
      </c>
      <c r="BS29" s="3">
        <v>0</v>
      </c>
      <c r="BT29" s="1">
        <v>0</v>
      </c>
      <c r="BU29" s="1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1">
        <v>0</v>
      </c>
      <c r="CB29" s="1">
        <v>0</v>
      </c>
      <c r="CC29" s="3">
        <v>0</v>
      </c>
      <c r="CD29" s="3">
        <v>0</v>
      </c>
      <c r="CE29" s="1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1">
        <v>1</v>
      </c>
      <c r="CM29" s="3">
        <v>0</v>
      </c>
      <c r="CN29" s="3">
        <v>0</v>
      </c>
      <c r="CO29" s="1">
        <v>0</v>
      </c>
      <c r="CP29" s="3">
        <v>0</v>
      </c>
      <c r="CQ29" s="1">
        <v>0</v>
      </c>
      <c r="CR29" s="3">
        <v>0</v>
      </c>
      <c r="CS29" s="1">
        <v>0</v>
      </c>
      <c r="CT29" s="1">
        <v>0</v>
      </c>
      <c r="CU29" s="3">
        <v>0</v>
      </c>
      <c r="CV29" s="1">
        <v>0</v>
      </c>
      <c r="CW29" s="3">
        <v>0</v>
      </c>
      <c r="CX29" s="3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3">
        <v>0</v>
      </c>
      <c r="DH29" s="1">
        <v>0</v>
      </c>
      <c r="DI29" s="1">
        <v>0</v>
      </c>
      <c r="DJ29" s="1">
        <v>0</v>
      </c>
      <c r="DK29" s="3">
        <v>0</v>
      </c>
      <c r="DL29" s="3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3">
        <v>0</v>
      </c>
      <c r="DS29" s="1">
        <v>0</v>
      </c>
      <c r="DT29" s="1">
        <v>0</v>
      </c>
      <c r="DU29" s="1">
        <v>0</v>
      </c>
      <c r="DV29" s="1">
        <v>0</v>
      </c>
      <c r="DW29" s="3">
        <v>0</v>
      </c>
      <c r="DX29" s="1">
        <v>0</v>
      </c>
      <c r="DY29" s="3">
        <v>0</v>
      </c>
      <c r="DZ29" s="1">
        <v>0</v>
      </c>
      <c r="EA29" s="3">
        <v>0</v>
      </c>
      <c r="EB29" s="1">
        <v>0</v>
      </c>
      <c r="EC29" s="3">
        <v>0</v>
      </c>
      <c r="ED29" s="1">
        <v>0</v>
      </c>
      <c r="EE29" s="1">
        <v>0</v>
      </c>
      <c r="EF29" s="1">
        <v>0</v>
      </c>
      <c r="EG29" s="1">
        <v>0</v>
      </c>
      <c r="EH29" s="3">
        <v>0</v>
      </c>
      <c r="EI29" s="1">
        <v>0</v>
      </c>
      <c r="EJ29" s="3">
        <v>0</v>
      </c>
      <c r="EK29" s="1">
        <v>0</v>
      </c>
      <c r="EL29" s="3">
        <v>0</v>
      </c>
      <c r="EM29" s="3">
        <v>0</v>
      </c>
      <c r="EN29" s="1">
        <v>0</v>
      </c>
      <c r="EO29" s="1">
        <v>0</v>
      </c>
      <c r="EP29" s="1">
        <v>0</v>
      </c>
      <c r="EQ29" s="3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3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3">
        <v>0</v>
      </c>
      <c r="FI29" s="1">
        <v>0</v>
      </c>
      <c r="FJ29" s="3"/>
    </row>
    <row r="30" spans="1:166" x14ac:dyDescent="0.25">
      <c r="A30" s="1">
        <v>29</v>
      </c>
      <c r="B30" s="2" t="s">
        <v>7</v>
      </c>
      <c r="C30" s="6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 t="shared" si="11"/>
        <v>0.25454545454545452</v>
      </c>
      <c r="AM30" s="1">
        <f t="shared" si="12"/>
        <v>0.29545454545454541</v>
      </c>
      <c r="AN30" s="1">
        <f t="shared" si="13"/>
        <v>0.30909090909090908</v>
      </c>
      <c r="AO30" s="1">
        <f t="shared" si="14"/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1">
        <v>0</v>
      </c>
      <c r="BI30" s="1">
        <v>0</v>
      </c>
      <c r="BJ30" s="1">
        <v>0</v>
      </c>
      <c r="BK30" s="3">
        <v>0</v>
      </c>
      <c r="BL30" s="3">
        <v>0</v>
      </c>
      <c r="BM30" s="1">
        <v>0</v>
      </c>
      <c r="BN30" s="3">
        <v>0</v>
      </c>
      <c r="BO30" s="3">
        <v>0</v>
      </c>
      <c r="BP30" s="3">
        <v>0</v>
      </c>
      <c r="BQ30" s="1">
        <v>0</v>
      </c>
      <c r="BR30" s="1">
        <v>0</v>
      </c>
      <c r="BS30" s="3">
        <v>0</v>
      </c>
      <c r="BT30" s="1">
        <v>0</v>
      </c>
      <c r="BU30" s="1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1">
        <v>0</v>
      </c>
      <c r="CB30" s="3">
        <v>1</v>
      </c>
      <c r="CC30" s="3">
        <v>0</v>
      </c>
      <c r="CD30" s="3">
        <v>0</v>
      </c>
      <c r="CE30" s="1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3">
        <v>0</v>
      </c>
      <c r="CQ30" s="1">
        <v>0</v>
      </c>
      <c r="CR30" s="3">
        <v>0</v>
      </c>
      <c r="CS30" s="1">
        <v>0</v>
      </c>
      <c r="CT30" s="1">
        <v>0</v>
      </c>
      <c r="CU30" s="3">
        <v>0</v>
      </c>
      <c r="CV30" s="1">
        <v>0</v>
      </c>
      <c r="CW30" s="3">
        <v>0</v>
      </c>
      <c r="CX30" s="3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3">
        <v>0</v>
      </c>
      <c r="DH30" s="1">
        <v>0</v>
      </c>
      <c r="DI30" s="1">
        <v>0</v>
      </c>
      <c r="DJ30" s="1">
        <v>0</v>
      </c>
      <c r="DK30" s="3">
        <v>0</v>
      </c>
      <c r="DL30" s="3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3">
        <v>0</v>
      </c>
      <c r="DS30" s="1">
        <v>0</v>
      </c>
      <c r="DT30" s="1">
        <v>0</v>
      </c>
      <c r="DU30" s="1">
        <v>0</v>
      </c>
      <c r="DV30" s="1">
        <v>0</v>
      </c>
      <c r="DW30" s="3">
        <v>0</v>
      </c>
      <c r="DX30" s="1">
        <v>0</v>
      </c>
      <c r="DY30" s="3">
        <v>0</v>
      </c>
      <c r="DZ30" s="1">
        <v>0</v>
      </c>
      <c r="EA30" s="3">
        <v>0</v>
      </c>
      <c r="EB30" s="1">
        <v>0</v>
      </c>
      <c r="EC30" s="3">
        <v>0</v>
      </c>
      <c r="ED30" s="1">
        <v>0</v>
      </c>
      <c r="EE30" s="1">
        <v>0</v>
      </c>
      <c r="EF30" s="1">
        <v>0</v>
      </c>
      <c r="EG30" s="1">
        <v>0</v>
      </c>
      <c r="EH30" s="3">
        <v>0</v>
      </c>
      <c r="EI30" s="1">
        <v>0</v>
      </c>
      <c r="EJ30" s="3">
        <v>0</v>
      </c>
      <c r="EK30" s="1">
        <v>0</v>
      </c>
      <c r="EL30" s="3">
        <v>0</v>
      </c>
      <c r="EM30" s="3">
        <v>0</v>
      </c>
      <c r="EN30" s="1">
        <v>0</v>
      </c>
      <c r="EO30" s="1">
        <v>0</v>
      </c>
      <c r="EP30" s="1">
        <v>0</v>
      </c>
      <c r="EQ30" s="3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0</v>
      </c>
      <c r="EX30" s="1">
        <v>0</v>
      </c>
      <c r="EY30" s="1">
        <v>0</v>
      </c>
      <c r="EZ30" s="1">
        <v>0</v>
      </c>
      <c r="FA30" s="1">
        <v>0</v>
      </c>
      <c r="FB30" s="3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3">
        <v>0</v>
      </c>
      <c r="FI30" s="1">
        <v>0</v>
      </c>
      <c r="FJ30" s="3"/>
    </row>
    <row r="31" spans="1:166" x14ac:dyDescent="0.25">
      <c r="A31" s="1">
        <v>30</v>
      </c>
      <c r="B31" s="2" t="s">
        <v>6</v>
      </c>
      <c r="C31" s="6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1">
        <v>0</v>
      </c>
      <c r="BI31" s="1">
        <v>0</v>
      </c>
      <c r="BJ31" s="1">
        <v>0</v>
      </c>
      <c r="BK31" s="3">
        <v>0</v>
      </c>
      <c r="BL31" s="3">
        <v>0</v>
      </c>
      <c r="BM31" s="1">
        <v>0</v>
      </c>
      <c r="BN31" s="3">
        <v>0</v>
      </c>
      <c r="BO31" s="1">
        <v>1</v>
      </c>
      <c r="BP31" s="3">
        <v>0</v>
      </c>
      <c r="BQ31" s="1">
        <v>0</v>
      </c>
      <c r="BR31" s="1">
        <v>0</v>
      </c>
      <c r="BS31" s="3">
        <v>0</v>
      </c>
      <c r="BT31" s="1">
        <v>0</v>
      </c>
      <c r="BU31" s="1">
        <v>0</v>
      </c>
      <c r="BV31" s="3">
        <v>0</v>
      </c>
      <c r="BW31" s="3">
        <v>0</v>
      </c>
      <c r="BX31" s="1">
        <v>1</v>
      </c>
      <c r="BY31" s="3">
        <v>0</v>
      </c>
      <c r="BZ31" s="3">
        <v>0</v>
      </c>
      <c r="CA31" s="1">
        <v>0</v>
      </c>
      <c r="CB31" s="1">
        <v>0</v>
      </c>
      <c r="CC31" s="3">
        <v>0</v>
      </c>
      <c r="CD31" s="3">
        <v>0</v>
      </c>
      <c r="CE31" s="1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1">
        <v>1</v>
      </c>
      <c r="CM31" s="3">
        <v>0</v>
      </c>
      <c r="CN31" s="3">
        <v>0</v>
      </c>
      <c r="CO31" s="1">
        <v>0</v>
      </c>
      <c r="CP31" s="3">
        <v>0</v>
      </c>
      <c r="CQ31" s="1">
        <v>0</v>
      </c>
      <c r="CR31" s="3">
        <v>0</v>
      </c>
      <c r="CS31" s="1">
        <v>0</v>
      </c>
      <c r="CT31" s="1">
        <v>0</v>
      </c>
      <c r="CU31" s="3">
        <v>0</v>
      </c>
      <c r="CV31" s="1">
        <v>0</v>
      </c>
      <c r="CW31" s="3">
        <v>0</v>
      </c>
      <c r="CX31" s="3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3">
        <v>0</v>
      </c>
      <c r="DH31" s="1">
        <v>0</v>
      </c>
      <c r="DI31" s="1">
        <v>0</v>
      </c>
      <c r="DJ31" s="1">
        <v>0</v>
      </c>
      <c r="DK31" s="3">
        <v>0</v>
      </c>
      <c r="DL31" s="3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3">
        <v>0</v>
      </c>
      <c r="DS31" s="1">
        <v>0</v>
      </c>
      <c r="DT31" s="1">
        <v>0</v>
      </c>
      <c r="DU31" s="1">
        <v>0</v>
      </c>
      <c r="DV31" s="1">
        <v>0</v>
      </c>
      <c r="DW31" s="3">
        <v>0</v>
      </c>
      <c r="DX31" s="1">
        <v>0</v>
      </c>
      <c r="DY31" s="3">
        <v>0</v>
      </c>
      <c r="DZ31" s="1">
        <v>0</v>
      </c>
      <c r="EA31" s="3">
        <v>0</v>
      </c>
      <c r="EB31" s="1">
        <v>0</v>
      </c>
      <c r="EC31" s="3">
        <v>0</v>
      </c>
      <c r="ED31" s="1">
        <v>0</v>
      </c>
      <c r="EE31" s="1">
        <v>0</v>
      </c>
      <c r="EF31" s="1">
        <v>0</v>
      </c>
      <c r="EG31" s="1">
        <v>0</v>
      </c>
      <c r="EH31" s="3">
        <v>0</v>
      </c>
      <c r="EI31" s="1">
        <v>0</v>
      </c>
      <c r="EJ31" s="3">
        <v>0</v>
      </c>
      <c r="EK31" s="1">
        <v>0</v>
      </c>
      <c r="EL31" s="3">
        <v>0</v>
      </c>
      <c r="EM31" s="3">
        <v>0</v>
      </c>
      <c r="EN31" s="1">
        <v>0</v>
      </c>
      <c r="EO31" s="1">
        <v>0</v>
      </c>
      <c r="EP31" s="1">
        <v>0</v>
      </c>
      <c r="EQ31" s="3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0</v>
      </c>
      <c r="EZ31" s="1">
        <v>0</v>
      </c>
      <c r="FA31" s="1">
        <v>0</v>
      </c>
      <c r="FB31" s="3">
        <v>0</v>
      </c>
      <c r="FC31" s="1">
        <v>0</v>
      </c>
      <c r="FD31" s="1">
        <v>1</v>
      </c>
      <c r="FE31" s="1">
        <v>0</v>
      </c>
      <c r="FF31" s="1">
        <v>0</v>
      </c>
      <c r="FG31" s="1">
        <v>0</v>
      </c>
      <c r="FH31" s="3">
        <v>0</v>
      </c>
      <c r="FI31" s="1">
        <v>0</v>
      </c>
      <c r="FJ31" s="3"/>
    </row>
    <row r="32" spans="1:166" x14ac:dyDescent="0.25">
      <c r="A32" s="1">
        <v>31</v>
      </c>
      <c r="B32" s="2" t="s">
        <v>5</v>
      </c>
      <c r="C32" s="6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1">
        <v>0</v>
      </c>
      <c r="BI32" s="1">
        <v>0</v>
      </c>
      <c r="BJ32" s="1">
        <v>0</v>
      </c>
      <c r="BK32" s="3">
        <v>0</v>
      </c>
      <c r="BL32" s="3">
        <v>0</v>
      </c>
      <c r="BM32" s="1">
        <v>0</v>
      </c>
      <c r="BN32" s="3">
        <v>0</v>
      </c>
      <c r="BO32" s="1">
        <v>0</v>
      </c>
      <c r="BP32" s="3">
        <v>0</v>
      </c>
      <c r="BQ32" s="1">
        <v>0</v>
      </c>
      <c r="BR32" s="1">
        <v>0</v>
      </c>
      <c r="BS32" s="3">
        <v>0</v>
      </c>
      <c r="BT32" s="1">
        <v>1</v>
      </c>
      <c r="BU32" s="1">
        <v>0</v>
      </c>
      <c r="BV32" s="3">
        <v>0</v>
      </c>
      <c r="BW32" s="3">
        <v>0</v>
      </c>
      <c r="BX32" s="1">
        <v>1</v>
      </c>
      <c r="BY32" s="3">
        <v>0</v>
      </c>
      <c r="BZ32" s="3">
        <v>0</v>
      </c>
      <c r="CA32" s="1">
        <v>0</v>
      </c>
      <c r="CB32" s="1">
        <v>0</v>
      </c>
      <c r="CC32" s="3">
        <v>0</v>
      </c>
      <c r="CD32" s="3">
        <v>0</v>
      </c>
      <c r="CE32" s="1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1">
        <v>1</v>
      </c>
      <c r="CM32" s="3">
        <v>0</v>
      </c>
      <c r="CN32" s="3">
        <v>0</v>
      </c>
      <c r="CO32" s="1">
        <v>0</v>
      </c>
      <c r="CP32" s="3">
        <v>0</v>
      </c>
      <c r="CQ32" s="1">
        <v>0</v>
      </c>
      <c r="CR32" s="3">
        <v>0</v>
      </c>
      <c r="CS32" s="1">
        <v>0</v>
      </c>
      <c r="CT32" s="1">
        <v>0</v>
      </c>
      <c r="CU32" s="3">
        <v>0</v>
      </c>
      <c r="CV32" s="1">
        <v>0</v>
      </c>
      <c r="CW32" s="3">
        <v>0</v>
      </c>
      <c r="CX32" s="3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3">
        <v>0</v>
      </c>
      <c r="DH32" s="1">
        <v>0</v>
      </c>
      <c r="DI32" s="1">
        <v>0</v>
      </c>
      <c r="DJ32" s="1">
        <v>0</v>
      </c>
      <c r="DK32" s="3">
        <v>0</v>
      </c>
      <c r="DL32" s="3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3">
        <v>0</v>
      </c>
      <c r="DS32" s="1">
        <v>0</v>
      </c>
      <c r="DT32" s="1">
        <v>0</v>
      </c>
      <c r="DU32" s="1">
        <v>1</v>
      </c>
      <c r="DV32" s="1">
        <v>0</v>
      </c>
      <c r="DW32" s="3">
        <v>0</v>
      </c>
      <c r="DX32" s="1">
        <v>0</v>
      </c>
      <c r="DY32" s="3">
        <v>0</v>
      </c>
      <c r="DZ32" s="1">
        <v>0</v>
      </c>
      <c r="EA32" s="3">
        <v>0</v>
      </c>
      <c r="EB32" s="1">
        <v>0</v>
      </c>
      <c r="EC32" s="3">
        <v>0</v>
      </c>
      <c r="ED32" s="1">
        <v>0</v>
      </c>
      <c r="EE32" s="1">
        <v>0</v>
      </c>
      <c r="EF32" s="1">
        <v>0</v>
      </c>
      <c r="EG32" s="1">
        <v>0</v>
      </c>
      <c r="EH32" s="3">
        <v>0</v>
      </c>
      <c r="EI32" s="1">
        <v>0</v>
      </c>
      <c r="EJ32" s="3">
        <v>0</v>
      </c>
      <c r="EK32" s="1">
        <v>0</v>
      </c>
      <c r="EL32" s="3">
        <v>0</v>
      </c>
      <c r="EM32" s="3">
        <v>0</v>
      </c>
      <c r="EN32" s="1">
        <v>0</v>
      </c>
      <c r="EO32" s="1">
        <v>0</v>
      </c>
      <c r="EP32" s="1">
        <v>0</v>
      </c>
      <c r="EQ32" s="3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3">
        <v>0</v>
      </c>
      <c r="FC32" s="1">
        <v>0</v>
      </c>
      <c r="FD32" s="1">
        <v>1</v>
      </c>
      <c r="FE32" s="1">
        <v>0</v>
      </c>
      <c r="FF32" s="1">
        <v>0</v>
      </c>
      <c r="FG32" s="1">
        <v>0</v>
      </c>
      <c r="FH32" s="3">
        <v>0</v>
      </c>
      <c r="FI32" s="1">
        <v>0</v>
      </c>
      <c r="FJ32" s="3"/>
    </row>
    <row r="33" spans="1:166" x14ac:dyDescent="0.25">
      <c r="A33" s="1">
        <v>32</v>
      </c>
      <c r="B33" s="2" t="s">
        <v>4</v>
      </c>
      <c r="C33" s="6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si="11"/>
        <v>0.52542372881355937</v>
      </c>
      <c r="AM33" s="1">
        <f t="shared" si="12"/>
        <v>0.58380414312617701</v>
      </c>
      <c r="AN33" s="1">
        <f t="shared" si="13"/>
        <v>0.67231638418079098</v>
      </c>
      <c r="AO33" s="1">
        <f t="shared" si="14"/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1">
        <v>0</v>
      </c>
      <c r="BI33" s="1">
        <v>0</v>
      </c>
      <c r="BJ33" s="1">
        <v>0</v>
      </c>
      <c r="BK33" s="3">
        <v>0</v>
      </c>
      <c r="BL33" s="3">
        <v>0</v>
      </c>
      <c r="BM33" s="1">
        <v>0</v>
      </c>
      <c r="BN33" s="3">
        <v>0</v>
      </c>
      <c r="BO33" s="1">
        <v>0</v>
      </c>
      <c r="BP33" s="3">
        <v>0</v>
      </c>
      <c r="BQ33" s="1">
        <v>0</v>
      </c>
      <c r="BR33" s="1">
        <v>0</v>
      </c>
      <c r="BS33" s="3">
        <v>0</v>
      </c>
      <c r="BT33" s="1">
        <v>0</v>
      </c>
      <c r="BU33" s="1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1">
        <v>0</v>
      </c>
      <c r="CB33" s="1">
        <v>0</v>
      </c>
      <c r="CC33" s="3">
        <v>0</v>
      </c>
      <c r="CD33" s="3">
        <v>1</v>
      </c>
      <c r="CE33" s="1">
        <v>0</v>
      </c>
      <c r="CF33" s="3">
        <v>1</v>
      </c>
      <c r="CG33" s="3">
        <v>0</v>
      </c>
      <c r="CH33" s="3">
        <v>0</v>
      </c>
      <c r="CI33" s="1">
        <v>0</v>
      </c>
      <c r="CJ33" s="1">
        <v>0</v>
      </c>
      <c r="CK33" s="3">
        <v>0</v>
      </c>
      <c r="CL33" s="3">
        <v>0</v>
      </c>
      <c r="CM33" s="3">
        <v>0</v>
      </c>
      <c r="CN33" s="3">
        <v>0</v>
      </c>
      <c r="CO33" s="1">
        <v>0</v>
      </c>
      <c r="CP33" s="3">
        <v>0</v>
      </c>
      <c r="CQ33" s="1">
        <v>0</v>
      </c>
      <c r="CR33" s="3">
        <v>1</v>
      </c>
      <c r="CS33" s="1">
        <v>0</v>
      </c>
      <c r="CT33" s="1">
        <v>0</v>
      </c>
      <c r="CU33" s="3">
        <v>0</v>
      </c>
      <c r="CV33" s="1">
        <v>0</v>
      </c>
      <c r="CW33" s="3">
        <v>0</v>
      </c>
      <c r="CX33" s="3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3">
        <v>0</v>
      </c>
      <c r="DH33" s="1">
        <v>0</v>
      </c>
      <c r="DI33" s="1">
        <v>0</v>
      </c>
      <c r="DJ33" s="1">
        <v>0</v>
      </c>
      <c r="DK33" s="3">
        <v>0</v>
      </c>
      <c r="DL33" s="3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3">
        <v>0</v>
      </c>
      <c r="DS33" s="1">
        <v>0</v>
      </c>
      <c r="DT33" s="1">
        <v>0</v>
      </c>
      <c r="DU33" s="1">
        <v>0</v>
      </c>
      <c r="DV33" s="1">
        <v>0</v>
      </c>
      <c r="DW33" s="3">
        <v>0</v>
      </c>
      <c r="DX33" s="1">
        <v>0</v>
      </c>
      <c r="DY33" s="3">
        <v>0</v>
      </c>
      <c r="DZ33" s="1">
        <v>0</v>
      </c>
      <c r="EA33" s="3">
        <v>0</v>
      </c>
      <c r="EB33" s="1">
        <v>0</v>
      </c>
      <c r="EC33" s="3">
        <v>0</v>
      </c>
      <c r="ED33" s="1">
        <v>0</v>
      </c>
      <c r="EE33" s="1">
        <v>0</v>
      </c>
      <c r="EF33" s="1">
        <v>0</v>
      </c>
      <c r="EG33" s="1">
        <v>0</v>
      </c>
      <c r="EH33" s="3">
        <v>0</v>
      </c>
      <c r="EI33" s="1">
        <v>0</v>
      </c>
      <c r="EJ33" s="3">
        <v>0</v>
      </c>
      <c r="EK33" s="1">
        <v>0</v>
      </c>
      <c r="EL33" s="3">
        <v>0</v>
      </c>
      <c r="EM33" s="3">
        <v>0</v>
      </c>
      <c r="EN33" s="1">
        <v>0</v>
      </c>
      <c r="EO33" s="1">
        <v>0</v>
      </c>
      <c r="EP33" s="1">
        <v>0</v>
      </c>
      <c r="EQ33" s="3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1</v>
      </c>
      <c r="FB33" s="3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3">
        <v>0</v>
      </c>
      <c r="FI33" s="1">
        <v>0</v>
      </c>
      <c r="FJ33" s="3"/>
    </row>
    <row r="34" spans="1:166" x14ac:dyDescent="0.25">
      <c r="A34" s="1">
        <v>33</v>
      </c>
      <c r="B34" s="2" t="s">
        <v>2</v>
      </c>
      <c r="C34" s="6">
        <v>1</v>
      </c>
      <c r="D34" s="1">
        <v>80</v>
      </c>
      <c r="E34" s="1">
        <v>45</v>
      </c>
      <c r="F34" s="1">
        <f t="shared" si="0"/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si="1"/>
        <v>0.18461538461538463</v>
      </c>
      <c r="O34" s="1">
        <f t="shared" si="2"/>
        <v>-1.3561258851419622</v>
      </c>
      <c r="P34" s="1" t="s">
        <v>39</v>
      </c>
      <c r="Q34" s="1" t="s">
        <v>39</v>
      </c>
      <c r="R34" s="1">
        <v>48</v>
      </c>
      <c r="S34" s="1">
        <f t="shared" si="3"/>
        <v>0.32307692307692309</v>
      </c>
      <c r="T34" s="1">
        <f t="shared" si="4"/>
        <v>-0.75071254356072892</v>
      </c>
      <c r="U34" s="1" t="s">
        <v>38</v>
      </c>
      <c r="V34" s="1" t="s">
        <v>39</v>
      </c>
      <c r="W34" s="1">
        <v>80</v>
      </c>
      <c r="X34" s="1">
        <f t="shared" si="5"/>
        <v>0.81538461538461537</v>
      </c>
      <c r="Y34" s="1">
        <f t="shared" si="6"/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si="7"/>
        <v>null</v>
      </c>
      <c r="AD34" s="1" t="str">
        <f t="shared" si="8"/>
        <v>null</v>
      </c>
      <c r="AE34" s="1" t="s">
        <v>36</v>
      </c>
      <c r="AF34" s="1" t="s">
        <v>36</v>
      </c>
      <c r="AG34" s="1">
        <v>55</v>
      </c>
      <c r="AH34" s="1">
        <f t="shared" si="9"/>
        <v>0.43076923076923079</v>
      </c>
      <c r="AI34" s="1">
        <f t="shared" si="10"/>
        <v>-0.27983550010865871</v>
      </c>
      <c r="AJ34" s="1" t="s">
        <v>38</v>
      </c>
      <c r="AK34" s="1" t="s">
        <v>38</v>
      </c>
      <c r="AL34" s="1">
        <f t="shared" si="11"/>
        <v>0.18461538461538463</v>
      </c>
      <c r="AM34" s="1">
        <f t="shared" si="12"/>
        <v>0.43846153846153846</v>
      </c>
      <c r="AN34" s="1">
        <f t="shared" si="13"/>
        <v>0.81538461538461537</v>
      </c>
      <c r="AO34" s="1">
        <f t="shared" si="14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1</v>
      </c>
      <c r="BG34" s="3">
        <v>0</v>
      </c>
      <c r="BH34" s="1">
        <v>0</v>
      </c>
      <c r="BI34" s="1">
        <v>0</v>
      </c>
      <c r="BJ34" s="1">
        <v>0</v>
      </c>
      <c r="BK34" s="3">
        <v>0</v>
      </c>
      <c r="BL34" s="3">
        <v>0</v>
      </c>
      <c r="BM34" s="1">
        <v>0</v>
      </c>
      <c r="BN34" s="3">
        <v>0</v>
      </c>
      <c r="BO34" s="1">
        <v>0</v>
      </c>
      <c r="BP34" s="3">
        <v>0</v>
      </c>
      <c r="BQ34" s="1">
        <v>0</v>
      </c>
      <c r="BR34" s="1">
        <v>0</v>
      </c>
      <c r="BS34" s="3">
        <v>0</v>
      </c>
      <c r="BT34" s="1">
        <v>0</v>
      </c>
      <c r="BU34" s="1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1">
        <v>0</v>
      </c>
      <c r="CB34" s="1">
        <v>0</v>
      </c>
      <c r="CC34" s="3">
        <v>0</v>
      </c>
      <c r="CD34" s="3">
        <v>0</v>
      </c>
      <c r="CE34" s="1">
        <v>0</v>
      </c>
      <c r="CF34" s="3">
        <v>0</v>
      </c>
      <c r="CG34" s="3">
        <v>0</v>
      </c>
      <c r="CH34" s="3">
        <v>0</v>
      </c>
      <c r="CI34" s="1">
        <v>0</v>
      </c>
      <c r="CJ34" s="1">
        <v>0</v>
      </c>
      <c r="CK34" s="3">
        <v>1</v>
      </c>
      <c r="CL34" s="3">
        <v>0</v>
      </c>
      <c r="CM34" s="3">
        <v>0</v>
      </c>
      <c r="CN34" s="3">
        <v>0</v>
      </c>
      <c r="CO34" s="1">
        <v>0</v>
      </c>
      <c r="CP34" s="3">
        <v>0</v>
      </c>
      <c r="CQ34" s="1">
        <v>0</v>
      </c>
      <c r="CR34" s="3">
        <v>0</v>
      </c>
      <c r="CS34" s="1">
        <v>0</v>
      </c>
      <c r="CT34" s="1">
        <v>0</v>
      </c>
      <c r="CU34" s="3">
        <v>0</v>
      </c>
      <c r="CV34" s="1">
        <v>0</v>
      </c>
      <c r="CW34" s="3">
        <v>0</v>
      </c>
      <c r="CX34" s="3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3">
        <v>1</v>
      </c>
      <c r="DH34" s="1">
        <v>0</v>
      </c>
      <c r="DI34" s="1">
        <v>0</v>
      </c>
      <c r="DJ34" s="1">
        <v>0</v>
      </c>
      <c r="DK34" s="3">
        <v>0</v>
      </c>
      <c r="DL34" s="3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3">
        <v>0</v>
      </c>
      <c r="DS34" s="1">
        <v>0</v>
      </c>
      <c r="DT34" s="1">
        <v>0</v>
      </c>
      <c r="DU34" s="1">
        <v>0</v>
      </c>
      <c r="DV34" s="1">
        <v>0</v>
      </c>
      <c r="DW34" s="3">
        <v>0</v>
      </c>
      <c r="DX34" s="1">
        <v>0</v>
      </c>
      <c r="DY34" s="3">
        <v>0</v>
      </c>
      <c r="DZ34" s="1">
        <v>0</v>
      </c>
      <c r="EA34" s="3">
        <v>0</v>
      </c>
      <c r="EB34" s="1">
        <v>0</v>
      </c>
      <c r="EC34" s="3">
        <v>0</v>
      </c>
      <c r="ED34" s="1">
        <v>0</v>
      </c>
      <c r="EE34" s="1">
        <v>0</v>
      </c>
      <c r="EF34" s="1">
        <v>0</v>
      </c>
      <c r="EG34" s="1">
        <v>0</v>
      </c>
      <c r="EH34" s="3">
        <v>0</v>
      </c>
      <c r="EI34" s="1">
        <v>0</v>
      </c>
      <c r="EJ34" s="3">
        <v>0</v>
      </c>
      <c r="EK34" s="1">
        <v>0</v>
      </c>
      <c r="EL34" s="3">
        <v>0</v>
      </c>
      <c r="EM34" s="3">
        <v>0</v>
      </c>
      <c r="EN34" s="1">
        <v>0</v>
      </c>
      <c r="EO34" s="1">
        <v>0</v>
      </c>
      <c r="EP34" s="3">
        <v>1</v>
      </c>
      <c r="EQ34" s="3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3">
        <v>0</v>
      </c>
      <c r="FC34" s="1">
        <v>0</v>
      </c>
      <c r="FD34" s="3">
        <v>1</v>
      </c>
      <c r="FE34" s="1">
        <v>0</v>
      </c>
      <c r="FF34" s="1">
        <v>0</v>
      </c>
      <c r="FG34" s="1">
        <v>0</v>
      </c>
      <c r="FH34" s="3">
        <v>0</v>
      </c>
      <c r="FI34" s="1">
        <v>0</v>
      </c>
      <c r="FJ34" s="3"/>
    </row>
    <row r="35" spans="1:166" x14ac:dyDescent="0.25">
      <c r="A35" s="1">
        <v>34</v>
      </c>
      <c r="B35" s="2" t="s">
        <v>1</v>
      </c>
      <c r="C35" s="6">
        <v>1</v>
      </c>
      <c r="D35" s="1">
        <v>75</v>
      </c>
      <c r="E35" s="1">
        <v>55</v>
      </c>
      <c r="F35" s="1">
        <f t="shared" si="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1"/>
        <v>0.265625</v>
      </c>
      <c r="O35" s="1">
        <f t="shared" si="2"/>
        <v>-0.85602314400586899</v>
      </c>
      <c r="P35" s="1" t="s">
        <v>38</v>
      </c>
      <c r="Q35" s="1" t="s">
        <v>38</v>
      </c>
      <c r="R35" s="1">
        <v>77</v>
      </c>
      <c r="S35" s="1">
        <f t="shared" si="3"/>
        <v>0.453125</v>
      </c>
      <c r="T35" s="1">
        <f t="shared" si="4"/>
        <v>2.4961223753173112E-2</v>
      </c>
      <c r="U35" s="1" t="s">
        <v>38</v>
      </c>
      <c r="V35" s="1" t="s">
        <v>38</v>
      </c>
      <c r="W35" s="1">
        <v>64</v>
      </c>
      <c r="X35" s="1">
        <f t="shared" si="5"/>
        <v>0.25</v>
      </c>
      <c r="Y35" s="1">
        <f t="shared" si="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7"/>
        <v>null</v>
      </c>
      <c r="AD35" s="1" t="str">
        <f t="shared" si="8"/>
        <v>null</v>
      </c>
      <c r="AE35" s="1" t="s">
        <v>36</v>
      </c>
      <c r="AF35" s="1" t="s">
        <v>36</v>
      </c>
      <c r="AG35" s="1" t="s">
        <v>36</v>
      </c>
      <c r="AH35" s="1" t="str">
        <f t="shared" si="9"/>
        <v>null</v>
      </c>
      <c r="AI35" s="1" t="str">
        <f t="shared" si="10"/>
        <v>null</v>
      </c>
      <c r="AJ35" s="1" t="s">
        <v>36</v>
      </c>
      <c r="AK35" s="1" t="s">
        <v>36</v>
      </c>
      <c r="AL35" s="1">
        <f t="shared" si="11"/>
        <v>0.25</v>
      </c>
      <c r="AM35" s="1">
        <f t="shared" si="12"/>
        <v>0.32291666666666669</v>
      </c>
      <c r="AN35" s="1">
        <f t="shared" si="13"/>
        <v>0.453125</v>
      </c>
      <c r="AO35" s="1">
        <f t="shared" si="14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1">
        <v>0</v>
      </c>
      <c r="BG35" s="3">
        <v>0</v>
      </c>
      <c r="BH35" s="1">
        <v>0</v>
      </c>
      <c r="BI35" s="1">
        <v>0</v>
      </c>
      <c r="BJ35" s="1">
        <v>0</v>
      </c>
      <c r="BK35" s="3">
        <v>0</v>
      </c>
      <c r="BL35" s="3">
        <v>0</v>
      </c>
      <c r="BM35" s="1">
        <v>0</v>
      </c>
      <c r="BN35" s="3">
        <v>0</v>
      </c>
      <c r="BO35" s="3">
        <v>1</v>
      </c>
      <c r="BP35" s="3">
        <v>0</v>
      </c>
      <c r="BQ35" s="1">
        <v>0</v>
      </c>
      <c r="BR35" s="1">
        <v>0</v>
      </c>
      <c r="BS35" s="3">
        <v>0</v>
      </c>
      <c r="BT35" s="1">
        <v>0</v>
      </c>
      <c r="BU35" s="1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1">
        <v>0</v>
      </c>
      <c r="CB35" s="3">
        <v>1</v>
      </c>
      <c r="CC35" s="3">
        <v>0</v>
      </c>
      <c r="CD35" s="3">
        <v>1</v>
      </c>
      <c r="CE35" s="1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3">
        <v>0</v>
      </c>
      <c r="CL35" s="3">
        <v>1</v>
      </c>
      <c r="CM35" s="3">
        <v>0</v>
      </c>
      <c r="CN35" s="3">
        <v>0</v>
      </c>
      <c r="CO35" s="1">
        <v>0</v>
      </c>
      <c r="CP35" s="3">
        <v>0</v>
      </c>
      <c r="CQ35" s="1">
        <v>0</v>
      </c>
      <c r="CR35" s="3">
        <v>0</v>
      </c>
      <c r="CS35" s="1">
        <v>0</v>
      </c>
      <c r="CT35" s="1">
        <v>0</v>
      </c>
      <c r="CU35" s="3">
        <v>0</v>
      </c>
      <c r="CV35" s="1">
        <v>0</v>
      </c>
      <c r="CW35" s="3">
        <v>0</v>
      </c>
      <c r="CX35" s="3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3">
        <v>0</v>
      </c>
      <c r="DH35" s="1">
        <v>0</v>
      </c>
      <c r="DI35" s="1">
        <v>0</v>
      </c>
      <c r="DJ35" s="1">
        <v>0</v>
      </c>
      <c r="DK35" s="3">
        <v>0</v>
      </c>
      <c r="DL35" s="3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3">
        <v>0</v>
      </c>
      <c r="DS35" s="1">
        <v>0</v>
      </c>
      <c r="DT35" s="1">
        <v>0</v>
      </c>
      <c r="DU35" s="1">
        <v>0</v>
      </c>
      <c r="DV35" s="1">
        <v>0</v>
      </c>
      <c r="DW35" s="3">
        <v>0</v>
      </c>
      <c r="DX35" s="1">
        <v>0</v>
      </c>
      <c r="DY35" s="3">
        <v>0</v>
      </c>
      <c r="DZ35" s="1">
        <v>0</v>
      </c>
      <c r="EA35" s="3">
        <v>0</v>
      </c>
      <c r="EB35" s="1">
        <v>0</v>
      </c>
      <c r="EC35" s="3">
        <v>0</v>
      </c>
      <c r="ED35" s="1">
        <v>0</v>
      </c>
      <c r="EE35" s="1">
        <v>0</v>
      </c>
      <c r="EF35" s="3">
        <v>1</v>
      </c>
      <c r="EG35" s="1">
        <v>0</v>
      </c>
      <c r="EH35" s="3">
        <v>0</v>
      </c>
      <c r="EI35" s="1">
        <v>0</v>
      </c>
      <c r="EJ35" s="3">
        <v>0</v>
      </c>
      <c r="EK35" s="1">
        <v>0</v>
      </c>
      <c r="EL35" s="3">
        <v>0</v>
      </c>
      <c r="EM35" s="3">
        <v>0</v>
      </c>
      <c r="EN35" s="1">
        <v>0</v>
      </c>
      <c r="EO35" s="1">
        <v>0</v>
      </c>
      <c r="EP35" s="1">
        <v>0</v>
      </c>
      <c r="EQ35" s="3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0</v>
      </c>
      <c r="FA35" s="1">
        <v>0</v>
      </c>
      <c r="FB35" s="3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3">
        <v>0</v>
      </c>
      <c r="FI35" s="1">
        <v>0</v>
      </c>
      <c r="FJ35" s="3"/>
    </row>
    <row r="36" spans="1:166" x14ac:dyDescent="0.25">
      <c r="A36" s="1">
        <v>35</v>
      </c>
      <c r="B36" s="2" t="s">
        <v>43</v>
      </c>
      <c r="C36" s="6">
        <v>1</v>
      </c>
      <c r="D36" s="1">
        <v>45</v>
      </c>
      <c r="E36" s="1">
        <v>35</v>
      </c>
      <c r="F36" s="1">
        <f t="shared" si="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1"/>
        <v>0.39285714285714285</v>
      </c>
      <c r="O36" s="1">
        <f t="shared" si="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3"/>
        <v>null</v>
      </c>
      <c r="T36" s="1" t="str">
        <f t="shared" si="4"/>
        <v>null</v>
      </c>
      <c r="U36" s="1" t="s">
        <v>36</v>
      </c>
      <c r="V36" s="1" t="s">
        <v>36</v>
      </c>
      <c r="W36" s="1">
        <v>26</v>
      </c>
      <c r="X36" s="1">
        <f t="shared" si="5"/>
        <v>0.5714285714285714</v>
      </c>
      <c r="Y36" s="1">
        <f t="shared" si="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7"/>
        <v>null</v>
      </c>
      <c r="AD36" s="1" t="str">
        <f t="shared" si="8"/>
        <v>null</v>
      </c>
      <c r="AE36" s="1" t="s">
        <v>36</v>
      </c>
      <c r="AF36" s="1" t="s">
        <v>36</v>
      </c>
      <c r="AG36" s="1">
        <v>25</v>
      </c>
      <c r="AH36" s="1">
        <f t="shared" si="9"/>
        <v>0.5357142857142857</v>
      </c>
      <c r="AI36" s="1">
        <f t="shared" si="10"/>
        <v>0.58241854899224632</v>
      </c>
      <c r="AJ36" s="1" t="s">
        <v>38</v>
      </c>
      <c r="AK36" s="1" t="s">
        <v>38</v>
      </c>
      <c r="AL36" s="1">
        <f t="shared" si="11"/>
        <v>0.39285714285714285</v>
      </c>
      <c r="AM36" s="1">
        <f t="shared" si="12"/>
        <v>0.5</v>
      </c>
      <c r="AN36" s="1">
        <f t="shared" si="13"/>
        <v>0.5714285714285714</v>
      </c>
      <c r="AO36" s="1">
        <f t="shared" si="14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1">
        <v>0</v>
      </c>
      <c r="BG36" s="3">
        <v>0</v>
      </c>
      <c r="BH36" s="1">
        <v>0</v>
      </c>
      <c r="BI36" s="1">
        <v>0</v>
      </c>
      <c r="BJ36" s="1">
        <v>0</v>
      </c>
      <c r="BK36" s="3">
        <v>0</v>
      </c>
      <c r="BL36" s="3">
        <v>0</v>
      </c>
      <c r="BM36" s="1">
        <v>0</v>
      </c>
      <c r="BN36" s="3">
        <v>0</v>
      </c>
      <c r="BO36" s="3">
        <v>0</v>
      </c>
      <c r="BP36" s="3">
        <v>0</v>
      </c>
      <c r="BQ36" s="1">
        <v>0</v>
      </c>
      <c r="BR36" s="1">
        <v>0</v>
      </c>
      <c r="BS36" s="3">
        <v>0</v>
      </c>
      <c r="BT36" s="1">
        <v>0</v>
      </c>
      <c r="BU36" s="1">
        <v>0</v>
      </c>
      <c r="BV36" s="3">
        <v>0</v>
      </c>
      <c r="BW36" s="3">
        <v>0</v>
      </c>
      <c r="BX36" s="3">
        <v>0</v>
      </c>
      <c r="BY36" s="3">
        <v>0</v>
      </c>
      <c r="BZ36" s="3">
        <v>1</v>
      </c>
      <c r="CA36" s="1">
        <v>0</v>
      </c>
      <c r="CB36" s="3">
        <v>0</v>
      </c>
      <c r="CC36" s="3">
        <v>0</v>
      </c>
      <c r="CD36" s="3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3">
        <v>0</v>
      </c>
      <c r="CQ36" s="1">
        <v>0</v>
      </c>
      <c r="CR36" s="3">
        <v>0</v>
      </c>
      <c r="CS36" s="1">
        <v>0</v>
      </c>
      <c r="CT36" s="1">
        <v>0</v>
      </c>
      <c r="CU36" s="3">
        <v>0</v>
      </c>
      <c r="CV36" s="1">
        <v>0</v>
      </c>
      <c r="CW36" s="3">
        <v>0</v>
      </c>
      <c r="CX36" s="3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3">
        <v>0</v>
      </c>
      <c r="DH36" s="1">
        <v>0</v>
      </c>
      <c r="DI36" s="1">
        <v>0</v>
      </c>
      <c r="DJ36" s="1">
        <v>0</v>
      </c>
      <c r="DK36" s="3">
        <v>0</v>
      </c>
      <c r="DL36" s="3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3">
        <v>0</v>
      </c>
      <c r="DS36" s="1">
        <v>0</v>
      </c>
      <c r="DT36" s="1">
        <v>0</v>
      </c>
      <c r="DU36" s="1">
        <v>0</v>
      </c>
      <c r="DV36" s="1">
        <v>0</v>
      </c>
      <c r="DW36" s="3">
        <v>0</v>
      </c>
      <c r="DX36" s="1">
        <v>0</v>
      </c>
      <c r="DY36" s="3">
        <v>0</v>
      </c>
      <c r="DZ36" s="1">
        <v>0</v>
      </c>
      <c r="EA36" s="3">
        <v>0</v>
      </c>
      <c r="EB36" s="1">
        <v>0</v>
      </c>
      <c r="EC36" s="3">
        <v>0</v>
      </c>
      <c r="ED36" s="1">
        <v>0</v>
      </c>
      <c r="EE36" s="1">
        <v>0</v>
      </c>
      <c r="EF36" s="3">
        <v>0</v>
      </c>
      <c r="EG36" s="1">
        <v>0</v>
      </c>
      <c r="EH36" s="3">
        <v>0</v>
      </c>
      <c r="EI36" s="1">
        <v>0</v>
      </c>
      <c r="EJ36" s="3">
        <v>0</v>
      </c>
      <c r="EK36" s="1">
        <v>0</v>
      </c>
      <c r="EL36" s="3">
        <v>0</v>
      </c>
      <c r="EM36" s="3">
        <v>0</v>
      </c>
      <c r="EN36" s="1">
        <v>0</v>
      </c>
      <c r="EO36" s="1">
        <v>0</v>
      </c>
      <c r="EP36" s="1">
        <v>0</v>
      </c>
      <c r="EQ36" s="3">
        <v>0</v>
      </c>
      <c r="ER36" s="1">
        <v>0</v>
      </c>
      <c r="ES36" s="1">
        <v>0</v>
      </c>
      <c r="ET36" s="1">
        <v>0</v>
      </c>
      <c r="EU36" s="1">
        <v>0</v>
      </c>
      <c r="EV36" s="1">
        <v>0</v>
      </c>
      <c r="EW36" s="1">
        <v>0</v>
      </c>
      <c r="EX36" s="1">
        <v>0</v>
      </c>
      <c r="EY36" s="1">
        <v>0</v>
      </c>
      <c r="EZ36" s="1">
        <v>0</v>
      </c>
      <c r="FA36" s="1">
        <v>0</v>
      </c>
      <c r="FB36" s="3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3">
        <v>0</v>
      </c>
      <c r="FI36" s="1">
        <v>0</v>
      </c>
      <c r="FJ36" s="3"/>
    </row>
    <row r="37" spans="1:166" x14ac:dyDescent="0.25">
      <c r="A37" s="1">
        <v>36</v>
      </c>
      <c r="B37" s="2" t="s">
        <v>44</v>
      </c>
      <c r="C37" s="6">
        <v>1</v>
      </c>
      <c r="D37" s="1">
        <v>45</v>
      </c>
      <c r="E37" s="1">
        <v>35</v>
      </c>
      <c r="F37" s="1">
        <f t="shared" si="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1"/>
        <v>0.20512820512820512</v>
      </c>
      <c r="O37" s="1">
        <f t="shared" si="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3"/>
        <v>null</v>
      </c>
      <c r="T37" s="1" t="str">
        <f t="shared" si="4"/>
        <v>null</v>
      </c>
      <c r="U37" s="1" t="s">
        <v>36</v>
      </c>
      <c r="V37" s="1" t="s">
        <v>36</v>
      </c>
      <c r="W37" s="1">
        <v>99</v>
      </c>
      <c r="X37" s="1">
        <f t="shared" si="5"/>
        <v>0.41025641025641024</v>
      </c>
      <c r="Y37" s="1">
        <f t="shared" si="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7"/>
        <v>null</v>
      </c>
      <c r="AD37" s="1" t="str">
        <f t="shared" si="8"/>
        <v>null</v>
      </c>
      <c r="AE37" s="1" t="s">
        <v>36</v>
      </c>
      <c r="AF37" s="1" t="s">
        <v>36</v>
      </c>
      <c r="AG37" s="1">
        <v>68</v>
      </c>
      <c r="AH37" s="1">
        <f t="shared" si="9"/>
        <v>0.14529914529914531</v>
      </c>
      <c r="AI37" s="1">
        <f t="shared" si="10"/>
        <v>-1.3340918701818256</v>
      </c>
      <c r="AJ37" s="1" t="s">
        <v>38</v>
      </c>
      <c r="AK37" s="1" t="s">
        <v>38</v>
      </c>
      <c r="AL37" s="1">
        <f t="shared" si="11"/>
        <v>0.14529914529914531</v>
      </c>
      <c r="AM37" s="1">
        <f t="shared" si="12"/>
        <v>0.25356125356125359</v>
      </c>
      <c r="AN37" s="1">
        <f t="shared" si="13"/>
        <v>0.41025641025641024</v>
      </c>
      <c r="AO37" s="1">
        <f t="shared" si="14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1">
        <v>0</v>
      </c>
      <c r="BG37" s="3">
        <v>0</v>
      </c>
      <c r="BH37" s="1">
        <v>0</v>
      </c>
      <c r="BI37" s="1">
        <v>0</v>
      </c>
      <c r="BJ37" s="1">
        <v>0</v>
      </c>
      <c r="BK37" s="3">
        <v>0</v>
      </c>
      <c r="BL37" s="3">
        <v>0</v>
      </c>
      <c r="BM37" s="1">
        <v>0</v>
      </c>
      <c r="BN37" s="3">
        <v>0</v>
      </c>
      <c r="BO37" s="3">
        <v>0</v>
      </c>
      <c r="BP37" s="3">
        <v>0</v>
      </c>
      <c r="BQ37" s="1">
        <v>0</v>
      </c>
      <c r="BR37" s="1">
        <v>0</v>
      </c>
      <c r="BS37" s="3">
        <v>0</v>
      </c>
      <c r="BT37" s="1">
        <v>0</v>
      </c>
      <c r="BU37" s="1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1">
        <v>0</v>
      </c>
      <c r="CB37" s="3">
        <v>0</v>
      </c>
      <c r="CC37" s="3">
        <v>0</v>
      </c>
      <c r="CD37" s="3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3">
        <v>0</v>
      </c>
      <c r="CQ37" s="1">
        <v>0</v>
      </c>
      <c r="CR37" s="3">
        <v>0</v>
      </c>
      <c r="CS37" s="1">
        <v>0</v>
      </c>
      <c r="CT37" s="1">
        <v>0</v>
      </c>
      <c r="CU37" s="3">
        <v>0</v>
      </c>
      <c r="CV37" s="1">
        <v>0</v>
      </c>
      <c r="CW37" s="3">
        <v>1</v>
      </c>
      <c r="CX37" s="3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3">
        <v>0</v>
      </c>
      <c r="DH37" s="1">
        <v>0</v>
      </c>
      <c r="DI37" s="1">
        <v>0</v>
      </c>
      <c r="DJ37" s="1">
        <v>0</v>
      </c>
      <c r="DK37" s="3">
        <v>0</v>
      </c>
      <c r="DL37" s="3">
        <v>0</v>
      </c>
      <c r="DM37" s="1">
        <v>0</v>
      </c>
      <c r="DN37" s="3">
        <v>1</v>
      </c>
      <c r="DO37" s="1">
        <v>0</v>
      </c>
      <c r="DP37" s="1">
        <v>0</v>
      </c>
      <c r="DQ37" s="1">
        <v>0</v>
      </c>
      <c r="DR37" s="3">
        <v>0</v>
      </c>
      <c r="DS37" s="1">
        <v>0</v>
      </c>
      <c r="DT37" s="1">
        <v>0</v>
      </c>
      <c r="DU37" s="1">
        <v>0</v>
      </c>
      <c r="DV37" s="1">
        <v>0</v>
      </c>
      <c r="DW37" s="3">
        <v>0</v>
      </c>
      <c r="DX37" s="1">
        <v>0</v>
      </c>
      <c r="DY37" s="3">
        <v>0</v>
      </c>
      <c r="DZ37" s="1">
        <v>0</v>
      </c>
      <c r="EA37" s="3">
        <v>0</v>
      </c>
      <c r="EB37" s="1">
        <v>0</v>
      </c>
      <c r="EC37" s="3">
        <v>0</v>
      </c>
      <c r="ED37" s="1">
        <v>0</v>
      </c>
      <c r="EE37" s="1">
        <v>0</v>
      </c>
      <c r="EF37" s="3">
        <v>0</v>
      </c>
      <c r="EG37" s="1">
        <v>0</v>
      </c>
      <c r="EH37" s="3">
        <v>0</v>
      </c>
      <c r="EI37" s="1">
        <v>0</v>
      </c>
      <c r="EJ37" s="3">
        <v>0</v>
      </c>
      <c r="EK37" s="1">
        <v>0</v>
      </c>
      <c r="EL37" s="3">
        <v>0</v>
      </c>
      <c r="EM37" s="3">
        <v>0</v>
      </c>
      <c r="EN37" s="1">
        <v>0</v>
      </c>
      <c r="EO37" s="1">
        <v>0</v>
      </c>
      <c r="EP37" s="1">
        <v>0</v>
      </c>
      <c r="EQ37" s="3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3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3">
        <v>0</v>
      </c>
      <c r="FI37" s="1">
        <v>0</v>
      </c>
      <c r="FJ37" s="3"/>
    </row>
    <row r="38" spans="1:166" x14ac:dyDescent="0.25">
      <c r="A38" s="1">
        <v>37</v>
      </c>
      <c r="B38" s="2" t="s">
        <v>46</v>
      </c>
      <c r="C38" s="6">
        <v>1</v>
      </c>
      <c r="D38" s="1">
        <v>240</v>
      </c>
      <c r="E38" s="1">
        <v>105</v>
      </c>
      <c r="F38" s="1">
        <f t="shared" si="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1"/>
        <v>0.43518518518518517</v>
      </c>
      <c r="O38" s="1">
        <f t="shared" si="2"/>
        <v>0.22662873339188072</v>
      </c>
      <c r="P38" s="1" t="s">
        <v>39</v>
      </c>
      <c r="Q38" s="1" t="s">
        <v>39</v>
      </c>
      <c r="R38" s="1">
        <v>136</v>
      </c>
      <c r="S38" s="1">
        <f t="shared" si="3"/>
        <v>0.92592592592592593</v>
      </c>
      <c r="T38" s="1">
        <f t="shared" si="4"/>
        <v>2.6980943444556007</v>
      </c>
      <c r="U38" s="1" t="s">
        <v>38</v>
      </c>
      <c r="V38" s="1" t="s">
        <v>39</v>
      </c>
      <c r="W38" s="1">
        <v>135</v>
      </c>
      <c r="X38" s="1">
        <f t="shared" si="5"/>
        <v>0.91666666666666663</v>
      </c>
      <c r="Y38" s="1">
        <f t="shared" si="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7"/>
        <v>null</v>
      </c>
      <c r="AD38" s="1" t="str">
        <f t="shared" si="8"/>
        <v>null</v>
      </c>
      <c r="AE38" s="1" t="s">
        <v>36</v>
      </c>
      <c r="AF38" s="1" t="s">
        <v>36</v>
      </c>
      <c r="AG38" s="1" t="s">
        <v>36</v>
      </c>
      <c r="AH38" s="1" t="str">
        <f t="shared" si="9"/>
        <v>null</v>
      </c>
      <c r="AI38" s="1" t="str">
        <f t="shared" si="10"/>
        <v>null</v>
      </c>
      <c r="AJ38" s="1" t="s">
        <v>36</v>
      </c>
      <c r="AK38" s="1" t="s">
        <v>36</v>
      </c>
      <c r="AL38" s="1">
        <f t="shared" si="11"/>
        <v>0.43518518518518517</v>
      </c>
      <c r="AM38" s="1">
        <f t="shared" si="12"/>
        <v>0.75925925925925919</v>
      </c>
      <c r="AN38" s="1">
        <f t="shared" si="13"/>
        <v>0.92592592592592593</v>
      </c>
      <c r="AO38" s="1">
        <f t="shared" si="14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1">
        <v>0</v>
      </c>
      <c r="BG38" s="3">
        <v>0</v>
      </c>
      <c r="BH38" s="1">
        <v>0</v>
      </c>
      <c r="BI38" s="1">
        <v>0</v>
      </c>
      <c r="BJ38" s="1">
        <v>0</v>
      </c>
      <c r="BK38" s="3">
        <v>0</v>
      </c>
      <c r="BL38" s="3">
        <v>0</v>
      </c>
      <c r="BM38" s="1">
        <v>0</v>
      </c>
      <c r="BN38" s="3">
        <v>0</v>
      </c>
      <c r="BO38" s="3">
        <v>0</v>
      </c>
      <c r="BP38" s="3">
        <v>0</v>
      </c>
      <c r="BQ38" s="1">
        <v>0</v>
      </c>
      <c r="BR38" s="1">
        <v>0</v>
      </c>
      <c r="BS38" s="3">
        <v>0</v>
      </c>
      <c r="BT38" s="1">
        <v>0</v>
      </c>
      <c r="BU38" s="1">
        <v>0</v>
      </c>
      <c r="BV38" s="3">
        <v>0</v>
      </c>
      <c r="BW38" s="3">
        <v>0</v>
      </c>
      <c r="BX38" s="3">
        <v>0</v>
      </c>
      <c r="BY38" s="3">
        <v>0</v>
      </c>
      <c r="BZ38" s="3">
        <v>1</v>
      </c>
      <c r="CA38" s="1">
        <v>0</v>
      </c>
      <c r="CB38" s="3">
        <v>0</v>
      </c>
      <c r="CC38" s="3">
        <v>0</v>
      </c>
      <c r="CD38" s="3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1</v>
      </c>
      <c r="CM38" s="3">
        <v>0</v>
      </c>
      <c r="CN38" s="3">
        <v>0</v>
      </c>
      <c r="CO38" s="1">
        <v>0</v>
      </c>
      <c r="CP38" s="3">
        <v>0</v>
      </c>
      <c r="CQ38" s="1">
        <v>0</v>
      </c>
      <c r="CR38" s="3">
        <v>0</v>
      </c>
      <c r="CS38" s="1">
        <v>0</v>
      </c>
      <c r="CT38" s="1">
        <v>0</v>
      </c>
      <c r="CU38" s="3">
        <v>0</v>
      </c>
      <c r="CV38" s="1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3">
        <v>0</v>
      </c>
      <c r="DH38" s="1">
        <v>0</v>
      </c>
      <c r="DI38" s="1">
        <v>0</v>
      </c>
      <c r="DJ38" s="1">
        <v>0</v>
      </c>
      <c r="DK38" s="3">
        <v>0</v>
      </c>
      <c r="DL38" s="3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3">
        <v>0</v>
      </c>
      <c r="DS38" s="3">
        <v>1</v>
      </c>
      <c r="DT38" s="1">
        <v>0</v>
      </c>
      <c r="DU38" s="1">
        <v>0</v>
      </c>
      <c r="DV38" s="1">
        <v>0</v>
      </c>
      <c r="DW38" s="3">
        <v>0</v>
      </c>
      <c r="DX38" s="1">
        <v>0</v>
      </c>
      <c r="DY38" s="3">
        <v>1</v>
      </c>
      <c r="DZ38" s="1">
        <v>0</v>
      </c>
      <c r="EA38" s="3">
        <v>0</v>
      </c>
      <c r="EB38" s="1">
        <v>0</v>
      </c>
      <c r="EC38" s="3">
        <v>0</v>
      </c>
      <c r="ED38" s="1">
        <v>0</v>
      </c>
      <c r="EE38" s="1">
        <v>0</v>
      </c>
      <c r="EF38" s="3">
        <v>1</v>
      </c>
      <c r="EG38" s="1">
        <v>0</v>
      </c>
      <c r="EH38" s="3">
        <v>0</v>
      </c>
      <c r="EI38" s="1">
        <v>0</v>
      </c>
      <c r="EJ38" s="3">
        <v>0</v>
      </c>
      <c r="EK38" s="1">
        <v>0</v>
      </c>
      <c r="EL38" s="3">
        <v>0</v>
      </c>
      <c r="EM38" s="3">
        <v>0</v>
      </c>
      <c r="EN38" s="1">
        <v>0</v>
      </c>
      <c r="EO38" s="1">
        <v>0</v>
      </c>
      <c r="EP38" s="1">
        <v>0</v>
      </c>
      <c r="EQ38" s="3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0</v>
      </c>
      <c r="EZ38" s="1">
        <v>0</v>
      </c>
      <c r="FA38" s="1">
        <v>0</v>
      </c>
      <c r="FB38" s="3">
        <v>0</v>
      </c>
      <c r="FC38" s="1">
        <v>0</v>
      </c>
      <c r="FD38" s="1">
        <v>0</v>
      </c>
      <c r="FE38" s="1">
        <v>0</v>
      </c>
      <c r="FF38" s="1">
        <v>1</v>
      </c>
      <c r="FG38" s="1">
        <v>0</v>
      </c>
      <c r="FH38" s="3">
        <v>0</v>
      </c>
      <c r="FI38" s="1">
        <v>0</v>
      </c>
      <c r="FJ38" s="3"/>
    </row>
    <row r="39" spans="1:166" x14ac:dyDescent="0.25">
      <c r="A39" s="1">
        <v>38</v>
      </c>
      <c r="B39" s="2" t="s">
        <v>47</v>
      </c>
      <c r="C39" s="6">
        <v>2</v>
      </c>
      <c r="D39" s="1">
        <v>40</v>
      </c>
      <c r="E39" s="1">
        <v>52</v>
      </c>
      <c r="F39" s="1">
        <f t="shared" si="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1"/>
        <v>0.48648648648648651</v>
      </c>
      <c r="O39" s="1">
        <f t="shared" si="2"/>
        <v>-0.54476187701908485</v>
      </c>
      <c r="P39" s="1" t="s">
        <v>38</v>
      </c>
      <c r="Q39" s="1" t="s">
        <v>38</v>
      </c>
      <c r="R39" s="1">
        <v>19</v>
      </c>
      <c r="S39" s="1">
        <f t="shared" si="3"/>
        <v>0.48648648648648651</v>
      </c>
      <c r="T39" s="1">
        <f t="shared" si="4"/>
        <v>-0.54476187701908485</v>
      </c>
      <c r="U39" s="1" t="s">
        <v>38</v>
      </c>
      <c r="V39" s="1" t="s">
        <v>38</v>
      </c>
      <c r="W39" s="1">
        <v>18</v>
      </c>
      <c r="X39" s="1">
        <f t="shared" si="5"/>
        <v>0.45945945945945948</v>
      </c>
      <c r="Y39" s="1">
        <f t="shared" si="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7"/>
        <v>null</v>
      </c>
      <c r="AD39" s="1" t="str">
        <f t="shared" si="8"/>
        <v>null</v>
      </c>
      <c r="AE39" s="1" t="s">
        <v>36</v>
      </c>
      <c r="AF39" s="1" t="s">
        <v>36</v>
      </c>
      <c r="AG39" s="1" t="s">
        <v>36</v>
      </c>
      <c r="AH39" s="1" t="str">
        <f t="shared" si="9"/>
        <v>null</v>
      </c>
      <c r="AI39" s="1" t="str">
        <f t="shared" si="10"/>
        <v>null</v>
      </c>
      <c r="AJ39" s="1" t="s">
        <v>36</v>
      </c>
      <c r="AK39" s="1" t="s">
        <v>36</v>
      </c>
      <c r="AL39" s="1">
        <f t="shared" si="11"/>
        <v>0.45945945945945948</v>
      </c>
      <c r="AM39" s="1">
        <f t="shared" si="12"/>
        <v>0.47747747747747749</v>
      </c>
      <c r="AN39" s="1">
        <f t="shared" si="13"/>
        <v>0.48648648648648651</v>
      </c>
      <c r="AO39" s="1">
        <f t="shared" si="14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1">
        <v>0</v>
      </c>
      <c r="BG39" s="3">
        <v>0</v>
      </c>
      <c r="BH39" s="1">
        <v>0</v>
      </c>
      <c r="BI39" s="1">
        <v>0</v>
      </c>
      <c r="BJ39" s="1">
        <v>0</v>
      </c>
      <c r="BK39" s="3">
        <v>0</v>
      </c>
      <c r="BL39" s="1">
        <v>1</v>
      </c>
      <c r="BM39" s="1">
        <v>0</v>
      </c>
      <c r="BN39" s="3">
        <v>0</v>
      </c>
      <c r="BO39" s="3">
        <v>0</v>
      </c>
      <c r="BP39" s="3">
        <v>0</v>
      </c>
      <c r="BQ39" s="1">
        <v>0</v>
      </c>
      <c r="BR39" s="1">
        <v>0</v>
      </c>
      <c r="BS39" s="3">
        <v>0</v>
      </c>
      <c r="BT39" s="1">
        <v>0</v>
      </c>
      <c r="BU39" s="1">
        <v>0</v>
      </c>
      <c r="BV39" s="3">
        <v>0</v>
      </c>
      <c r="BW39" s="3">
        <v>0</v>
      </c>
      <c r="BX39" s="3">
        <v>0</v>
      </c>
      <c r="BY39" s="3">
        <v>0</v>
      </c>
      <c r="BZ39" s="1">
        <v>0</v>
      </c>
      <c r="CA39" s="1">
        <v>0</v>
      </c>
      <c r="CB39" s="3">
        <v>0</v>
      </c>
      <c r="CC39" s="3">
        <v>0</v>
      </c>
      <c r="CD39" s="3">
        <v>0</v>
      </c>
      <c r="CE39" s="1">
        <v>0</v>
      </c>
      <c r="CF39" s="3">
        <v>0</v>
      </c>
      <c r="CG39" s="3">
        <v>0</v>
      </c>
      <c r="CH39" s="3">
        <v>0</v>
      </c>
      <c r="CI39" s="1">
        <v>1</v>
      </c>
      <c r="CJ39" s="1">
        <v>1</v>
      </c>
      <c r="CK39" s="3">
        <v>0</v>
      </c>
      <c r="CL39" s="1">
        <v>0</v>
      </c>
      <c r="CM39" s="3">
        <v>0</v>
      </c>
      <c r="CN39" s="3">
        <v>0</v>
      </c>
      <c r="CO39" s="1">
        <v>0</v>
      </c>
      <c r="CP39" s="3">
        <v>0</v>
      </c>
      <c r="CQ39" s="1">
        <v>0</v>
      </c>
      <c r="CR39" s="3">
        <v>0</v>
      </c>
      <c r="CS39" s="1">
        <v>0</v>
      </c>
      <c r="CT39" s="1">
        <v>0</v>
      </c>
      <c r="CU39" s="3">
        <v>0</v>
      </c>
      <c r="CV39" s="1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3">
        <v>0</v>
      </c>
      <c r="DH39" s="1">
        <v>0</v>
      </c>
      <c r="DI39" s="1">
        <v>0</v>
      </c>
      <c r="DJ39" s="1">
        <v>0</v>
      </c>
      <c r="DK39" s="3">
        <v>0</v>
      </c>
      <c r="DL39" s="3">
        <v>0</v>
      </c>
      <c r="DM39" s="1">
        <v>0</v>
      </c>
      <c r="DN39" s="1">
        <v>0</v>
      </c>
      <c r="DO39" s="1">
        <v>1</v>
      </c>
      <c r="DP39" s="1">
        <v>0</v>
      </c>
      <c r="DQ39" s="1">
        <v>0</v>
      </c>
      <c r="DR39" s="3">
        <v>0</v>
      </c>
      <c r="DS39" s="1">
        <v>0</v>
      </c>
      <c r="DT39" s="1">
        <v>0</v>
      </c>
      <c r="DU39" s="1">
        <v>0</v>
      </c>
      <c r="DV39" s="1">
        <v>0</v>
      </c>
      <c r="DW39" s="3">
        <v>0</v>
      </c>
      <c r="DX39" s="1">
        <v>0</v>
      </c>
      <c r="DY39" s="3">
        <v>0</v>
      </c>
      <c r="DZ39" s="1">
        <v>0</v>
      </c>
      <c r="EA39" s="3">
        <v>0</v>
      </c>
      <c r="EB39" s="1">
        <v>0</v>
      </c>
      <c r="EC39" s="3">
        <v>0</v>
      </c>
      <c r="ED39" s="1">
        <v>0</v>
      </c>
      <c r="EE39" s="1">
        <v>0</v>
      </c>
      <c r="EF39" s="1">
        <v>0</v>
      </c>
      <c r="EG39" s="1">
        <v>0</v>
      </c>
      <c r="EH39" s="3">
        <v>0</v>
      </c>
      <c r="EI39" s="1">
        <v>0</v>
      </c>
      <c r="EJ39" s="3">
        <v>0</v>
      </c>
      <c r="EK39" s="1">
        <v>0</v>
      </c>
      <c r="EL39" s="3">
        <v>0</v>
      </c>
      <c r="EM39" s="3">
        <v>0</v>
      </c>
      <c r="EN39" s="1">
        <v>0</v>
      </c>
      <c r="EO39" s="1">
        <v>0</v>
      </c>
      <c r="EP39" s="1">
        <v>0</v>
      </c>
      <c r="EQ39" s="3">
        <v>0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3">
        <v>0</v>
      </c>
      <c r="FC39" s="1">
        <v>1</v>
      </c>
      <c r="FD39" s="1">
        <v>0</v>
      </c>
      <c r="FE39" s="1">
        <v>1</v>
      </c>
      <c r="FF39" s="1">
        <v>0</v>
      </c>
      <c r="FG39" s="1">
        <v>0</v>
      </c>
      <c r="FH39" s="3">
        <v>0</v>
      </c>
      <c r="FI39" s="1">
        <v>0</v>
      </c>
      <c r="FJ39" s="3"/>
    </row>
    <row r="40" spans="1:166" x14ac:dyDescent="0.25">
      <c r="A40" s="1">
        <v>39</v>
      </c>
      <c r="B40" s="2" t="s">
        <v>48</v>
      </c>
      <c r="C40" s="6">
        <v>2</v>
      </c>
      <c r="D40" s="1">
        <v>50</v>
      </c>
      <c r="E40" s="1">
        <v>52</v>
      </c>
      <c r="F40" s="1">
        <f t="shared" si="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1"/>
        <v>0.25</v>
      </c>
      <c r="O40" s="1">
        <f t="shared" si="2"/>
        <v>-0.96747866172730335</v>
      </c>
      <c r="P40" s="1" t="s">
        <v>38</v>
      </c>
      <c r="Q40" s="1" t="s">
        <v>38</v>
      </c>
      <c r="R40" s="1">
        <v>1</v>
      </c>
      <c r="S40" s="1">
        <f t="shared" si="3"/>
        <v>0.25</v>
      </c>
      <c r="T40" s="1">
        <f t="shared" si="4"/>
        <v>-0.96747866172730335</v>
      </c>
      <c r="U40" s="1" t="s">
        <v>38</v>
      </c>
      <c r="V40" s="1" t="s">
        <v>38</v>
      </c>
      <c r="W40" s="1">
        <v>3</v>
      </c>
      <c r="X40" s="1">
        <f t="shared" si="5"/>
        <v>0.75</v>
      </c>
      <c r="Y40" s="1">
        <f t="shared" si="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7"/>
        <v>null</v>
      </c>
      <c r="AD40" s="1" t="str">
        <f t="shared" si="8"/>
        <v>null</v>
      </c>
      <c r="AE40" s="1" t="s">
        <v>36</v>
      </c>
      <c r="AF40" s="1" t="s">
        <v>36</v>
      </c>
      <c r="AG40" s="1" t="s">
        <v>36</v>
      </c>
      <c r="AH40" s="1" t="str">
        <f t="shared" si="9"/>
        <v>null</v>
      </c>
      <c r="AI40" s="1" t="str">
        <f t="shared" si="10"/>
        <v>null</v>
      </c>
      <c r="AJ40" s="1" t="s">
        <v>36</v>
      </c>
      <c r="AK40" s="1" t="s">
        <v>36</v>
      </c>
      <c r="AL40" s="1">
        <f t="shared" si="11"/>
        <v>0.25</v>
      </c>
      <c r="AM40" s="1">
        <f t="shared" si="12"/>
        <v>0.41666666666666669</v>
      </c>
      <c r="AN40" s="1">
        <f t="shared" si="13"/>
        <v>0.75</v>
      </c>
      <c r="AO40" s="1">
        <f t="shared" si="14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1">
        <v>0</v>
      </c>
      <c r="BG40" s="3">
        <v>0</v>
      </c>
      <c r="BH40" s="1">
        <v>0</v>
      </c>
      <c r="BI40" s="1">
        <v>0</v>
      </c>
      <c r="BJ40" s="1">
        <v>0</v>
      </c>
      <c r="BK40" s="3">
        <v>0</v>
      </c>
      <c r="BL40" s="1">
        <v>0</v>
      </c>
      <c r="BM40" s="1">
        <v>0</v>
      </c>
      <c r="BN40" s="3">
        <v>0</v>
      </c>
      <c r="BO40" s="3">
        <v>0</v>
      </c>
      <c r="BP40" s="3">
        <v>0</v>
      </c>
      <c r="BQ40" s="1">
        <v>0</v>
      </c>
      <c r="BR40" s="1">
        <v>0</v>
      </c>
      <c r="BS40" s="3">
        <v>0</v>
      </c>
      <c r="BT40" s="1">
        <v>0</v>
      </c>
      <c r="BU40" s="1">
        <v>0</v>
      </c>
      <c r="BV40" s="3">
        <v>0</v>
      </c>
      <c r="BW40" s="3">
        <v>0</v>
      </c>
      <c r="BX40" s="3">
        <v>0</v>
      </c>
      <c r="BY40" s="3">
        <v>0</v>
      </c>
      <c r="BZ40" s="1">
        <v>0</v>
      </c>
      <c r="CA40" s="1">
        <v>0</v>
      </c>
      <c r="CB40" s="3">
        <v>0</v>
      </c>
      <c r="CC40" s="3">
        <v>0</v>
      </c>
      <c r="CD40" s="3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1">
        <v>0</v>
      </c>
      <c r="CM40" s="3">
        <v>0</v>
      </c>
      <c r="CN40" s="3">
        <v>0</v>
      </c>
      <c r="CO40" s="1">
        <v>0</v>
      </c>
      <c r="CP40" s="3">
        <v>0</v>
      </c>
      <c r="CQ40" s="1">
        <v>0</v>
      </c>
      <c r="CR40" s="3">
        <v>0</v>
      </c>
      <c r="CS40" s="1">
        <v>0</v>
      </c>
      <c r="CT40" s="1">
        <v>0</v>
      </c>
      <c r="CU40" s="3">
        <v>0</v>
      </c>
      <c r="CV40" s="1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3">
        <v>0</v>
      </c>
      <c r="DH40" s="1">
        <v>0</v>
      </c>
      <c r="DI40" s="1">
        <v>0</v>
      </c>
      <c r="DJ40" s="1">
        <v>0</v>
      </c>
      <c r="DK40" s="3">
        <v>0</v>
      </c>
      <c r="DL40" s="3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3">
        <v>0</v>
      </c>
      <c r="DS40" s="1">
        <v>0</v>
      </c>
      <c r="DT40" s="1">
        <v>0</v>
      </c>
      <c r="DU40" s="1">
        <v>0</v>
      </c>
      <c r="DV40" s="1">
        <v>0</v>
      </c>
      <c r="DW40" s="3">
        <v>0</v>
      </c>
      <c r="DX40" s="1">
        <v>0</v>
      </c>
      <c r="DY40" s="3">
        <v>0</v>
      </c>
      <c r="DZ40" s="1">
        <v>0</v>
      </c>
      <c r="EA40" s="3">
        <v>0</v>
      </c>
      <c r="EB40" s="1">
        <v>0</v>
      </c>
      <c r="EC40" s="3">
        <v>0</v>
      </c>
      <c r="ED40" s="1">
        <v>0</v>
      </c>
      <c r="EE40" s="1">
        <v>0</v>
      </c>
      <c r="EF40" s="1">
        <v>1</v>
      </c>
      <c r="EG40" s="1">
        <v>1</v>
      </c>
      <c r="EH40" s="3">
        <v>0</v>
      </c>
      <c r="EI40" s="1">
        <v>0</v>
      </c>
      <c r="EJ40" s="3">
        <v>0</v>
      </c>
      <c r="EK40" s="1">
        <v>0</v>
      </c>
      <c r="EL40" s="3">
        <v>0</v>
      </c>
      <c r="EM40" s="3">
        <v>0</v>
      </c>
      <c r="EN40" s="1">
        <v>0</v>
      </c>
      <c r="EO40" s="1">
        <v>0</v>
      </c>
      <c r="EP40" s="1">
        <v>1</v>
      </c>
      <c r="EQ40" s="3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3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3">
        <v>0</v>
      </c>
      <c r="FI40" s="1">
        <v>0</v>
      </c>
      <c r="FJ40" s="3"/>
    </row>
    <row r="41" spans="1:166" x14ac:dyDescent="0.25">
      <c r="A41" s="1">
        <v>40</v>
      </c>
      <c r="B41" s="2" t="s">
        <v>49</v>
      </c>
      <c r="C41" s="6">
        <v>2</v>
      </c>
      <c r="D41" s="1">
        <v>80</v>
      </c>
      <c r="E41" s="1">
        <v>60</v>
      </c>
      <c r="F41" s="1">
        <f t="shared" si="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1"/>
        <v>0.43209876543209874</v>
      </c>
      <c r="O41" s="1">
        <f t="shared" si="2"/>
        <v>-0.33899314188213925</v>
      </c>
      <c r="P41" s="1" t="s">
        <v>38</v>
      </c>
      <c r="Q41" s="1" t="s">
        <v>38</v>
      </c>
      <c r="R41" s="1">
        <v>113</v>
      </c>
      <c r="S41" s="1">
        <f t="shared" si="3"/>
        <v>0.95061728395061729</v>
      </c>
      <c r="T41" s="1">
        <f t="shared" si="4"/>
        <v>1.7125503680674072</v>
      </c>
      <c r="U41" s="1" t="s">
        <v>38</v>
      </c>
      <c r="V41" s="1" t="s">
        <v>38</v>
      </c>
      <c r="W41" s="1">
        <v>94</v>
      </c>
      <c r="X41" s="1">
        <f t="shared" si="5"/>
        <v>0.71604938271604934</v>
      </c>
      <c r="Y41" s="1">
        <f t="shared" si="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7"/>
        <v>null</v>
      </c>
      <c r="AD41" s="1" t="str">
        <f t="shared" si="8"/>
        <v>null</v>
      </c>
      <c r="AE41" s="1" t="s">
        <v>36</v>
      </c>
      <c r="AF41" s="1" t="s">
        <v>36</v>
      </c>
      <c r="AG41" s="1" t="s">
        <v>36</v>
      </c>
      <c r="AH41" s="1" t="str">
        <f t="shared" si="9"/>
        <v>null</v>
      </c>
      <c r="AI41" s="1" t="str">
        <f t="shared" si="10"/>
        <v>null</v>
      </c>
      <c r="AJ41" s="1" t="s">
        <v>36</v>
      </c>
      <c r="AK41" s="1" t="s">
        <v>36</v>
      </c>
      <c r="AL41" s="1">
        <f t="shared" si="11"/>
        <v>0.43209876543209874</v>
      </c>
      <c r="AM41" s="1">
        <f t="shared" si="12"/>
        <v>0.69958847736625518</v>
      </c>
      <c r="AN41" s="1">
        <f t="shared" si="13"/>
        <v>0.95061728395061729</v>
      </c>
      <c r="AO41" s="1">
        <f t="shared" si="14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1">
        <v>0</v>
      </c>
      <c r="BG41" s="3">
        <v>0</v>
      </c>
      <c r="BH41" s="1">
        <v>0</v>
      </c>
      <c r="BI41" s="1">
        <v>0</v>
      </c>
      <c r="BJ41" s="1">
        <v>0</v>
      </c>
      <c r="BK41" s="3">
        <v>0</v>
      </c>
      <c r="BL41" s="1">
        <v>0</v>
      </c>
      <c r="BM41" s="1">
        <v>0</v>
      </c>
      <c r="BN41" s="3">
        <v>0</v>
      </c>
      <c r="BO41" s="1">
        <v>1</v>
      </c>
      <c r="BP41" s="3">
        <v>0</v>
      </c>
      <c r="BQ41" s="1">
        <v>0</v>
      </c>
      <c r="BR41" s="1">
        <v>0</v>
      </c>
      <c r="BS41" s="3">
        <v>0</v>
      </c>
      <c r="BT41" s="1">
        <v>0</v>
      </c>
      <c r="BU41" s="1">
        <v>0</v>
      </c>
      <c r="BV41" s="3">
        <v>0</v>
      </c>
      <c r="BW41" s="3">
        <v>0</v>
      </c>
      <c r="BX41" s="3">
        <v>0</v>
      </c>
      <c r="BY41" s="3">
        <v>0</v>
      </c>
      <c r="BZ41" s="1">
        <v>0</v>
      </c>
      <c r="CA41" s="1">
        <v>0</v>
      </c>
      <c r="CB41" s="1">
        <v>1</v>
      </c>
      <c r="CC41" s="3">
        <v>0</v>
      </c>
      <c r="CD41" s="3">
        <v>0</v>
      </c>
      <c r="CE41" s="1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1">
        <v>0</v>
      </c>
      <c r="CM41" s="3">
        <v>0</v>
      </c>
      <c r="CN41" s="3">
        <v>0</v>
      </c>
      <c r="CO41" s="1">
        <v>0</v>
      </c>
      <c r="CP41" s="3">
        <v>0</v>
      </c>
      <c r="CQ41" s="1">
        <v>0</v>
      </c>
      <c r="CR41" s="3">
        <v>0</v>
      </c>
      <c r="CS41" s="1">
        <v>0</v>
      </c>
      <c r="CT41" s="1">
        <v>0</v>
      </c>
      <c r="CU41" s="3">
        <v>0</v>
      </c>
      <c r="CV41" s="1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1</v>
      </c>
      <c r="DG41" s="1">
        <v>1</v>
      </c>
      <c r="DH41" s="1">
        <v>0</v>
      </c>
      <c r="DI41" s="1">
        <v>0</v>
      </c>
      <c r="DJ41" s="1">
        <v>0</v>
      </c>
      <c r="DK41" s="3">
        <v>0</v>
      </c>
      <c r="DL41" s="3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3">
        <v>0</v>
      </c>
      <c r="DS41" s="1">
        <v>0</v>
      </c>
      <c r="DT41" s="1">
        <v>0</v>
      </c>
      <c r="DU41" s="1">
        <v>0</v>
      </c>
      <c r="DV41" s="1">
        <v>0</v>
      </c>
      <c r="DW41" s="3">
        <v>0</v>
      </c>
      <c r="DX41" s="1">
        <v>0</v>
      </c>
      <c r="DY41" s="3">
        <v>0</v>
      </c>
      <c r="DZ41" s="1">
        <v>0</v>
      </c>
      <c r="EA41" s="3">
        <v>0</v>
      </c>
      <c r="EB41" s="1">
        <v>0</v>
      </c>
      <c r="EC41" s="3">
        <v>0</v>
      </c>
      <c r="ED41" s="1">
        <v>0</v>
      </c>
      <c r="EE41" s="1">
        <v>0</v>
      </c>
      <c r="EF41" s="1">
        <v>0</v>
      </c>
      <c r="EG41" s="1">
        <v>0</v>
      </c>
      <c r="EH41" s="3">
        <v>0</v>
      </c>
      <c r="EI41" s="1">
        <v>0</v>
      </c>
      <c r="EJ41" s="3">
        <v>0</v>
      </c>
      <c r="EK41" s="1">
        <v>0</v>
      </c>
      <c r="EL41" s="3">
        <v>0</v>
      </c>
      <c r="EM41" s="3">
        <v>0</v>
      </c>
      <c r="EN41" s="1">
        <v>0</v>
      </c>
      <c r="EO41" s="1">
        <v>0</v>
      </c>
      <c r="EP41" s="1">
        <v>0</v>
      </c>
      <c r="EQ41" s="3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3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3">
        <v>0</v>
      </c>
      <c r="FI41" s="1">
        <v>0</v>
      </c>
      <c r="FJ41" s="3"/>
    </row>
    <row r="42" spans="1:166" x14ac:dyDescent="0.25">
      <c r="A42" s="1">
        <v>41</v>
      </c>
      <c r="B42" s="2" t="s">
        <v>50</v>
      </c>
      <c r="C42" s="6">
        <v>2</v>
      </c>
      <c r="D42" s="1">
        <v>80</v>
      </c>
      <c r="E42" s="1">
        <v>45</v>
      </c>
      <c r="F42" s="1">
        <f t="shared" si="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1"/>
        <v>0.28125</v>
      </c>
      <c r="O42" s="1">
        <f t="shared" si="2"/>
        <v>-1.4774325575076379</v>
      </c>
      <c r="P42" s="1" t="s">
        <v>38</v>
      </c>
      <c r="Q42" s="1" t="s">
        <v>38</v>
      </c>
      <c r="R42" s="1">
        <v>47</v>
      </c>
      <c r="S42" s="1">
        <f t="shared" si="3"/>
        <v>0.46875</v>
      </c>
      <c r="T42" s="1">
        <f t="shared" si="4"/>
        <v>-0.6619224061694754</v>
      </c>
      <c r="U42" s="1" t="s">
        <v>38</v>
      </c>
      <c r="V42" s="1" t="s">
        <v>38</v>
      </c>
      <c r="W42" s="1">
        <v>50</v>
      </c>
      <c r="X42" s="1">
        <f t="shared" si="5"/>
        <v>0.515625</v>
      </c>
      <c r="Y42" s="1">
        <f t="shared" si="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7"/>
        <v>null</v>
      </c>
      <c r="AD42" s="1" t="str">
        <f t="shared" si="8"/>
        <v>null</v>
      </c>
      <c r="AE42" s="1" t="s">
        <v>36</v>
      </c>
      <c r="AF42" s="1" t="s">
        <v>36</v>
      </c>
      <c r="AG42" s="1" t="s">
        <v>36</v>
      </c>
      <c r="AH42" s="1" t="str">
        <f t="shared" si="9"/>
        <v>null</v>
      </c>
      <c r="AI42" s="1" t="str">
        <f t="shared" si="10"/>
        <v>null</v>
      </c>
      <c r="AJ42" s="1" t="s">
        <v>36</v>
      </c>
      <c r="AK42" s="1" t="s">
        <v>36</v>
      </c>
      <c r="AL42" s="1">
        <f t="shared" si="11"/>
        <v>0.28125</v>
      </c>
      <c r="AM42" s="1">
        <f t="shared" si="12"/>
        <v>0.421875</v>
      </c>
      <c r="AN42" s="1">
        <f t="shared" si="13"/>
        <v>0.515625</v>
      </c>
      <c r="AO42" s="1">
        <f t="shared" si="14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1">
        <v>0</v>
      </c>
      <c r="BG42" s="3">
        <v>0</v>
      </c>
      <c r="BH42" s="1">
        <v>0</v>
      </c>
      <c r="BI42" s="1">
        <v>0</v>
      </c>
      <c r="BJ42" s="1">
        <v>0</v>
      </c>
      <c r="BK42" s="3">
        <v>0</v>
      </c>
      <c r="BL42" s="1">
        <v>0</v>
      </c>
      <c r="BM42" s="1">
        <v>0</v>
      </c>
      <c r="BN42" s="3">
        <v>0</v>
      </c>
      <c r="BO42" s="1">
        <v>1</v>
      </c>
      <c r="BP42" s="3">
        <v>0</v>
      </c>
      <c r="BQ42" s="1">
        <v>0</v>
      </c>
      <c r="BR42" s="1">
        <v>0</v>
      </c>
      <c r="BS42" s="3">
        <v>0</v>
      </c>
      <c r="BT42" s="1">
        <v>0</v>
      </c>
      <c r="BU42" s="1">
        <v>0</v>
      </c>
      <c r="BV42" s="3">
        <v>0</v>
      </c>
      <c r="BW42" s="3">
        <v>0</v>
      </c>
      <c r="BX42" s="3">
        <v>0</v>
      </c>
      <c r="BY42" s="3">
        <v>0</v>
      </c>
      <c r="BZ42" s="1">
        <v>0</v>
      </c>
      <c r="CA42" s="1">
        <v>0</v>
      </c>
      <c r="CB42" s="1">
        <v>0</v>
      </c>
      <c r="CC42" s="3">
        <v>0</v>
      </c>
      <c r="CD42" s="3">
        <v>0</v>
      </c>
      <c r="CE42" s="1">
        <v>0</v>
      </c>
      <c r="CG42" s="3">
        <v>0</v>
      </c>
      <c r="CH42" s="3">
        <v>0</v>
      </c>
      <c r="CI42" s="1">
        <v>0</v>
      </c>
      <c r="CJ42" s="1">
        <v>0</v>
      </c>
      <c r="CK42" s="3">
        <v>0</v>
      </c>
      <c r="CL42" s="1">
        <v>1</v>
      </c>
      <c r="CM42" s="3">
        <v>0</v>
      </c>
      <c r="CN42" s="3">
        <v>0</v>
      </c>
      <c r="CO42" s="1">
        <v>0</v>
      </c>
      <c r="CP42" s="3">
        <v>0</v>
      </c>
      <c r="CQ42" s="1">
        <v>0</v>
      </c>
      <c r="CR42" s="3">
        <v>0</v>
      </c>
      <c r="CS42" s="1">
        <v>0</v>
      </c>
      <c r="CT42" s="1">
        <v>0</v>
      </c>
      <c r="CU42" s="3">
        <v>0</v>
      </c>
      <c r="CV42" s="1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3">
        <v>0</v>
      </c>
      <c r="DL42" s="3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1">
        <v>0</v>
      </c>
      <c r="DT42" s="1">
        <v>0</v>
      </c>
      <c r="DU42" s="1">
        <v>0</v>
      </c>
      <c r="DV42" s="1">
        <v>0</v>
      </c>
      <c r="DW42" s="3">
        <v>0</v>
      </c>
      <c r="DX42" s="1">
        <v>0</v>
      </c>
      <c r="DY42" s="3">
        <v>0</v>
      </c>
      <c r="DZ42" s="1">
        <v>0</v>
      </c>
      <c r="EA42" s="3">
        <v>0</v>
      </c>
      <c r="EB42" s="1">
        <v>0</v>
      </c>
      <c r="EC42" s="3">
        <v>0</v>
      </c>
      <c r="ED42" s="1">
        <v>0</v>
      </c>
      <c r="EE42" s="1">
        <v>0</v>
      </c>
      <c r="EF42" s="1">
        <v>1</v>
      </c>
      <c r="EG42" s="1">
        <v>0</v>
      </c>
      <c r="EH42" s="3">
        <v>0</v>
      </c>
      <c r="EI42" s="1">
        <v>0</v>
      </c>
      <c r="EJ42" s="3">
        <v>0</v>
      </c>
      <c r="EK42" s="1">
        <v>0</v>
      </c>
      <c r="EL42" s="3">
        <v>0</v>
      </c>
      <c r="EM42" s="3">
        <v>0</v>
      </c>
      <c r="EN42" s="1">
        <v>0</v>
      </c>
      <c r="EO42" s="1">
        <v>0</v>
      </c>
      <c r="EP42" s="1">
        <v>0</v>
      </c>
      <c r="EQ42" s="3">
        <v>0</v>
      </c>
      <c r="ER42" s="1">
        <v>1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3">
        <v>0</v>
      </c>
      <c r="FC42" s="1">
        <v>0</v>
      </c>
      <c r="FD42" s="1">
        <v>1</v>
      </c>
      <c r="FE42" s="1">
        <v>0</v>
      </c>
      <c r="FF42" s="1">
        <v>0</v>
      </c>
      <c r="FG42" s="1">
        <v>0</v>
      </c>
      <c r="FH42" s="1">
        <v>1</v>
      </c>
      <c r="FI42" s="1">
        <v>0</v>
      </c>
    </row>
    <row r="43" spans="1:166" x14ac:dyDescent="0.25">
      <c r="A43" s="1">
        <v>42</v>
      </c>
      <c r="B43" s="2" t="s">
        <v>51</v>
      </c>
      <c r="C43" s="6">
        <v>2</v>
      </c>
      <c r="D43" s="1">
        <v>30</v>
      </c>
      <c r="E43" s="1">
        <v>37</v>
      </c>
      <c r="F43" s="1">
        <f t="shared" si="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1"/>
        <v>0.45833333333333331</v>
      </c>
      <c r="O43" s="1">
        <f t="shared" si="2"/>
        <v>-0.32507876740990432</v>
      </c>
      <c r="P43" s="1" t="s">
        <v>39</v>
      </c>
      <c r="Q43" s="1" t="s">
        <v>39</v>
      </c>
      <c r="R43" s="1">
        <v>156</v>
      </c>
      <c r="S43" s="1">
        <f t="shared" si="3"/>
        <v>0.2986111111111111</v>
      </c>
      <c r="T43" s="1">
        <f t="shared" si="4"/>
        <v>-1.0351670247131031</v>
      </c>
      <c r="U43" s="1" t="s">
        <v>38</v>
      </c>
      <c r="V43" s="1" t="s">
        <v>38</v>
      </c>
      <c r="W43" s="1">
        <v>133</v>
      </c>
      <c r="X43" s="1">
        <f t="shared" si="5"/>
        <v>0.1388888888888889</v>
      </c>
      <c r="Y43" s="1">
        <f t="shared" si="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7"/>
        <v>null</v>
      </c>
      <c r="AD43" s="1" t="str">
        <f t="shared" si="8"/>
        <v>null</v>
      </c>
      <c r="AE43" s="1" t="s">
        <v>36</v>
      </c>
      <c r="AF43" s="1" t="s">
        <v>36</v>
      </c>
      <c r="AG43" s="1" t="s">
        <v>36</v>
      </c>
      <c r="AH43" s="1" t="str">
        <f t="shared" si="9"/>
        <v>null</v>
      </c>
      <c r="AI43" s="1" t="str">
        <f t="shared" si="10"/>
        <v>null</v>
      </c>
      <c r="AJ43" s="1" t="s">
        <v>36</v>
      </c>
      <c r="AK43" s="1" t="s">
        <v>36</v>
      </c>
      <c r="AL43" s="1">
        <f t="shared" si="11"/>
        <v>0.1388888888888889</v>
      </c>
      <c r="AM43" s="1">
        <f t="shared" si="12"/>
        <v>0.2986111111111111</v>
      </c>
      <c r="AN43" s="1">
        <f t="shared" si="13"/>
        <v>0.45833333333333331</v>
      </c>
      <c r="AO43" s="1">
        <f t="shared" si="14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1">
        <v>0</v>
      </c>
      <c r="BG43" s="3">
        <v>0</v>
      </c>
      <c r="BH43" s="1">
        <v>0</v>
      </c>
      <c r="BI43" s="1">
        <v>0</v>
      </c>
      <c r="BJ43" s="1">
        <v>0</v>
      </c>
      <c r="BK43" s="3">
        <v>0</v>
      </c>
      <c r="BL43" s="1">
        <v>0</v>
      </c>
      <c r="BM43" s="1">
        <v>0</v>
      </c>
      <c r="BN43" s="3">
        <v>0</v>
      </c>
      <c r="BO43" s="1">
        <v>0</v>
      </c>
      <c r="BP43" s="3">
        <v>0</v>
      </c>
      <c r="BQ43" s="1">
        <v>0</v>
      </c>
      <c r="BR43" s="1">
        <v>1</v>
      </c>
      <c r="BS43" s="3">
        <v>0</v>
      </c>
      <c r="BT43" s="1">
        <v>0</v>
      </c>
      <c r="BU43" s="1">
        <v>1</v>
      </c>
      <c r="BV43" s="3">
        <v>0</v>
      </c>
      <c r="BW43" s="3">
        <v>0</v>
      </c>
      <c r="BX43" s="3">
        <v>0</v>
      </c>
      <c r="BY43" s="3">
        <v>0</v>
      </c>
      <c r="BZ43" s="1">
        <v>0</v>
      </c>
      <c r="CA43" s="1">
        <v>0</v>
      </c>
      <c r="CB43" s="1">
        <v>0</v>
      </c>
      <c r="CC43" s="3">
        <v>0</v>
      </c>
      <c r="CD43" s="3">
        <v>0</v>
      </c>
      <c r="CE43" s="1">
        <v>0</v>
      </c>
      <c r="CF43" s="1">
        <v>1</v>
      </c>
      <c r="CG43" s="3">
        <v>0</v>
      </c>
      <c r="CH43" s="3">
        <v>0</v>
      </c>
      <c r="CI43" s="1">
        <v>0</v>
      </c>
      <c r="CJ43" s="1">
        <v>0</v>
      </c>
      <c r="CK43" s="3">
        <v>0</v>
      </c>
      <c r="CL43" s="1">
        <v>0</v>
      </c>
      <c r="CM43" s="1">
        <v>1</v>
      </c>
      <c r="CN43" s="3">
        <v>0</v>
      </c>
      <c r="CO43" s="1">
        <v>0</v>
      </c>
      <c r="CP43" s="3">
        <v>0</v>
      </c>
      <c r="CQ43" s="1">
        <v>0</v>
      </c>
      <c r="CR43" s="3">
        <v>0</v>
      </c>
      <c r="CS43" s="1">
        <v>0</v>
      </c>
      <c r="CT43" s="1">
        <v>0</v>
      </c>
      <c r="CU43" s="3">
        <v>0</v>
      </c>
      <c r="CV43" s="1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3">
        <v>0</v>
      </c>
      <c r="DL43" s="3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1">
        <v>0</v>
      </c>
      <c r="DT43" s="1">
        <v>0</v>
      </c>
      <c r="DU43" s="1">
        <v>0</v>
      </c>
      <c r="DV43" s="1">
        <v>0</v>
      </c>
      <c r="DW43" s="3">
        <v>0</v>
      </c>
      <c r="DX43" s="1">
        <v>0</v>
      </c>
      <c r="DY43" s="3">
        <v>0</v>
      </c>
      <c r="DZ43" s="1">
        <v>0</v>
      </c>
      <c r="EA43" s="3">
        <v>1</v>
      </c>
      <c r="EB43" s="1">
        <v>0</v>
      </c>
      <c r="EC43" s="3">
        <v>0</v>
      </c>
      <c r="ED43" s="1">
        <v>0</v>
      </c>
      <c r="EE43" s="1">
        <v>0</v>
      </c>
      <c r="EF43" s="1">
        <v>1</v>
      </c>
      <c r="EG43" s="1">
        <v>0</v>
      </c>
      <c r="EH43" s="3">
        <v>0</v>
      </c>
      <c r="EI43" s="1">
        <v>0</v>
      </c>
      <c r="EJ43" s="3">
        <v>0</v>
      </c>
      <c r="EK43" s="1">
        <v>0</v>
      </c>
      <c r="EL43" s="3">
        <v>0</v>
      </c>
      <c r="EM43" s="3">
        <v>0</v>
      </c>
      <c r="EN43" s="1">
        <v>0</v>
      </c>
      <c r="EO43" s="1">
        <v>0</v>
      </c>
      <c r="EP43" s="1">
        <v>0</v>
      </c>
      <c r="EQ43" s="3">
        <v>0</v>
      </c>
      <c r="ER43" s="1">
        <v>0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0</v>
      </c>
      <c r="EZ43" s="1">
        <v>0</v>
      </c>
      <c r="FA43" s="1">
        <v>0</v>
      </c>
      <c r="FB43" s="3">
        <v>0</v>
      </c>
      <c r="FC43" s="1">
        <v>0</v>
      </c>
      <c r="FD43" s="1">
        <v>0</v>
      </c>
      <c r="FE43" s="1">
        <v>0</v>
      </c>
      <c r="FF43" s="1">
        <v>1</v>
      </c>
      <c r="FG43" s="1">
        <v>0</v>
      </c>
      <c r="FH43" s="1">
        <v>0</v>
      </c>
      <c r="FI43" s="1">
        <v>0</v>
      </c>
    </row>
    <row r="44" spans="1:166" x14ac:dyDescent="0.25">
      <c r="A44" s="1">
        <v>43</v>
      </c>
      <c r="B44" s="2" t="s">
        <v>52</v>
      </c>
      <c r="C44" s="6">
        <v>2</v>
      </c>
      <c r="D44" s="1">
        <v>60</v>
      </c>
      <c r="E44" s="1">
        <v>45</v>
      </c>
      <c r="F44" s="1">
        <f t="shared" si="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1"/>
        <v>0.79661016949152541</v>
      </c>
      <c r="O44" s="1">
        <f t="shared" si="2"/>
        <v>1.9287855813945067</v>
      </c>
      <c r="P44" s="1" t="s">
        <v>38</v>
      </c>
      <c r="Q44" s="1" t="s">
        <v>38</v>
      </c>
      <c r="R44" s="1">
        <v>89</v>
      </c>
      <c r="S44" s="1">
        <f t="shared" si="3"/>
        <v>0.67796610169491522</v>
      </c>
      <c r="T44" s="1">
        <f t="shared" si="4"/>
        <v>1.3815784230667021</v>
      </c>
      <c r="U44" s="1" t="s">
        <v>38</v>
      </c>
      <c r="V44" s="1" t="s">
        <v>38</v>
      </c>
      <c r="W44" s="1">
        <v>64</v>
      </c>
      <c r="X44" s="1">
        <f t="shared" si="5"/>
        <v>0.25423728813559321</v>
      </c>
      <c r="Y44" s="1">
        <f t="shared" si="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7"/>
        <v>null</v>
      </c>
      <c r="AD44" s="1" t="str">
        <f t="shared" si="8"/>
        <v>null</v>
      </c>
      <c r="AE44" s="1" t="s">
        <v>36</v>
      </c>
      <c r="AF44" s="1" t="s">
        <v>36</v>
      </c>
      <c r="AG44" s="1" t="s">
        <v>36</v>
      </c>
      <c r="AH44" s="1" t="str">
        <f t="shared" si="9"/>
        <v>null</v>
      </c>
      <c r="AI44" s="1" t="str">
        <f t="shared" si="10"/>
        <v>null</v>
      </c>
      <c r="AJ44" s="1" t="s">
        <v>36</v>
      </c>
      <c r="AK44" s="1" t="s">
        <v>36</v>
      </c>
      <c r="AL44" s="1">
        <f t="shared" si="11"/>
        <v>0.25423728813559321</v>
      </c>
      <c r="AM44" s="1">
        <f t="shared" si="12"/>
        <v>0.57627118644067798</v>
      </c>
      <c r="AN44" s="1">
        <f t="shared" si="13"/>
        <v>0.79661016949152541</v>
      </c>
      <c r="AO44" s="1">
        <f t="shared" si="14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1">
        <v>1</v>
      </c>
      <c r="BG44" s="3">
        <v>0</v>
      </c>
      <c r="BH44" s="1">
        <v>0</v>
      </c>
      <c r="BI44" s="1">
        <v>0</v>
      </c>
      <c r="BJ44" s="1">
        <v>0</v>
      </c>
      <c r="BK44" s="3">
        <v>0</v>
      </c>
      <c r="BL44" s="1">
        <v>0</v>
      </c>
      <c r="BM44" s="1">
        <v>0</v>
      </c>
      <c r="BN44" s="3">
        <v>0</v>
      </c>
      <c r="BO44" s="1">
        <v>0</v>
      </c>
      <c r="BP44" s="3">
        <v>0</v>
      </c>
      <c r="BQ44" s="1">
        <v>0</v>
      </c>
      <c r="BR44" s="1">
        <v>0</v>
      </c>
      <c r="BS44" s="3">
        <v>0</v>
      </c>
      <c r="BT44" s="1">
        <v>0</v>
      </c>
      <c r="BU44" s="1">
        <v>0</v>
      </c>
      <c r="BV44" s="3">
        <v>0</v>
      </c>
      <c r="BW44" s="3">
        <v>0</v>
      </c>
      <c r="BX44" s="3">
        <v>0</v>
      </c>
      <c r="BY44" s="3">
        <v>0</v>
      </c>
      <c r="BZ44" s="1">
        <v>0</v>
      </c>
      <c r="CA44" s="1">
        <v>0</v>
      </c>
      <c r="CB44" s="1">
        <v>0</v>
      </c>
      <c r="CC44" s="3">
        <v>0</v>
      </c>
      <c r="CD44" s="3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3">
        <v>0</v>
      </c>
      <c r="CL44" s="1">
        <v>1</v>
      </c>
      <c r="CM44" s="3">
        <v>0</v>
      </c>
      <c r="CN44" s="3">
        <v>0</v>
      </c>
      <c r="CO44" s="1">
        <v>0</v>
      </c>
      <c r="CP44" s="3">
        <v>0</v>
      </c>
      <c r="CQ44" s="1">
        <v>0</v>
      </c>
      <c r="CR44" s="3">
        <v>0</v>
      </c>
      <c r="CS44" s="1">
        <v>0</v>
      </c>
      <c r="CT44" s="1">
        <v>0</v>
      </c>
      <c r="CU44" s="3">
        <v>0</v>
      </c>
      <c r="CV44" s="1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3">
        <v>0</v>
      </c>
      <c r="DL44" s="3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1">
        <v>0</v>
      </c>
      <c r="DT44" s="1">
        <v>0</v>
      </c>
      <c r="DU44" s="1">
        <v>0</v>
      </c>
      <c r="DV44" s="1">
        <v>0</v>
      </c>
      <c r="DW44" s="3">
        <v>0</v>
      </c>
      <c r="DX44" s="1">
        <v>0</v>
      </c>
      <c r="DY44" s="3">
        <v>0</v>
      </c>
      <c r="DZ44" s="1">
        <v>0</v>
      </c>
      <c r="EA44" s="3">
        <v>0</v>
      </c>
      <c r="EB44" s="1">
        <v>0</v>
      </c>
      <c r="EC44" s="3">
        <v>0</v>
      </c>
      <c r="ED44" s="1">
        <v>0</v>
      </c>
      <c r="EE44" s="1">
        <v>0</v>
      </c>
      <c r="EF44" s="1">
        <v>1</v>
      </c>
      <c r="EG44" s="1">
        <v>1</v>
      </c>
      <c r="EH44" s="3">
        <v>0</v>
      </c>
      <c r="EI44" s="1">
        <v>0</v>
      </c>
      <c r="EJ44" s="3">
        <v>0</v>
      </c>
      <c r="EK44" s="1">
        <v>0</v>
      </c>
      <c r="EL44" s="3">
        <v>0</v>
      </c>
      <c r="EM44" s="3">
        <v>0</v>
      </c>
      <c r="EN44" s="1">
        <v>0</v>
      </c>
      <c r="EO44" s="1">
        <v>0</v>
      </c>
      <c r="EP44" s="1">
        <v>0</v>
      </c>
      <c r="EQ44" s="3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3">
        <v>0</v>
      </c>
      <c r="FC44" s="1">
        <v>0</v>
      </c>
      <c r="FD44" s="1">
        <v>0</v>
      </c>
      <c r="FE44" s="1">
        <v>1</v>
      </c>
      <c r="FF44" s="1">
        <v>0</v>
      </c>
      <c r="FG44" s="1">
        <v>0</v>
      </c>
      <c r="FH44" s="1">
        <v>0</v>
      </c>
      <c r="FI44" s="1">
        <v>0</v>
      </c>
    </row>
    <row r="45" spans="1:166" x14ac:dyDescent="0.25">
      <c r="A45" s="1">
        <v>44</v>
      </c>
      <c r="B45" s="2" t="s">
        <v>53</v>
      </c>
      <c r="C45" s="6">
        <v>2</v>
      </c>
      <c r="D45" s="1">
        <v>100</v>
      </c>
      <c r="E45" s="1">
        <v>52</v>
      </c>
      <c r="F45" s="1">
        <f t="shared" si="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1"/>
        <v>-9.2436974789915971E-2</v>
      </c>
      <c r="O45" s="1">
        <f t="shared" si="2"/>
        <v>-1.8424065054169498</v>
      </c>
      <c r="P45" s="1" t="s">
        <v>38</v>
      </c>
      <c r="Q45" s="1" t="s">
        <v>39</v>
      </c>
      <c r="R45" s="1">
        <v>31</v>
      </c>
      <c r="S45" s="1">
        <f t="shared" si="3"/>
        <v>-6.7226890756302518E-2</v>
      </c>
      <c r="T45" s="1">
        <f t="shared" si="4"/>
        <v>-1.7407658375932857</v>
      </c>
      <c r="U45" s="1" t="s">
        <v>39</v>
      </c>
      <c r="V45" s="1" t="s">
        <v>39</v>
      </c>
      <c r="W45" s="1">
        <v>32</v>
      </c>
      <c r="X45" s="1">
        <f t="shared" si="5"/>
        <v>-5.8823529411764705E-2</v>
      </c>
      <c r="Y45" s="1">
        <f t="shared" si="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7"/>
        <v>null</v>
      </c>
      <c r="AD45" s="1" t="str">
        <f t="shared" si="8"/>
        <v>null</v>
      </c>
      <c r="AE45" s="1" t="s">
        <v>36</v>
      </c>
      <c r="AF45" s="1" t="s">
        <v>36</v>
      </c>
      <c r="AG45" s="1" t="s">
        <v>36</v>
      </c>
      <c r="AH45" s="1" t="str">
        <f t="shared" si="9"/>
        <v>null</v>
      </c>
      <c r="AI45" s="1" t="str">
        <f t="shared" si="10"/>
        <v>null</v>
      </c>
      <c r="AJ45" s="1" t="s">
        <v>36</v>
      </c>
      <c r="AK45" s="1" t="s">
        <v>36</v>
      </c>
      <c r="AL45" s="1">
        <f t="shared" si="11"/>
        <v>-9.2436974789915971E-2</v>
      </c>
      <c r="AM45" s="1">
        <f t="shared" si="12"/>
        <v>-7.2829131652661069E-2</v>
      </c>
      <c r="AN45" s="1">
        <f t="shared" si="13"/>
        <v>-5.8823529411764705E-2</v>
      </c>
      <c r="AO45" s="1">
        <f t="shared" si="14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1">
        <v>0</v>
      </c>
      <c r="BG45" s="3">
        <v>0</v>
      </c>
      <c r="BH45" s="1">
        <v>0</v>
      </c>
      <c r="BI45" s="1">
        <v>0</v>
      </c>
      <c r="BJ45" s="1">
        <v>0</v>
      </c>
      <c r="BK45" s="3">
        <v>0</v>
      </c>
      <c r="BL45" s="1">
        <v>0</v>
      </c>
      <c r="BM45" s="1">
        <v>0</v>
      </c>
      <c r="BN45" s="3">
        <v>0</v>
      </c>
      <c r="BO45" s="1">
        <v>1</v>
      </c>
      <c r="BP45" s="3">
        <v>0</v>
      </c>
      <c r="BQ45" s="1">
        <v>0</v>
      </c>
      <c r="BR45" s="1">
        <v>0</v>
      </c>
      <c r="BS45" s="3">
        <v>0</v>
      </c>
      <c r="BT45" s="1">
        <v>0</v>
      </c>
      <c r="BU45" s="1">
        <v>0</v>
      </c>
      <c r="BV45" s="3">
        <v>0</v>
      </c>
      <c r="BW45" s="1">
        <v>1</v>
      </c>
      <c r="BX45" s="3">
        <v>0</v>
      </c>
      <c r="BY45" s="3">
        <v>0</v>
      </c>
      <c r="BZ45" s="1">
        <v>0</v>
      </c>
      <c r="CA45" s="1">
        <v>0</v>
      </c>
      <c r="CB45" s="1">
        <v>0</v>
      </c>
      <c r="CC45" s="3">
        <v>0</v>
      </c>
      <c r="CD45" s="1">
        <v>1</v>
      </c>
      <c r="CE45" s="1">
        <v>0</v>
      </c>
      <c r="CF45" s="1">
        <v>0</v>
      </c>
      <c r="CG45" s="3">
        <v>0</v>
      </c>
      <c r="CH45" s="3">
        <v>0</v>
      </c>
      <c r="CI45" s="1">
        <v>0</v>
      </c>
      <c r="CJ45" s="1">
        <v>0</v>
      </c>
      <c r="CK45" s="3">
        <v>0</v>
      </c>
      <c r="CL45" s="1">
        <v>1</v>
      </c>
      <c r="CM45" s="3">
        <v>0</v>
      </c>
      <c r="CN45" s="3">
        <v>0</v>
      </c>
      <c r="CO45" s="1">
        <v>0</v>
      </c>
      <c r="CP45" s="3">
        <v>0</v>
      </c>
      <c r="CQ45" s="1">
        <v>0</v>
      </c>
      <c r="CR45" s="3">
        <v>0</v>
      </c>
      <c r="CS45" s="1">
        <v>0</v>
      </c>
      <c r="CT45" s="1">
        <v>0</v>
      </c>
      <c r="CU45" s="3">
        <v>0</v>
      </c>
      <c r="CV45" s="1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3">
        <v>0</v>
      </c>
      <c r="DL45" s="3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1">
        <v>0</v>
      </c>
      <c r="DT45" s="1">
        <v>0</v>
      </c>
      <c r="DU45" s="1">
        <v>0</v>
      </c>
      <c r="DV45" s="1">
        <v>0</v>
      </c>
      <c r="DW45" s="3">
        <v>0</v>
      </c>
      <c r="DX45" s="1">
        <v>0</v>
      </c>
      <c r="DY45" s="3">
        <v>0</v>
      </c>
      <c r="DZ45" s="1">
        <v>0</v>
      </c>
      <c r="EA45" s="3">
        <v>0</v>
      </c>
      <c r="EB45" s="1">
        <v>0</v>
      </c>
      <c r="EC45" s="3">
        <v>0</v>
      </c>
      <c r="ED45" s="1">
        <v>0</v>
      </c>
      <c r="EE45" s="1">
        <v>0</v>
      </c>
      <c r="EF45" s="1">
        <v>0</v>
      </c>
      <c r="EG45" s="1">
        <v>0</v>
      </c>
      <c r="EH45" s="3">
        <v>0</v>
      </c>
      <c r="EI45" s="1">
        <v>0</v>
      </c>
      <c r="EJ45" s="3">
        <v>0</v>
      </c>
      <c r="EK45" s="1">
        <v>0</v>
      </c>
      <c r="EL45" s="3">
        <v>0</v>
      </c>
      <c r="EM45" s="3">
        <v>0</v>
      </c>
      <c r="EN45" s="1">
        <v>0</v>
      </c>
      <c r="EO45" s="1">
        <v>0</v>
      </c>
      <c r="EP45" s="1">
        <v>1</v>
      </c>
      <c r="EQ45" s="3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3">
        <v>0</v>
      </c>
      <c r="FC45" s="1">
        <v>0</v>
      </c>
      <c r="FD45" s="1">
        <v>1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</row>
    <row r="46" spans="1:166" x14ac:dyDescent="0.25">
      <c r="A46" s="1">
        <v>45</v>
      </c>
      <c r="B46" s="2" t="s">
        <v>54</v>
      </c>
      <c r="C46" s="6">
        <v>2</v>
      </c>
      <c r="D46" s="1">
        <v>70</v>
      </c>
      <c r="E46" s="1">
        <v>52</v>
      </c>
      <c r="F46" s="1">
        <f t="shared" si="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1"/>
        <v>0.38</v>
      </c>
      <c r="O46" s="1">
        <f t="shared" si="2"/>
        <v>0.20705402696332079</v>
      </c>
      <c r="P46" s="1" t="s">
        <v>38</v>
      </c>
      <c r="Q46" s="1" t="s">
        <v>38</v>
      </c>
      <c r="R46" s="1">
        <v>49</v>
      </c>
      <c r="S46" s="1">
        <f t="shared" si="3"/>
        <v>0.6</v>
      </c>
      <c r="T46" s="1">
        <f t="shared" si="4"/>
        <v>1.1946834122131422</v>
      </c>
      <c r="U46" s="1" t="s">
        <v>38</v>
      </c>
      <c r="V46" s="1" t="s">
        <v>38</v>
      </c>
      <c r="W46" s="1">
        <v>48</v>
      </c>
      <c r="X46" s="1">
        <f t="shared" si="5"/>
        <v>0.57999999999999996</v>
      </c>
      <c r="Y46" s="1">
        <f t="shared" si="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7"/>
        <v>null</v>
      </c>
      <c r="AD46" s="1" t="str">
        <f t="shared" si="8"/>
        <v>null</v>
      </c>
      <c r="AE46" s="1" t="s">
        <v>36</v>
      </c>
      <c r="AF46" s="1" t="s">
        <v>36</v>
      </c>
      <c r="AG46" s="1" t="s">
        <v>36</v>
      </c>
      <c r="AH46" s="1" t="str">
        <f t="shared" si="9"/>
        <v>null</v>
      </c>
      <c r="AI46" s="1" t="str">
        <f t="shared" si="10"/>
        <v>null</v>
      </c>
      <c r="AJ46" s="1" t="s">
        <v>36</v>
      </c>
      <c r="AK46" s="1" t="s">
        <v>36</v>
      </c>
      <c r="AL46" s="1">
        <f t="shared" si="11"/>
        <v>0.38</v>
      </c>
      <c r="AM46" s="1">
        <f t="shared" si="12"/>
        <v>0.52</v>
      </c>
      <c r="AN46" s="1">
        <f t="shared" si="13"/>
        <v>0.6</v>
      </c>
      <c r="AO46" s="1">
        <f t="shared" si="14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1">
        <v>0</v>
      </c>
      <c r="BG46" s="3">
        <v>0</v>
      </c>
      <c r="BH46" s="1">
        <v>0</v>
      </c>
      <c r="BI46" s="1">
        <v>0</v>
      </c>
      <c r="BJ46" s="1">
        <v>0</v>
      </c>
      <c r="BK46" s="3">
        <v>0</v>
      </c>
      <c r="BL46" s="1">
        <v>0</v>
      </c>
      <c r="BM46" s="1">
        <v>0</v>
      </c>
      <c r="BN46" s="3">
        <v>0</v>
      </c>
      <c r="BO46" s="1">
        <v>0</v>
      </c>
      <c r="BP46" s="3">
        <v>0</v>
      </c>
      <c r="BQ46" s="1">
        <v>0</v>
      </c>
      <c r="BR46" s="1">
        <v>0</v>
      </c>
      <c r="BS46" s="3">
        <v>0</v>
      </c>
      <c r="BT46" s="1">
        <v>0</v>
      </c>
      <c r="BU46" s="1">
        <v>0</v>
      </c>
      <c r="BV46" s="3">
        <v>0</v>
      </c>
      <c r="BW46" s="1">
        <v>0</v>
      </c>
      <c r="BX46" s="3">
        <v>0</v>
      </c>
      <c r="BY46" s="3">
        <v>0</v>
      </c>
      <c r="BZ46" s="1">
        <v>1</v>
      </c>
      <c r="CA46" s="1">
        <v>0</v>
      </c>
      <c r="CB46" s="1">
        <v>0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3">
        <v>0</v>
      </c>
      <c r="CI46" s="1">
        <v>0</v>
      </c>
      <c r="CJ46" s="1">
        <v>0</v>
      </c>
      <c r="CK46" s="3">
        <v>0</v>
      </c>
      <c r="CL46" s="1">
        <v>0</v>
      </c>
      <c r="CM46" s="3">
        <v>0</v>
      </c>
      <c r="CN46" s="3">
        <v>0</v>
      </c>
      <c r="CO46" s="1">
        <v>0</v>
      </c>
      <c r="CP46" s="3">
        <v>0</v>
      </c>
      <c r="CQ46" s="1">
        <v>0</v>
      </c>
      <c r="CR46" s="3">
        <v>0</v>
      </c>
      <c r="CS46" s="1">
        <v>0</v>
      </c>
      <c r="CT46" s="1">
        <v>0</v>
      </c>
      <c r="CU46" s="3">
        <v>0</v>
      </c>
      <c r="CV46" s="1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3">
        <v>0</v>
      </c>
      <c r="DL46" s="3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1">
        <v>0</v>
      </c>
      <c r="DT46" s="1">
        <v>0</v>
      </c>
      <c r="DU46" s="1">
        <v>0</v>
      </c>
      <c r="DV46" s="1">
        <v>0</v>
      </c>
      <c r="DW46" s="3">
        <v>0</v>
      </c>
      <c r="DX46" s="1">
        <v>0</v>
      </c>
      <c r="DY46" s="3">
        <v>0</v>
      </c>
      <c r="DZ46" s="1">
        <v>0</v>
      </c>
      <c r="EA46" s="3">
        <v>0</v>
      </c>
      <c r="EB46" s="1">
        <v>0</v>
      </c>
      <c r="EC46" s="3">
        <v>0</v>
      </c>
      <c r="ED46" s="1">
        <v>0</v>
      </c>
      <c r="EE46" s="1">
        <v>0</v>
      </c>
      <c r="EF46" s="1">
        <v>1</v>
      </c>
      <c r="EG46" s="1">
        <v>0</v>
      </c>
      <c r="EH46" s="3">
        <v>0</v>
      </c>
      <c r="EI46" s="1">
        <v>0</v>
      </c>
      <c r="EJ46" s="3">
        <v>0</v>
      </c>
      <c r="EK46" s="1">
        <v>0</v>
      </c>
      <c r="EL46" s="3">
        <v>0</v>
      </c>
      <c r="EM46" s="3">
        <v>0</v>
      </c>
      <c r="EN46" s="1">
        <v>0</v>
      </c>
      <c r="EO46" s="1">
        <v>0</v>
      </c>
      <c r="EP46" s="1">
        <v>0</v>
      </c>
      <c r="EQ46" s="3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v>0</v>
      </c>
      <c r="FA46" s="1">
        <v>0</v>
      </c>
      <c r="FB46" s="3">
        <v>0</v>
      </c>
      <c r="FC46" s="1">
        <v>0</v>
      </c>
      <c r="FD46" s="1">
        <v>0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</row>
    <row r="47" spans="1:166" x14ac:dyDescent="0.25">
      <c r="A47" s="1">
        <v>46</v>
      </c>
      <c r="B47" s="2" t="s">
        <v>55</v>
      </c>
      <c r="C47" s="6">
        <v>2</v>
      </c>
      <c r="D47" s="1">
        <v>40</v>
      </c>
      <c r="E47" s="1">
        <v>37</v>
      </c>
      <c r="F47" s="1">
        <f t="shared" si="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1"/>
        <v>-0.23684210526315788</v>
      </c>
      <c r="O47" s="1">
        <f t="shared" si="2"/>
        <v>-2.7036248320660436</v>
      </c>
      <c r="P47" s="1" t="s">
        <v>39</v>
      </c>
      <c r="Q47" s="1" t="s">
        <v>39</v>
      </c>
      <c r="R47" s="1">
        <v>81</v>
      </c>
      <c r="S47" s="1">
        <f t="shared" si="3"/>
        <v>0.26315789473684209</v>
      </c>
      <c r="T47" s="1">
        <f t="shared" si="4"/>
        <v>-0.88590113039389862</v>
      </c>
      <c r="U47" s="1" t="s">
        <v>39</v>
      </c>
      <c r="V47" s="1" t="s">
        <v>39</v>
      </c>
      <c r="W47" s="1">
        <v>84</v>
      </c>
      <c r="X47" s="1">
        <f t="shared" si="5"/>
        <v>0.34210526315789475</v>
      </c>
      <c r="Y47" s="1">
        <f t="shared" si="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7"/>
        <v>null</v>
      </c>
      <c r="AD47" s="1" t="str">
        <f t="shared" si="8"/>
        <v>null</v>
      </c>
      <c r="AE47" s="1" t="s">
        <v>36</v>
      </c>
      <c r="AF47" s="1" t="s">
        <v>36</v>
      </c>
      <c r="AG47" s="1" t="s">
        <v>36</v>
      </c>
      <c r="AH47" s="1" t="str">
        <f t="shared" si="9"/>
        <v>null</v>
      </c>
      <c r="AI47" s="1" t="str">
        <f t="shared" si="10"/>
        <v>null</v>
      </c>
      <c r="AJ47" s="1" t="s">
        <v>36</v>
      </c>
      <c r="AK47" s="1" t="s">
        <v>36</v>
      </c>
      <c r="AL47" s="1">
        <f t="shared" si="11"/>
        <v>-0.23684210526315788</v>
      </c>
      <c r="AM47" s="1">
        <f t="shared" si="12"/>
        <v>0.12280701754385966</v>
      </c>
      <c r="AN47" s="1">
        <f t="shared" si="13"/>
        <v>0.34210526315789475</v>
      </c>
      <c r="AO47" s="1">
        <f t="shared" si="14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1">
        <v>0</v>
      </c>
      <c r="BG47" s="3">
        <v>0</v>
      </c>
      <c r="BH47" s="1">
        <v>0</v>
      </c>
      <c r="BI47" s="1">
        <v>0</v>
      </c>
      <c r="BJ47" s="1">
        <v>0</v>
      </c>
      <c r="BK47" s="3">
        <v>0</v>
      </c>
      <c r="BL47" s="1">
        <v>0</v>
      </c>
      <c r="BM47" s="1">
        <v>0</v>
      </c>
      <c r="BN47" s="3">
        <v>0</v>
      </c>
      <c r="BO47" s="1">
        <v>1</v>
      </c>
      <c r="BP47" s="3">
        <v>0</v>
      </c>
      <c r="BQ47" s="1">
        <v>0</v>
      </c>
      <c r="BR47" s="1">
        <v>0</v>
      </c>
      <c r="BS47" s="3">
        <v>0</v>
      </c>
      <c r="BT47" s="1">
        <v>0</v>
      </c>
      <c r="BU47" s="1">
        <v>0</v>
      </c>
      <c r="BV47" s="3">
        <v>0</v>
      </c>
      <c r="BW47" s="1">
        <v>0</v>
      </c>
      <c r="BX47" s="3">
        <v>0</v>
      </c>
      <c r="BY47" s="3">
        <v>0</v>
      </c>
      <c r="BZ47" s="1">
        <v>0</v>
      </c>
      <c r="CA47" s="1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3">
        <v>0</v>
      </c>
      <c r="CI47" s="1">
        <v>0</v>
      </c>
      <c r="CJ47" s="1">
        <v>1</v>
      </c>
      <c r="CK47" s="3">
        <v>0</v>
      </c>
      <c r="CL47" s="1">
        <v>0</v>
      </c>
      <c r="CM47" s="3">
        <v>0</v>
      </c>
      <c r="CN47" s="3">
        <v>0</v>
      </c>
      <c r="CO47" s="1">
        <v>0</v>
      </c>
      <c r="CP47" s="3">
        <v>0</v>
      </c>
      <c r="CQ47" s="1">
        <v>0</v>
      </c>
      <c r="CR47" s="3">
        <v>0</v>
      </c>
      <c r="CS47" s="1">
        <v>0</v>
      </c>
      <c r="CT47" s="1">
        <v>0</v>
      </c>
      <c r="CU47" s="3">
        <v>0</v>
      </c>
      <c r="CV47" s="1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3">
        <v>0</v>
      </c>
      <c r="DL47" s="3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1">
        <v>0</v>
      </c>
      <c r="DT47" s="1">
        <v>0</v>
      </c>
      <c r="DU47" s="1">
        <v>0</v>
      </c>
      <c r="DV47" s="1">
        <v>0</v>
      </c>
      <c r="DW47" s="3">
        <v>0</v>
      </c>
      <c r="DX47" s="1">
        <v>0</v>
      </c>
      <c r="DY47" s="3">
        <v>0</v>
      </c>
      <c r="DZ47" s="1">
        <v>0</v>
      </c>
      <c r="EA47" s="3">
        <v>0</v>
      </c>
      <c r="EB47" s="1">
        <v>0</v>
      </c>
      <c r="EC47" s="3">
        <v>0</v>
      </c>
      <c r="ED47" s="1">
        <v>0</v>
      </c>
      <c r="EE47" s="1">
        <v>0</v>
      </c>
      <c r="EF47" s="1">
        <v>1</v>
      </c>
      <c r="EG47" s="1">
        <v>0</v>
      </c>
      <c r="EH47" s="3">
        <v>0</v>
      </c>
      <c r="EI47" s="1">
        <v>0</v>
      </c>
      <c r="EJ47" s="3">
        <v>0</v>
      </c>
      <c r="EK47" s="1">
        <v>0</v>
      </c>
      <c r="EL47" s="3">
        <v>0</v>
      </c>
      <c r="EM47" s="3">
        <v>0</v>
      </c>
      <c r="EN47" s="1">
        <v>0</v>
      </c>
      <c r="EO47" s="1">
        <v>0</v>
      </c>
      <c r="EP47" s="1">
        <v>0</v>
      </c>
      <c r="EQ47" s="3">
        <v>0</v>
      </c>
      <c r="ER47" s="1">
        <v>1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v>0</v>
      </c>
      <c r="FA47" s="1">
        <v>0</v>
      </c>
      <c r="FB47" s="3">
        <v>0</v>
      </c>
      <c r="FC47" s="1">
        <v>0</v>
      </c>
      <c r="FD47" s="1">
        <v>0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</row>
    <row r="48" spans="1:166" x14ac:dyDescent="0.25">
      <c r="A48" s="1">
        <v>47</v>
      </c>
      <c r="B48" s="2" t="s">
        <v>56</v>
      </c>
      <c r="C48" s="6">
        <v>2</v>
      </c>
      <c r="D48" s="1">
        <v>60</v>
      </c>
      <c r="E48" s="1">
        <v>52</v>
      </c>
      <c r="F48" s="1">
        <f t="shared" si="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1"/>
        <v>null</v>
      </c>
      <c r="O48" s="1" t="str">
        <f t="shared" si="2"/>
        <v>null</v>
      </c>
      <c r="P48" s="1" t="s">
        <v>36</v>
      </c>
      <c r="Q48" s="1" t="s">
        <v>36</v>
      </c>
      <c r="R48" s="1" t="s">
        <v>36</v>
      </c>
      <c r="S48" s="1" t="str">
        <f t="shared" si="3"/>
        <v>null</v>
      </c>
      <c r="T48" s="1" t="str">
        <f t="shared" si="4"/>
        <v>null</v>
      </c>
      <c r="U48" s="1" t="s">
        <v>38</v>
      </c>
      <c r="V48" s="1" t="s">
        <v>38</v>
      </c>
      <c r="W48" s="1" t="s">
        <v>36</v>
      </c>
      <c r="X48" s="1" t="str">
        <f t="shared" si="5"/>
        <v>null</v>
      </c>
      <c r="Y48" s="1" t="str">
        <f t="shared" si="6"/>
        <v>null</v>
      </c>
      <c r="Z48" s="1" t="s">
        <v>38</v>
      </c>
      <c r="AA48" s="1" t="s">
        <v>38</v>
      </c>
      <c r="AB48" s="1" t="s">
        <v>36</v>
      </c>
      <c r="AC48" s="1" t="str">
        <f t="shared" si="7"/>
        <v>null</v>
      </c>
      <c r="AD48" s="1" t="str">
        <f t="shared" si="8"/>
        <v>null</v>
      </c>
      <c r="AE48" s="1" t="s">
        <v>36</v>
      </c>
      <c r="AF48" s="1" t="s">
        <v>36</v>
      </c>
      <c r="AG48" s="1" t="s">
        <v>36</v>
      </c>
      <c r="AH48" s="1" t="str">
        <f t="shared" si="9"/>
        <v>null</v>
      </c>
      <c r="AI48" s="1" t="str">
        <f t="shared" si="1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1">
        <v>0</v>
      </c>
      <c r="BG48" s="3">
        <v>0</v>
      </c>
      <c r="BH48" s="1">
        <v>0</v>
      </c>
      <c r="BI48" s="1">
        <v>0</v>
      </c>
      <c r="BJ48" s="1">
        <v>0</v>
      </c>
      <c r="BK48" s="3">
        <v>0</v>
      </c>
      <c r="BL48" s="1">
        <v>0</v>
      </c>
      <c r="BM48" s="1">
        <v>0</v>
      </c>
      <c r="BN48" s="3">
        <v>0</v>
      </c>
      <c r="BO48" s="1">
        <v>0</v>
      </c>
      <c r="BP48" s="3">
        <v>0</v>
      </c>
      <c r="BQ48" s="1">
        <v>0</v>
      </c>
      <c r="BR48" s="1">
        <v>0</v>
      </c>
      <c r="BS48" s="3">
        <v>0</v>
      </c>
      <c r="BT48" s="1">
        <v>0</v>
      </c>
      <c r="BU48" s="1">
        <v>0</v>
      </c>
      <c r="BV48" s="3">
        <v>0</v>
      </c>
      <c r="BW48" s="1">
        <v>0</v>
      </c>
      <c r="BX48" s="3">
        <v>0</v>
      </c>
      <c r="BY48" s="3">
        <v>0</v>
      </c>
      <c r="BZ48" s="1">
        <v>1</v>
      </c>
      <c r="CA48" s="1">
        <v>0</v>
      </c>
      <c r="CB48" s="1">
        <v>1</v>
      </c>
      <c r="CC48" s="3">
        <v>0</v>
      </c>
      <c r="CD48" s="1">
        <v>0</v>
      </c>
      <c r="CE48" s="1">
        <v>0</v>
      </c>
      <c r="CF48" s="1">
        <v>0</v>
      </c>
      <c r="CG48" s="3">
        <v>0</v>
      </c>
      <c r="CH48" s="3">
        <v>0</v>
      </c>
      <c r="CI48" s="1">
        <v>0</v>
      </c>
      <c r="CJ48" s="1">
        <v>0</v>
      </c>
      <c r="CK48" s="3">
        <v>0</v>
      </c>
      <c r="CL48" s="1">
        <v>0</v>
      </c>
      <c r="CM48" s="3">
        <v>0</v>
      </c>
      <c r="CN48" s="3">
        <v>0</v>
      </c>
      <c r="CO48" s="1">
        <v>0</v>
      </c>
      <c r="CP48" s="3">
        <v>0</v>
      </c>
      <c r="CQ48" s="1">
        <v>0</v>
      </c>
      <c r="CR48" s="3">
        <v>0</v>
      </c>
      <c r="CS48" s="1">
        <v>0</v>
      </c>
      <c r="CT48" s="1">
        <v>0</v>
      </c>
      <c r="CU48" s="3">
        <v>0</v>
      </c>
      <c r="CV48" s="1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1</v>
      </c>
      <c r="DH48" s="1">
        <v>0</v>
      </c>
      <c r="DI48" s="1">
        <v>0</v>
      </c>
      <c r="DJ48" s="1">
        <v>0</v>
      </c>
      <c r="DK48" s="3">
        <v>0</v>
      </c>
      <c r="DL48" s="3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3">
        <v>0</v>
      </c>
      <c r="DS48" s="1">
        <v>0</v>
      </c>
      <c r="DT48" s="1">
        <v>0</v>
      </c>
      <c r="DU48" s="1">
        <v>0</v>
      </c>
      <c r="DV48" s="1">
        <v>0</v>
      </c>
      <c r="DW48" s="3">
        <v>0</v>
      </c>
      <c r="DX48" s="1">
        <v>0</v>
      </c>
      <c r="DY48" s="3">
        <v>0</v>
      </c>
      <c r="DZ48" s="1">
        <v>0</v>
      </c>
      <c r="EA48" s="3">
        <v>0</v>
      </c>
      <c r="EB48" s="1">
        <v>0</v>
      </c>
      <c r="EC48" s="3">
        <v>0</v>
      </c>
      <c r="ED48" s="1">
        <v>0</v>
      </c>
      <c r="EE48" s="1">
        <v>0</v>
      </c>
      <c r="EF48" s="1">
        <v>0</v>
      </c>
      <c r="EG48" s="1">
        <v>0</v>
      </c>
      <c r="EH48" s="1">
        <v>1</v>
      </c>
      <c r="EI48" s="1">
        <v>0</v>
      </c>
      <c r="EJ48" s="3">
        <v>0</v>
      </c>
      <c r="EK48" s="1">
        <v>0</v>
      </c>
      <c r="EL48" s="3">
        <v>0</v>
      </c>
      <c r="EM48" s="3">
        <v>0</v>
      </c>
      <c r="EN48" s="1">
        <v>0</v>
      </c>
      <c r="EO48" s="1">
        <v>0</v>
      </c>
      <c r="EP48" s="1">
        <v>0</v>
      </c>
      <c r="EQ48" s="3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3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</row>
    <row r="49" spans="1:165" x14ac:dyDescent="0.25">
      <c r="A49" s="1">
        <v>48</v>
      </c>
      <c r="B49" s="2" t="s">
        <v>57</v>
      </c>
      <c r="C49" s="6">
        <v>2</v>
      </c>
      <c r="D49" s="1">
        <v>30</v>
      </c>
      <c r="E49" s="1">
        <v>30</v>
      </c>
      <c r="F49" s="1">
        <f t="shared" si="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1"/>
        <v>null</v>
      </c>
      <c r="O49" s="1" t="str">
        <f t="shared" si="2"/>
        <v>null</v>
      </c>
      <c r="P49" s="1" t="s">
        <v>36</v>
      </c>
      <c r="Q49" s="1" t="s">
        <v>36</v>
      </c>
      <c r="R49" s="1">
        <v>22</v>
      </c>
      <c r="S49" s="1">
        <f t="shared" si="3"/>
        <v>0.59459459459459463</v>
      </c>
      <c r="T49" s="1">
        <f t="shared" si="4"/>
        <v>0.54547608082471633</v>
      </c>
      <c r="U49" s="1" t="s">
        <v>38</v>
      </c>
      <c r="V49" s="1" t="s">
        <v>39</v>
      </c>
      <c r="W49" s="1">
        <v>27</v>
      </c>
      <c r="X49" s="1">
        <f t="shared" si="5"/>
        <v>0.72972972972972971</v>
      </c>
      <c r="Y49" s="1">
        <f t="shared" si="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7"/>
        <v>null</v>
      </c>
      <c r="AD49" s="1" t="str">
        <f t="shared" si="8"/>
        <v>null</v>
      </c>
      <c r="AE49" s="1" t="s">
        <v>36</v>
      </c>
      <c r="AF49" s="1" t="s">
        <v>36</v>
      </c>
      <c r="AG49" s="1" t="s">
        <v>36</v>
      </c>
      <c r="AH49" s="1" t="str">
        <f t="shared" si="9"/>
        <v>null</v>
      </c>
      <c r="AI49" s="1" t="str">
        <f t="shared" si="10"/>
        <v>null</v>
      </c>
      <c r="AJ49" s="1" t="s">
        <v>36</v>
      </c>
      <c r="AK49" s="1" t="s">
        <v>36</v>
      </c>
      <c r="AL49" s="1">
        <f t="shared" si="11"/>
        <v>0.59459459459459463</v>
      </c>
      <c r="AM49" s="1">
        <f t="shared" si="12"/>
        <v>0.66216216216216217</v>
      </c>
      <c r="AN49" s="1">
        <f t="shared" si="13"/>
        <v>0.72972972972972971</v>
      </c>
      <c r="AO49" s="1">
        <f t="shared" si="14"/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1">
        <v>0</v>
      </c>
      <c r="BG49" s="3">
        <v>0</v>
      </c>
      <c r="BH49" s="1">
        <v>0</v>
      </c>
      <c r="BI49" s="1">
        <v>0</v>
      </c>
      <c r="BJ49" s="1">
        <v>0</v>
      </c>
      <c r="BK49" s="3">
        <v>0</v>
      </c>
      <c r="BL49" s="1">
        <v>0</v>
      </c>
      <c r="BM49" s="1">
        <v>0</v>
      </c>
      <c r="BN49" s="3">
        <v>0</v>
      </c>
      <c r="BO49" s="1">
        <v>0</v>
      </c>
      <c r="BP49" s="3">
        <v>0</v>
      </c>
      <c r="BQ49" s="1">
        <v>0</v>
      </c>
      <c r="BR49" s="1">
        <v>0</v>
      </c>
      <c r="BS49" s="3">
        <v>0</v>
      </c>
      <c r="BT49" s="1">
        <v>0</v>
      </c>
      <c r="BU49" s="1">
        <v>0</v>
      </c>
      <c r="BV49" s="3">
        <v>0</v>
      </c>
      <c r="BW49" s="1">
        <v>0</v>
      </c>
      <c r="BX49" s="3">
        <v>0</v>
      </c>
      <c r="BY49" s="3">
        <v>0</v>
      </c>
      <c r="BZ49" s="1">
        <v>0</v>
      </c>
      <c r="CA49" s="1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3">
        <v>0</v>
      </c>
      <c r="CI49" s="1">
        <v>0</v>
      </c>
      <c r="CJ49" s="1">
        <v>0</v>
      </c>
      <c r="CK49" s="3">
        <v>0</v>
      </c>
      <c r="CL49" s="1">
        <v>1</v>
      </c>
      <c r="CM49" s="3">
        <v>0</v>
      </c>
      <c r="CN49" s="3">
        <v>0</v>
      </c>
      <c r="CO49" s="1">
        <v>0</v>
      </c>
      <c r="CP49" s="3">
        <v>0</v>
      </c>
      <c r="CQ49" s="1">
        <v>0</v>
      </c>
      <c r="CR49" s="3">
        <v>0</v>
      </c>
      <c r="CS49" s="1">
        <v>0</v>
      </c>
      <c r="CT49" s="1">
        <v>0</v>
      </c>
      <c r="CU49" s="3">
        <v>0</v>
      </c>
      <c r="CV49" s="1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3">
        <v>0</v>
      </c>
      <c r="DL49" s="3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1">
        <v>0</v>
      </c>
      <c r="DT49" s="1">
        <v>0</v>
      </c>
      <c r="DU49" s="1">
        <v>0</v>
      </c>
      <c r="DV49" s="1">
        <v>0</v>
      </c>
      <c r="DW49" s="3">
        <v>0</v>
      </c>
      <c r="DX49" s="1">
        <v>0</v>
      </c>
      <c r="DY49" s="3">
        <v>0</v>
      </c>
      <c r="DZ49" s="1">
        <v>0</v>
      </c>
      <c r="EA49" s="3">
        <v>0</v>
      </c>
      <c r="EB49" s="1">
        <v>0</v>
      </c>
      <c r="EC49" s="3">
        <v>0</v>
      </c>
      <c r="ED49" s="1">
        <v>0</v>
      </c>
      <c r="EE49" s="1">
        <v>0</v>
      </c>
      <c r="EF49" s="1">
        <v>0</v>
      </c>
      <c r="EG49" s="1">
        <v>0</v>
      </c>
      <c r="EH49" s="3">
        <v>0</v>
      </c>
      <c r="EI49" s="1">
        <v>0</v>
      </c>
      <c r="EJ49" s="3">
        <v>0</v>
      </c>
      <c r="EK49" s="1">
        <v>0</v>
      </c>
      <c r="EL49" s="3">
        <v>0</v>
      </c>
      <c r="EM49" s="3">
        <v>0</v>
      </c>
      <c r="EN49" s="1">
        <v>0</v>
      </c>
      <c r="EO49" s="1">
        <v>0</v>
      </c>
      <c r="EP49" s="1">
        <v>0</v>
      </c>
      <c r="EQ49" s="3">
        <v>0</v>
      </c>
      <c r="ER49" s="1">
        <v>0</v>
      </c>
      <c r="ES49" s="1">
        <v>0</v>
      </c>
      <c r="ET49" s="1">
        <v>0</v>
      </c>
      <c r="EU49" s="1">
        <v>0</v>
      </c>
      <c r="EV49" s="1">
        <v>1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3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0</v>
      </c>
    </row>
    <row r="50" spans="1:165" x14ac:dyDescent="0.25">
      <c r="A50" s="1">
        <v>49</v>
      </c>
      <c r="B50" s="2" t="s">
        <v>58</v>
      </c>
      <c r="C50" s="6">
        <v>2</v>
      </c>
      <c r="D50" s="1">
        <v>210</v>
      </c>
      <c r="E50" s="1">
        <v>105</v>
      </c>
      <c r="F50" s="1">
        <f t="shared" si="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1"/>
        <v>null</v>
      </c>
      <c r="O50" s="1" t="str">
        <f t="shared" si="2"/>
        <v>null</v>
      </c>
      <c r="P50" s="1" t="s">
        <v>38</v>
      </c>
      <c r="Q50" s="1" t="s">
        <v>38</v>
      </c>
      <c r="R50" s="1" t="s">
        <v>36</v>
      </c>
      <c r="S50" s="1" t="str">
        <f t="shared" si="3"/>
        <v>null</v>
      </c>
      <c r="T50" s="1" t="str">
        <f t="shared" si="4"/>
        <v>null</v>
      </c>
      <c r="U50" s="1" t="s">
        <v>38</v>
      </c>
      <c r="V50" s="1" t="s">
        <v>38</v>
      </c>
      <c r="W50" s="1" t="s">
        <v>36</v>
      </c>
      <c r="X50" s="1" t="str">
        <f t="shared" si="5"/>
        <v>null</v>
      </c>
      <c r="Y50" s="1" t="str">
        <f t="shared" si="6"/>
        <v>null</v>
      </c>
      <c r="Z50" s="1" t="s">
        <v>38</v>
      </c>
      <c r="AA50" s="1" t="s">
        <v>38</v>
      </c>
      <c r="AB50" s="1" t="s">
        <v>36</v>
      </c>
      <c r="AC50" s="1" t="str">
        <f t="shared" si="7"/>
        <v>null</v>
      </c>
      <c r="AD50" s="1" t="str">
        <f t="shared" si="8"/>
        <v>null</v>
      </c>
      <c r="AE50" s="1" t="s">
        <v>36</v>
      </c>
      <c r="AF50" s="1" t="s">
        <v>36</v>
      </c>
      <c r="AG50" s="1" t="s">
        <v>36</v>
      </c>
      <c r="AH50" s="1" t="str">
        <f t="shared" si="9"/>
        <v>null</v>
      </c>
      <c r="AI50" s="1" t="str">
        <f t="shared" si="1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1">
        <v>0</v>
      </c>
      <c r="BG50" s="3">
        <v>0</v>
      </c>
      <c r="BH50" s="1">
        <v>0</v>
      </c>
      <c r="BI50" s="1">
        <v>0</v>
      </c>
      <c r="BJ50" s="1">
        <v>0</v>
      </c>
      <c r="BK50" s="3">
        <v>0</v>
      </c>
      <c r="BL50" s="1">
        <v>0</v>
      </c>
      <c r="BM50" s="1">
        <v>0</v>
      </c>
      <c r="BN50" s="3">
        <v>0</v>
      </c>
      <c r="BO50" s="1">
        <v>0</v>
      </c>
      <c r="BP50" s="3">
        <v>0</v>
      </c>
      <c r="BQ50" s="1">
        <v>0</v>
      </c>
      <c r="BR50" s="1">
        <v>0</v>
      </c>
      <c r="BS50" s="3">
        <v>0</v>
      </c>
      <c r="BT50" s="1">
        <v>0</v>
      </c>
      <c r="BU50" s="1">
        <v>0</v>
      </c>
      <c r="BV50" s="3">
        <v>0</v>
      </c>
      <c r="BW50" s="1">
        <v>0</v>
      </c>
      <c r="BX50" s="1">
        <v>1</v>
      </c>
      <c r="BY50" s="3">
        <v>0</v>
      </c>
      <c r="BZ50" s="1">
        <v>0</v>
      </c>
      <c r="CA50" s="1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1">
        <v>1</v>
      </c>
      <c r="CH50" s="3">
        <v>0</v>
      </c>
      <c r="CI50" s="1">
        <v>0</v>
      </c>
      <c r="CJ50" s="1">
        <v>0</v>
      </c>
      <c r="CK50" s="3">
        <v>0</v>
      </c>
      <c r="CL50" s="1">
        <v>1</v>
      </c>
      <c r="CM50" s="3">
        <v>0</v>
      </c>
      <c r="CN50" s="3">
        <v>0</v>
      </c>
      <c r="CO50" s="1">
        <v>0</v>
      </c>
      <c r="CP50" s="3">
        <v>0</v>
      </c>
      <c r="CQ50" s="1">
        <v>0</v>
      </c>
      <c r="CR50" s="3">
        <v>0</v>
      </c>
      <c r="CS50" s="1">
        <v>0</v>
      </c>
      <c r="CT50" s="1">
        <v>0</v>
      </c>
      <c r="CU50" s="3">
        <v>0</v>
      </c>
      <c r="CV50" s="1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1</v>
      </c>
      <c r="DH50" s="1">
        <v>0</v>
      </c>
      <c r="DI50" s="1">
        <v>0</v>
      </c>
      <c r="DJ50" s="1">
        <v>0</v>
      </c>
      <c r="DK50" s="3">
        <v>0</v>
      </c>
      <c r="DL50" s="3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3">
        <v>0</v>
      </c>
      <c r="DS50" s="1">
        <v>0</v>
      </c>
      <c r="DT50" s="1">
        <v>0</v>
      </c>
      <c r="DU50" s="1">
        <v>0</v>
      </c>
      <c r="DV50" s="1">
        <v>0</v>
      </c>
      <c r="DW50" s="3">
        <v>0</v>
      </c>
      <c r="DX50" s="1">
        <v>0</v>
      </c>
      <c r="DY50" s="3">
        <v>0</v>
      </c>
      <c r="DZ50" s="1">
        <v>0</v>
      </c>
      <c r="EA50" s="3">
        <v>0</v>
      </c>
      <c r="EB50" s="1">
        <v>0</v>
      </c>
      <c r="EC50" s="3">
        <v>0</v>
      </c>
      <c r="ED50" s="1">
        <v>0</v>
      </c>
      <c r="EE50" s="1">
        <v>0</v>
      </c>
      <c r="EF50" s="1">
        <v>1</v>
      </c>
      <c r="EG50" s="1">
        <v>1</v>
      </c>
      <c r="EH50" s="3">
        <v>0</v>
      </c>
      <c r="EI50" s="1">
        <v>0</v>
      </c>
      <c r="EJ50" s="3">
        <v>0</v>
      </c>
      <c r="EK50" s="1">
        <v>0</v>
      </c>
      <c r="EL50" s="3">
        <v>0</v>
      </c>
      <c r="EM50" s="3">
        <v>0</v>
      </c>
      <c r="EN50" s="1">
        <v>0</v>
      </c>
      <c r="EO50" s="1">
        <v>0</v>
      </c>
      <c r="EP50" s="1">
        <v>0</v>
      </c>
      <c r="EQ50" s="3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3">
        <v>0</v>
      </c>
      <c r="FC50" s="1">
        <v>0</v>
      </c>
      <c r="FD50" s="1">
        <v>1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</row>
    <row r="51" spans="1:165" x14ac:dyDescent="0.25">
      <c r="A51" s="1">
        <v>50</v>
      </c>
      <c r="B51" s="2" t="s">
        <v>59</v>
      </c>
      <c r="C51" s="6">
        <v>2</v>
      </c>
      <c r="D51" s="1">
        <v>40</v>
      </c>
      <c r="E51" s="1">
        <v>45</v>
      </c>
      <c r="F51" s="1">
        <f t="shared" si="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1"/>
        <v>0.36734693877551022</v>
      </c>
      <c r="O51" s="1">
        <f t="shared" si="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3"/>
        <v>null</v>
      </c>
      <c r="T51" s="1" t="str">
        <f t="shared" si="4"/>
        <v>null</v>
      </c>
      <c r="U51" s="1" t="s">
        <v>36</v>
      </c>
      <c r="V51" s="1" t="s">
        <v>36</v>
      </c>
      <c r="W51" s="1">
        <v>38</v>
      </c>
      <c r="X51" s="1">
        <f t="shared" si="5"/>
        <v>0.61224489795918369</v>
      </c>
      <c r="Y51" s="1">
        <f t="shared" si="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7"/>
        <v>null</v>
      </c>
      <c r="AD51" s="1" t="str">
        <f t="shared" si="8"/>
        <v>null</v>
      </c>
      <c r="AE51" s="1" t="s">
        <v>36</v>
      </c>
      <c r="AF51" s="1" t="s">
        <v>36</v>
      </c>
      <c r="AG51" s="1" t="s">
        <v>36</v>
      </c>
      <c r="AH51" s="1" t="str">
        <f t="shared" si="9"/>
        <v>null</v>
      </c>
      <c r="AI51" s="1" t="str">
        <f t="shared" si="10"/>
        <v>null</v>
      </c>
      <c r="AJ51" s="1" t="s">
        <v>36</v>
      </c>
      <c r="AK51" s="1" t="s">
        <v>36</v>
      </c>
      <c r="AL51" s="1">
        <f t="shared" si="11"/>
        <v>0.36734693877551022</v>
      </c>
      <c r="AM51" s="1">
        <f t="shared" si="12"/>
        <v>0.48979591836734693</v>
      </c>
      <c r="AN51" s="1">
        <f t="shared" si="13"/>
        <v>0.61224489795918369</v>
      </c>
      <c r="AO51" s="1">
        <f t="shared" si="14"/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1">
        <v>0</v>
      </c>
      <c r="BG51" s="3">
        <v>0</v>
      </c>
      <c r="BH51" s="1">
        <v>0</v>
      </c>
      <c r="BI51" s="1">
        <v>0</v>
      </c>
      <c r="BJ51" s="1">
        <v>0</v>
      </c>
      <c r="BK51" s="3">
        <v>0</v>
      </c>
      <c r="BL51" s="1">
        <v>0</v>
      </c>
      <c r="BM51" s="1">
        <v>0</v>
      </c>
      <c r="BN51" s="3">
        <v>0</v>
      </c>
      <c r="BO51" s="1">
        <v>0</v>
      </c>
      <c r="BP51" s="3">
        <v>0</v>
      </c>
      <c r="BQ51" s="1">
        <v>0</v>
      </c>
      <c r="BR51" s="1">
        <v>0</v>
      </c>
      <c r="BS51" s="3">
        <v>0</v>
      </c>
      <c r="BT51" s="1">
        <v>0</v>
      </c>
      <c r="BU51" s="1">
        <v>0</v>
      </c>
      <c r="BV51" s="3">
        <v>0</v>
      </c>
      <c r="BW51" s="1">
        <v>0</v>
      </c>
      <c r="BX51" s="1">
        <v>0</v>
      </c>
      <c r="BY51" s="3">
        <v>0</v>
      </c>
      <c r="BZ51" s="1">
        <v>0</v>
      </c>
      <c r="CA51" s="1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3">
        <v>0</v>
      </c>
      <c r="CI51" s="1">
        <v>0</v>
      </c>
      <c r="CJ51" s="1">
        <v>0</v>
      </c>
      <c r="CK51" s="3">
        <v>0</v>
      </c>
      <c r="CL51" s="1">
        <v>0</v>
      </c>
      <c r="CM51" s="3">
        <v>0</v>
      </c>
      <c r="CN51" s="3">
        <v>0</v>
      </c>
      <c r="CO51" s="1">
        <v>0</v>
      </c>
      <c r="CP51" s="3">
        <v>0</v>
      </c>
      <c r="CQ51" s="1">
        <v>0</v>
      </c>
      <c r="CR51" s="3">
        <v>0</v>
      </c>
      <c r="CS51" s="1">
        <v>0</v>
      </c>
      <c r="CT51" s="1">
        <v>0</v>
      </c>
      <c r="CU51" s="3">
        <v>0</v>
      </c>
      <c r="CV51" s="1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3">
        <v>0</v>
      </c>
      <c r="DL51" s="3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1">
        <v>0</v>
      </c>
      <c r="DT51" s="1">
        <v>0</v>
      </c>
      <c r="DU51" s="1">
        <v>0</v>
      </c>
      <c r="DV51" s="1">
        <v>0</v>
      </c>
      <c r="DW51" s="3">
        <v>0</v>
      </c>
      <c r="DX51" s="1">
        <v>0</v>
      </c>
      <c r="DY51" s="3">
        <v>0</v>
      </c>
      <c r="DZ51" s="1">
        <v>0</v>
      </c>
      <c r="EA51" s="3">
        <v>0</v>
      </c>
      <c r="EB51" s="1">
        <v>0</v>
      </c>
      <c r="EC51" s="3">
        <v>0</v>
      </c>
      <c r="ED51" s="1">
        <v>0</v>
      </c>
      <c r="EE51" s="1">
        <v>0</v>
      </c>
      <c r="EF51" s="1">
        <v>0</v>
      </c>
      <c r="EG51" s="1">
        <v>0</v>
      </c>
      <c r="EH51" s="3">
        <v>0</v>
      </c>
      <c r="EI51" s="1">
        <v>0</v>
      </c>
      <c r="EJ51" s="3">
        <v>0</v>
      </c>
      <c r="EK51" s="1">
        <v>0</v>
      </c>
      <c r="EL51" s="3">
        <v>0</v>
      </c>
      <c r="EM51" s="3">
        <v>0</v>
      </c>
      <c r="EN51" s="1">
        <v>0</v>
      </c>
      <c r="EO51" s="1">
        <v>0</v>
      </c>
      <c r="EP51" s="1">
        <v>0</v>
      </c>
      <c r="EQ51" s="3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3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</row>
    <row r="52" spans="1:165" x14ac:dyDescent="0.25">
      <c r="A52" s="1">
        <v>51</v>
      </c>
      <c r="B52" s="2" t="s">
        <v>60</v>
      </c>
      <c r="C52" s="6">
        <v>2</v>
      </c>
      <c r="D52" s="1">
        <v>60</v>
      </c>
      <c r="E52" s="1">
        <v>52</v>
      </c>
      <c r="F52" s="1">
        <f t="shared" si="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1"/>
        <v>-2.3809523809523808E-2</v>
      </c>
      <c r="O52" s="1">
        <f t="shared" si="2"/>
        <v>-2.2260995071819276</v>
      </c>
      <c r="P52" s="1" t="s">
        <v>39</v>
      </c>
      <c r="Q52" s="1" t="s">
        <v>39</v>
      </c>
      <c r="R52" s="1">
        <v>57</v>
      </c>
      <c r="S52" s="1">
        <f t="shared" si="3"/>
        <v>0.33333333333333331</v>
      </c>
      <c r="T52" s="1">
        <f t="shared" si="4"/>
        <v>-0.49015035020519498</v>
      </c>
      <c r="U52" s="1" t="s">
        <v>38</v>
      </c>
      <c r="V52" s="1" t="s">
        <v>38</v>
      </c>
      <c r="W52" s="1">
        <v>23</v>
      </c>
      <c r="X52" s="1">
        <f t="shared" si="5"/>
        <v>-0.47619047619047616</v>
      </c>
      <c r="Y52" s="1">
        <f t="shared" si="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7"/>
        <v>null</v>
      </c>
      <c r="AD52" s="1" t="str">
        <f t="shared" si="8"/>
        <v>null</v>
      </c>
      <c r="AE52" s="1" t="s">
        <v>36</v>
      </c>
      <c r="AF52" s="1" t="s">
        <v>36</v>
      </c>
      <c r="AG52" s="1" t="s">
        <v>36</v>
      </c>
      <c r="AH52" s="1" t="str">
        <f t="shared" si="9"/>
        <v>null</v>
      </c>
      <c r="AI52" s="1" t="str">
        <f t="shared" si="10"/>
        <v>null</v>
      </c>
      <c r="AJ52" s="1" t="s">
        <v>36</v>
      </c>
      <c r="AK52" s="1" t="s">
        <v>36</v>
      </c>
      <c r="AL52" s="1">
        <f t="shared" si="11"/>
        <v>-0.47619047619047616</v>
      </c>
      <c r="AM52" s="1">
        <f t="shared" si="12"/>
        <v>-5.5555555555555546E-2</v>
      </c>
      <c r="AN52" s="1">
        <f t="shared" si="13"/>
        <v>0.33333333333333331</v>
      </c>
      <c r="AO52" s="1">
        <f t="shared" si="14"/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1">
        <v>0</v>
      </c>
      <c r="BG52" s="3">
        <v>0</v>
      </c>
      <c r="BH52" s="1">
        <v>0</v>
      </c>
      <c r="BI52" s="1">
        <v>0</v>
      </c>
      <c r="BJ52" s="1">
        <v>0</v>
      </c>
      <c r="BK52" s="3">
        <v>0</v>
      </c>
      <c r="BL52" s="1">
        <v>0</v>
      </c>
      <c r="BM52" s="1">
        <v>0</v>
      </c>
      <c r="BN52" s="3">
        <v>0</v>
      </c>
      <c r="BO52" s="1">
        <v>1</v>
      </c>
      <c r="BP52" s="3">
        <v>0</v>
      </c>
      <c r="BQ52" s="1">
        <v>0</v>
      </c>
      <c r="BR52" s="1">
        <v>0</v>
      </c>
      <c r="BS52" s="3">
        <v>0</v>
      </c>
      <c r="BT52" s="1">
        <v>0</v>
      </c>
      <c r="BU52" s="1">
        <v>0</v>
      </c>
      <c r="BV52" s="3">
        <v>0</v>
      </c>
      <c r="BW52" s="1">
        <v>0</v>
      </c>
      <c r="BX52" s="1">
        <v>0</v>
      </c>
      <c r="BY52" s="3">
        <v>0</v>
      </c>
      <c r="BZ52" s="1">
        <v>0</v>
      </c>
      <c r="CA52" s="1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3">
        <v>0</v>
      </c>
      <c r="CI52" s="1">
        <v>0</v>
      </c>
      <c r="CJ52" s="1">
        <v>1</v>
      </c>
      <c r="CK52" s="3">
        <v>0</v>
      </c>
      <c r="CL52" s="1">
        <v>0</v>
      </c>
      <c r="CM52" s="3">
        <v>0</v>
      </c>
      <c r="CN52" s="3">
        <v>0</v>
      </c>
      <c r="CO52" s="1">
        <v>0</v>
      </c>
      <c r="CP52" s="3">
        <v>0</v>
      </c>
      <c r="CQ52" s="1">
        <v>0</v>
      </c>
      <c r="CR52" s="3">
        <v>0</v>
      </c>
      <c r="CS52" s="1">
        <v>0</v>
      </c>
      <c r="CT52" s="1">
        <v>0</v>
      </c>
      <c r="CU52" s="3">
        <v>0</v>
      </c>
      <c r="CV52" s="1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3">
        <v>0</v>
      </c>
      <c r="DL52" s="3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3">
        <v>0</v>
      </c>
      <c r="DS52" s="1">
        <v>0</v>
      </c>
      <c r="DT52" s="1">
        <v>0</v>
      </c>
      <c r="DU52" s="1">
        <v>0</v>
      </c>
      <c r="DV52" s="1">
        <v>0</v>
      </c>
      <c r="DW52" s="3">
        <v>0</v>
      </c>
      <c r="DX52" s="1">
        <v>0</v>
      </c>
      <c r="DY52" s="3">
        <v>0</v>
      </c>
      <c r="DZ52" s="1">
        <v>0</v>
      </c>
      <c r="EA52" s="3">
        <v>0</v>
      </c>
      <c r="EB52" s="1">
        <v>0</v>
      </c>
      <c r="EC52" s="3">
        <v>0</v>
      </c>
      <c r="ED52" s="1">
        <v>0</v>
      </c>
      <c r="EE52" s="1">
        <v>0</v>
      </c>
      <c r="EF52" s="1">
        <v>0</v>
      </c>
      <c r="EG52" s="1">
        <v>0</v>
      </c>
      <c r="EH52" s="3">
        <v>0</v>
      </c>
      <c r="EI52" s="1">
        <v>0</v>
      </c>
      <c r="EJ52" s="3">
        <v>0</v>
      </c>
      <c r="EK52" s="1">
        <v>0</v>
      </c>
      <c r="EL52" s="3">
        <v>0</v>
      </c>
      <c r="EM52" s="3">
        <v>0</v>
      </c>
      <c r="EN52" s="1">
        <v>0</v>
      </c>
      <c r="EO52" s="1">
        <v>0</v>
      </c>
      <c r="EP52" s="1">
        <v>0</v>
      </c>
      <c r="EQ52" s="3">
        <v>0</v>
      </c>
      <c r="ER52" s="1">
        <v>1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v>0</v>
      </c>
      <c r="FA52" s="1">
        <v>0</v>
      </c>
      <c r="FB52" s="3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</row>
    <row r="53" spans="1:165" x14ac:dyDescent="0.25">
      <c r="A53" s="1">
        <v>52</v>
      </c>
      <c r="B53" s="2" t="s">
        <v>61</v>
      </c>
      <c r="C53" s="6">
        <v>2</v>
      </c>
      <c r="D53" s="1">
        <v>30</v>
      </c>
      <c r="E53" s="1">
        <v>30</v>
      </c>
      <c r="F53" s="1">
        <f t="shared" si="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1"/>
        <v>0.18604651162790697</v>
      </c>
      <c r="O53" s="1">
        <f t="shared" si="2"/>
        <v>-1.8149164338761412</v>
      </c>
      <c r="P53" s="1" t="s">
        <v>38</v>
      </c>
      <c r="Q53" s="1" t="s">
        <v>38</v>
      </c>
      <c r="R53" s="1">
        <v>45</v>
      </c>
      <c r="S53" s="1">
        <f t="shared" si="3"/>
        <v>0.67441860465116277</v>
      </c>
      <c r="T53" s="1">
        <f t="shared" si="4"/>
        <v>7.4078221790862625E-2</v>
      </c>
      <c r="U53" s="1" t="s">
        <v>38</v>
      </c>
      <c r="V53" s="1" t="s">
        <v>38</v>
      </c>
      <c r="W53" s="1">
        <v>55</v>
      </c>
      <c r="X53" s="1">
        <f t="shared" si="5"/>
        <v>0.90697674418604646</v>
      </c>
      <c r="Y53" s="1">
        <f t="shared" si="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7"/>
        <v>null</v>
      </c>
      <c r="AD53" s="1" t="str">
        <f t="shared" si="8"/>
        <v>null</v>
      </c>
      <c r="AE53" s="1" t="s">
        <v>36</v>
      </c>
      <c r="AF53" s="1" t="s">
        <v>36</v>
      </c>
      <c r="AG53" s="1" t="s">
        <v>36</v>
      </c>
      <c r="AH53" s="1" t="str">
        <f t="shared" si="9"/>
        <v>null</v>
      </c>
      <c r="AI53" s="1" t="str">
        <f t="shared" si="10"/>
        <v>null</v>
      </c>
      <c r="AJ53" s="1" t="s">
        <v>36</v>
      </c>
      <c r="AK53" s="1" t="s">
        <v>36</v>
      </c>
      <c r="AL53" s="1">
        <f t="shared" si="11"/>
        <v>0.18604651162790697</v>
      </c>
      <c r="AM53" s="1">
        <f t="shared" si="12"/>
        <v>0.58914728682170547</v>
      </c>
      <c r="AN53" s="1">
        <f t="shared" si="13"/>
        <v>0.90697674418604646</v>
      </c>
      <c r="AO53" s="1">
        <f t="shared" si="14"/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1">
        <v>0</v>
      </c>
      <c r="BG53" s="3">
        <v>0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0</v>
      </c>
      <c r="BN53" s="3">
        <v>0</v>
      </c>
      <c r="BO53" s="1">
        <v>0</v>
      </c>
      <c r="BP53" s="3">
        <v>0</v>
      </c>
      <c r="BQ53" s="1">
        <v>0</v>
      </c>
      <c r="BR53" s="1">
        <v>0</v>
      </c>
      <c r="BS53" s="3">
        <v>0</v>
      </c>
      <c r="BT53" s="1">
        <v>0</v>
      </c>
      <c r="BU53" s="1">
        <v>0</v>
      </c>
      <c r="BV53" s="3">
        <v>0</v>
      </c>
      <c r="BW53" s="1">
        <v>0</v>
      </c>
      <c r="BX53" s="1">
        <v>0</v>
      </c>
      <c r="BY53" s="3">
        <v>0</v>
      </c>
      <c r="BZ53" s="1">
        <v>0</v>
      </c>
      <c r="CA53" s="1">
        <v>0</v>
      </c>
      <c r="CB53" s="1">
        <v>1</v>
      </c>
      <c r="CC53" s="3">
        <v>0</v>
      </c>
      <c r="CD53" s="1">
        <v>0</v>
      </c>
      <c r="CE53" s="1">
        <v>0</v>
      </c>
      <c r="CF53" s="1">
        <v>0</v>
      </c>
      <c r="CG53" s="3">
        <v>0</v>
      </c>
      <c r="CH53" s="3">
        <v>0</v>
      </c>
      <c r="CI53" s="1">
        <v>0</v>
      </c>
      <c r="CJ53" s="1">
        <v>0</v>
      </c>
      <c r="CK53" s="3">
        <v>0</v>
      </c>
      <c r="CL53" s="1">
        <v>0</v>
      </c>
      <c r="CM53" s="3">
        <v>0</v>
      </c>
      <c r="CN53" s="3">
        <v>0</v>
      </c>
      <c r="CO53" s="1">
        <v>0</v>
      </c>
      <c r="CP53" s="1">
        <v>1</v>
      </c>
      <c r="CQ53" s="1">
        <v>0</v>
      </c>
      <c r="CR53" s="3">
        <v>0</v>
      </c>
      <c r="CS53" s="1">
        <v>0</v>
      </c>
      <c r="CT53" s="1">
        <v>0</v>
      </c>
      <c r="CU53" s="3">
        <v>0</v>
      </c>
      <c r="CV53" s="1">
        <v>0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3">
        <v>0</v>
      </c>
      <c r="DL53" s="3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1">
        <v>0</v>
      </c>
      <c r="DT53" s="1">
        <v>0</v>
      </c>
      <c r="DU53" s="1">
        <v>1</v>
      </c>
      <c r="DV53" s="1">
        <v>0</v>
      </c>
      <c r="DW53" s="3">
        <v>0</v>
      </c>
      <c r="DX53" s="1">
        <v>0</v>
      </c>
      <c r="DY53" s="3">
        <v>0</v>
      </c>
      <c r="DZ53" s="1">
        <v>0</v>
      </c>
      <c r="EA53" s="3">
        <v>0</v>
      </c>
      <c r="EB53" s="1">
        <v>0</v>
      </c>
      <c r="EC53" s="3">
        <v>0</v>
      </c>
      <c r="ED53" s="1">
        <v>0</v>
      </c>
      <c r="EE53" s="1">
        <v>0</v>
      </c>
      <c r="EF53" s="1">
        <v>0</v>
      </c>
      <c r="EG53" s="1">
        <v>0</v>
      </c>
      <c r="EH53" s="3">
        <v>0</v>
      </c>
      <c r="EI53" s="1">
        <v>0</v>
      </c>
      <c r="EJ53" s="3">
        <v>0</v>
      </c>
      <c r="EK53" s="1">
        <v>0</v>
      </c>
      <c r="EL53" s="3">
        <v>0</v>
      </c>
      <c r="EM53" s="3">
        <v>0</v>
      </c>
      <c r="EN53" s="1">
        <v>0</v>
      </c>
      <c r="EO53" s="1">
        <v>0</v>
      </c>
      <c r="EP53" s="1">
        <v>0</v>
      </c>
      <c r="EQ53" s="3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3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</row>
    <row r="54" spans="1:165" x14ac:dyDescent="0.25">
      <c r="A54" s="1">
        <v>53</v>
      </c>
      <c r="B54" s="2" t="s">
        <v>62</v>
      </c>
      <c r="C54" s="6">
        <v>2</v>
      </c>
      <c r="D54" s="1">
        <v>20</v>
      </c>
      <c r="E54" s="1">
        <v>12</v>
      </c>
      <c r="F54" s="1">
        <f t="shared" si="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1"/>
        <v>null</v>
      </c>
      <c r="O54" s="1" t="str">
        <f t="shared" si="2"/>
        <v>null</v>
      </c>
      <c r="P54" s="1" t="s">
        <v>36</v>
      </c>
      <c r="Q54" s="1" t="s">
        <v>36</v>
      </c>
      <c r="R54" s="1" t="s">
        <v>36</v>
      </c>
      <c r="S54" s="1" t="str">
        <f t="shared" si="3"/>
        <v>null</v>
      </c>
      <c r="T54" s="1" t="str">
        <f t="shared" si="4"/>
        <v>null</v>
      </c>
      <c r="U54" s="1" t="s">
        <v>38</v>
      </c>
      <c r="V54" s="1" t="s">
        <v>38</v>
      </c>
      <c r="W54" s="1" t="s">
        <v>36</v>
      </c>
      <c r="X54" s="1" t="str">
        <f t="shared" si="5"/>
        <v>null</v>
      </c>
      <c r="Y54" s="1" t="str">
        <f t="shared" si="6"/>
        <v>null</v>
      </c>
      <c r="Z54" s="1" t="s">
        <v>39</v>
      </c>
      <c r="AA54" s="1" t="s">
        <v>38</v>
      </c>
      <c r="AB54" s="1" t="s">
        <v>36</v>
      </c>
      <c r="AC54" s="1" t="str">
        <f t="shared" si="7"/>
        <v>null</v>
      </c>
      <c r="AD54" s="1" t="str">
        <f t="shared" si="8"/>
        <v>null</v>
      </c>
      <c r="AE54" s="1" t="s">
        <v>36</v>
      </c>
      <c r="AF54" s="1" t="s">
        <v>36</v>
      </c>
      <c r="AG54" s="1" t="s">
        <v>36</v>
      </c>
      <c r="AH54" s="1" t="str">
        <f t="shared" si="9"/>
        <v>null</v>
      </c>
      <c r="AI54" s="1" t="str">
        <f t="shared" si="1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1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3">
        <v>0</v>
      </c>
      <c r="BO54" s="1">
        <v>0</v>
      </c>
      <c r="BP54" s="3">
        <v>0</v>
      </c>
      <c r="BQ54" s="1">
        <v>0</v>
      </c>
      <c r="BR54" s="1">
        <v>0</v>
      </c>
      <c r="BS54" s="3">
        <v>0</v>
      </c>
      <c r="BT54" s="1">
        <v>0</v>
      </c>
      <c r="BU54" s="1">
        <v>0</v>
      </c>
      <c r="BV54" s="3">
        <v>0</v>
      </c>
      <c r="BW54" s="1">
        <v>0</v>
      </c>
      <c r="BX54" s="1">
        <v>0</v>
      </c>
      <c r="BY54" s="3">
        <v>0</v>
      </c>
      <c r="BZ54" s="1">
        <v>0</v>
      </c>
      <c r="CA54" s="1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3">
        <v>0</v>
      </c>
      <c r="CI54" s="1">
        <v>0</v>
      </c>
      <c r="CJ54" s="1">
        <v>0</v>
      </c>
      <c r="CK54" s="3">
        <v>0</v>
      </c>
      <c r="CL54" s="1">
        <v>1</v>
      </c>
      <c r="CM54" s="3">
        <v>0</v>
      </c>
      <c r="CN54" s="3">
        <v>0</v>
      </c>
      <c r="CO54" s="1">
        <v>0</v>
      </c>
      <c r="CP54" s="3">
        <v>0</v>
      </c>
      <c r="CQ54" s="1">
        <v>0</v>
      </c>
      <c r="CR54" s="3">
        <v>0</v>
      </c>
      <c r="CS54" s="1">
        <v>0</v>
      </c>
      <c r="CT54" s="1">
        <v>0</v>
      </c>
      <c r="CU54" s="3">
        <v>0</v>
      </c>
      <c r="CV54" s="1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1</v>
      </c>
      <c r="DG54" s="1">
        <v>0</v>
      </c>
      <c r="DH54" s="1">
        <v>0</v>
      </c>
      <c r="DI54" s="1">
        <v>0</v>
      </c>
      <c r="DJ54" s="1">
        <v>0</v>
      </c>
      <c r="DK54" s="3">
        <v>0</v>
      </c>
      <c r="DL54" s="3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1">
        <v>0</v>
      </c>
      <c r="DT54" s="1">
        <v>0</v>
      </c>
      <c r="DU54" s="1">
        <v>0</v>
      </c>
      <c r="DV54" s="1">
        <v>0</v>
      </c>
      <c r="DW54" s="3">
        <v>0</v>
      </c>
      <c r="DX54" s="1">
        <v>0</v>
      </c>
      <c r="DY54" s="3">
        <v>0</v>
      </c>
      <c r="DZ54" s="1">
        <v>0</v>
      </c>
      <c r="EA54" s="3">
        <v>0</v>
      </c>
      <c r="EB54" s="1">
        <v>0</v>
      </c>
      <c r="EC54" s="1">
        <v>1</v>
      </c>
      <c r="ED54" s="1">
        <v>0</v>
      </c>
      <c r="EE54" s="1">
        <v>0</v>
      </c>
      <c r="EF54" s="1">
        <v>0</v>
      </c>
      <c r="EG54" s="1">
        <v>0</v>
      </c>
      <c r="EH54" s="3">
        <v>0</v>
      </c>
      <c r="EI54" s="1">
        <v>0</v>
      </c>
      <c r="EJ54" s="3">
        <v>0</v>
      </c>
      <c r="EK54" s="1">
        <v>0</v>
      </c>
      <c r="EL54" s="3">
        <v>0</v>
      </c>
      <c r="EM54" s="3">
        <v>0</v>
      </c>
      <c r="EN54" s="1">
        <v>0</v>
      </c>
      <c r="EO54" s="1">
        <v>0</v>
      </c>
      <c r="EP54" s="1">
        <v>0</v>
      </c>
      <c r="EQ54" s="3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3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</row>
    <row r="55" spans="1:165" x14ac:dyDescent="0.25">
      <c r="A55" s="1">
        <v>54</v>
      </c>
      <c r="B55" s="2" t="s">
        <v>63</v>
      </c>
      <c r="C55" s="6">
        <v>2</v>
      </c>
      <c r="D55" s="1">
        <v>80</v>
      </c>
      <c r="E55" s="1">
        <v>75</v>
      </c>
      <c r="F55" s="1">
        <f t="shared" si="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1"/>
        <v>0.45454545454545453</v>
      </c>
      <c r="O55" s="1">
        <f t="shared" si="2"/>
        <v>-0.19495321684126363</v>
      </c>
      <c r="P55" s="1" t="s">
        <v>38</v>
      </c>
      <c r="Q55" s="1" t="s">
        <v>38</v>
      </c>
      <c r="R55" s="1">
        <v>69</v>
      </c>
      <c r="S55" s="1">
        <f t="shared" si="3"/>
        <v>0.62337662337662336</v>
      </c>
      <c r="T55" s="1">
        <f t="shared" si="4"/>
        <v>0.64984405613754537</v>
      </c>
      <c r="U55" s="1" t="s">
        <v>38</v>
      </c>
      <c r="V55" s="1" t="s">
        <v>38</v>
      </c>
      <c r="W55" s="1">
        <v>73</v>
      </c>
      <c r="X55" s="1">
        <f t="shared" si="5"/>
        <v>0.67532467532467533</v>
      </c>
      <c r="Y55" s="1">
        <f t="shared" si="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7"/>
        <v>null</v>
      </c>
      <c r="AD55" s="1" t="str">
        <f t="shared" si="8"/>
        <v>null</v>
      </c>
      <c r="AE55" s="1" t="s">
        <v>36</v>
      </c>
      <c r="AF55" s="1" t="s">
        <v>36</v>
      </c>
      <c r="AG55" s="1" t="s">
        <v>36</v>
      </c>
      <c r="AH55" s="1" t="str">
        <f t="shared" si="9"/>
        <v>null</v>
      </c>
      <c r="AI55" s="1" t="str">
        <f t="shared" si="10"/>
        <v>null</v>
      </c>
      <c r="AJ55" s="1" t="s">
        <v>36</v>
      </c>
      <c r="AK55" s="1" t="s">
        <v>36</v>
      </c>
      <c r="AL55" s="1">
        <f t="shared" si="11"/>
        <v>0.45454545454545453</v>
      </c>
      <c r="AM55" s="1">
        <f t="shared" si="12"/>
        <v>0.58441558441558439</v>
      </c>
      <c r="AN55" s="1">
        <f t="shared" si="13"/>
        <v>0.67532467532467533</v>
      </c>
      <c r="AO55" s="1">
        <f t="shared" si="14"/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1">
        <v>0</v>
      </c>
      <c r="BG55" s="3">
        <v>0</v>
      </c>
      <c r="BH55" s="1">
        <v>1</v>
      </c>
      <c r="BI55" s="1">
        <v>1</v>
      </c>
      <c r="BJ55" s="1">
        <v>0</v>
      </c>
      <c r="BK55" s="1">
        <v>0</v>
      </c>
      <c r="BL55" s="1">
        <v>0</v>
      </c>
      <c r="BM55" s="1">
        <v>0</v>
      </c>
      <c r="BN55" s="3">
        <v>0</v>
      </c>
      <c r="BO55" s="1">
        <v>0</v>
      </c>
      <c r="BP55" s="3">
        <v>0</v>
      </c>
      <c r="BQ55" s="1">
        <v>0</v>
      </c>
      <c r="BR55" s="1">
        <v>0</v>
      </c>
      <c r="BS55" s="1">
        <v>1</v>
      </c>
      <c r="BT55" s="1">
        <v>0</v>
      </c>
      <c r="BU55" s="1">
        <v>0</v>
      </c>
      <c r="BV55" s="3">
        <v>0</v>
      </c>
      <c r="BW55" s="1">
        <v>0</v>
      </c>
      <c r="BX55" s="1">
        <v>0</v>
      </c>
      <c r="BY55" s="3">
        <v>0</v>
      </c>
      <c r="BZ55" s="1">
        <v>0</v>
      </c>
      <c r="CA55" s="1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3">
        <v>0</v>
      </c>
      <c r="CI55" s="1">
        <v>0</v>
      </c>
      <c r="CJ55" s="1">
        <v>0</v>
      </c>
      <c r="CK55" s="3">
        <v>0</v>
      </c>
      <c r="CL55" s="1">
        <v>0</v>
      </c>
      <c r="CM55" s="3">
        <v>0</v>
      </c>
      <c r="CN55" s="3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3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1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3">
        <v>0</v>
      </c>
      <c r="DL55" s="3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1">
        <v>0</v>
      </c>
      <c r="DT55" s="1">
        <v>0</v>
      </c>
      <c r="DU55" s="1">
        <v>0</v>
      </c>
      <c r="DV55" s="1">
        <v>0</v>
      </c>
      <c r="DW55" s="3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1">
        <v>1</v>
      </c>
      <c r="EG55" s="1">
        <v>0</v>
      </c>
      <c r="EH55" s="3">
        <v>0</v>
      </c>
      <c r="EI55" s="1">
        <v>0</v>
      </c>
      <c r="EJ55" s="3">
        <v>0</v>
      </c>
      <c r="EK55" s="1">
        <v>0</v>
      </c>
      <c r="EL55" s="3">
        <v>0</v>
      </c>
      <c r="EM55" s="1">
        <v>0</v>
      </c>
      <c r="EN55" s="1">
        <v>0</v>
      </c>
      <c r="EO55" s="1">
        <v>0</v>
      </c>
      <c r="EP55" s="1">
        <v>0</v>
      </c>
      <c r="EQ55" s="3">
        <v>0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3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</row>
    <row r="56" spans="1:165" x14ac:dyDescent="0.25">
      <c r="A56" s="1">
        <v>55</v>
      </c>
      <c r="B56" s="2" t="s">
        <v>64</v>
      </c>
      <c r="C56" s="6">
        <v>2</v>
      </c>
      <c r="D56" s="1">
        <v>60</v>
      </c>
      <c r="E56" s="1">
        <v>52</v>
      </c>
      <c r="F56" s="1">
        <f t="shared" si="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1"/>
        <v>0</v>
      </c>
      <c r="O56" s="1">
        <f t="shared" si="2"/>
        <v>-1.5112276154381235</v>
      </c>
      <c r="P56" s="1" t="s">
        <v>39</v>
      </c>
      <c r="Q56" s="1" t="s">
        <v>39</v>
      </c>
      <c r="R56" s="1">
        <v>5</v>
      </c>
      <c r="S56" s="1">
        <f t="shared" si="3"/>
        <v>0.83333333333333337</v>
      </c>
      <c r="T56" s="1">
        <f t="shared" si="4"/>
        <v>1.040845509970628</v>
      </c>
      <c r="U56" s="1" t="s">
        <v>38</v>
      </c>
      <c r="V56" s="1" t="s">
        <v>39</v>
      </c>
      <c r="W56" s="1">
        <v>1</v>
      </c>
      <c r="X56" s="1">
        <f t="shared" si="5"/>
        <v>0.16666666666666666</v>
      </c>
      <c r="Y56" s="1">
        <f t="shared" si="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7"/>
        <v>null</v>
      </c>
      <c r="AD56" s="1" t="str">
        <f t="shared" si="8"/>
        <v>null</v>
      </c>
      <c r="AE56" s="1" t="s">
        <v>36</v>
      </c>
      <c r="AF56" s="1" t="s">
        <v>36</v>
      </c>
      <c r="AG56" s="1" t="s">
        <v>36</v>
      </c>
      <c r="AH56" s="1" t="str">
        <f t="shared" si="9"/>
        <v>null</v>
      </c>
      <c r="AI56" s="1" t="str">
        <f t="shared" si="10"/>
        <v>null</v>
      </c>
      <c r="AJ56" s="1" t="s">
        <v>36</v>
      </c>
      <c r="AK56" s="1" t="s">
        <v>36</v>
      </c>
      <c r="AL56" s="1">
        <f t="shared" si="11"/>
        <v>0</v>
      </c>
      <c r="AM56" s="1">
        <f t="shared" si="12"/>
        <v>0.33333333333333331</v>
      </c>
      <c r="AN56" s="1">
        <f t="shared" si="13"/>
        <v>0.83333333333333337</v>
      </c>
      <c r="AO56" s="1">
        <f t="shared" si="14"/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3">
        <v>0</v>
      </c>
      <c r="BO56" s="1">
        <v>0</v>
      </c>
      <c r="BP56" s="3">
        <v>0</v>
      </c>
      <c r="BQ56" s="1">
        <v>0</v>
      </c>
      <c r="BR56" s="1">
        <v>0</v>
      </c>
      <c r="BS56" s="3">
        <v>0</v>
      </c>
      <c r="BT56" s="1">
        <v>0</v>
      </c>
      <c r="BU56" s="1">
        <v>0</v>
      </c>
      <c r="BV56" s="3">
        <v>0</v>
      </c>
      <c r="BW56" s="1">
        <v>0</v>
      </c>
      <c r="BX56" s="1">
        <v>0</v>
      </c>
      <c r="BY56" s="3">
        <v>0</v>
      </c>
      <c r="BZ56" s="1">
        <v>0</v>
      </c>
      <c r="CA56" s="1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3">
        <v>0</v>
      </c>
      <c r="CI56" s="1">
        <v>0</v>
      </c>
      <c r="CJ56" s="1">
        <v>0</v>
      </c>
      <c r="CK56" s="3">
        <v>0</v>
      </c>
      <c r="CL56" s="1">
        <v>1</v>
      </c>
      <c r="CM56" s="3">
        <v>0</v>
      </c>
      <c r="CN56" s="3">
        <v>0</v>
      </c>
      <c r="CO56" s="1">
        <v>0</v>
      </c>
      <c r="CP56" s="3">
        <v>0</v>
      </c>
      <c r="CQ56" s="1">
        <v>0</v>
      </c>
      <c r="CR56" s="3">
        <v>0</v>
      </c>
      <c r="CS56" s="1">
        <v>0</v>
      </c>
      <c r="CT56" s="1">
        <v>0</v>
      </c>
      <c r="CU56" s="1">
        <v>1</v>
      </c>
      <c r="CV56" s="1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1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3">
        <v>0</v>
      </c>
      <c r="DL56" s="3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1">
        <v>0</v>
      </c>
      <c r="DT56" s="1">
        <v>0</v>
      </c>
      <c r="DU56" s="1">
        <v>0</v>
      </c>
      <c r="DV56" s="1">
        <v>0</v>
      </c>
      <c r="DW56" s="3">
        <v>0</v>
      </c>
      <c r="DX56" s="1">
        <v>0</v>
      </c>
      <c r="DY56" s="3">
        <v>0</v>
      </c>
      <c r="DZ56" s="1">
        <v>0</v>
      </c>
      <c r="EA56" s="3">
        <v>0</v>
      </c>
      <c r="EB56" s="1">
        <v>0</v>
      </c>
      <c r="EC56" s="3">
        <v>0</v>
      </c>
      <c r="ED56" s="1">
        <v>0</v>
      </c>
      <c r="EE56" s="1">
        <v>0</v>
      </c>
      <c r="EF56" s="1">
        <v>0</v>
      </c>
      <c r="EG56" s="1">
        <v>0</v>
      </c>
      <c r="EH56" s="3">
        <v>0</v>
      </c>
      <c r="EI56" s="1">
        <v>0</v>
      </c>
      <c r="EJ56" s="3">
        <v>0</v>
      </c>
      <c r="EK56" s="1">
        <v>0</v>
      </c>
      <c r="EL56" s="3">
        <v>0</v>
      </c>
      <c r="EM56" s="3">
        <v>0</v>
      </c>
      <c r="EN56" s="1">
        <v>0</v>
      </c>
      <c r="EO56" s="1">
        <v>0</v>
      </c>
      <c r="EP56" s="1">
        <v>0</v>
      </c>
      <c r="EQ56" s="3">
        <v>0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3">
        <v>0</v>
      </c>
      <c r="FC56" s="1">
        <v>0</v>
      </c>
      <c r="FD56" s="1">
        <v>0</v>
      </c>
      <c r="FE56" s="1">
        <v>1</v>
      </c>
      <c r="FF56" s="1">
        <v>0</v>
      </c>
      <c r="FG56" s="1">
        <v>0</v>
      </c>
      <c r="FH56" s="1">
        <v>0</v>
      </c>
      <c r="FI56" s="1">
        <v>0</v>
      </c>
    </row>
    <row r="57" spans="1:165" x14ac:dyDescent="0.25">
      <c r="A57" s="1">
        <v>56</v>
      </c>
      <c r="B57" s="2" t="s">
        <v>65</v>
      </c>
      <c r="C57" s="6">
        <v>2</v>
      </c>
      <c r="D57" s="1">
        <v>80</v>
      </c>
      <c r="E57" s="1">
        <v>45</v>
      </c>
      <c r="F57" s="1">
        <f t="shared" si="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1"/>
        <v>null</v>
      </c>
      <c r="O57" s="1" t="str">
        <f t="shared" si="2"/>
        <v>null</v>
      </c>
      <c r="P57" s="1" t="s">
        <v>39</v>
      </c>
      <c r="Q57" s="1" t="s">
        <v>38</v>
      </c>
      <c r="R57" s="1" t="s">
        <v>36</v>
      </c>
      <c r="S57" s="1" t="str">
        <f t="shared" si="3"/>
        <v>null</v>
      </c>
      <c r="T57" s="1" t="str">
        <f t="shared" si="4"/>
        <v>null</v>
      </c>
      <c r="U57" s="1" t="s">
        <v>39</v>
      </c>
      <c r="V57" s="1" t="s">
        <v>38</v>
      </c>
      <c r="W57" s="1" t="s">
        <v>36</v>
      </c>
      <c r="X57" s="1" t="str">
        <f t="shared" si="5"/>
        <v>null</v>
      </c>
      <c r="Y57" s="1" t="str">
        <f t="shared" si="6"/>
        <v>null</v>
      </c>
      <c r="Z57" s="1" t="s">
        <v>36</v>
      </c>
      <c r="AA57" s="1" t="s">
        <v>36</v>
      </c>
      <c r="AB57" s="1" t="s">
        <v>36</v>
      </c>
      <c r="AC57" s="1" t="str">
        <f t="shared" si="7"/>
        <v>null</v>
      </c>
      <c r="AD57" s="1" t="str">
        <f t="shared" si="8"/>
        <v>null</v>
      </c>
      <c r="AE57" s="1" t="s">
        <v>36</v>
      </c>
      <c r="AF57" s="1" t="s">
        <v>36</v>
      </c>
      <c r="AG57" s="1" t="s">
        <v>36</v>
      </c>
      <c r="AH57" s="1" t="str">
        <f t="shared" si="9"/>
        <v>null</v>
      </c>
      <c r="AI57" s="1" t="str">
        <f t="shared" si="1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3">
        <v>0</v>
      </c>
      <c r="BO57" s="1">
        <v>0</v>
      </c>
      <c r="BP57" s="3">
        <v>0</v>
      </c>
      <c r="BQ57" s="1">
        <v>0</v>
      </c>
      <c r="BR57" s="1">
        <v>0</v>
      </c>
      <c r="BS57" s="3">
        <v>0</v>
      </c>
      <c r="BT57" s="1">
        <v>0</v>
      </c>
      <c r="BU57" s="1">
        <v>1</v>
      </c>
      <c r="BV57" s="3">
        <v>0</v>
      </c>
      <c r="BW57" s="1">
        <v>0</v>
      </c>
      <c r="BX57" s="1">
        <v>0</v>
      </c>
      <c r="BY57" s="3">
        <v>0</v>
      </c>
      <c r="BZ57" s="1">
        <v>0</v>
      </c>
      <c r="CA57" s="1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3">
        <v>0</v>
      </c>
      <c r="CI57" s="1">
        <v>0</v>
      </c>
      <c r="CJ57" s="1">
        <v>0</v>
      </c>
      <c r="CK57" s="3">
        <v>0</v>
      </c>
      <c r="CL57" s="1">
        <v>1</v>
      </c>
      <c r="CM57" s="3">
        <v>0</v>
      </c>
      <c r="CN57" s="3">
        <v>0</v>
      </c>
      <c r="CO57" s="1">
        <v>0</v>
      </c>
      <c r="CP57" s="3">
        <v>0</v>
      </c>
      <c r="CQ57" s="1">
        <v>0</v>
      </c>
      <c r="CR57" s="3">
        <v>0</v>
      </c>
      <c r="CS57" s="1">
        <v>0</v>
      </c>
      <c r="CT57" s="1">
        <v>0</v>
      </c>
      <c r="CU57" s="3">
        <v>0</v>
      </c>
      <c r="CV57" s="1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3">
        <v>0</v>
      </c>
      <c r="DL57" s="3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1">
        <v>0</v>
      </c>
      <c r="DT57" s="1">
        <v>0</v>
      </c>
      <c r="DU57" s="1">
        <v>0</v>
      </c>
      <c r="DV57" s="1">
        <v>0</v>
      </c>
      <c r="DW57" s="3">
        <v>0</v>
      </c>
      <c r="DX57" s="1">
        <v>0</v>
      </c>
      <c r="DY57" s="3">
        <v>0</v>
      </c>
      <c r="DZ57" s="1">
        <v>0</v>
      </c>
      <c r="EA57" s="3">
        <v>0</v>
      </c>
      <c r="EB57" s="1">
        <v>0</v>
      </c>
      <c r="EC57" s="3">
        <v>0</v>
      </c>
      <c r="ED57" s="1">
        <v>0</v>
      </c>
      <c r="EE57" s="1">
        <v>0</v>
      </c>
      <c r="EF57" s="1">
        <v>0</v>
      </c>
      <c r="EG57" s="1">
        <v>0</v>
      </c>
      <c r="EH57" s="3">
        <v>0</v>
      </c>
      <c r="EI57" s="1">
        <v>0</v>
      </c>
      <c r="EJ57" s="3">
        <v>0</v>
      </c>
      <c r="EK57" s="1">
        <v>0</v>
      </c>
      <c r="EL57" s="3">
        <v>0</v>
      </c>
      <c r="EM57" s="3">
        <v>0</v>
      </c>
      <c r="EN57" s="1">
        <v>0</v>
      </c>
      <c r="EO57" s="1">
        <v>0</v>
      </c>
      <c r="EP57" s="1">
        <v>0</v>
      </c>
      <c r="EQ57" s="3">
        <v>0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1</v>
      </c>
      <c r="EX57" s="1">
        <v>0</v>
      </c>
      <c r="EY57" s="1">
        <v>0</v>
      </c>
      <c r="EZ57" s="1">
        <v>0</v>
      </c>
      <c r="FA57" s="1">
        <v>0</v>
      </c>
      <c r="FB57" s="3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</row>
    <row r="58" spans="1:165" x14ac:dyDescent="0.25">
      <c r="A58" s="1">
        <v>57</v>
      </c>
      <c r="B58" s="2" t="s">
        <v>66</v>
      </c>
      <c r="C58" s="6">
        <v>2</v>
      </c>
      <c r="D58" s="1">
        <v>90</v>
      </c>
      <c r="E58" s="1">
        <v>75</v>
      </c>
      <c r="F58" s="1">
        <f t="shared" si="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1"/>
        <v>2.3076923076923078E-2</v>
      </c>
      <c r="O58" s="1">
        <f t="shared" si="2"/>
        <v>-2.0562485113264062</v>
      </c>
      <c r="P58" s="1" t="s">
        <v>38</v>
      </c>
      <c r="Q58" s="1" t="s">
        <v>39</v>
      </c>
      <c r="R58" s="1">
        <v>138</v>
      </c>
      <c r="S58" s="1">
        <f t="shared" si="3"/>
        <v>0.5</v>
      </c>
      <c r="T58" s="1">
        <f t="shared" si="4"/>
        <v>0.17423443646573666</v>
      </c>
      <c r="U58" s="1" t="s">
        <v>38</v>
      </c>
      <c r="V58" s="1" t="s">
        <v>39</v>
      </c>
      <c r="W58" s="1">
        <v>106</v>
      </c>
      <c r="X58" s="1">
        <f t="shared" si="5"/>
        <v>0.25384615384615383</v>
      </c>
      <c r="Y58" s="1">
        <f t="shared" si="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7"/>
        <v>null</v>
      </c>
      <c r="AD58" s="1" t="str">
        <f t="shared" si="8"/>
        <v>null</v>
      </c>
      <c r="AE58" s="1" t="s">
        <v>36</v>
      </c>
      <c r="AF58" s="1" t="s">
        <v>36</v>
      </c>
      <c r="AG58" s="1" t="s">
        <v>36</v>
      </c>
      <c r="AH58" s="1" t="str">
        <f t="shared" si="9"/>
        <v>null</v>
      </c>
      <c r="AI58" s="1" t="str">
        <f t="shared" si="10"/>
        <v>null</v>
      </c>
      <c r="AJ58" s="1" t="s">
        <v>36</v>
      </c>
      <c r="AK58" s="1" t="s">
        <v>36</v>
      </c>
      <c r="AL58" s="1">
        <f t="shared" si="11"/>
        <v>2.3076923076923078E-2</v>
      </c>
      <c r="AM58" s="1">
        <f t="shared" si="12"/>
        <v>0.258974358974359</v>
      </c>
      <c r="AN58" s="1">
        <f t="shared" si="13"/>
        <v>0.5</v>
      </c>
      <c r="AO58" s="1">
        <f t="shared" si="14"/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3">
        <v>0</v>
      </c>
      <c r="BO58" s="1">
        <v>1</v>
      </c>
      <c r="BP58" s="3">
        <v>0</v>
      </c>
      <c r="BQ58" s="1">
        <v>0</v>
      </c>
      <c r="BR58" s="1">
        <v>0</v>
      </c>
      <c r="BS58" s="3">
        <v>0</v>
      </c>
      <c r="BT58" s="1">
        <v>0</v>
      </c>
      <c r="BU58" s="1">
        <v>0</v>
      </c>
      <c r="BV58" s="3">
        <v>0</v>
      </c>
      <c r="BW58" s="1">
        <v>0</v>
      </c>
      <c r="BX58" s="1">
        <v>0</v>
      </c>
      <c r="BY58" s="3">
        <v>0</v>
      </c>
      <c r="BZ58" s="1">
        <v>0</v>
      </c>
      <c r="CA58" s="1">
        <v>0</v>
      </c>
      <c r="CB58" s="1">
        <v>1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3">
        <v>0</v>
      </c>
      <c r="CN58" s="3">
        <v>0</v>
      </c>
      <c r="CO58" s="1">
        <v>0</v>
      </c>
      <c r="CP58" s="3">
        <v>0</v>
      </c>
      <c r="CQ58" s="1">
        <v>0</v>
      </c>
      <c r="CR58" s="3">
        <v>0</v>
      </c>
      <c r="CS58" s="1">
        <v>0</v>
      </c>
      <c r="CT58" s="1">
        <v>0</v>
      </c>
      <c r="CU58" s="3">
        <v>0</v>
      </c>
      <c r="CV58" s="1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3">
        <v>0</v>
      </c>
      <c r="DL58" s="3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1">
        <v>0</v>
      </c>
      <c r="DT58" s="1">
        <v>0</v>
      </c>
      <c r="DU58" s="1">
        <v>0</v>
      </c>
      <c r="DV58" s="1">
        <v>0</v>
      </c>
      <c r="DW58" s="3">
        <v>0</v>
      </c>
      <c r="DX58" s="1">
        <v>0</v>
      </c>
      <c r="DY58" s="3">
        <v>0</v>
      </c>
      <c r="DZ58" s="1">
        <v>0</v>
      </c>
      <c r="EA58" s="3">
        <v>0</v>
      </c>
      <c r="EB58" s="1">
        <v>0</v>
      </c>
      <c r="EC58" s="3">
        <v>0</v>
      </c>
      <c r="ED58" s="1">
        <v>0</v>
      </c>
      <c r="EE58" s="1">
        <v>0</v>
      </c>
      <c r="EF58" s="1">
        <v>1</v>
      </c>
      <c r="EG58" s="1">
        <v>0</v>
      </c>
      <c r="EH58" s="3">
        <v>0</v>
      </c>
      <c r="EI58" s="1">
        <v>0</v>
      </c>
      <c r="EJ58" s="3">
        <v>0</v>
      </c>
      <c r="EK58" s="1">
        <v>0</v>
      </c>
      <c r="EL58" s="3">
        <v>0</v>
      </c>
      <c r="EM58" s="3">
        <v>0</v>
      </c>
      <c r="EN58" s="1">
        <v>0</v>
      </c>
      <c r="EO58" s="1">
        <v>0</v>
      </c>
      <c r="EP58" s="1">
        <v>0</v>
      </c>
      <c r="EQ58" s="3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3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1</v>
      </c>
    </row>
    <row r="59" spans="1:165" x14ac:dyDescent="0.25">
      <c r="A59" s="1">
        <v>58</v>
      </c>
      <c r="B59" s="2" t="s">
        <v>67</v>
      </c>
      <c r="C59" s="6">
        <v>2</v>
      </c>
      <c r="D59" s="1">
        <v>25</v>
      </c>
      <c r="E59" s="1">
        <v>30</v>
      </c>
      <c r="F59" s="1">
        <f t="shared" si="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1"/>
        <v>null</v>
      </c>
      <c r="O59" s="1" t="str">
        <f t="shared" si="2"/>
        <v>null</v>
      </c>
      <c r="P59" s="1" t="s">
        <v>38</v>
      </c>
      <c r="Q59" s="1" t="s">
        <v>38</v>
      </c>
      <c r="R59" s="1" t="s">
        <v>36</v>
      </c>
      <c r="S59" s="1" t="str">
        <f t="shared" si="3"/>
        <v>null</v>
      </c>
      <c r="T59" s="1" t="str">
        <f t="shared" si="4"/>
        <v>null</v>
      </c>
      <c r="U59" s="1" t="s">
        <v>36</v>
      </c>
      <c r="V59" s="1" t="s">
        <v>36</v>
      </c>
      <c r="W59" s="1" t="s">
        <v>36</v>
      </c>
      <c r="X59" s="1" t="str">
        <f t="shared" si="5"/>
        <v>null</v>
      </c>
      <c r="Y59" s="1" t="str">
        <f t="shared" si="6"/>
        <v>null</v>
      </c>
      <c r="Z59" s="1" t="s">
        <v>39</v>
      </c>
      <c r="AA59" s="1" t="s">
        <v>38</v>
      </c>
      <c r="AB59" s="1" t="s">
        <v>36</v>
      </c>
      <c r="AC59" s="1" t="str">
        <f t="shared" si="7"/>
        <v>null</v>
      </c>
      <c r="AD59" s="1" t="str">
        <f t="shared" si="8"/>
        <v>null</v>
      </c>
      <c r="AE59" s="1" t="s">
        <v>36</v>
      </c>
      <c r="AF59" s="1" t="s">
        <v>36</v>
      </c>
      <c r="AG59" s="1" t="s">
        <v>36</v>
      </c>
      <c r="AH59" s="1" t="str">
        <f t="shared" si="9"/>
        <v>null</v>
      </c>
      <c r="AI59" s="1" t="str">
        <f t="shared" si="1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3">
        <v>0</v>
      </c>
      <c r="BO59" s="1">
        <v>0</v>
      </c>
      <c r="BP59" s="3">
        <v>0</v>
      </c>
      <c r="BQ59" s="1">
        <v>0</v>
      </c>
      <c r="BR59" s="1">
        <v>0</v>
      </c>
      <c r="BS59" s="3">
        <v>0</v>
      </c>
      <c r="BT59" s="1">
        <v>0</v>
      </c>
      <c r="BU59" s="1">
        <v>0</v>
      </c>
      <c r="BV59" s="3">
        <v>0</v>
      </c>
      <c r="BW59" s="1">
        <v>0</v>
      </c>
      <c r="BX59" s="1">
        <v>0</v>
      </c>
      <c r="BY59" s="3">
        <v>0</v>
      </c>
      <c r="BZ59" s="1">
        <v>0</v>
      </c>
      <c r="CA59" s="1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3">
        <v>0</v>
      </c>
      <c r="CI59" s="1">
        <v>0</v>
      </c>
      <c r="CJ59" s="1">
        <v>0</v>
      </c>
      <c r="CK59" s="1">
        <v>1</v>
      </c>
      <c r="CL59" s="1">
        <v>0</v>
      </c>
      <c r="CM59" s="3">
        <v>0</v>
      </c>
      <c r="CN59" s="3">
        <v>0</v>
      </c>
      <c r="CO59" s="1">
        <v>0</v>
      </c>
      <c r="CP59" s="3">
        <v>0</v>
      </c>
      <c r="CQ59" s="1">
        <v>0</v>
      </c>
      <c r="CR59" s="3">
        <v>0</v>
      </c>
      <c r="CS59" s="1">
        <v>0</v>
      </c>
      <c r="CT59" s="1">
        <v>0</v>
      </c>
      <c r="CU59" s="3">
        <v>0</v>
      </c>
      <c r="CV59" s="1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3">
        <v>0</v>
      </c>
      <c r="DL59" s="3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1">
        <v>0</v>
      </c>
      <c r="DT59" s="1">
        <v>0</v>
      </c>
      <c r="DU59" s="1">
        <v>0</v>
      </c>
      <c r="DV59" s="1">
        <v>0</v>
      </c>
      <c r="DW59" s="3">
        <v>0</v>
      </c>
      <c r="DX59" s="1">
        <v>0</v>
      </c>
      <c r="DY59" s="3">
        <v>0</v>
      </c>
      <c r="DZ59" s="1">
        <v>0</v>
      </c>
      <c r="EA59" s="3">
        <v>0</v>
      </c>
      <c r="EB59" s="1">
        <v>0</v>
      </c>
      <c r="EC59" s="3">
        <v>0</v>
      </c>
      <c r="ED59" s="1">
        <v>0</v>
      </c>
      <c r="EE59" s="1">
        <v>0</v>
      </c>
      <c r="EF59" s="1">
        <v>0</v>
      </c>
      <c r="EG59" s="1">
        <v>0</v>
      </c>
      <c r="EH59" s="3">
        <v>0</v>
      </c>
      <c r="EI59" s="1">
        <v>0</v>
      </c>
      <c r="EJ59" s="3">
        <v>0</v>
      </c>
      <c r="EK59" s="1">
        <v>0</v>
      </c>
      <c r="EL59" s="3">
        <v>0</v>
      </c>
      <c r="EM59" s="3">
        <v>0</v>
      </c>
      <c r="EN59" s="1">
        <v>0</v>
      </c>
      <c r="EO59" s="1">
        <v>0</v>
      </c>
      <c r="EP59" s="1">
        <v>0</v>
      </c>
      <c r="EQ59" s="3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v>0</v>
      </c>
      <c r="FA59" s="1">
        <v>0</v>
      </c>
      <c r="FB59" s="3">
        <v>0</v>
      </c>
      <c r="FC59" s="1">
        <v>0</v>
      </c>
      <c r="FD59" s="1">
        <v>1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</row>
    <row r="60" spans="1:165" x14ac:dyDescent="0.25">
      <c r="A60" s="1">
        <v>59</v>
      </c>
      <c r="B60" s="2" t="s">
        <v>68</v>
      </c>
      <c r="C60" s="6">
        <v>2</v>
      </c>
      <c r="D60" s="1">
        <v>90</v>
      </c>
      <c r="E60" s="1">
        <v>45</v>
      </c>
      <c r="F60" s="1">
        <f t="shared" si="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1"/>
        <v>0.1134020618556701</v>
      </c>
      <c r="O60" s="1">
        <f t="shared" si="2"/>
        <v>-1.6915931707484158</v>
      </c>
      <c r="P60" s="1" t="s">
        <v>38</v>
      </c>
      <c r="Q60" s="1" t="s">
        <v>39</v>
      </c>
      <c r="R60" s="1">
        <v>47</v>
      </c>
      <c r="S60" s="1">
        <f t="shared" si="3"/>
        <v>0.39175257731958762</v>
      </c>
      <c r="T60" s="1">
        <f t="shared" si="4"/>
        <v>-0.53674746121913042</v>
      </c>
      <c r="U60" s="1" t="s">
        <v>39</v>
      </c>
      <c r="V60" s="1" t="s">
        <v>39</v>
      </c>
      <c r="W60" s="1">
        <v>32</v>
      </c>
      <c r="X60" s="1">
        <f t="shared" si="5"/>
        <v>0.23711340206185566</v>
      </c>
      <c r="Y60" s="1">
        <f t="shared" si="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7"/>
        <v>null</v>
      </c>
      <c r="AD60" s="1" t="str">
        <f t="shared" si="8"/>
        <v>null</v>
      </c>
      <c r="AE60" s="1" t="s">
        <v>36</v>
      </c>
      <c r="AF60" s="1" t="s">
        <v>36</v>
      </c>
      <c r="AG60" s="1" t="s">
        <v>36</v>
      </c>
      <c r="AH60" s="1" t="str">
        <f t="shared" si="9"/>
        <v>null</v>
      </c>
      <c r="AI60" s="1" t="str">
        <f t="shared" si="10"/>
        <v>null</v>
      </c>
      <c r="AJ60" s="1" t="s">
        <v>36</v>
      </c>
      <c r="AK60" s="1" t="s">
        <v>36</v>
      </c>
      <c r="AL60" s="1">
        <f t="shared" si="11"/>
        <v>0.1134020618556701</v>
      </c>
      <c r="AM60" s="1">
        <f t="shared" si="12"/>
        <v>0.24742268041237114</v>
      </c>
      <c r="AN60" s="1">
        <f t="shared" si="13"/>
        <v>0.39175257731958762</v>
      </c>
      <c r="AO60" s="1">
        <f t="shared" si="14"/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3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3">
        <v>0</v>
      </c>
      <c r="BO60" s="1">
        <v>1</v>
      </c>
      <c r="BP60" s="3">
        <v>0</v>
      </c>
      <c r="BQ60" s="1">
        <v>0</v>
      </c>
      <c r="BR60" s="1">
        <v>0</v>
      </c>
      <c r="BS60" s="3">
        <v>0</v>
      </c>
      <c r="BT60" s="1">
        <v>0</v>
      </c>
      <c r="BU60" s="1">
        <v>0</v>
      </c>
      <c r="BV60" s="3">
        <v>0</v>
      </c>
      <c r="BW60" s="1">
        <v>0</v>
      </c>
      <c r="BX60" s="1">
        <v>1</v>
      </c>
      <c r="BY60" s="3">
        <v>0</v>
      </c>
      <c r="BZ60" s="1">
        <v>1</v>
      </c>
      <c r="CA60" s="1">
        <v>1</v>
      </c>
      <c r="CB60" s="1">
        <v>0</v>
      </c>
      <c r="CC60" s="3">
        <v>0</v>
      </c>
      <c r="CD60" s="1">
        <v>0</v>
      </c>
      <c r="CE60" s="1">
        <v>0</v>
      </c>
      <c r="CF60" s="1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3">
        <v>0</v>
      </c>
      <c r="CN60" s="3">
        <v>0</v>
      </c>
      <c r="CO60" s="1">
        <v>0</v>
      </c>
      <c r="CP60" s="3">
        <v>0</v>
      </c>
      <c r="CQ60" s="1">
        <v>0</v>
      </c>
      <c r="CR60" s="3">
        <v>0</v>
      </c>
      <c r="CS60" s="1">
        <v>0</v>
      </c>
      <c r="CT60" s="1">
        <v>0</v>
      </c>
      <c r="CU60" s="3">
        <v>0</v>
      </c>
      <c r="CV60" s="1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3">
        <v>0</v>
      </c>
      <c r="DL60" s="3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1">
        <v>0</v>
      </c>
      <c r="DT60" s="1">
        <v>0</v>
      </c>
      <c r="DU60" s="1">
        <v>0</v>
      </c>
      <c r="DV60" s="1">
        <v>0</v>
      </c>
      <c r="DW60" s="3">
        <v>0</v>
      </c>
      <c r="DX60" s="1">
        <v>0</v>
      </c>
      <c r="DY60" s="3">
        <v>0</v>
      </c>
      <c r="DZ60" s="1">
        <v>0</v>
      </c>
      <c r="EA60" s="3">
        <v>0</v>
      </c>
      <c r="EB60" s="1">
        <v>0</v>
      </c>
      <c r="EC60" s="3">
        <v>0</v>
      </c>
      <c r="ED60" s="1">
        <v>0</v>
      </c>
      <c r="EE60" s="1">
        <v>0</v>
      </c>
      <c r="EF60" s="1">
        <v>0</v>
      </c>
      <c r="EG60" s="1">
        <v>0</v>
      </c>
      <c r="EH60" s="3">
        <v>0</v>
      </c>
      <c r="EI60" s="1">
        <v>0</v>
      </c>
      <c r="EJ60" s="3">
        <v>0</v>
      </c>
      <c r="EK60" s="1">
        <v>0</v>
      </c>
      <c r="EL60" s="3">
        <v>0</v>
      </c>
      <c r="EM60" s="3">
        <v>0</v>
      </c>
      <c r="EN60" s="1">
        <v>0</v>
      </c>
      <c r="EO60" s="1">
        <v>0</v>
      </c>
      <c r="EP60" s="1">
        <v>0</v>
      </c>
      <c r="EQ60" s="3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3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</row>
    <row r="61" spans="1:165" x14ac:dyDescent="0.25">
      <c r="A61" s="1">
        <v>60</v>
      </c>
      <c r="B61" s="2" t="s">
        <v>69</v>
      </c>
      <c r="C61" s="6">
        <v>2</v>
      </c>
      <c r="D61" s="1">
        <v>60</v>
      </c>
      <c r="E61" s="1">
        <v>37</v>
      </c>
      <c r="F61" s="1">
        <f t="shared" si="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1"/>
        <v>null</v>
      </c>
      <c r="O61" s="1" t="str">
        <f t="shared" si="2"/>
        <v>null</v>
      </c>
      <c r="P61" s="1" t="s">
        <v>36</v>
      </c>
      <c r="Q61" s="1" t="s">
        <v>36</v>
      </c>
      <c r="R61" s="1" t="s">
        <v>36</v>
      </c>
      <c r="S61" s="1" t="str">
        <f t="shared" si="3"/>
        <v>null</v>
      </c>
      <c r="T61" s="1" t="str">
        <f t="shared" si="4"/>
        <v>null</v>
      </c>
      <c r="U61" s="1" t="s">
        <v>38</v>
      </c>
      <c r="V61" s="1" t="s">
        <v>38</v>
      </c>
      <c r="W61" s="1" t="s">
        <v>36</v>
      </c>
      <c r="X61" s="1" t="str">
        <f t="shared" si="5"/>
        <v>null</v>
      </c>
      <c r="Y61" s="1" t="str">
        <f t="shared" si="6"/>
        <v>null</v>
      </c>
      <c r="Z61" s="1" t="s">
        <v>38</v>
      </c>
      <c r="AA61" s="1" t="s">
        <v>38</v>
      </c>
      <c r="AB61" s="1" t="s">
        <v>36</v>
      </c>
      <c r="AC61" s="1" t="str">
        <f t="shared" si="7"/>
        <v>null</v>
      </c>
      <c r="AD61" s="1" t="str">
        <f t="shared" si="8"/>
        <v>null</v>
      </c>
      <c r="AE61" s="1" t="s">
        <v>36</v>
      </c>
      <c r="AF61" s="1" t="s">
        <v>36</v>
      </c>
      <c r="AG61" s="1" t="s">
        <v>36</v>
      </c>
      <c r="AH61" s="1" t="str">
        <f t="shared" si="9"/>
        <v>null</v>
      </c>
      <c r="AI61" s="1" t="str">
        <f t="shared" si="1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3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3">
        <v>0</v>
      </c>
      <c r="BO61" s="1">
        <v>0</v>
      </c>
      <c r="BP61" s="3">
        <v>0</v>
      </c>
      <c r="BQ61" s="1">
        <v>0</v>
      </c>
      <c r="BR61" s="1">
        <v>0</v>
      </c>
      <c r="BS61" s="3">
        <v>0</v>
      </c>
      <c r="BT61" s="1">
        <v>0</v>
      </c>
      <c r="BU61" s="1">
        <v>0</v>
      </c>
      <c r="BV61" s="3">
        <v>0</v>
      </c>
      <c r="BW61" s="1">
        <v>0</v>
      </c>
      <c r="BX61" s="1">
        <v>0</v>
      </c>
      <c r="BY61" s="3">
        <v>0</v>
      </c>
      <c r="BZ61" s="1">
        <v>0</v>
      </c>
      <c r="CA61" s="1">
        <v>0</v>
      </c>
      <c r="CB61" s="1">
        <v>0</v>
      </c>
      <c r="CC61" s="3">
        <v>0</v>
      </c>
      <c r="CD61" s="1">
        <v>0</v>
      </c>
      <c r="CE61" s="1">
        <v>1</v>
      </c>
      <c r="CF61" s="1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1</v>
      </c>
      <c r="CM61" s="3">
        <v>0</v>
      </c>
      <c r="CN61" s="3">
        <v>0</v>
      </c>
      <c r="CO61" s="1">
        <v>0</v>
      </c>
      <c r="CP61" s="3">
        <v>0</v>
      </c>
      <c r="CQ61" s="1">
        <v>0</v>
      </c>
      <c r="CR61" s="3">
        <v>0</v>
      </c>
      <c r="CS61" s="1">
        <v>0</v>
      </c>
      <c r="CT61" s="1">
        <v>0</v>
      </c>
      <c r="CU61" s="3">
        <v>0</v>
      </c>
      <c r="CV61" s="1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3">
        <v>0</v>
      </c>
      <c r="DL61" s="3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1">
        <v>0</v>
      </c>
      <c r="DT61" s="1">
        <v>0</v>
      </c>
      <c r="DU61" s="1">
        <v>1</v>
      </c>
      <c r="DV61" s="1">
        <v>0</v>
      </c>
      <c r="DW61" s="3">
        <v>0</v>
      </c>
      <c r="DX61" s="1">
        <v>0</v>
      </c>
      <c r="DY61" s="3">
        <v>0</v>
      </c>
      <c r="DZ61" s="1">
        <v>0</v>
      </c>
      <c r="EA61" s="3">
        <v>0</v>
      </c>
      <c r="EB61" s="1">
        <v>0</v>
      </c>
      <c r="EC61" s="3">
        <v>0</v>
      </c>
      <c r="ED61" s="1">
        <v>0</v>
      </c>
      <c r="EE61" s="1">
        <v>0</v>
      </c>
      <c r="EF61" s="1">
        <v>1</v>
      </c>
      <c r="EG61" s="1">
        <v>0</v>
      </c>
      <c r="EH61" s="3">
        <v>0</v>
      </c>
      <c r="EI61" s="1">
        <v>0</v>
      </c>
      <c r="EJ61" s="3">
        <v>0</v>
      </c>
      <c r="EK61" s="1">
        <v>0</v>
      </c>
      <c r="EL61" s="3">
        <v>0</v>
      </c>
      <c r="EM61" s="3">
        <v>0</v>
      </c>
      <c r="EN61" s="1">
        <v>0</v>
      </c>
      <c r="EO61" s="1">
        <v>0</v>
      </c>
      <c r="EP61" s="1">
        <v>0</v>
      </c>
      <c r="EQ61" s="3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3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</row>
    <row r="62" spans="1:165" x14ac:dyDescent="0.25">
      <c r="A62" s="1">
        <v>61</v>
      </c>
      <c r="B62" s="2" t="s">
        <v>70</v>
      </c>
      <c r="C62" s="6">
        <v>2</v>
      </c>
      <c r="D62" s="1">
        <v>40</v>
      </c>
      <c r="E62" s="1">
        <v>30</v>
      </c>
      <c r="F62" s="1">
        <f t="shared" si="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1"/>
        <v>0.91666666666666663</v>
      </c>
      <c r="O62" s="1">
        <f t="shared" si="2"/>
        <v>0.6246485533129591</v>
      </c>
      <c r="P62" s="1" t="s">
        <v>38</v>
      </c>
      <c r="Q62" s="1" t="s">
        <v>38</v>
      </c>
      <c r="R62" s="1">
        <v>11</v>
      </c>
      <c r="S62" s="1">
        <f t="shared" si="3"/>
        <v>0.91666666666666663</v>
      </c>
      <c r="T62" s="1">
        <f t="shared" si="4"/>
        <v>0.6246485533129591</v>
      </c>
      <c r="U62" s="1" t="s">
        <v>38</v>
      </c>
      <c r="V62" s="1" t="s">
        <v>38</v>
      </c>
      <c r="W62" s="1">
        <v>12</v>
      </c>
      <c r="X62" s="1">
        <f t="shared" si="5"/>
        <v>1</v>
      </c>
      <c r="Y62" s="1">
        <f t="shared" si="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7"/>
        <v>null</v>
      </c>
      <c r="AD62" s="1" t="str">
        <f t="shared" si="8"/>
        <v>null</v>
      </c>
      <c r="AE62" s="1" t="s">
        <v>36</v>
      </c>
      <c r="AF62" s="1" t="s">
        <v>36</v>
      </c>
      <c r="AG62" s="1" t="s">
        <v>36</v>
      </c>
      <c r="AH62" s="1" t="str">
        <f t="shared" si="9"/>
        <v>null</v>
      </c>
      <c r="AI62" s="1" t="str">
        <f t="shared" si="10"/>
        <v>null</v>
      </c>
      <c r="AJ62" s="1" t="s">
        <v>36</v>
      </c>
      <c r="AK62" s="1" t="s">
        <v>36</v>
      </c>
      <c r="AL62" s="1">
        <f t="shared" si="11"/>
        <v>0.91666666666666663</v>
      </c>
      <c r="AM62" s="1">
        <f t="shared" si="12"/>
        <v>0.94444444444444431</v>
      </c>
      <c r="AN62" s="1">
        <f t="shared" si="13"/>
        <v>1</v>
      </c>
      <c r="AO62" s="1">
        <f t="shared" si="14"/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3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3">
        <v>0</v>
      </c>
      <c r="BO62" s="1">
        <v>0</v>
      </c>
      <c r="BP62" s="3">
        <v>0</v>
      </c>
      <c r="BQ62" s="1">
        <v>0</v>
      </c>
      <c r="BR62" s="1">
        <v>0</v>
      </c>
      <c r="BS62" s="3">
        <v>0</v>
      </c>
      <c r="BT62" s="1">
        <v>0</v>
      </c>
      <c r="BU62" s="1">
        <v>0</v>
      </c>
      <c r="BV62" s="3">
        <v>0</v>
      </c>
      <c r="BW62" s="1">
        <v>0</v>
      </c>
      <c r="BX62" s="1">
        <v>0</v>
      </c>
      <c r="BY62" s="3">
        <v>0</v>
      </c>
      <c r="BZ62" s="1">
        <v>0</v>
      </c>
      <c r="CA62" s="1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1</v>
      </c>
      <c r="CM62" s="3">
        <v>0</v>
      </c>
      <c r="CN62" s="3">
        <v>0</v>
      </c>
      <c r="CO62" s="1">
        <v>0</v>
      </c>
      <c r="CP62" s="3">
        <v>0</v>
      </c>
      <c r="CQ62" s="1">
        <v>0</v>
      </c>
      <c r="CR62" s="3">
        <v>0</v>
      </c>
      <c r="CS62" s="1">
        <v>0</v>
      </c>
      <c r="CT62" s="1">
        <v>0</v>
      </c>
      <c r="CU62" s="3">
        <v>0</v>
      </c>
      <c r="CV62" s="1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3">
        <v>0</v>
      </c>
      <c r="DL62" s="3">
        <v>0</v>
      </c>
      <c r="DM62" s="1">
        <v>0</v>
      </c>
      <c r="DN62" s="1">
        <v>0</v>
      </c>
      <c r="DO62" s="1">
        <v>1</v>
      </c>
      <c r="DP62" s="1">
        <v>0</v>
      </c>
      <c r="DQ62" s="1">
        <v>0</v>
      </c>
      <c r="DR62" s="3">
        <v>0</v>
      </c>
      <c r="DS62" s="1">
        <v>0</v>
      </c>
      <c r="DT62" s="1">
        <v>0</v>
      </c>
      <c r="DU62" s="1">
        <v>0</v>
      </c>
      <c r="DV62" s="1">
        <v>0</v>
      </c>
      <c r="DW62" s="3">
        <v>0</v>
      </c>
      <c r="DX62" s="1">
        <v>0</v>
      </c>
      <c r="DY62" s="3">
        <v>0</v>
      </c>
      <c r="DZ62" s="1">
        <v>0</v>
      </c>
      <c r="EA62" s="3">
        <v>0</v>
      </c>
      <c r="EB62" s="1">
        <v>0</v>
      </c>
      <c r="EC62" s="3">
        <v>0</v>
      </c>
      <c r="ED62" s="1">
        <v>0</v>
      </c>
      <c r="EE62" s="1">
        <v>0</v>
      </c>
      <c r="EF62" s="1">
        <v>0</v>
      </c>
      <c r="EG62" s="1">
        <v>0</v>
      </c>
      <c r="EH62" s="3">
        <v>0</v>
      </c>
      <c r="EI62" s="1">
        <v>0</v>
      </c>
      <c r="EJ62" s="3">
        <v>0</v>
      </c>
      <c r="EK62" s="1">
        <v>0</v>
      </c>
      <c r="EL62" s="3">
        <v>0</v>
      </c>
      <c r="EM62" s="3">
        <v>0</v>
      </c>
      <c r="EN62" s="1">
        <v>0</v>
      </c>
      <c r="EO62" s="1">
        <v>0</v>
      </c>
      <c r="EP62" s="1">
        <v>0</v>
      </c>
      <c r="EQ62" s="3">
        <v>0</v>
      </c>
      <c r="ER62" s="1">
        <v>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3">
        <v>0</v>
      </c>
      <c r="FC62" s="1">
        <v>0</v>
      </c>
      <c r="FD62" s="1">
        <v>0</v>
      </c>
      <c r="FE62" s="1">
        <v>0</v>
      </c>
      <c r="FF62" s="1">
        <v>0</v>
      </c>
      <c r="FG62" s="1">
        <v>0</v>
      </c>
      <c r="FH62" s="1">
        <v>0</v>
      </c>
      <c r="FI62" s="1">
        <v>0</v>
      </c>
    </row>
    <row r="63" spans="1:165" x14ac:dyDescent="0.25">
      <c r="A63" s="1">
        <v>62</v>
      </c>
      <c r="B63" s="2" t="s">
        <v>71</v>
      </c>
      <c r="C63" s="6">
        <v>2</v>
      </c>
      <c r="D63" s="1">
        <v>90</v>
      </c>
      <c r="E63" s="1">
        <v>120</v>
      </c>
      <c r="F63" s="1">
        <f t="shared" si="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1"/>
        <v>null</v>
      </c>
      <c r="O63" s="1" t="str">
        <f t="shared" si="2"/>
        <v>null</v>
      </c>
      <c r="P63" s="1" t="s">
        <v>36</v>
      </c>
      <c r="Q63" s="1" t="s">
        <v>36</v>
      </c>
      <c r="R63" s="1" t="s">
        <v>36</v>
      </c>
      <c r="S63" s="1" t="str">
        <f t="shared" si="3"/>
        <v>null</v>
      </c>
      <c r="T63" s="1" t="str">
        <f t="shared" si="4"/>
        <v>null</v>
      </c>
      <c r="U63" s="1" t="s">
        <v>38</v>
      </c>
      <c r="V63" s="1" t="s">
        <v>38</v>
      </c>
      <c r="W63" s="1" t="s">
        <v>36</v>
      </c>
      <c r="X63" s="1" t="str">
        <f t="shared" si="5"/>
        <v>null</v>
      </c>
      <c r="Y63" s="1" t="str">
        <f t="shared" si="6"/>
        <v>null</v>
      </c>
      <c r="Z63" s="1" t="s">
        <v>38</v>
      </c>
      <c r="AA63" s="1" t="s">
        <v>38</v>
      </c>
      <c r="AB63" s="1" t="s">
        <v>36</v>
      </c>
      <c r="AC63" s="1" t="str">
        <f t="shared" si="7"/>
        <v>null</v>
      </c>
      <c r="AD63" s="1" t="str">
        <f t="shared" si="8"/>
        <v>null</v>
      </c>
      <c r="AE63" s="1" t="s">
        <v>36</v>
      </c>
      <c r="AF63" s="1" t="s">
        <v>36</v>
      </c>
      <c r="AG63" s="1" t="s">
        <v>36</v>
      </c>
      <c r="AH63" s="1" t="str">
        <f t="shared" si="9"/>
        <v>null</v>
      </c>
      <c r="AI63" s="1" t="str">
        <f t="shared" si="1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1</v>
      </c>
      <c r="BG63" s="3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3">
        <v>0</v>
      </c>
      <c r="BO63" s="1">
        <v>0</v>
      </c>
      <c r="BP63" s="3">
        <v>0</v>
      </c>
      <c r="BQ63" s="1">
        <v>0</v>
      </c>
      <c r="BR63" s="1">
        <v>0</v>
      </c>
      <c r="BS63" s="3">
        <v>0</v>
      </c>
      <c r="BT63" s="1">
        <v>0</v>
      </c>
      <c r="BU63" s="1">
        <v>0</v>
      </c>
      <c r="BV63" s="3">
        <v>0</v>
      </c>
      <c r="BW63" s="1">
        <v>0</v>
      </c>
      <c r="BX63" s="1">
        <v>0</v>
      </c>
      <c r="BY63" s="1">
        <v>1</v>
      </c>
      <c r="BZ63" s="1">
        <v>0</v>
      </c>
      <c r="CA63" s="1">
        <v>0</v>
      </c>
      <c r="CB63" s="1">
        <v>1</v>
      </c>
      <c r="CC63" s="3">
        <v>0</v>
      </c>
      <c r="CD63" s="1">
        <v>0</v>
      </c>
      <c r="CE63" s="1">
        <v>0</v>
      </c>
      <c r="CF63" s="1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3">
        <v>0</v>
      </c>
      <c r="CN63" s="3">
        <v>0</v>
      </c>
      <c r="CO63" s="1">
        <v>0</v>
      </c>
      <c r="CP63" s="3">
        <v>0</v>
      </c>
      <c r="CQ63" s="1">
        <v>0</v>
      </c>
      <c r="CR63" s="3">
        <v>0</v>
      </c>
      <c r="CS63" s="1">
        <v>0</v>
      </c>
      <c r="CT63" s="1">
        <v>0</v>
      </c>
      <c r="CU63" s="3">
        <v>0</v>
      </c>
      <c r="CV63" s="1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3">
        <v>0</v>
      </c>
      <c r="DL63" s="3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1">
        <v>0</v>
      </c>
      <c r="DT63" s="1">
        <v>0</v>
      </c>
      <c r="DU63" s="1">
        <v>0</v>
      </c>
      <c r="DV63" s="1">
        <v>0</v>
      </c>
      <c r="DW63" s="3">
        <v>0</v>
      </c>
      <c r="DX63" s="1">
        <v>0</v>
      </c>
      <c r="DY63" s="3">
        <v>0</v>
      </c>
      <c r="DZ63" s="1">
        <v>0</v>
      </c>
      <c r="EA63" s="3">
        <v>0</v>
      </c>
      <c r="EB63" s="1">
        <v>0</v>
      </c>
      <c r="EC63" s="3">
        <v>0</v>
      </c>
      <c r="ED63" s="1">
        <v>0</v>
      </c>
      <c r="EE63" s="1">
        <v>0</v>
      </c>
      <c r="EF63" s="1">
        <v>0</v>
      </c>
      <c r="EG63" s="1">
        <v>0</v>
      </c>
      <c r="EH63" s="1">
        <v>1</v>
      </c>
      <c r="EI63" s="1">
        <v>0</v>
      </c>
      <c r="EJ63" s="3">
        <v>0</v>
      </c>
      <c r="EK63" s="1">
        <v>0</v>
      </c>
      <c r="EL63" s="3">
        <v>0</v>
      </c>
      <c r="EM63" s="3">
        <v>0</v>
      </c>
      <c r="EN63" s="1">
        <v>0</v>
      </c>
      <c r="EO63" s="1">
        <v>0</v>
      </c>
      <c r="EP63" s="1">
        <v>0</v>
      </c>
      <c r="EQ63" s="3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3">
        <v>0</v>
      </c>
      <c r="FC63" s="1">
        <v>0</v>
      </c>
      <c r="FD63" s="1">
        <v>1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</row>
    <row r="64" spans="1:165" x14ac:dyDescent="0.25">
      <c r="A64" s="1">
        <v>63</v>
      </c>
      <c r="B64" s="2" t="s">
        <v>72</v>
      </c>
      <c r="C64" s="6">
        <v>2</v>
      </c>
      <c r="D64" s="1">
        <v>60</v>
      </c>
      <c r="E64" s="1">
        <v>45</v>
      </c>
      <c r="F64" s="1">
        <f t="shared" si="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1"/>
        <v>0.29166666666666669</v>
      </c>
      <c r="O64" s="1">
        <f t="shared" si="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3"/>
        <v>null</v>
      </c>
      <c r="T64" s="1" t="str">
        <f t="shared" si="4"/>
        <v>null</v>
      </c>
      <c r="U64" s="1" t="s">
        <v>36</v>
      </c>
      <c r="V64" s="1" t="s">
        <v>36</v>
      </c>
      <c r="W64" s="1">
        <v>37</v>
      </c>
      <c r="X64" s="1">
        <f t="shared" si="5"/>
        <v>1.1666666666666667</v>
      </c>
      <c r="Y64" s="1">
        <f t="shared" si="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7"/>
        <v>null</v>
      </c>
      <c r="AD64" s="1" t="str">
        <f t="shared" si="8"/>
        <v>null</v>
      </c>
      <c r="AE64" s="1" t="s">
        <v>36</v>
      </c>
      <c r="AF64" s="1" t="s">
        <v>36</v>
      </c>
      <c r="AG64" s="1" t="s">
        <v>36</v>
      </c>
      <c r="AH64" s="1" t="str">
        <f t="shared" si="9"/>
        <v>null</v>
      </c>
      <c r="AI64" s="1" t="str">
        <f t="shared" si="10"/>
        <v>null</v>
      </c>
      <c r="AJ64" s="1" t="s">
        <v>36</v>
      </c>
      <c r="AK64" s="1" t="s">
        <v>36</v>
      </c>
      <c r="AL64" s="1">
        <f t="shared" si="11"/>
        <v>0.29166666666666669</v>
      </c>
      <c r="AM64" s="1">
        <f t="shared" si="12"/>
        <v>0.72916666666666674</v>
      </c>
      <c r="AN64" s="1">
        <f t="shared" si="13"/>
        <v>1.1666666666666667</v>
      </c>
      <c r="AO64" s="1">
        <f t="shared" si="14"/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3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3">
        <v>0</v>
      </c>
      <c r="BO64" s="1">
        <v>0</v>
      </c>
      <c r="BP64" s="3">
        <v>0</v>
      </c>
      <c r="BQ64" s="1">
        <v>0</v>
      </c>
      <c r="BR64" s="1">
        <v>0</v>
      </c>
      <c r="BS64" s="3">
        <v>0</v>
      </c>
      <c r="BT64" s="1">
        <v>0</v>
      </c>
      <c r="BU64" s="1">
        <v>0</v>
      </c>
      <c r="BV64" s="3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3">
        <v>0</v>
      </c>
      <c r="CN64" s="3">
        <v>0</v>
      </c>
      <c r="CO64" s="1">
        <v>0</v>
      </c>
      <c r="CP64" s="3">
        <v>0</v>
      </c>
      <c r="CQ64" s="1">
        <v>0</v>
      </c>
      <c r="CR64" s="3">
        <v>0</v>
      </c>
      <c r="CS64" s="1">
        <v>0</v>
      </c>
      <c r="CT64" s="1">
        <v>0</v>
      </c>
      <c r="CU64" s="3">
        <v>0</v>
      </c>
      <c r="CV64" s="1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3">
        <v>0</v>
      </c>
      <c r="DL64" s="3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1">
        <v>0</v>
      </c>
      <c r="DT64" s="1">
        <v>0</v>
      </c>
      <c r="DU64" s="1">
        <v>0</v>
      </c>
      <c r="DV64" s="1">
        <v>0</v>
      </c>
      <c r="DW64" s="3">
        <v>0</v>
      </c>
      <c r="DX64" s="1">
        <v>0</v>
      </c>
      <c r="DY64" s="3">
        <v>0</v>
      </c>
      <c r="DZ64" s="1">
        <v>0</v>
      </c>
      <c r="EA64" s="3">
        <v>0</v>
      </c>
      <c r="EB64" s="1">
        <v>0</v>
      </c>
      <c r="EC64" s="3">
        <v>0</v>
      </c>
      <c r="ED64" s="1">
        <v>0</v>
      </c>
      <c r="EE64" s="1">
        <v>0</v>
      </c>
      <c r="EF64" s="1">
        <v>0</v>
      </c>
      <c r="EG64" s="1">
        <v>0</v>
      </c>
      <c r="EH64" s="3">
        <v>0</v>
      </c>
      <c r="EI64" s="1">
        <v>0</v>
      </c>
      <c r="EJ64" s="3">
        <v>0</v>
      </c>
      <c r="EK64" s="1">
        <v>0</v>
      </c>
      <c r="EL64" s="3">
        <v>0</v>
      </c>
      <c r="EM64" s="3">
        <v>0</v>
      </c>
      <c r="EN64" s="1">
        <v>0</v>
      </c>
      <c r="EO64" s="1">
        <v>0</v>
      </c>
      <c r="EP64" s="1">
        <v>0</v>
      </c>
      <c r="EQ64" s="3">
        <v>0</v>
      </c>
      <c r="ER64" s="1">
        <v>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3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1</v>
      </c>
      <c r="FI64" s="1">
        <v>0</v>
      </c>
    </row>
    <row r="65" spans="1:165" x14ac:dyDescent="0.25">
      <c r="A65" s="1">
        <v>64</v>
      </c>
      <c r="B65" s="2" t="s">
        <v>73</v>
      </c>
      <c r="C65" s="6">
        <v>2</v>
      </c>
      <c r="D65" s="1">
        <v>60</v>
      </c>
      <c r="E65" s="1">
        <v>67</v>
      </c>
      <c r="F65" s="1">
        <f t="shared" si="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1"/>
        <v>null</v>
      </c>
      <c r="O65" s="1" t="str">
        <f t="shared" si="2"/>
        <v>null</v>
      </c>
      <c r="P65" s="1" t="s">
        <v>38</v>
      </c>
      <c r="Q65" s="1" t="s">
        <v>38</v>
      </c>
      <c r="R65" s="1" t="s">
        <v>36</v>
      </c>
      <c r="S65" s="1" t="str">
        <f t="shared" si="3"/>
        <v>null</v>
      </c>
      <c r="T65" s="1" t="str">
        <f t="shared" si="4"/>
        <v>null</v>
      </c>
      <c r="U65" s="1" t="s">
        <v>38</v>
      </c>
      <c r="V65" s="1" t="s">
        <v>38</v>
      </c>
      <c r="W65" s="1" t="s">
        <v>36</v>
      </c>
      <c r="X65" s="1" t="str">
        <f t="shared" si="5"/>
        <v>null</v>
      </c>
      <c r="Y65" s="1" t="str">
        <f t="shared" si="6"/>
        <v>null</v>
      </c>
      <c r="Z65" s="1" t="s">
        <v>38</v>
      </c>
      <c r="AA65" s="1" t="s">
        <v>38</v>
      </c>
      <c r="AB65" s="1" t="s">
        <v>36</v>
      </c>
      <c r="AC65" s="1" t="str">
        <f t="shared" si="7"/>
        <v>null</v>
      </c>
      <c r="AD65" s="1" t="str">
        <f t="shared" si="8"/>
        <v>null</v>
      </c>
      <c r="AE65" s="1" t="s">
        <v>36</v>
      </c>
      <c r="AF65" s="1" t="s">
        <v>36</v>
      </c>
      <c r="AG65" s="1" t="s">
        <v>36</v>
      </c>
      <c r="AH65" s="1" t="str">
        <f t="shared" si="9"/>
        <v>null</v>
      </c>
      <c r="AI65" s="1" t="str">
        <f t="shared" si="1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3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3">
        <v>0</v>
      </c>
      <c r="BO65" s="1">
        <v>0</v>
      </c>
      <c r="BP65" s="3">
        <v>0</v>
      </c>
      <c r="BQ65" s="1">
        <v>0</v>
      </c>
      <c r="BR65" s="1">
        <v>0</v>
      </c>
      <c r="BS65" s="3">
        <v>0</v>
      </c>
      <c r="BT65" s="1">
        <v>0</v>
      </c>
      <c r="BU65" s="1">
        <v>0</v>
      </c>
      <c r="BV65" s="3">
        <v>0</v>
      </c>
      <c r="BW65" s="1">
        <v>0</v>
      </c>
      <c r="BX65" s="1">
        <v>1</v>
      </c>
      <c r="BY65" s="1">
        <v>0</v>
      </c>
      <c r="BZ65" s="1">
        <v>0</v>
      </c>
      <c r="CA65" s="1">
        <v>0</v>
      </c>
      <c r="CB65" s="1">
        <v>1</v>
      </c>
      <c r="CC65" s="3">
        <v>0</v>
      </c>
      <c r="CD65" s="1">
        <v>0</v>
      </c>
      <c r="CE65" s="1">
        <v>0</v>
      </c>
      <c r="CF65" s="1">
        <v>0</v>
      </c>
      <c r="CG65" s="3">
        <v>0</v>
      </c>
      <c r="CH65" s="3">
        <v>0</v>
      </c>
      <c r="CI65" s="1">
        <v>0</v>
      </c>
      <c r="CJ65" s="1">
        <v>0</v>
      </c>
      <c r="CK65" s="1">
        <v>1</v>
      </c>
      <c r="CL65" s="1">
        <v>0</v>
      </c>
      <c r="CM65" s="3">
        <v>0</v>
      </c>
      <c r="CN65" s="3">
        <v>0</v>
      </c>
      <c r="CO65" s="1">
        <v>0</v>
      </c>
      <c r="CP65" s="3">
        <v>0</v>
      </c>
      <c r="CQ65" s="1">
        <v>0</v>
      </c>
      <c r="CR65" s="3">
        <v>0</v>
      </c>
      <c r="CS65" s="1">
        <v>0</v>
      </c>
      <c r="CT65" s="1">
        <v>0</v>
      </c>
      <c r="CU65" s="3">
        <v>0</v>
      </c>
      <c r="CV65" s="1">
        <v>0</v>
      </c>
      <c r="CW65" s="1">
        <v>0</v>
      </c>
      <c r="CX65" s="3">
        <v>0</v>
      </c>
      <c r="CY65" s="1">
        <v>0</v>
      </c>
      <c r="CZ65" s="1">
        <v>0</v>
      </c>
      <c r="DA65" s="1">
        <v>1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1</v>
      </c>
      <c r="DH65" s="1">
        <v>0</v>
      </c>
      <c r="DI65" s="1">
        <v>0</v>
      </c>
      <c r="DJ65" s="1">
        <v>1</v>
      </c>
      <c r="DK65" s="3">
        <v>0</v>
      </c>
      <c r="DL65" s="3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3">
        <v>0</v>
      </c>
      <c r="DS65" s="1">
        <v>0</v>
      </c>
      <c r="DT65" s="1">
        <v>0</v>
      </c>
      <c r="DU65" s="1">
        <v>0</v>
      </c>
      <c r="DV65" s="1">
        <v>0</v>
      </c>
      <c r="DW65" s="3">
        <v>0</v>
      </c>
      <c r="DX65" s="1">
        <v>0</v>
      </c>
      <c r="DY65" s="3">
        <v>0</v>
      </c>
      <c r="DZ65" s="1">
        <v>0</v>
      </c>
      <c r="EA65" s="3">
        <v>0</v>
      </c>
      <c r="EB65" s="1">
        <v>0</v>
      </c>
      <c r="EC65" s="3">
        <v>0</v>
      </c>
      <c r="ED65" s="1">
        <v>0</v>
      </c>
      <c r="EE65" s="1">
        <v>0</v>
      </c>
      <c r="EF65" s="1">
        <v>0</v>
      </c>
      <c r="EG65" s="1">
        <v>0</v>
      </c>
      <c r="EH65" s="3">
        <v>0</v>
      </c>
      <c r="EI65" s="1">
        <v>0</v>
      </c>
      <c r="EJ65" s="3">
        <v>0</v>
      </c>
      <c r="EK65" s="1">
        <v>0</v>
      </c>
      <c r="EL65" s="3">
        <v>0</v>
      </c>
      <c r="EM65" s="1">
        <v>1</v>
      </c>
      <c r="EN65" s="1">
        <v>0</v>
      </c>
      <c r="EO65" s="1">
        <v>0</v>
      </c>
      <c r="EP65" s="1">
        <v>0</v>
      </c>
      <c r="EQ65" s="3">
        <v>0</v>
      </c>
      <c r="ER65" s="1">
        <v>0</v>
      </c>
      <c r="ES65" s="1">
        <v>0</v>
      </c>
      <c r="ET65" s="1">
        <v>1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3">
        <v>0</v>
      </c>
      <c r="FC65" s="1">
        <v>0</v>
      </c>
      <c r="FD65" s="1">
        <v>1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</row>
    <row r="66" spans="1:165" x14ac:dyDescent="0.25">
      <c r="A66" s="1">
        <v>65</v>
      </c>
      <c r="B66" s="2" t="s">
        <v>74</v>
      </c>
      <c r="C66" s="6">
        <v>2</v>
      </c>
      <c r="D66" s="1">
        <v>120</v>
      </c>
      <c r="E66" s="1">
        <v>90</v>
      </c>
      <c r="F66" s="1">
        <f t="shared" ref="F66:F129" si="16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si="1"/>
        <v>null</v>
      </c>
      <c r="O66" s="1" t="str">
        <f t="shared" si="2"/>
        <v>null</v>
      </c>
      <c r="P66" s="1" t="s">
        <v>38</v>
      </c>
      <c r="Q66" s="1" t="s">
        <v>38</v>
      </c>
      <c r="R66" s="1" t="s">
        <v>36</v>
      </c>
      <c r="S66" s="1" t="str">
        <f t="shared" si="3"/>
        <v>null</v>
      </c>
      <c r="T66" s="1" t="str">
        <f t="shared" si="4"/>
        <v>null</v>
      </c>
      <c r="U66" s="1" t="s">
        <v>38</v>
      </c>
      <c r="V66" s="1" t="s">
        <v>38</v>
      </c>
      <c r="W66" s="1" t="s">
        <v>36</v>
      </c>
      <c r="X66" s="1" t="str">
        <f t="shared" si="5"/>
        <v>null</v>
      </c>
      <c r="Y66" s="1" t="str">
        <f t="shared" si="6"/>
        <v>null</v>
      </c>
      <c r="Z66" s="1" t="s">
        <v>38</v>
      </c>
      <c r="AA66" s="1" t="s">
        <v>38</v>
      </c>
      <c r="AB66" s="1" t="s">
        <v>36</v>
      </c>
      <c r="AC66" s="1" t="str">
        <f t="shared" si="7"/>
        <v>null</v>
      </c>
      <c r="AD66" s="1" t="str">
        <f t="shared" si="8"/>
        <v>null</v>
      </c>
      <c r="AE66" s="1" t="s">
        <v>36</v>
      </c>
      <c r="AF66" s="1" t="s">
        <v>36</v>
      </c>
      <c r="AG66" s="1" t="s">
        <v>36</v>
      </c>
      <c r="AH66" s="1" t="str">
        <f t="shared" si="9"/>
        <v>null</v>
      </c>
      <c r="AI66" s="1" t="str">
        <f t="shared" si="10"/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1">
        <v>1</v>
      </c>
      <c r="BG66" s="3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1</v>
      </c>
      <c r="BO66" s="1">
        <v>0</v>
      </c>
      <c r="BP66" s="1">
        <v>1</v>
      </c>
      <c r="BQ66" s="1">
        <v>0</v>
      </c>
      <c r="BR66" s="1">
        <v>0</v>
      </c>
      <c r="BS66" s="3">
        <v>0</v>
      </c>
      <c r="BT66" s="1">
        <v>1</v>
      </c>
      <c r="BU66" s="1">
        <v>0</v>
      </c>
      <c r="BV66" s="3">
        <v>0</v>
      </c>
      <c r="BW66" s="1">
        <v>0</v>
      </c>
      <c r="BX66" s="1">
        <v>1</v>
      </c>
      <c r="BY66" s="1">
        <v>0</v>
      </c>
      <c r="BZ66" s="1">
        <v>1</v>
      </c>
      <c r="CA66" s="1">
        <v>0</v>
      </c>
      <c r="CB66" s="1">
        <v>0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3">
        <v>0</v>
      </c>
      <c r="CI66" s="1">
        <v>0</v>
      </c>
      <c r="CJ66" s="1">
        <v>0</v>
      </c>
      <c r="CK66" s="1">
        <v>1</v>
      </c>
      <c r="CL66" s="1">
        <v>1</v>
      </c>
      <c r="CM66" s="1">
        <v>1</v>
      </c>
      <c r="CN66" s="3">
        <v>0</v>
      </c>
      <c r="CO66" s="1">
        <v>0</v>
      </c>
      <c r="CP66" s="3">
        <v>0</v>
      </c>
      <c r="CQ66" s="1">
        <v>0</v>
      </c>
      <c r="CR66" s="3">
        <v>0</v>
      </c>
      <c r="CS66" s="1">
        <v>0</v>
      </c>
      <c r="CT66" s="1">
        <v>0</v>
      </c>
      <c r="CU66" s="3">
        <v>0</v>
      </c>
      <c r="CV66" s="1">
        <v>1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1</v>
      </c>
      <c r="DH66" s="1">
        <v>0</v>
      </c>
      <c r="DI66" s="1">
        <v>0</v>
      </c>
      <c r="DJ66" s="1">
        <v>0</v>
      </c>
      <c r="DK66" s="3">
        <v>0</v>
      </c>
      <c r="DL66" s="3">
        <v>0</v>
      </c>
      <c r="DM66" s="1">
        <v>1</v>
      </c>
      <c r="DN66" s="1">
        <v>0</v>
      </c>
      <c r="DO66" s="1">
        <v>0</v>
      </c>
      <c r="DP66" s="1">
        <v>0</v>
      </c>
      <c r="DQ66" s="1">
        <v>0</v>
      </c>
      <c r="DR66" s="3">
        <v>0</v>
      </c>
      <c r="DS66" s="1">
        <v>0</v>
      </c>
      <c r="DT66" s="1">
        <v>0</v>
      </c>
      <c r="DU66" s="1">
        <v>0</v>
      </c>
      <c r="DV66" s="1">
        <v>0</v>
      </c>
      <c r="DW66" s="3">
        <v>0</v>
      </c>
      <c r="DX66" s="1">
        <v>0</v>
      </c>
      <c r="DY66" s="3">
        <v>0</v>
      </c>
      <c r="DZ66" s="1">
        <v>1</v>
      </c>
      <c r="EA66" s="3">
        <v>0</v>
      </c>
      <c r="EB66" s="1">
        <v>0</v>
      </c>
      <c r="EC66" s="3">
        <v>0</v>
      </c>
      <c r="ED66" s="1">
        <v>0</v>
      </c>
      <c r="EE66" s="1">
        <v>0</v>
      </c>
      <c r="EF66" s="1">
        <v>0</v>
      </c>
      <c r="EG66" s="1">
        <v>1</v>
      </c>
      <c r="EH66" s="3">
        <v>0</v>
      </c>
      <c r="EI66" s="1">
        <v>0</v>
      </c>
      <c r="EJ66" s="3">
        <v>0</v>
      </c>
      <c r="EK66" s="1">
        <v>0</v>
      </c>
      <c r="EL66" s="3">
        <v>0</v>
      </c>
      <c r="EM66" s="3">
        <v>0</v>
      </c>
      <c r="EN66" s="1">
        <v>1</v>
      </c>
      <c r="EO66" s="1">
        <v>0</v>
      </c>
      <c r="EP66" s="1">
        <v>0</v>
      </c>
      <c r="EQ66" s="3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3">
        <v>0</v>
      </c>
      <c r="FC66" s="1">
        <v>0</v>
      </c>
      <c r="FD66" s="1">
        <v>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</row>
    <row r="67" spans="1:165" x14ac:dyDescent="0.25">
      <c r="A67" s="1">
        <v>66</v>
      </c>
      <c r="B67" s="2" t="s">
        <v>75</v>
      </c>
      <c r="C67" s="6">
        <v>2</v>
      </c>
      <c r="D67" s="1">
        <v>40</v>
      </c>
      <c r="E67" s="1">
        <v>30</v>
      </c>
      <c r="F67" s="1">
        <f t="shared" si="16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ref="N67:N130" si="17">IF(M67="null", "null", (M67-$AS67)/($AT67-$AS67))</f>
        <v>0.4375</v>
      </c>
      <c r="O67" s="1">
        <f t="shared" ref="O67:O130" si="18">IF(M67="null","null",(M67-$AQ67)/$AR67)</f>
        <v>-0.61108290146231736</v>
      </c>
      <c r="P67" s="1" t="s">
        <v>39</v>
      </c>
      <c r="Q67" s="1" t="s">
        <v>38</v>
      </c>
      <c r="R67" s="1">
        <v>15</v>
      </c>
      <c r="S67" s="1">
        <f t="shared" ref="S67:S130" si="19">IF(R67="null", "null", (R67-$AS67)/($AT67-$AS67))</f>
        <v>0.53125</v>
      </c>
      <c r="T67" s="1">
        <f t="shared" ref="T67:T130" si="20">IF(R67="null","null",(R67-$AQ67)/$AR67)</f>
        <v>-0.25558600441389695</v>
      </c>
      <c r="U67" s="1" t="s">
        <v>39</v>
      </c>
      <c r="V67" s="1" t="s">
        <v>39</v>
      </c>
      <c r="W67" s="1">
        <v>4</v>
      </c>
      <c r="X67" s="1">
        <f t="shared" ref="X67:X130" si="21">IF(W67="null", "null", (W67-$AS67)/($AT67-$AS67))</f>
        <v>0.1875</v>
      </c>
      <c r="Y67" s="1">
        <f t="shared" ref="Y67:Y130" si="22">IF(W67="null","null",(W67-$AQ67)/$AR67)</f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ref="AC67:AC130" si="23">IF(AB67="null", "null", (AB67-$AS67)/($AT67-$AS67))</f>
        <v>null</v>
      </c>
      <c r="AD67" s="1" t="str">
        <f t="shared" ref="AD67:AD130" si="24">IF(AB67="null","null",(AB67-$AQ67)/$AR67)</f>
        <v>null</v>
      </c>
      <c r="AE67" s="1" t="s">
        <v>36</v>
      </c>
      <c r="AF67" s="1" t="s">
        <v>36</v>
      </c>
      <c r="AG67" s="1" t="s">
        <v>36</v>
      </c>
      <c r="AH67" s="1" t="str">
        <f t="shared" ref="AH67:AH130" si="25">IF(AG67="null", "null", (AG67-$AS67)/($AT67-$AS67))</f>
        <v>null</v>
      </c>
      <c r="AI67" s="1" t="str">
        <f t="shared" ref="AI67:AI130" si="26">IF(AG67="null","null",(AG67-$AQ67)/$AR67)</f>
        <v>null</v>
      </c>
      <c r="AJ67" s="1" t="s">
        <v>36</v>
      </c>
      <c r="AK67" s="1" t="s">
        <v>36</v>
      </c>
      <c r="AL67" s="1">
        <f t="shared" ref="AL67:AL129" si="27">MIN(N67,S67,X67,AH67,AC67)</f>
        <v>0.1875</v>
      </c>
      <c r="AM67" s="1">
        <f t="shared" ref="AM67:AM129" si="28">AVERAGE(N67,S67,X67,AH67,AC67)</f>
        <v>0.38541666666666669</v>
      </c>
      <c r="AN67" s="1">
        <f t="shared" ref="AN67:AN129" si="29">MAX(N67,S67,X67,AH67,AC67)</f>
        <v>0.53125</v>
      </c>
      <c r="AO67" s="1">
        <f t="shared" ref="AO67:AO129" si="30"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ref="AX67:AX130" si="31">SUM(AY67:FI67)</f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3">
        <v>0</v>
      </c>
      <c r="BH67" s="1">
        <v>1</v>
      </c>
      <c r="BI67" s="1">
        <v>0</v>
      </c>
      <c r="BJ67" s="1">
        <v>0</v>
      </c>
      <c r="BK67" s="1">
        <v>1</v>
      </c>
      <c r="BL67" s="1">
        <v>0</v>
      </c>
      <c r="BM67" s="1">
        <v>0</v>
      </c>
      <c r="BN67" s="3">
        <v>0</v>
      </c>
      <c r="BO67" s="1">
        <v>0</v>
      </c>
      <c r="BP67" s="3">
        <v>0</v>
      </c>
      <c r="BQ67" s="1">
        <v>0</v>
      </c>
      <c r="BR67" s="1">
        <v>0</v>
      </c>
      <c r="BS67" s="3">
        <v>0</v>
      </c>
      <c r="BT67" s="1">
        <v>0</v>
      </c>
      <c r="BU67" s="1">
        <v>0</v>
      </c>
      <c r="BV67" s="3">
        <v>0</v>
      </c>
      <c r="BW67" s="1">
        <v>0</v>
      </c>
      <c r="BX67" s="1">
        <v>0</v>
      </c>
      <c r="BY67" s="3">
        <v>0</v>
      </c>
      <c r="BZ67" s="1">
        <v>0</v>
      </c>
      <c r="CA67" s="1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1</v>
      </c>
      <c r="CM67" s="3">
        <v>0</v>
      </c>
      <c r="CN67" s="3">
        <v>0</v>
      </c>
      <c r="CO67" s="1">
        <v>0</v>
      </c>
      <c r="CP67" s="3">
        <v>0</v>
      </c>
      <c r="CQ67" s="1">
        <v>0</v>
      </c>
      <c r="CR67" s="3">
        <v>0</v>
      </c>
      <c r="CS67" s="1">
        <v>0</v>
      </c>
      <c r="CT67" s="1">
        <v>0</v>
      </c>
      <c r="CU67" s="3">
        <v>0</v>
      </c>
      <c r="CV67" s="1">
        <v>0</v>
      </c>
      <c r="CW67" s="1">
        <v>0</v>
      </c>
      <c r="CX67" s="3">
        <v>0</v>
      </c>
      <c r="CY67" s="1">
        <v>0</v>
      </c>
      <c r="CZ67" s="3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1</v>
      </c>
      <c r="DI67" s="1">
        <v>0</v>
      </c>
      <c r="DJ67" s="1">
        <v>0</v>
      </c>
      <c r="DK67" s="3">
        <v>0</v>
      </c>
      <c r="DL67" s="3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3">
        <v>0</v>
      </c>
      <c r="DS67" s="1">
        <v>0</v>
      </c>
      <c r="DT67" s="1">
        <v>0</v>
      </c>
      <c r="DU67" s="1">
        <v>0</v>
      </c>
      <c r="DV67" s="1">
        <v>1</v>
      </c>
      <c r="DW67" s="3">
        <v>0</v>
      </c>
      <c r="DX67" s="1">
        <v>0</v>
      </c>
      <c r="DY67" s="3">
        <v>0</v>
      </c>
      <c r="DZ67" s="3">
        <v>0</v>
      </c>
      <c r="EA67" s="3">
        <v>0</v>
      </c>
      <c r="EB67" s="1">
        <v>0</v>
      </c>
      <c r="EC67" s="3">
        <v>0</v>
      </c>
      <c r="ED67" s="1">
        <v>0</v>
      </c>
      <c r="EE67" s="1">
        <v>0</v>
      </c>
      <c r="EF67" s="1">
        <v>0</v>
      </c>
      <c r="EG67" s="1">
        <v>0</v>
      </c>
      <c r="EH67" s="3">
        <v>0</v>
      </c>
      <c r="EI67" s="1">
        <v>0</v>
      </c>
      <c r="EJ67" s="3">
        <v>0</v>
      </c>
      <c r="EK67" s="1">
        <v>0</v>
      </c>
      <c r="EL67" s="3">
        <v>0</v>
      </c>
      <c r="EM67" s="3">
        <v>0</v>
      </c>
      <c r="EN67" s="3">
        <v>0</v>
      </c>
      <c r="EO67" s="1">
        <v>0</v>
      </c>
      <c r="EP67" s="3">
        <v>0</v>
      </c>
      <c r="EQ67" s="3">
        <v>0</v>
      </c>
      <c r="ER67" s="1">
        <v>0</v>
      </c>
      <c r="ES67" s="3">
        <v>0</v>
      </c>
      <c r="ET67" s="3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3">
        <v>0</v>
      </c>
      <c r="FB67" s="3">
        <v>0</v>
      </c>
      <c r="FC67" s="1">
        <v>0</v>
      </c>
      <c r="FD67" s="1">
        <v>1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</row>
    <row r="68" spans="1:165" x14ac:dyDescent="0.25">
      <c r="A68" s="1">
        <v>67</v>
      </c>
      <c r="B68" s="2" t="s">
        <v>76</v>
      </c>
      <c r="C68" s="6">
        <v>2</v>
      </c>
      <c r="D68" s="1">
        <v>60</v>
      </c>
      <c r="E68" s="1">
        <v>45</v>
      </c>
      <c r="F68" s="1">
        <f t="shared" si="16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17"/>
        <v>0.75</v>
      </c>
      <c r="O68" s="1">
        <f t="shared" si="18"/>
        <v>1.2181773698165441</v>
      </c>
      <c r="P68" s="1" t="s">
        <v>38</v>
      </c>
      <c r="Q68" s="1" t="s">
        <v>38</v>
      </c>
      <c r="R68" s="1">
        <v>41</v>
      </c>
      <c r="S68" s="1">
        <f t="shared" si="19"/>
        <v>0.75</v>
      </c>
      <c r="T68" s="1">
        <f t="shared" si="20"/>
        <v>1.2181773698165441</v>
      </c>
      <c r="U68" s="1" t="s">
        <v>38</v>
      </c>
      <c r="V68" s="1" t="s">
        <v>38</v>
      </c>
      <c r="W68" s="1">
        <v>28</v>
      </c>
      <c r="X68" s="1">
        <f t="shared" si="21"/>
        <v>0.34375</v>
      </c>
      <c r="Y68" s="1">
        <f t="shared" si="22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23"/>
        <v>null</v>
      </c>
      <c r="AD68" s="1" t="str">
        <f t="shared" si="24"/>
        <v>null</v>
      </c>
      <c r="AE68" s="1" t="s">
        <v>36</v>
      </c>
      <c r="AF68" s="1" t="s">
        <v>36</v>
      </c>
      <c r="AG68" s="1" t="s">
        <v>36</v>
      </c>
      <c r="AH68" s="1" t="str">
        <f t="shared" si="25"/>
        <v>null</v>
      </c>
      <c r="AI68" s="1" t="str">
        <f t="shared" si="26"/>
        <v>null</v>
      </c>
      <c r="AJ68" s="1" t="s">
        <v>36</v>
      </c>
      <c r="AK68" s="1" t="s">
        <v>36</v>
      </c>
      <c r="AL68" s="1">
        <f t="shared" si="27"/>
        <v>0.34375</v>
      </c>
      <c r="AM68" s="1">
        <f t="shared" si="28"/>
        <v>0.61458333333333337</v>
      </c>
      <c r="AN68" s="1">
        <f t="shared" si="29"/>
        <v>0.75</v>
      </c>
      <c r="AO68" s="1">
        <f t="shared" si="30"/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31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3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3">
        <v>0</v>
      </c>
      <c r="BO68" s="1">
        <v>1</v>
      </c>
      <c r="BP68" s="3">
        <v>0</v>
      </c>
      <c r="BQ68" s="1">
        <v>0</v>
      </c>
      <c r="BR68" s="1">
        <v>0</v>
      </c>
      <c r="BS68" s="3">
        <v>0</v>
      </c>
      <c r="BT68" s="1">
        <v>0</v>
      </c>
      <c r="BU68" s="1">
        <v>0</v>
      </c>
      <c r="BV68" s="3">
        <v>0</v>
      </c>
      <c r="BW68" s="1">
        <v>0</v>
      </c>
      <c r="BX68" s="1">
        <v>0</v>
      </c>
      <c r="BY68" s="3">
        <v>0</v>
      </c>
      <c r="BZ68" s="1">
        <v>0</v>
      </c>
      <c r="CA68" s="1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1</v>
      </c>
      <c r="CM68" s="3">
        <v>0</v>
      </c>
      <c r="CN68" s="3">
        <v>0</v>
      </c>
      <c r="CO68" s="1">
        <v>0</v>
      </c>
      <c r="CP68" s="3">
        <v>0</v>
      </c>
      <c r="CQ68" s="1">
        <v>0</v>
      </c>
      <c r="CR68" s="3">
        <v>0</v>
      </c>
      <c r="CS68" s="1">
        <v>0</v>
      </c>
      <c r="CT68" s="1">
        <v>0</v>
      </c>
      <c r="CU68" s="3">
        <v>0</v>
      </c>
      <c r="CV68" s="1">
        <v>0</v>
      </c>
      <c r="CW68" s="1">
        <v>0</v>
      </c>
      <c r="CX68" s="3">
        <v>0</v>
      </c>
      <c r="CY68" s="1">
        <v>0</v>
      </c>
      <c r="CZ68" s="3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3">
        <v>0</v>
      </c>
      <c r="DL68" s="3">
        <v>0</v>
      </c>
      <c r="DM68" s="1">
        <v>0</v>
      </c>
      <c r="DN68" s="1">
        <v>0</v>
      </c>
      <c r="DO68" s="1">
        <v>1</v>
      </c>
      <c r="DP68" s="1">
        <v>0</v>
      </c>
      <c r="DQ68" s="1">
        <v>0</v>
      </c>
      <c r="DR68" s="3">
        <v>0</v>
      </c>
      <c r="DS68" s="1">
        <v>0</v>
      </c>
      <c r="DT68" s="1">
        <v>0</v>
      </c>
      <c r="DU68" s="1">
        <v>1</v>
      </c>
      <c r="DV68" s="1">
        <v>0</v>
      </c>
      <c r="DW68" s="3">
        <v>0</v>
      </c>
      <c r="DX68" s="1">
        <v>0</v>
      </c>
      <c r="DY68" s="3">
        <v>0</v>
      </c>
      <c r="DZ68" s="3">
        <v>0</v>
      </c>
      <c r="EA68" s="3">
        <v>0</v>
      </c>
      <c r="EB68" s="1">
        <v>0</v>
      </c>
      <c r="EC68" s="3">
        <v>0</v>
      </c>
      <c r="ED68" s="1">
        <v>0</v>
      </c>
      <c r="EE68" s="1">
        <v>0</v>
      </c>
      <c r="EF68" s="1">
        <v>1</v>
      </c>
      <c r="EG68" s="1">
        <v>0</v>
      </c>
      <c r="EH68" s="3">
        <v>0</v>
      </c>
      <c r="EI68" s="1">
        <v>0</v>
      </c>
      <c r="EJ68" s="3">
        <v>0</v>
      </c>
      <c r="EK68" s="1">
        <v>0</v>
      </c>
      <c r="EL68" s="3">
        <v>0</v>
      </c>
      <c r="EM68" s="3">
        <v>0</v>
      </c>
      <c r="EN68" s="3">
        <v>0</v>
      </c>
      <c r="EO68" s="1">
        <v>0</v>
      </c>
      <c r="EP68" s="3">
        <v>0</v>
      </c>
      <c r="EQ68" s="3">
        <v>0</v>
      </c>
      <c r="ER68" s="1">
        <v>0</v>
      </c>
      <c r="ES68" s="3">
        <v>0</v>
      </c>
      <c r="ET68" s="3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3">
        <v>0</v>
      </c>
      <c r="FB68" s="3">
        <v>0</v>
      </c>
      <c r="FC68" s="1">
        <v>0</v>
      </c>
      <c r="FD68" s="3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</row>
    <row r="69" spans="1:165" x14ac:dyDescent="0.25">
      <c r="A69" s="1">
        <v>68</v>
      </c>
      <c r="B69" s="2" t="s">
        <v>77</v>
      </c>
      <c r="C69" s="6">
        <v>2</v>
      </c>
      <c r="D69" s="1">
        <v>60</v>
      </c>
      <c r="E69" s="1">
        <v>37</v>
      </c>
      <c r="F69" s="1">
        <f t="shared" si="16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17"/>
        <v>9.0909090909090912E-2</v>
      </c>
      <c r="O69" s="1">
        <f t="shared" si="18"/>
        <v>-1.8473665494125386</v>
      </c>
      <c r="P69" s="1" t="s">
        <v>38</v>
      </c>
      <c r="Q69" s="1" t="s">
        <v>38</v>
      </c>
      <c r="R69" s="1">
        <v>54</v>
      </c>
      <c r="S69" s="1">
        <f t="shared" si="19"/>
        <v>0.61363636363636365</v>
      </c>
      <c r="T69" s="1">
        <f t="shared" si="20"/>
        <v>0.17783061176588022</v>
      </c>
      <c r="U69" s="1" t="s">
        <v>38</v>
      </c>
      <c r="V69" s="1" t="s">
        <v>38</v>
      </c>
      <c r="W69" s="1">
        <v>44</v>
      </c>
      <c r="X69" s="1">
        <f t="shared" si="21"/>
        <v>0.38636363636363635</v>
      </c>
      <c r="Y69" s="1">
        <f t="shared" si="22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23"/>
        <v>null</v>
      </c>
      <c r="AD69" s="1" t="str">
        <f t="shared" si="24"/>
        <v>null</v>
      </c>
      <c r="AE69" s="1" t="s">
        <v>36</v>
      </c>
      <c r="AF69" s="1" t="s">
        <v>36</v>
      </c>
      <c r="AG69" s="1" t="s">
        <v>36</v>
      </c>
      <c r="AH69" s="1" t="str">
        <f t="shared" si="25"/>
        <v>null</v>
      </c>
      <c r="AI69" s="1" t="str">
        <f t="shared" si="26"/>
        <v>null</v>
      </c>
      <c r="AJ69" s="1" t="s">
        <v>36</v>
      </c>
      <c r="AK69" s="1" t="s">
        <v>36</v>
      </c>
      <c r="AL69" s="1">
        <f t="shared" si="27"/>
        <v>9.0909090909090912E-2</v>
      </c>
      <c r="AM69" s="1">
        <f t="shared" si="28"/>
        <v>0.36363636363636359</v>
      </c>
      <c r="AN69" s="1">
        <f t="shared" si="29"/>
        <v>0.61363636363636365</v>
      </c>
      <c r="AO69" s="1">
        <f t="shared" si="30"/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si="31"/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3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3">
        <v>0</v>
      </c>
      <c r="BO69" s="1">
        <v>1</v>
      </c>
      <c r="BP69" s="3">
        <v>0</v>
      </c>
      <c r="BQ69" s="1">
        <v>0</v>
      </c>
      <c r="BR69" s="1">
        <v>0</v>
      </c>
      <c r="BS69" s="3">
        <v>0</v>
      </c>
      <c r="BT69" s="1">
        <v>0</v>
      </c>
      <c r="BU69" s="1">
        <v>0</v>
      </c>
      <c r="BV69" s="3">
        <v>0</v>
      </c>
      <c r="BW69" s="1">
        <v>0</v>
      </c>
      <c r="BX69" s="1">
        <v>0</v>
      </c>
      <c r="BY69" s="3">
        <v>0</v>
      </c>
      <c r="BZ69" s="1">
        <v>0</v>
      </c>
      <c r="CA69" s="1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3">
        <v>0</v>
      </c>
      <c r="CN69" s="3">
        <v>0</v>
      </c>
      <c r="CO69" s="1">
        <v>0</v>
      </c>
      <c r="CP69" s="3">
        <v>0</v>
      </c>
      <c r="CQ69" s="1">
        <v>0</v>
      </c>
      <c r="CR69" s="3">
        <v>0</v>
      </c>
      <c r="CS69" s="1">
        <v>0</v>
      </c>
      <c r="CT69" s="1">
        <v>0</v>
      </c>
      <c r="CU69" s="3">
        <v>0</v>
      </c>
      <c r="CV69" s="1">
        <v>0</v>
      </c>
      <c r="CW69" s="1">
        <v>0</v>
      </c>
      <c r="CX69" s="3">
        <v>0</v>
      </c>
      <c r="CY69" s="1">
        <v>0</v>
      </c>
      <c r="CZ69" s="3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3">
        <v>0</v>
      </c>
      <c r="DL69" s="3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1">
        <v>0</v>
      </c>
      <c r="DT69" s="1">
        <v>0</v>
      </c>
      <c r="DU69" s="3">
        <v>0</v>
      </c>
      <c r="DV69" s="1">
        <v>0</v>
      </c>
      <c r="DW69" s="3">
        <v>0</v>
      </c>
      <c r="DX69" s="1">
        <v>0</v>
      </c>
      <c r="DY69" s="3">
        <v>0</v>
      </c>
      <c r="DZ69" s="3">
        <v>0</v>
      </c>
      <c r="EA69" s="3">
        <v>0</v>
      </c>
      <c r="EB69" s="1">
        <v>0</v>
      </c>
      <c r="EC69" s="3">
        <v>0</v>
      </c>
      <c r="ED69" s="1">
        <v>0</v>
      </c>
      <c r="EE69" s="1">
        <v>0</v>
      </c>
      <c r="EF69" s="1">
        <v>1</v>
      </c>
      <c r="EG69" s="1">
        <v>0</v>
      </c>
      <c r="EH69" s="3">
        <v>0</v>
      </c>
      <c r="EI69" s="1">
        <v>0</v>
      </c>
      <c r="EJ69" s="3">
        <v>0</v>
      </c>
      <c r="EK69" s="1">
        <v>0</v>
      </c>
      <c r="EL69" s="3">
        <v>0</v>
      </c>
      <c r="EM69" s="3">
        <v>0</v>
      </c>
      <c r="EN69" s="3">
        <v>0</v>
      </c>
      <c r="EO69" s="1">
        <v>0</v>
      </c>
      <c r="EP69" s="3">
        <v>0</v>
      </c>
      <c r="EQ69" s="3">
        <v>0</v>
      </c>
      <c r="ER69" s="1">
        <v>0</v>
      </c>
      <c r="ES69" s="3">
        <v>0</v>
      </c>
      <c r="ET69" s="3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3">
        <v>0</v>
      </c>
      <c r="FB69" s="3">
        <v>0</v>
      </c>
      <c r="FC69" s="1">
        <v>0</v>
      </c>
      <c r="FD69" s="3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</row>
    <row r="70" spans="1:165" x14ac:dyDescent="0.25">
      <c r="A70" s="1">
        <v>69</v>
      </c>
      <c r="B70" s="2" t="s">
        <v>78</v>
      </c>
      <c r="C70" s="6">
        <v>2</v>
      </c>
      <c r="D70" s="1">
        <v>80</v>
      </c>
      <c r="E70" s="1">
        <v>60</v>
      </c>
      <c r="F70" s="1">
        <f t="shared" si="16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17"/>
        <v>0.20567375886524822</v>
      </c>
      <c r="O70" s="1">
        <f t="shared" si="18"/>
        <v>-0.62422067874064369</v>
      </c>
      <c r="P70" s="1" t="s">
        <v>38</v>
      </c>
      <c r="Q70" s="1" t="s">
        <v>38</v>
      </c>
      <c r="R70" s="1">
        <v>88</v>
      </c>
      <c r="S70" s="1">
        <f t="shared" si="19"/>
        <v>0.25531914893617019</v>
      </c>
      <c r="T70" s="1">
        <f t="shared" si="20"/>
        <v>-0.41883193928404489</v>
      </c>
      <c r="U70" s="1" t="s">
        <v>38</v>
      </c>
      <c r="V70" s="1" t="s">
        <v>39</v>
      </c>
      <c r="W70" s="1">
        <v>64</v>
      </c>
      <c r="X70" s="1">
        <f t="shared" si="21"/>
        <v>8.5106382978723402E-2</v>
      </c>
      <c r="Y70" s="1">
        <f t="shared" si="22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23"/>
        <v>null</v>
      </c>
      <c r="AD70" s="1" t="str">
        <f t="shared" si="24"/>
        <v>null</v>
      </c>
      <c r="AE70" s="1" t="s">
        <v>36</v>
      </c>
      <c r="AF70" s="1" t="s">
        <v>36</v>
      </c>
      <c r="AG70" s="1" t="s">
        <v>36</v>
      </c>
      <c r="AH70" s="1" t="str">
        <f t="shared" si="25"/>
        <v>null</v>
      </c>
      <c r="AI70" s="1" t="str">
        <f t="shared" si="26"/>
        <v>null</v>
      </c>
      <c r="AJ70" s="1" t="s">
        <v>36</v>
      </c>
      <c r="AK70" s="1" t="s">
        <v>36</v>
      </c>
      <c r="AL70" s="1">
        <f t="shared" si="27"/>
        <v>8.5106382978723402E-2</v>
      </c>
      <c r="AM70" s="1">
        <f t="shared" si="28"/>
        <v>0.18203309692671396</v>
      </c>
      <c r="AN70" s="1">
        <f t="shared" si="29"/>
        <v>0.25531914893617019</v>
      </c>
      <c r="AO70" s="1">
        <f t="shared" si="30"/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31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3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3">
        <v>0</v>
      </c>
      <c r="BO70" s="1">
        <v>0</v>
      </c>
      <c r="BP70" s="3">
        <v>0</v>
      </c>
      <c r="BQ70" s="1">
        <v>0</v>
      </c>
      <c r="BR70" s="1">
        <v>0</v>
      </c>
      <c r="BS70" s="3">
        <v>0</v>
      </c>
      <c r="BT70" s="1">
        <v>0</v>
      </c>
      <c r="BU70" s="1">
        <v>0</v>
      </c>
      <c r="BV70" s="3">
        <v>0</v>
      </c>
      <c r="BW70" s="1">
        <v>0</v>
      </c>
      <c r="BX70" s="1">
        <v>0</v>
      </c>
      <c r="BY70" s="3">
        <v>0</v>
      </c>
      <c r="BZ70" s="1">
        <v>1</v>
      </c>
      <c r="CA70" s="1">
        <v>0</v>
      </c>
      <c r="CB70" s="1">
        <v>1</v>
      </c>
      <c r="CC70" s="3">
        <v>0</v>
      </c>
      <c r="CD70" s="1">
        <v>1</v>
      </c>
      <c r="CE70" s="1">
        <v>0</v>
      </c>
      <c r="CF70" s="1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3">
        <v>0</v>
      </c>
      <c r="CN70" s="3">
        <v>0</v>
      </c>
      <c r="CO70" s="1">
        <v>0</v>
      </c>
      <c r="CP70" s="3">
        <v>0</v>
      </c>
      <c r="CQ70" s="1">
        <v>0</v>
      </c>
      <c r="CR70" s="3">
        <v>0</v>
      </c>
      <c r="CS70" s="1">
        <v>0</v>
      </c>
      <c r="CT70" s="1">
        <v>0</v>
      </c>
      <c r="CU70" s="3">
        <v>0</v>
      </c>
      <c r="CV70" s="1">
        <v>0</v>
      </c>
      <c r="CW70" s="1">
        <v>0</v>
      </c>
      <c r="CX70" s="3">
        <v>0</v>
      </c>
      <c r="CY70" s="1">
        <v>0</v>
      </c>
      <c r="CZ70" s="3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3">
        <v>0</v>
      </c>
      <c r="DL70" s="3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1">
        <v>0</v>
      </c>
      <c r="DT70" s="1">
        <v>0</v>
      </c>
      <c r="DU70" s="3">
        <v>0</v>
      </c>
      <c r="DV70" s="1">
        <v>0</v>
      </c>
      <c r="DW70" s="3">
        <v>0</v>
      </c>
      <c r="DX70" s="1">
        <v>0</v>
      </c>
      <c r="DY70" s="3">
        <v>0</v>
      </c>
      <c r="DZ70" s="3">
        <v>0</v>
      </c>
      <c r="EA70" s="3">
        <v>0</v>
      </c>
      <c r="EB70" s="1">
        <v>0</v>
      </c>
      <c r="EC70" s="3">
        <v>0</v>
      </c>
      <c r="ED70" s="1">
        <v>0</v>
      </c>
      <c r="EE70" s="1">
        <v>0</v>
      </c>
      <c r="EF70" s="1">
        <v>0</v>
      </c>
      <c r="EG70" s="1">
        <v>0</v>
      </c>
      <c r="EH70" s="3">
        <v>0</v>
      </c>
      <c r="EI70" s="1">
        <v>0</v>
      </c>
      <c r="EJ70" s="3">
        <v>0</v>
      </c>
      <c r="EK70" s="1">
        <v>0</v>
      </c>
      <c r="EL70" s="3">
        <v>0</v>
      </c>
      <c r="EM70" s="3">
        <v>0</v>
      </c>
      <c r="EN70" s="3">
        <v>0</v>
      </c>
      <c r="EO70" s="1">
        <v>0</v>
      </c>
      <c r="EP70" s="3">
        <v>0</v>
      </c>
      <c r="EQ70" s="3">
        <v>0</v>
      </c>
      <c r="ER70" s="1">
        <v>0</v>
      </c>
      <c r="ES70" s="3">
        <v>0</v>
      </c>
      <c r="ET70" s="3">
        <v>0</v>
      </c>
      <c r="EU70" s="1">
        <v>0</v>
      </c>
      <c r="EV70" s="1">
        <v>0</v>
      </c>
      <c r="EW70" s="1">
        <v>0</v>
      </c>
      <c r="EX70" s="1">
        <v>0</v>
      </c>
      <c r="EY70" s="1">
        <v>0</v>
      </c>
      <c r="EZ70" s="1">
        <v>0</v>
      </c>
      <c r="FA70" s="3">
        <v>0</v>
      </c>
      <c r="FB70" s="3">
        <v>0</v>
      </c>
      <c r="FC70" s="1">
        <v>0</v>
      </c>
      <c r="FD70" s="3">
        <v>0</v>
      </c>
      <c r="FE70" s="1">
        <v>0</v>
      </c>
      <c r="FF70" s="1">
        <v>0</v>
      </c>
      <c r="FG70" s="1">
        <v>0</v>
      </c>
      <c r="FH70" s="1">
        <v>0</v>
      </c>
      <c r="FI70" s="1">
        <v>0</v>
      </c>
    </row>
    <row r="71" spans="1:165" x14ac:dyDescent="0.25">
      <c r="A71" s="1">
        <v>70</v>
      </c>
      <c r="B71" s="2" t="s">
        <v>79</v>
      </c>
      <c r="C71" s="6">
        <v>2</v>
      </c>
      <c r="D71" s="1">
        <v>80</v>
      </c>
      <c r="E71" s="1">
        <v>60</v>
      </c>
      <c r="F71" s="1">
        <f t="shared" si="16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17"/>
        <v>null</v>
      </c>
      <c r="O71" s="1" t="str">
        <f t="shared" si="18"/>
        <v>null</v>
      </c>
      <c r="P71" s="1" t="s">
        <v>39</v>
      </c>
      <c r="Q71" s="1" t="s">
        <v>39</v>
      </c>
      <c r="R71" s="1" t="s">
        <v>36</v>
      </c>
      <c r="S71" s="1" t="str">
        <f t="shared" si="19"/>
        <v>null</v>
      </c>
      <c r="T71" s="1" t="str">
        <f t="shared" si="20"/>
        <v>null</v>
      </c>
      <c r="U71" s="1" t="s">
        <v>39</v>
      </c>
      <c r="V71" s="1" t="s">
        <v>39</v>
      </c>
      <c r="W71" s="1" t="s">
        <v>36</v>
      </c>
      <c r="X71" s="1" t="str">
        <f t="shared" si="21"/>
        <v>null</v>
      </c>
      <c r="Y71" s="1" t="str">
        <f t="shared" si="22"/>
        <v>null</v>
      </c>
      <c r="Z71" s="1" t="s">
        <v>38</v>
      </c>
      <c r="AA71" s="1" t="s">
        <v>38</v>
      </c>
      <c r="AB71" s="1" t="s">
        <v>36</v>
      </c>
      <c r="AC71" s="1" t="str">
        <f t="shared" si="23"/>
        <v>null</v>
      </c>
      <c r="AD71" s="1" t="str">
        <f t="shared" si="24"/>
        <v>null</v>
      </c>
      <c r="AE71" s="1" t="s">
        <v>36</v>
      </c>
      <c r="AF71" s="1" t="s">
        <v>36</v>
      </c>
      <c r="AG71" s="1" t="s">
        <v>36</v>
      </c>
      <c r="AH71" s="1" t="str">
        <f t="shared" si="25"/>
        <v>null</v>
      </c>
      <c r="AI71" s="1" t="str">
        <f t="shared" si="26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31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3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3">
        <v>0</v>
      </c>
      <c r="BO71" s="1">
        <v>0</v>
      </c>
      <c r="BP71" s="1">
        <v>1</v>
      </c>
      <c r="BQ71" s="1">
        <v>0</v>
      </c>
      <c r="BR71" s="1">
        <v>0</v>
      </c>
      <c r="BS71" s="3">
        <v>0</v>
      </c>
      <c r="BT71" s="1">
        <v>0</v>
      </c>
      <c r="BU71" s="1">
        <v>0</v>
      </c>
      <c r="BV71" s="3">
        <v>0</v>
      </c>
      <c r="BW71" s="1">
        <v>0</v>
      </c>
      <c r="BX71" s="1">
        <v>0</v>
      </c>
      <c r="BY71" s="3">
        <v>0</v>
      </c>
      <c r="BZ71" s="1">
        <v>0</v>
      </c>
      <c r="CA71" s="1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3">
        <v>0</v>
      </c>
      <c r="CN71" s="1">
        <v>1</v>
      </c>
      <c r="CO71" s="1">
        <v>0</v>
      </c>
      <c r="CP71" s="3">
        <v>0</v>
      </c>
      <c r="CQ71" s="1">
        <v>0</v>
      </c>
      <c r="CR71" s="3">
        <v>0</v>
      </c>
      <c r="CS71" s="1">
        <v>0</v>
      </c>
      <c r="CT71" s="1">
        <v>0</v>
      </c>
      <c r="CU71" s="3">
        <v>0</v>
      </c>
      <c r="CV71" s="1">
        <v>0</v>
      </c>
      <c r="CW71" s="1">
        <v>0</v>
      </c>
      <c r="CX71" s="3">
        <v>0</v>
      </c>
      <c r="CY71" s="1">
        <v>0</v>
      </c>
      <c r="CZ71" s="3">
        <v>0</v>
      </c>
      <c r="DA71" s="1">
        <v>0</v>
      </c>
      <c r="DB71" s="1">
        <v>1</v>
      </c>
      <c r="DC71" s="1">
        <v>0</v>
      </c>
      <c r="DD71" s="1">
        <v>0</v>
      </c>
      <c r="DE71" s="1">
        <v>0</v>
      </c>
      <c r="DF71" s="1">
        <v>0</v>
      </c>
      <c r="DG71" s="1">
        <v>1</v>
      </c>
      <c r="DH71" s="1">
        <v>0</v>
      </c>
      <c r="DI71" s="1">
        <v>0</v>
      </c>
      <c r="DJ71" s="1">
        <v>0</v>
      </c>
      <c r="DK71" s="3">
        <v>0</v>
      </c>
      <c r="DL71" s="3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3">
        <v>0</v>
      </c>
      <c r="DS71" s="1">
        <v>0</v>
      </c>
      <c r="DT71" s="1">
        <v>0</v>
      </c>
      <c r="DU71" s="3">
        <v>0</v>
      </c>
      <c r="DV71" s="1">
        <v>0</v>
      </c>
      <c r="DW71" s="3">
        <v>0</v>
      </c>
      <c r="DX71" s="1">
        <v>0</v>
      </c>
      <c r="DY71" s="3">
        <v>0</v>
      </c>
      <c r="DZ71" s="3">
        <v>0</v>
      </c>
      <c r="EA71" s="3">
        <v>0</v>
      </c>
      <c r="EB71" s="1">
        <v>0</v>
      </c>
      <c r="EC71" s="1">
        <v>1</v>
      </c>
      <c r="ED71" s="1">
        <v>0</v>
      </c>
      <c r="EE71" s="1">
        <v>0</v>
      </c>
      <c r="EF71" s="1">
        <v>0</v>
      </c>
      <c r="EG71" s="1">
        <v>0</v>
      </c>
      <c r="EH71" s="3">
        <v>0</v>
      </c>
      <c r="EI71" s="1">
        <v>0</v>
      </c>
      <c r="EJ71" s="3">
        <v>0</v>
      </c>
      <c r="EK71" s="1">
        <v>0</v>
      </c>
      <c r="EL71" s="3">
        <v>0</v>
      </c>
      <c r="EM71" s="3">
        <v>0</v>
      </c>
      <c r="EN71" s="3">
        <v>0</v>
      </c>
      <c r="EO71" s="1">
        <v>0</v>
      </c>
      <c r="EP71" s="3">
        <v>0</v>
      </c>
      <c r="EQ71" s="1">
        <v>1</v>
      </c>
      <c r="ER71" s="1">
        <v>0</v>
      </c>
      <c r="ES71" s="3">
        <v>0</v>
      </c>
      <c r="ET71" s="3">
        <v>0</v>
      </c>
      <c r="EU71" s="1">
        <v>0</v>
      </c>
      <c r="EV71" s="1">
        <v>0</v>
      </c>
      <c r="EW71" s="1">
        <v>0</v>
      </c>
      <c r="EX71" s="1">
        <v>0</v>
      </c>
      <c r="EY71" s="1">
        <v>0</v>
      </c>
      <c r="EZ71" s="1">
        <v>0</v>
      </c>
      <c r="FA71" s="3">
        <v>0</v>
      </c>
      <c r="FB71" s="3">
        <v>0</v>
      </c>
      <c r="FC71" s="1">
        <v>0</v>
      </c>
      <c r="FD71" s="1">
        <v>1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</row>
    <row r="72" spans="1:165" x14ac:dyDescent="0.25">
      <c r="A72" s="1">
        <v>71</v>
      </c>
      <c r="B72" s="2" t="s">
        <v>80</v>
      </c>
      <c r="C72" s="6">
        <v>2</v>
      </c>
      <c r="D72" s="1">
        <v>30</v>
      </c>
      <c r="E72" s="1">
        <v>50</v>
      </c>
      <c r="F72" s="1">
        <f t="shared" si="16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17"/>
        <v>0.7931034482758621</v>
      </c>
      <c r="O72" s="1">
        <f t="shared" si="18"/>
        <v>2.0060519090157358</v>
      </c>
      <c r="P72" s="1" t="s">
        <v>39</v>
      </c>
      <c r="Q72" s="1" t="s">
        <v>38</v>
      </c>
      <c r="R72" s="1">
        <v>18</v>
      </c>
      <c r="S72" s="1">
        <f t="shared" si="19"/>
        <v>0.75862068965517238</v>
      </c>
      <c r="T72" s="1">
        <f t="shared" si="20"/>
        <v>1.8402356248021174</v>
      </c>
      <c r="U72" s="1" t="s">
        <v>39</v>
      </c>
      <c r="V72" s="1" t="s">
        <v>39</v>
      </c>
      <c r="W72" s="1">
        <v>8</v>
      </c>
      <c r="X72" s="1">
        <f t="shared" si="21"/>
        <v>0.41379310344827586</v>
      </c>
      <c r="Y72" s="1">
        <f t="shared" si="22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23"/>
        <v>null</v>
      </c>
      <c r="AD72" s="1" t="str">
        <f t="shared" si="24"/>
        <v>null</v>
      </c>
      <c r="AE72" s="1" t="s">
        <v>36</v>
      </c>
      <c r="AF72" s="1" t="s">
        <v>36</v>
      </c>
      <c r="AG72" s="1" t="s">
        <v>36</v>
      </c>
      <c r="AH72" s="1" t="str">
        <f t="shared" si="25"/>
        <v>null</v>
      </c>
      <c r="AI72" s="1" t="str">
        <f t="shared" si="26"/>
        <v>null</v>
      </c>
      <c r="AJ72" s="1" t="s">
        <v>36</v>
      </c>
      <c r="AK72" s="1" t="s">
        <v>36</v>
      </c>
      <c r="AL72" s="1">
        <f t="shared" si="27"/>
        <v>0.41379310344827586</v>
      </c>
      <c r="AM72" s="1">
        <f t="shared" si="28"/>
        <v>0.65517241379310343</v>
      </c>
      <c r="AN72" s="1">
        <f t="shared" si="29"/>
        <v>0.7931034482758621</v>
      </c>
      <c r="AO72" s="1">
        <f t="shared" si="30"/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31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3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3">
        <v>0</v>
      </c>
      <c r="BO72" s="1">
        <v>0</v>
      </c>
      <c r="BP72" s="3">
        <v>0</v>
      </c>
      <c r="BQ72" s="1">
        <v>0</v>
      </c>
      <c r="BR72" s="1">
        <v>0</v>
      </c>
      <c r="BS72" s="3">
        <v>0</v>
      </c>
      <c r="BT72" s="1">
        <v>0</v>
      </c>
      <c r="BU72" s="1">
        <v>0</v>
      </c>
      <c r="BV72" s="3">
        <v>0</v>
      </c>
      <c r="BW72" s="1">
        <v>0</v>
      </c>
      <c r="BX72" s="1">
        <v>0</v>
      </c>
      <c r="BY72" s="3">
        <v>0</v>
      </c>
      <c r="BZ72" s="1">
        <v>0</v>
      </c>
      <c r="CA72" s="1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3">
        <v>0</v>
      </c>
      <c r="CN72" s="3">
        <v>0</v>
      </c>
      <c r="CO72" s="1">
        <v>0</v>
      </c>
      <c r="CP72" s="3">
        <v>0</v>
      </c>
      <c r="CQ72" s="1">
        <v>0</v>
      </c>
      <c r="CR72" s="3">
        <v>0</v>
      </c>
      <c r="CS72" s="1">
        <v>0</v>
      </c>
      <c r="CT72" s="1">
        <v>0</v>
      </c>
      <c r="CU72" s="3">
        <v>0</v>
      </c>
      <c r="CV72" s="1">
        <v>0</v>
      </c>
      <c r="CW72" s="1">
        <v>0</v>
      </c>
      <c r="CX72" s="3">
        <v>0</v>
      </c>
      <c r="CY72" s="1">
        <v>0</v>
      </c>
      <c r="CZ72" s="3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1</v>
      </c>
      <c r="DH72" s="1">
        <v>0</v>
      </c>
      <c r="DI72" s="1">
        <v>0</v>
      </c>
      <c r="DJ72" s="1">
        <v>0</v>
      </c>
      <c r="DK72" s="3">
        <v>0</v>
      </c>
      <c r="DL72" s="1">
        <v>1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3">
        <v>0</v>
      </c>
      <c r="DS72" s="1">
        <v>0</v>
      </c>
      <c r="DT72" s="1">
        <v>0</v>
      </c>
      <c r="DU72" s="3">
        <v>0</v>
      </c>
      <c r="DV72" s="1">
        <v>0</v>
      </c>
      <c r="DW72" s="3">
        <v>0</v>
      </c>
      <c r="DX72" s="1">
        <v>0</v>
      </c>
      <c r="DY72" s="3">
        <v>0</v>
      </c>
      <c r="DZ72" s="3">
        <v>0</v>
      </c>
      <c r="EA72" s="3">
        <v>0</v>
      </c>
      <c r="EB72" s="1">
        <v>0</v>
      </c>
      <c r="EC72" s="3">
        <v>0</v>
      </c>
      <c r="ED72" s="1">
        <v>0</v>
      </c>
      <c r="EE72" s="1">
        <v>0</v>
      </c>
      <c r="EF72" s="1">
        <v>0</v>
      </c>
      <c r="EG72" s="1">
        <v>0</v>
      </c>
      <c r="EH72" s="3">
        <v>0</v>
      </c>
      <c r="EI72" s="1">
        <v>0</v>
      </c>
      <c r="EJ72" s="3">
        <v>0</v>
      </c>
      <c r="EK72" s="1">
        <v>0</v>
      </c>
      <c r="EL72" s="1">
        <v>1</v>
      </c>
      <c r="EM72" s="3">
        <v>0</v>
      </c>
      <c r="EN72" s="3">
        <v>0</v>
      </c>
      <c r="EO72" s="1">
        <v>0</v>
      </c>
      <c r="EP72" s="3">
        <v>0</v>
      </c>
      <c r="EQ72" s="1">
        <v>0</v>
      </c>
      <c r="ER72" s="1">
        <v>0</v>
      </c>
      <c r="ES72" s="3">
        <v>0</v>
      </c>
      <c r="ET72" s="3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3">
        <v>0</v>
      </c>
      <c r="FB72" s="3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</row>
    <row r="73" spans="1:165" x14ac:dyDescent="0.25">
      <c r="A73" s="1">
        <v>72</v>
      </c>
      <c r="B73" s="2" t="s">
        <v>81</v>
      </c>
      <c r="C73" s="6">
        <v>2</v>
      </c>
      <c r="D73" s="1">
        <v>90</v>
      </c>
      <c r="E73" s="1">
        <v>30</v>
      </c>
      <c r="F73" s="1">
        <f t="shared" si="16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17"/>
        <v>0.33333333333333331</v>
      </c>
      <c r="O73" s="1">
        <f t="shared" si="18"/>
        <v>-0.47966101141517176</v>
      </c>
      <c r="P73" s="1" t="s">
        <v>39</v>
      </c>
      <c r="Q73" s="1" t="s">
        <v>38</v>
      </c>
      <c r="R73" s="1">
        <v>30</v>
      </c>
      <c r="S73" s="1">
        <f t="shared" si="19"/>
        <v>0.36666666666666664</v>
      </c>
      <c r="T73" s="1">
        <f t="shared" si="20"/>
        <v>-0.35022867500155391</v>
      </c>
      <c r="U73" s="1" t="s">
        <v>39</v>
      </c>
      <c r="V73" s="1" t="s">
        <v>39</v>
      </c>
      <c r="W73" s="1">
        <v>31</v>
      </c>
      <c r="X73" s="1">
        <f t="shared" si="21"/>
        <v>0.4</v>
      </c>
      <c r="Y73" s="1">
        <f t="shared" si="22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23"/>
        <v>null</v>
      </c>
      <c r="AD73" s="1" t="str">
        <f t="shared" si="24"/>
        <v>null</v>
      </c>
      <c r="AE73" s="1" t="s">
        <v>36</v>
      </c>
      <c r="AF73" s="1" t="s">
        <v>36</v>
      </c>
      <c r="AG73" s="1" t="s">
        <v>36</v>
      </c>
      <c r="AH73" s="1" t="str">
        <f t="shared" si="25"/>
        <v>null</v>
      </c>
      <c r="AI73" s="1" t="str">
        <f t="shared" si="26"/>
        <v>null</v>
      </c>
      <c r="AJ73" s="1" t="s">
        <v>36</v>
      </c>
      <c r="AK73" s="1" t="s">
        <v>36</v>
      </c>
      <c r="AL73" s="1">
        <f t="shared" si="27"/>
        <v>0.33333333333333331</v>
      </c>
      <c r="AM73" s="1">
        <f t="shared" si="28"/>
        <v>0.3666666666666667</v>
      </c>
      <c r="AN73" s="1">
        <f t="shared" si="29"/>
        <v>0.4</v>
      </c>
      <c r="AO73" s="1">
        <f t="shared" si="30"/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31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3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3">
        <v>0</v>
      </c>
      <c r="BO73" s="1">
        <v>0</v>
      </c>
      <c r="BP73" s="3">
        <v>0</v>
      </c>
      <c r="BQ73" s="1">
        <v>0</v>
      </c>
      <c r="BR73" s="1">
        <v>0</v>
      </c>
      <c r="BS73" s="3">
        <v>0</v>
      </c>
      <c r="BT73" s="1">
        <v>0</v>
      </c>
      <c r="BU73" s="1">
        <v>0</v>
      </c>
      <c r="BV73" s="3">
        <v>0</v>
      </c>
      <c r="BW73" s="1">
        <v>0</v>
      </c>
      <c r="BX73" s="1">
        <v>0</v>
      </c>
      <c r="BY73" s="3">
        <v>0</v>
      </c>
      <c r="BZ73" s="1">
        <v>1</v>
      </c>
      <c r="CA73" s="1">
        <v>0</v>
      </c>
      <c r="CB73" s="1">
        <v>0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3">
        <v>0</v>
      </c>
      <c r="CI73" s="1">
        <v>1</v>
      </c>
      <c r="CJ73" s="1">
        <v>0</v>
      </c>
      <c r="CK73" s="1">
        <v>0</v>
      </c>
      <c r="CL73" s="1">
        <v>1</v>
      </c>
      <c r="CM73" s="3">
        <v>0</v>
      </c>
      <c r="CN73" s="3">
        <v>0</v>
      </c>
      <c r="CO73" s="1">
        <v>0</v>
      </c>
      <c r="CP73" s="3">
        <v>0</v>
      </c>
      <c r="CQ73" s="1">
        <v>0</v>
      </c>
      <c r="CR73" s="3">
        <v>0</v>
      </c>
      <c r="CS73" s="1">
        <v>0</v>
      </c>
      <c r="CT73" s="1">
        <v>0</v>
      </c>
      <c r="CU73" s="3">
        <v>0</v>
      </c>
      <c r="CV73" s="1">
        <v>0</v>
      </c>
      <c r="CW73" s="1">
        <v>0</v>
      </c>
      <c r="CX73" s="3">
        <v>0</v>
      </c>
      <c r="CY73" s="1">
        <v>0</v>
      </c>
      <c r="CZ73" s="3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3">
        <v>0</v>
      </c>
      <c r="DL73" s="3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1">
        <v>0</v>
      </c>
      <c r="DT73" s="1">
        <v>0</v>
      </c>
      <c r="DU73" s="3">
        <v>0</v>
      </c>
      <c r="DV73" s="1">
        <v>0</v>
      </c>
      <c r="DW73" s="3">
        <v>0</v>
      </c>
      <c r="DX73" s="1">
        <v>0</v>
      </c>
      <c r="DY73" s="3">
        <v>0</v>
      </c>
      <c r="DZ73" s="3">
        <v>0</v>
      </c>
      <c r="EA73" s="3">
        <v>0</v>
      </c>
      <c r="EB73" s="1">
        <v>0</v>
      </c>
      <c r="EC73" s="3">
        <v>0</v>
      </c>
      <c r="ED73" s="1">
        <v>0</v>
      </c>
      <c r="EE73" s="1">
        <v>0</v>
      </c>
      <c r="EF73" s="1">
        <v>0</v>
      </c>
      <c r="EG73" s="1">
        <v>0</v>
      </c>
      <c r="EH73" s="3">
        <v>0</v>
      </c>
      <c r="EI73" s="1">
        <v>0</v>
      </c>
      <c r="EJ73" s="3">
        <v>0</v>
      </c>
      <c r="EK73" s="1">
        <v>0</v>
      </c>
      <c r="EL73" s="1">
        <v>0</v>
      </c>
      <c r="EM73" s="3">
        <v>0</v>
      </c>
      <c r="EN73" s="3">
        <v>0</v>
      </c>
      <c r="EO73" s="1">
        <v>0</v>
      </c>
      <c r="EP73" s="3">
        <v>0</v>
      </c>
      <c r="EQ73" s="1">
        <v>0</v>
      </c>
      <c r="ER73" s="1">
        <v>0</v>
      </c>
      <c r="ES73" s="3">
        <v>0</v>
      </c>
      <c r="ET73" s="3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3">
        <v>0</v>
      </c>
      <c r="FB73" s="3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</row>
    <row r="74" spans="1:165" x14ac:dyDescent="0.25">
      <c r="A74" s="1">
        <v>73</v>
      </c>
      <c r="B74" s="2" t="s">
        <v>82</v>
      </c>
      <c r="C74" s="6">
        <v>2</v>
      </c>
      <c r="D74" s="1">
        <v>80</v>
      </c>
      <c r="E74" s="1">
        <v>60</v>
      </c>
      <c r="F74" s="1">
        <f t="shared" si="16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17"/>
        <v>0.6428571428571429</v>
      </c>
      <c r="O74" s="1">
        <f t="shared" si="18"/>
        <v>0.41734783213089138</v>
      </c>
      <c r="P74" s="1" t="s">
        <v>38</v>
      </c>
      <c r="Q74" s="1" t="s">
        <v>39</v>
      </c>
      <c r="R74" s="1">
        <v>21</v>
      </c>
      <c r="S74" s="1">
        <f t="shared" si="19"/>
        <v>0.32142857142857145</v>
      </c>
      <c r="T74" s="1">
        <f t="shared" si="20"/>
        <v>-0.94125255757179715</v>
      </c>
      <c r="U74" s="1" t="s">
        <v>38</v>
      </c>
      <c r="V74" s="1" t="s">
        <v>39</v>
      </c>
      <c r="W74" s="1">
        <v>41</v>
      </c>
      <c r="X74" s="1">
        <f t="shared" si="21"/>
        <v>0.6785714285714286</v>
      </c>
      <c r="Y74" s="1">
        <f t="shared" si="22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23"/>
        <v>null</v>
      </c>
      <c r="AD74" s="1" t="str">
        <f t="shared" si="24"/>
        <v>null</v>
      </c>
      <c r="AE74" s="1" t="s">
        <v>36</v>
      </c>
      <c r="AF74" s="1" t="s">
        <v>36</v>
      </c>
      <c r="AG74" s="1" t="s">
        <v>36</v>
      </c>
      <c r="AH74" s="1" t="str">
        <f t="shared" si="25"/>
        <v>null</v>
      </c>
      <c r="AI74" s="1" t="str">
        <f t="shared" si="26"/>
        <v>null</v>
      </c>
      <c r="AJ74" s="1" t="s">
        <v>36</v>
      </c>
      <c r="AK74" s="1" t="s">
        <v>36</v>
      </c>
      <c r="AL74" s="1">
        <f t="shared" si="27"/>
        <v>0.32142857142857145</v>
      </c>
      <c r="AM74" s="1">
        <f t="shared" si="28"/>
        <v>0.54761904761904767</v>
      </c>
      <c r="AN74" s="1">
        <f t="shared" si="29"/>
        <v>0.6785714285714286</v>
      </c>
      <c r="AO74" s="1">
        <f t="shared" si="30"/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31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3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3">
        <v>0</v>
      </c>
      <c r="BO74" s="1">
        <v>1</v>
      </c>
      <c r="BP74" s="3">
        <v>0</v>
      </c>
      <c r="BQ74" s="1">
        <v>0</v>
      </c>
      <c r="BR74" s="1">
        <v>0</v>
      </c>
      <c r="BS74" s="3">
        <v>0</v>
      </c>
      <c r="BT74" s="1">
        <v>0</v>
      </c>
      <c r="BU74" s="1">
        <v>0</v>
      </c>
      <c r="BV74" s="3">
        <v>0</v>
      </c>
      <c r="BW74" s="1">
        <v>0</v>
      </c>
      <c r="BX74" s="1">
        <v>0</v>
      </c>
      <c r="BY74" s="3">
        <v>0</v>
      </c>
      <c r="BZ74" s="1">
        <v>0</v>
      </c>
      <c r="CA74" s="1">
        <v>0</v>
      </c>
      <c r="CB74" s="1">
        <v>1</v>
      </c>
      <c r="CC74" s="3">
        <v>0</v>
      </c>
      <c r="CD74" s="1">
        <v>0</v>
      </c>
      <c r="CE74" s="1">
        <v>0</v>
      </c>
      <c r="CF74" s="1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3">
        <v>0</v>
      </c>
      <c r="CN74" s="3">
        <v>0</v>
      </c>
      <c r="CO74" s="1">
        <v>0</v>
      </c>
      <c r="CP74" s="3">
        <v>0</v>
      </c>
      <c r="CQ74" s="1">
        <v>0</v>
      </c>
      <c r="CR74" s="3">
        <v>0</v>
      </c>
      <c r="CS74" s="1">
        <v>0</v>
      </c>
      <c r="CT74" s="1">
        <v>0</v>
      </c>
      <c r="CU74" s="3">
        <v>0</v>
      </c>
      <c r="CV74" s="1">
        <v>0</v>
      </c>
      <c r="CW74" s="1">
        <v>0</v>
      </c>
      <c r="CX74" s="3">
        <v>0</v>
      </c>
      <c r="CY74" s="1">
        <v>0</v>
      </c>
      <c r="CZ74" s="3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3">
        <v>0</v>
      </c>
      <c r="DL74" s="3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1">
        <v>0</v>
      </c>
      <c r="DT74" s="1">
        <v>0</v>
      </c>
      <c r="DU74" s="3">
        <v>0</v>
      </c>
      <c r="DV74" s="1">
        <v>0</v>
      </c>
      <c r="DW74" s="1">
        <v>1</v>
      </c>
      <c r="DX74" s="1">
        <v>0</v>
      </c>
      <c r="DY74" s="3">
        <v>0</v>
      </c>
      <c r="DZ74" s="3">
        <v>0</v>
      </c>
      <c r="EA74" s="3">
        <v>0</v>
      </c>
      <c r="EB74" s="1">
        <v>0</v>
      </c>
      <c r="EC74" s="3">
        <v>0</v>
      </c>
      <c r="ED74" s="1">
        <v>0</v>
      </c>
      <c r="EE74" s="1">
        <v>0</v>
      </c>
      <c r="EF74" s="1">
        <v>0</v>
      </c>
      <c r="EG74" s="1">
        <v>0</v>
      </c>
      <c r="EH74" s="3">
        <v>0</v>
      </c>
      <c r="EI74" s="1">
        <v>0</v>
      </c>
      <c r="EJ74" s="3">
        <v>0</v>
      </c>
      <c r="EK74" s="1">
        <v>0</v>
      </c>
      <c r="EL74" s="1">
        <v>0</v>
      </c>
      <c r="EM74" s="3">
        <v>0</v>
      </c>
      <c r="EN74" s="3">
        <v>0</v>
      </c>
      <c r="EO74" s="1">
        <v>0</v>
      </c>
      <c r="EP74" s="3">
        <v>0</v>
      </c>
      <c r="EQ74" s="1">
        <v>0</v>
      </c>
      <c r="ER74" s="1">
        <v>0</v>
      </c>
      <c r="ES74" s="3">
        <v>0</v>
      </c>
      <c r="ET74" s="3">
        <v>0</v>
      </c>
      <c r="EU74" s="1">
        <v>0</v>
      </c>
      <c r="EV74" s="1">
        <v>0</v>
      </c>
      <c r="EW74" s="1">
        <v>0</v>
      </c>
      <c r="EX74" s="1">
        <v>0</v>
      </c>
      <c r="EY74" s="1">
        <v>0</v>
      </c>
      <c r="EZ74" s="1">
        <v>0</v>
      </c>
      <c r="FA74" s="3">
        <v>0</v>
      </c>
      <c r="FB74" s="3">
        <v>0</v>
      </c>
      <c r="FC74" s="1">
        <v>0</v>
      </c>
      <c r="FD74" s="1">
        <v>0</v>
      </c>
      <c r="FE74" s="1">
        <v>0</v>
      </c>
      <c r="FF74" s="1">
        <v>0</v>
      </c>
      <c r="FG74" s="1">
        <v>0</v>
      </c>
      <c r="FH74" s="1">
        <v>0</v>
      </c>
      <c r="FI74" s="1">
        <v>0</v>
      </c>
    </row>
    <row r="75" spans="1:165" x14ac:dyDescent="0.25">
      <c r="A75" s="1">
        <v>74</v>
      </c>
      <c r="B75" s="2" t="s">
        <v>83</v>
      </c>
      <c r="C75" s="6">
        <v>2</v>
      </c>
      <c r="D75" s="1">
        <v>150</v>
      </c>
      <c r="E75" s="1">
        <v>120</v>
      </c>
      <c r="F75" s="1">
        <f t="shared" si="16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17"/>
        <v>0.91666666666666663</v>
      </c>
      <c r="O75" s="1">
        <f t="shared" si="18"/>
        <v>1.0843362021598326</v>
      </c>
      <c r="P75" s="1" t="s">
        <v>39</v>
      </c>
      <c r="Q75" s="1" t="s">
        <v>39</v>
      </c>
      <c r="R75" s="1">
        <v>18</v>
      </c>
      <c r="S75" s="1">
        <f t="shared" si="19"/>
        <v>1</v>
      </c>
      <c r="T75" s="1">
        <f t="shared" si="20"/>
        <v>1.4605344763785499</v>
      </c>
      <c r="U75" s="1" t="s">
        <v>39</v>
      </c>
      <c r="V75" s="1" t="s">
        <v>39</v>
      </c>
      <c r="W75" s="1">
        <v>16</v>
      </c>
      <c r="X75" s="1">
        <f t="shared" si="21"/>
        <v>0.83333333333333337</v>
      </c>
      <c r="Y75" s="1">
        <f t="shared" si="22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23"/>
        <v>null</v>
      </c>
      <c r="AD75" s="1" t="str">
        <f t="shared" si="24"/>
        <v>null</v>
      </c>
      <c r="AE75" s="1" t="s">
        <v>36</v>
      </c>
      <c r="AF75" s="1" t="s">
        <v>36</v>
      </c>
      <c r="AG75" s="1" t="s">
        <v>36</v>
      </c>
      <c r="AH75" s="1" t="str">
        <f t="shared" si="25"/>
        <v>null</v>
      </c>
      <c r="AI75" s="1" t="str">
        <f t="shared" si="26"/>
        <v>null</v>
      </c>
      <c r="AJ75" s="1" t="s">
        <v>36</v>
      </c>
      <c r="AK75" s="1" t="s">
        <v>36</v>
      </c>
      <c r="AL75" s="1">
        <f t="shared" si="27"/>
        <v>0.83333333333333337</v>
      </c>
      <c r="AM75" s="1">
        <f t="shared" si="28"/>
        <v>0.91666666666666663</v>
      </c>
      <c r="AN75" s="1">
        <f t="shared" si="29"/>
        <v>1</v>
      </c>
      <c r="AO75" s="1">
        <f t="shared" si="30"/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31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3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3">
        <v>0</v>
      </c>
      <c r="BO75" s="1">
        <v>0</v>
      </c>
      <c r="BP75" s="3">
        <v>0</v>
      </c>
      <c r="BQ75" s="1">
        <v>1</v>
      </c>
      <c r="BR75" s="1">
        <v>0</v>
      </c>
      <c r="BS75" s="3">
        <v>0</v>
      </c>
      <c r="BT75" s="1">
        <v>0</v>
      </c>
      <c r="BU75" s="1">
        <v>0</v>
      </c>
      <c r="BV75" s="3">
        <v>0</v>
      </c>
      <c r="BW75" s="1">
        <v>0</v>
      </c>
      <c r="BX75" s="1">
        <v>0</v>
      </c>
      <c r="BY75" s="3">
        <v>0</v>
      </c>
      <c r="BZ75" s="1">
        <v>0</v>
      </c>
      <c r="CA75" s="1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3">
        <v>0</v>
      </c>
      <c r="CN75" s="3">
        <v>0</v>
      </c>
      <c r="CO75" s="1">
        <v>0</v>
      </c>
      <c r="CP75" s="3">
        <v>0</v>
      </c>
      <c r="CQ75" s="1">
        <v>0</v>
      </c>
      <c r="CR75" s="1">
        <v>1</v>
      </c>
      <c r="CS75" s="1">
        <v>0</v>
      </c>
      <c r="CT75" s="1">
        <v>0</v>
      </c>
      <c r="CU75" s="3">
        <v>0</v>
      </c>
      <c r="CV75" s="1">
        <v>0</v>
      </c>
      <c r="CW75" s="1">
        <v>0</v>
      </c>
      <c r="CX75" s="3">
        <v>0</v>
      </c>
      <c r="CY75" s="1">
        <v>0</v>
      </c>
      <c r="CZ75" s="3">
        <v>0</v>
      </c>
      <c r="DA75" s="1">
        <v>0</v>
      </c>
      <c r="DB75" s="1">
        <v>0</v>
      </c>
      <c r="DC75" s="1">
        <v>0</v>
      </c>
      <c r="DD75" s="1">
        <v>1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3">
        <v>0</v>
      </c>
      <c r="DL75" s="1">
        <v>1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1">
        <v>0</v>
      </c>
      <c r="DT75" s="1">
        <v>0</v>
      </c>
      <c r="DU75" s="3">
        <v>0</v>
      </c>
      <c r="DV75" s="1">
        <v>0</v>
      </c>
      <c r="DW75" s="1">
        <v>0</v>
      </c>
      <c r="DX75" s="1">
        <v>0</v>
      </c>
      <c r="DY75" s="3">
        <v>0</v>
      </c>
      <c r="DZ75" s="3">
        <v>0</v>
      </c>
      <c r="EA75" s="3">
        <v>0</v>
      </c>
      <c r="EB75" s="1">
        <v>0</v>
      </c>
      <c r="EC75" s="3">
        <v>0</v>
      </c>
      <c r="ED75" s="1">
        <v>0</v>
      </c>
      <c r="EE75" s="1">
        <v>0</v>
      </c>
      <c r="EF75" s="1">
        <v>0</v>
      </c>
      <c r="EG75" s="1">
        <v>0</v>
      </c>
      <c r="EH75" s="3">
        <v>0</v>
      </c>
      <c r="EI75" s="1">
        <v>0</v>
      </c>
      <c r="EJ75" s="3">
        <v>0</v>
      </c>
      <c r="EK75" s="1">
        <v>0</v>
      </c>
      <c r="EL75" s="1">
        <v>0</v>
      </c>
      <c r="EM75" s="3">
        <v>0</v>
      </c>
      <c r="EN75" s="3">
        <v>0</v>
      </c>
      <c r="EO75" s="1">
        <v>0</v>
      </c>
      <c r="EP75" s="3">
        <v>0</v>
      </c>
      <c r="EQ75" s="1">
        <v>0</v>
      </c>
      <c r="ER75" s="1">
        <v>0</v>
      </c>
      <c r="ES75" s="3">
        <v>0</v>
      </c>
      <c r="ET75" s="3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1</v>
      </c>
      <c r="FB75" s="1">
        <v>1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</row>
    <row r="76" spans="1:165" x14ac:dyDescent="0.25">
      <c r="A76" s="1">
        <v>75</v>
      </c>
      <c r="B76" s="2" t="s">
        <v>84</v>
      </c>
      <c r="C76" s="6">
        <v>2</v>
      </c>
      <c r="D76" s="1">
        <v>120</v>
      </c>
      <c r="E76" s="1">
        <v>75</v>
      </c>
      <c r="F76" s="1">
        <f t="shared" si="16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17"/>
        <v>0.25</v>
      </c>
      <c r="O76" s="1">
        <f t="shared" si="18"/>
        <v>-0.96280841426138275</v>
      </c>
      <c r="P76" s="1" t="s">
        <v>39</v>
      </c>
      <c r="Q76" s="1" t="s">
        <v>38</v>
      </c>
      <c r="R76" s="1">
        <v>17</v>
      </c>
      <c r="S76" s="1">
        <f t="shared" si="19"/>
        <v>0.28125</v>
      </c>
      <c r="T76" s="1">
        <f t="shared" si="20"/>
        <v>-0.84304444078008878</v>
      </c>
      <c r="U76" s="1" t="s">
        <v>38</v>
      </c>
      <c r="V76" s="1" t="s">
        <v>38</v>
      </c>
      <c r="W76" s="1">
        <v>18</v>
      </c>
      <c r="X76" s="1">
        <f t="shared" si="21"/>
        <v>0.3125</v>
      </c>
      <c r="Y76" s="1">
        <f t="shared" si="22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23"/>
        <v>null</v>
      </c>
      <c r="AD76" s="1" t="str">
        <f t="shared" si="24"/>
        <v>null</v>
      </c>
      <c r="AE76" s="1" t="s">
        <v>36</v>
      </c>
      <c r="AF76" s="1" t="s">
        <v>36</v>
      </c>
      <c r="AG76" s="1" t="s">
        <v>36</v>
      </c>
      <c r="AH76" s="1" t="str">
        <f t="shared" si="25"/>
        <v>null</v>
      </c>
      <c r="AI76" s="1" t="str">
        <f t="shared" si="26"/>
        <v>null</v>
      </c>
      <c r="AJ76" s="1" t="s">
        <v>36</v>
      </c>
      <c r="AK76" s="1" t="s">
        <v>36</v>
      </c>
      <c r="AL76" s="1">
        <f t="shared" si="27"/>
        <v>0.25</v>
      </c>
      <c r="AM76" s="1">
        <f t="shared" si="28"/>
        <v>0.28125</v>
      </c>
      <c r="AN76" s="1">
        <f t="shared" si="29"/>
        <v>0.3125</v>
      </c>
      <c r="AO76" s="1">
        <f t="shared" si="30"/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31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3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3">
        <v>0</v>
      </c>
      <c r="BO76" s="1">
        <v>0</v>
      </c>
      <c r="BP76" s="3">
        <v>0</v>
      </c>
      <c r="BQ76" s="1">
        <v>0</v>
      </c>
      <c r="BR76" s="1">
        <v>0</v>
      </c>
      <c r="BS76" s="3">
        <v>0</v>
      </c>
      <c r="BT76" s="1">
        <v>0</v>
      </c>
      <c r="BU76" s="1">
        <v>0</v>
      </c>
      <c r="BV76" s="3">
        <v>0</v>
      </c>
      <c r="BW76" s="1">
        <v>0</v>
      </c>
      <c r="BX76" s="1">
        <v>0</v>
      </c>
      <c r="BY76" s="3">
        <v>0</v>
      </c>
      <c r="BZ76" s="1">
        <v>0</v>
      </c>
      <c r="CA76" s="1">
        <v>0</v>
      </c>
      <c r="CB76" s="1">
        <v>1</v>
      </c>
      <c r="CC76" s="3">
        <v>0</v>
      </c>
      <c r="CD76" s="1">
        <v>0</v>
      </c>
      <c r="CE76" s="1">
        <v>0</v>
      </c>
      <c r="CF76" s="1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1</v>
      </c>
      <c r="CM76" s="3">
        <v>0</v>
      </c>
      <c r="CN76" s="3">
        <v>0</v>
      </c>
      <c r="CO76" s="1">
        <v>0</v>
      </c>
      <c r="CP76" s="3">
        <v>0</v>
      </c>
      <c r="CQ76" s="1">
        <v>0</v>
      </c>
      <c r="CR76" s="3">
        <v>0</v>
      </c>
      <c r="CS76" s="1">
        <v>0</v>
      </c>
      <c r="CT76" s="1">
        <v>0</v>
      </c>
      <c r="CU76" s="3">
        <v>0</v>
      </c>
      <c r="CV76" s="1">
        <v>0</v>
      </c>
      <c r="CW76" s="1">
        <v>0</v>
      </c>
      <c r="CX76" s="3">
        <v>0</v>
      </c>
      <c r="CY76" s="1">
        <v>0</v>
      </c>
      <c r="CZ76" s="3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3">
        <v>0</v>
      </c>
      <c r="DL76" s="3">
        <v>0</v>
      </c>
      <c r="DM76" s="1">
        <v>0</v>
      </c>
      <c r="DN76" s="1">
        <v>0</v>
      </c>
      <c r="DO76" s="1">
        <v>0</v>
      </c>
      <c r="DP76" s="1">
        <v>0</v>
      </c>
      <c r="DQ76" s="1">
        <v>1</v>
      </c>
      <c r="DR76" s="3">
        <v>0</v>
      </c>
      <c r="DS76" s="1">
        <v>0</v>
      </c>
      <c r="DT76" s="1">
        <v>0</v>
      </c>
      <c r="DU76" s="3">
        <v>0</v>
      </c>
      <c r="DV76" s="1">
        <v>0</v>
      </c>
      <c r="DW76" s="1">
        <v>0</v>
      </c>
      <c r="DX76" s="1">
        <v>0</v>
      </c>
      <c r="DY76" s="3">
        <v>0</v>
      </c>
      <c r="DZ76" s="3">
        <v>0</v>
      </c>
      <c r="EA76" s="3">
        <v>0</v>
      </c>
      <c r="EB76" s="1">
        <v>0</v>
      </c>
      <c r="EC76" s="3">
        <v>0</v>
      </c>
      <c r="ED76" s="1">
        <v>0</v>
      </c>
      <c r="EE76" s="1">
        <v>0</v>
      </c>
      <c r="EF76" s="1">
        <v>0</v>
      </c>
      <c r="EG76" s="1">
        <v>0</v>
      </c>
      <c r="EH76" s="3">
        <v>0</v>
      </c>
      <c r="EI76" s="1">
        <v>0</v>
      </c>
      <c r="EJ76" s="3">
        <v>0</v>
      </c>
      <c r="EK76" s="1">
        <v>0</v>
      </c>
      <c r="EL76" s="1">
        <v>0</v>
      </c>
      <c r="EM76" s="3">
        <v>0</v>
      </c>
      <c r="EN76" s="3">
        <v>0</v>
      </c>
      <c r="EO76" s="1">
        <v>0</v>
      </c>
      <c r="EP76" s="1">
        <v>1</v>
      </c>
      <c r="EQ76" s="1">
        <v>0</v>
      </c>
      <c r="ER76" s="1">
        <v>0</v>
      </c>
      <c r="ES76" s="3">
        <v>0</v>
      </c>
      <c r="ET76" s="3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3">
        <v>0</v>
      </c>
      <c r="FC76" s="1">
        <v>0</v>
      </c>
      <c r="FD76" s="1">
        <v>1</v>
      </c>
      <c r="FE76" s="1">
        <v>0</v>
      </c>
      <c r="FF76" s="1">
        <v>0</v>
      </c>
      <c r="FG76" s="1">
        <v>0</v>
      </c>
      <c r="FH76" s="1">
        <v>0</v>
      </c>
      <c r="FI76" s="1">
        <v>0</v>
      </c>
    </row>
    <row r="77" spans="1:165" x14ac:dyDescent="0.25">
      <c r="A77" s="1">
        <v>76</v>
      </c>
      <c r="B77" s="2" t="s">
        <v>85</v>
      </c>
      <c r="C77" s="6">
        <v>2</v>
      </c>
      <c r="D77" s="1">
        <v>80</v>
      </c>
      <c r="E77" s="1">
        <v>30</v>
      </c>
      <c r="F77" s="1">
        <f t="shared" si="16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17"/>
        <v>null</v>
      </c>
      <c r="O77" s="1" t="str">
        <f t="shared" si="18"/>
        <v>null</v>
      </c>
      <c r="P77" s="1" t="s">
        <v>36</v>
      </c>
      <c r="Q77" s="1" t="s">
        <v>36</v>
      </c>
      <c r="R77" s="1" t="s">
        <v>36</v>
      </c>
      <c r="S77" s="1" t="str">
        <f t="shared" si="19"/>
        <v>null</v>
      </c>
      <c r="T77" s="1" t="str">
        <f t="shared" si="20"/>
        <v>null</v>
      </c>
      <c r="U77" s="1" t="s">
        <v>39</v>
      </c>
      <c r="V77" s="1" t="s">
        <v>39</v>
      </c>
      <c r="W77" s="1" t="s">
        <v>36</v>
      </c>
      <c r="X77" s="1" t="str">
        <f t="shared" si="21"/>
        <v>null</v>
      </c>
      <c r="Y77" s="1" t="str">
        <f t="shared" si="22"/>
        <v>null</v>
      </c>
      <c r="Z77" s="1" t="s">
        <v>38</v>
      </c>
      <c r="AA77" s="1" t="s">
        <v>39</v>
      </c>
      <c r="AB77" s="1" t="s">
        <v>36</v>
      </c>
      <c r="AC77" s="1" t="str">
        <f t="shared" si="23"/>
        <v>null</v>
      </c>
      <c r="AD77" s="1" t="str">
        <f t="shared" si="24"/>
        <v>null</v>
      </c>
      <c r="AE77" s="1" t="s">
        <v>36</v>
      </c>
      <c r="AF77" s="1" t="s">
        <v>36</v>
      </c>
      <c r="AG77" s="1" t="s">
        <v>36</v>
      </c>
      <c r="AH77" s="1" t="str">
        <f t="shared" si="25"/>
        <v>null</v>
      </c>
      <c r="AI77" s="1" t="str">
        <f t="shared" si="26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31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3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3">
        <v>0</v>
      </c>
      <c r="BO77" s="1">
        <v>0</v>
      </c>
      <c r="BP77" s="3">
        <v>0</v>
      </c>
      <c r="BQ77" s="1">
        <v>0</v>
      </c>
      <c r="BR77" s="1">
        <v>0</v>
      </c>
      <c r="BS77" s="3">
        <v>0</v>
      </c>
      <c r="BT77" s="1">
        <v>0</v>
      </c>
      <c r="BU77" s="1">
        <v>0</v>
      </c>
      <c r="BV77" s="3">
        <v>0</v>
      </c>
      <c r="BW77" s="1">
        <v>0</v>
      </c>
      <c r="BX77" s="1">
        <v>0</v>
      </c>
      <c r="BY77" s="3">
        <v>0</v>
      </c>
      <c r="BZ77" s="1">
        <v>0</v>
      </c>
      <c r="CA77" s="1">
        <v>0</v>
      </c>
      <c r="CB77" s="1">
        <v>1</v>
      </c>
      <c r="CC77" s="3">
        <v>0</v>
      </c>
      <c r="CD77" s="1">
        <v>0</v>
      </c>
      <c r="CE77" s="1">
        <v>0</v>
      </c>
      <c r="CF77" s="1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3">
        <v>0</v>
      </c>
      <c r="CN77" s="3">
        <v>0</v>
      </c>
      <c r="CO77" s="1">
        <v>0</v>
      </c>
      <c r="CP77" s="3">
        <v>0</v>
      </c>
      <c r="CQ77" s="1">
        <v>0</v>
      </c>
      <c r="CR77" s="3">
        <v>0</v>
      </c>
      <c r="CS77" s="1">
        <v>0</v>
      </c>
      <c r="CT77" s="1">
        <v>0</v>
      </c>
      <c r="CU77" s="3">
        <v>0</v>
      </c>
      <c r="CV77" s="1">
        <v>0</v>
      </c>
      <c r="CW77" s="1">
        <v>0</v>
      </c>
      <c r="CX77" s="3">
        <v>0</v>
      </c>
      <c r="CY77" s="1">
        <v>0</v>
      </c>
      <c r="CZ77" s="3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3">
        <v>0</v>
      </c>
      <c r="DL77" s="3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1">
        <v>0</v>
      </c>
      <c r="DT77" s="1">
        <v>0</v>
      </c>
      <c r="DU77" s="3">
        <v>0</v>
      </c>
      <c r="DV77" s="1">
        <v>0</v>
      </c>
      <c r="DW77" s="1">
        <v>0</v>
      </c>
      <c r="DX77" s="1">
        <v>0</v>
      </c>
      <c r="DY77" s="3">
        <v>0</v>
      </c>
      <c r="DZ77" s="3">
        <v>0</v>
      </c>
      <c r="EA77" s="3">
        <v>0</v>
      </c>
      <c r="EB77" s="1">
        <v>0</v>
      </c>
      <c r="EC77" s="3">
        <v>0</v>
      </c>
      <c r="ED77" s="1">
        <v>0</v>
      </c>
      <c r="EE77" s="1">
        <v>0</v>
      </c>
      <c r="EF77" s="1">
        <v>0</v>
      </c>
      <c r="EG77" s="1">
        <v>0</v>
      </c>
      <c r="EH77" s="3">
        <v>0</v>
      </c>
      <c r="EI77" s="1">
        <v>0</v>
      </c>
      <c r="EJ77" s="3">
        <v>0</v>
      </c>
      <c r="EK77" s="1">
        <v>0</v>
      </c>
      <c r="EL77" s="1">
        <v>0</v>
      </c>
      <c r="EM77" s="3">
        <v>0</v>
      </c>
      <c r="EN77" s="3">
        <v>0</v>
      </c>
      <c r="EO77" s="1">
        <v>0</v>
      </c>
      <c r="EP77" s="1">
        <v>1</v>
      </c>
      <c r="EQ77" s="1">
        <v>1</v>
      </c>
      <c r="ER77" s="1">
        <v>0</v>
      </c>
      <c r="ES77" s="3">
        <v>0</v>
      </c>
      <c r="ET77" s="3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0</v>
      </c>
      <c r="FA77" s="1">
        <v>0</v>
      </c>
      <c r="FB77" s="3">
        <v>0</v>
      </c>
      <c r="FC77" s="1">
        <v>0</v>
      </c>
      <c r="FD77" s="1">
        <v>1</v>
      </c>
      <c r="FE77" s="1">
        <v>0</v>
      </c>
      <c r="FF77" s="1">
        <v>0</v>
      </c>
      <c r="FG77" s="1">
        <v>0</v>
      </c>
      <c r="FH77" s="1">
        <v>0</v>
      </c>
      <c r="FI77" s="1">
        <v>0</v>
      </c>
    </row>
    <row r="78" spans="1:165" x14ac:dyDescent="0.25">
      <c r="A78" s="1">
        <v>77</v>
      </c>
      <c r="B78" s="2" t="s">
        <v>86</v>
      </c>
      <c r="C78" s="6">
        <v>2</v>
      </c>
      <c r="D78" s="1">
        <v>60</v>
      </c>
      <c r="E78" s="1">
        <v>45</v>
      </c>
      <c r="F78" s="1">
        <f t="shared" si="16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17"/>
        <v>-0.11940298507462686</v>
      </c>
      <c r="O78" s="1">
        <f t="shared" si="18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19"/>
        <v>null</v>
      </c>
      <c r="T78" s="1" t="str">
        <f t="shared" si="20"/>
        <v>null</v>
      </c>
      <c r="U78" s="1" t="s">
        <v>36</v>
      </c>
      <c r="V78" s="1" t="s">
        <v>36</v>
      </c>
      <c r="W78" s="1">
        <v>36</v>
      </c>
      <c r="X78" s="1">
        <f t="shared" si="21"/>
        <v>2.9850746268656716E-2</v>
      </c>
      <c r="Y78" s="1">
        <f t="shared" si="22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23"/>
        <v>null</v>
      </c>
      <c r="AD78" s="1" t="str">
        <f t="shared" si="24"/>
        <v>null</v>
      </c>
      <c r="AE78" s="1" t="s">
        <v>36</v>
      </c>
      <c r="AF78" s="1" t="s">
        <v>36</v>
      </c>
      <c r="AG78" s="1">
        <v>40</v>
      </c>
      <c r="AH78" s="1">
        <f t="shared" si="25"/>
        <v>8.9552238805970144E-2</v>
      </c>
      <c r="AI78" s="1">
        <f t="shared" si="26"/>
        <v>-2.1052401490359802</v>
      </c>
      <c r="AJ78" s="1" t="s">
        <v>39</v>
      </c>
      <c r="AK78" s="1" t="s">
        <v>38</v>
      </c>
      <c r="AL78" s="1">
        <f t="shared" si="27"/>
        <v>-0.11940298507462686</v>
      </c>
      <c r="AM78" s="1">
        <f t="shared" si="28"/>
        <v>0</v>
      </c>
      <c r="AN78" s="1">
        <f t="shared" si="29"/>
        <v>8.9552238805970144E-2</v>
      </c>
      <c r="AO78" s="1">
        <f t="shared" si="30"/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31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3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3">
        <v>0</v>
      </c>
      <c r="BO78" s="1">
        <v>0</v>
      </c>
      <c r="BP78" s="3">
        <v>0</v>
      </c>
      <c r="BQ78" s="1">
        <v>0</v>
      </c>
      <c r="BR78" s="1">
        <v>0</v>
      </c>
      <c r="BS78" s="3">
        <v>0</v>
      </c>
      <c r="BT78" s="1">
        <v>0</v>
      </c>
      <c r="BU78" s="1">
        <v>0</v>
      </c>
      <c r="BV78" s="3">
        <v>0</v>
      </c>
      <c r="BW78" s="1">
        <v>1</v>
      </c>
      <c r="BX78" s="1">
        <v>0</v>
      </c>
      <c r="BY78" s="3">
        <v>0</v>
      </c>
      <c r="BZ78" s="1">
        <v>0</v>
      </c>
      <c r="CA78" s="1">
        <v>0</v>
      </c>
      <c r="CB78" s="1">
        <v>0</v>
      </c>
      <c r="CC78" s="3">
        <v>0</v>
      </c>
      <c r="CD78" s="1">
        <v>0</v>
      </c>
      <c r="CE78" s="1">
        <v>1</v>
      </c>
      <c r="CF78" s="1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3">
        <v>0</v>
      </c>
      <c r="CN78" s="3">
        <v>0</v>
      </c>
      <c r="CO78" s="1">
        <v>0</v>
      </c>
      <c r="CP78" s="1">
        <v>1</v>
      </c>
      <c r="CQ78" s="1">
        <v>0</v>
      </c>
      <c r="CR78" s="3">
        <v>0</v>
      </c>
      <c r="CS78" s="1">
        <v>0</v>
      </c>
      <c r="CT78" s="1">
        <v>0</v>
      </c>
      <c r="CU78" s="3">
        <v>0</v>
      </c>
      <c r="CV78" s="1">
        <v>0</v>
      </c>
      <c r="CW78" s="1">
        <v>0</v>
      </c>
      <c r="CX78" s="3">
        <v>0</v>
      </c>
      <c r="CY78" s="1">
        <v>0</v>
      </c>
      <c r="CZ78" s="3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3">
        <v>0</v>
      </c>
      <c r="DL78" s="3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1">
        <v>0</v>
      </c>
      <c r="DT78" s="1">
        <v>0</v>
      </c>
      <c r="DU78" s="3">
        <v>0</v>
      </c>
      <c r="DV78" s="1">
        <v>0</v>
      </c>
      <c r="DW78" s="3">
        <v>0</v>
      </c>
      <c r="DX78" s="1">
        <v>0</v>
      </c>
      <c r="DY78" s="3">
        <v>0</v>
      </c>
      <c r="DZ78" s="3">
        <v>0</v>
      </c>
      <c r="EA78" s="3">
        <v>0</v>
      </c>
      <c r="EB78" s="1">
        <v>0</v>
      </c>
      <c r="EC78" s="3">
        <v>0</v>
      </c>
      <c r="ED78" s="1">
        <v>0</v>
      </c>
      <c r="EE78" s="1">
        <v>0</v>
      </c>
      <c r="EF78" s="1">
        <v>0</v>
      </c>
      <c r="EG78" s="1">
        <v>0</v>
      </c>
      <c r="EH78" s="3">
        <v>0</v>
      </c>
      <c r="EI78" s="1">
        <v>0</v>
      </c>
      <c r="EJ78" s="3">
        <v>0</v>
      </c>
      <c r="EK78" s="1">
        <v>0</v>
      </c>
      <c r="EL78" s="3">
        <v>0</v>
      </c>
      <c r="EM78" s="3">
        <v>0</v>
      </c>
      <c r="EN78" s="3">
        <v>0</v>
      </c>
      <c r="EO78" s="1">
        <v>0</v>
      </c>
      <c r="EP78" s="1">
        <v>0</v>
      </c>
      <c r="EQ78" s="3">
        <v>0</v>
      </c>
      <c r="ER78" s="1">
        <v>0</v>
      </c>
      <c r="ES78" s="3">
        <v>0</v>
      </c>
      <c r="ET78" s="3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3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1</v>
      </c>
      <c r="FI78" s="1">
        <v>0</v>
      </c>
    </row>
    <row r="79" spans="1:165" x14ac:dyDescent="0.25">
      <c r="A79" s="1">
        <v>78</v>
      </c>
      <c r="B79" s="2" t="s">
        <v>87</v>
      </c>
      <c r="C79" s="6">
        <v>2</v>
      </c>
      <c r="D79" s="1">
        <v>240</v>
      </c>
      <c r="E79" s="1">
        <v>120</v>
      </c>
      <c r="F79" s="1">
        <f t="shared" si="16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17"/>
        <v>5.3097345132743362E-2</v>
      </c>
      <c r="O79" s="1">
        <f t="shared" si="18"/>
        <v>-0.87558548897290667</v>
      </c>
      <c r="P79" s="1" t="s">
        <v>39</v>
      </c>
      <c r="Q79" s="1" t="s">
        <v>38</v>
      </c>
      <c r="R79" s="1">
        <v>2</v>
      </c>
      <c r="S79" s="1">
        <f t="shared" si="19"/>
        <v>1.7699115044247787E-2</v>
      </c>
      <c r="T79" s="1">
        <f t="shared" si="20"/>
        <v>-1.0079942656596916</v>
      </c>
      <c r="U79" s="1" t="s">
        <v>38</v>
      </c>
      <c r="V79" s="1" t="s">
        <v>39</v>
      </c>
      <c r="W79" s="1">
        <v>13</v>
      </c>
      <c r="X79" s="1">
        <f t="shared" si="21"/>
        <v>0.11504424778761062</v>
      </c>
      <c r="Y79" s="1">
        <f t="shared" si="22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23"/>
        <v>null</v>
      </c>
      <c r="AD79" s="1" t="str">
        <f t="shared" si="24"/>
        <v>null</v>
      </c>
      <c r="AE79" s="1" t="s">
        <v>36</v>
      </c>
      <c r="AF79" s="1" t="s">
        <v>36</v>
      </c>
      <c r="AG79" s="1" t="s">
        <v>36</v>
      </c>
      <c r="AH79" s="1" t="str">
        <f t="shared" si="25"/>
        <v>null</v>
      </c>
      <c r="AI79" s="1" t="str">
        <f t="shared" si="26"/>
        <v>null</v>
      </c>
      <c r="AJ79" s="1" t="s">
        <v>36</v>
      </c>
      <c r="AK79" s="1" t="s">
        <v>36</v>
      </c>
      <c r="AL79" s="1">
        <f t="shared" si="27"/>
        <v>1.7699115044247787E-2</v>
      </c>
      <c r="AM79" s="1">
        <f t="shared" si="28"/>
        <v>6.1946902654867263E-2</v>
      </c>
      <c r="AN79" s="1">
        <f t="shared" si="29"/>
        <v>0.11504424778761062</v>
      </c>
      <c r="AO79" s="1">
        <f t="shared" si="30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31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3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3">
        <v>0</v>
      </c>
      <c r="BO79" s="1">
        <v>0</v>
      </c>
      <c r="BP79" s="3">
        <v>0</v>
      </c>
      <c r="BQ79" s="1">
        <v>0</v>
      </c>
      <c r="BR79" s="1">
        <v>0</v>
      </c>
      <c r="BS79" s="3">
        <v>0</v>
      </c>
      <c r="BT79" s="1">
        <v>0</v>
      </c>
      <c r="BU79" s="1">
        <v>0</v>
      </c>
      <c r="BV79" s="3">
        <v>0</v>
      </c>
      <c r="BW79" s="1">
        <v>0</v>
      </c>
      <c r="BX79" s="1">
        <v>0</v>
      </c>
      <c r="BY79" s="3">
        <v>0</v>
      </c>
      <c r="BZ79" s="1">
        <v>0</v>
      </c>
      <c r="CA79" s="1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3">
        <v>0</v>
      </c>
      <c r="CS79" s="1">
        <v>0</v>
      </c>
      <c r="CT79" s="1">
        <v>0</v>
      </c>
      <c r="CU79" s="3">
        <v>0</v>
      </c>
      <c r="CV79" s="1">
        <v>0</v>
      </c>
      <c r="CW79" s="1">
        <v>0</v>
      </c>
      <c r="CX79" s="3">
        <v>0</v>
      </c>
      <c r="CY79" s="1">
        <v>0</v>
      </c>
      <c r="CZ79" s="3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3">
        <v>0</v>
      </c>
      <c r="DL79" s="3">
        <v>0</v>
      </c>
      <c r="DM79" s="1">
        <v>0</v>
      </c>
      <c r="DN79" s="1">
        <v>0</v>
      </c>
      <c r="DO79" s="1">
        <v>0</v>
      </c>
      <c r="DP79" s="1">
        <v>0</v>
      </c>
      <c r="DQ79" s="1">
        <v>1</v>
      </c>
      <c r="DR79" s="3">
        <v>0</v>
      </c>
      <c r="DS79" s="1">
        <v>1</v>
      </c>
      <c r="DT79" s="1">
        <v>0</v>
      </c>
      <c r="DU79" s="3">
        <v>0</v>
      </c>
      <c r="DV79" s="1">
        <v>0</v>
      </c>
      <c r="DW79" s="3">
        <v>0</v>
      </c>
      <c r="DX79" s="1">
        <v>0</v>
      </c>
      <c r="DY79" s="3">
        <v>0</v>
      </c>
      <c r="DZ79" s="3">
        <v>0</v>
      </c>
      <c r="EA79" s="3">
        <v>0</v>
      </c>
      <c r="EB79" s="1">
        <v>0</v>
      </c>
      <c r="EC79" s="3">
        <v>0</v>
      </c>
      <c r="ED79" s="1">
        <v>0</v>
      </c>
      <c r="EE79" s="1">
        <v>0</v>
      </c>
      <c r="EF79" s="1">
        <v>0</v>
      </c>
      <c r="EG79" s="1">
        <v>0</v>
      </c>
      <c r="EH79" s="1">
        <v>1</v>
      </c>
      <c r="EI79" s="1">
        <v>0</v>
      </c>
      <c r="EJ79" s="3">
        <v>0</v>
      </c>
      <c r="EK79" s="1">
        <v>0</v>
      </c>
      <c r="EL79" s="3">
        <v>0</v>
      </c>
      <c r="EM79" s="3">
        <v>0</v>
      </c>
      <c r="EN79" s="3">
        <v>0</v>
      </c>
      <c r="EO79" s="1">
        <v>0</v>
      </c>
      <c r="EP79" s="1">
        <v>0</v>
      </c>
      <c r="EQ79" s="3">
        <v>0</v>
      </c>
      <c r="ER79" s="1">
        <v>0</v>
      </c>
      <c r="ES79" s="3">
        <v>0</v>
      </c>
      <c r="ET79" s="3">
        <v>0</v>
      </c>
      <c r="EU79" s="1">
        <v>0</v>
      </c>
      <c r="EV79" s="1">
        <v>0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3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</row>
    <row r="80" spans="1:165" x14ac:dyDescent="0.25">
      <c r="A80" s="1">
        <v>79</v>
      </c>
      <c r="B80" s="2" t="s">
        <v>88</v>
      </c>
      <c r="C80" s="6">
        <v>2</v>
      </c>
      <c r="D80" s="1">
        <v>30</v>
      </c>
      <c r="E80" s="1">
        <v>30</v>
      </c>
      <c r="F80" s="1">
        <f t="shared" si="16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17"/>
        <v>0</v>
      </c>
      <c r="O80" s="1">
        <f t="shared" si="18"/>
        <v>-1.3162615389053278</v>
      </c>
      <c r="P80" s="1" t="s">
        <v>39</v>
      </c>
      <c r="Q80" s="1" t="s">
        <v>39</v>
      </c>
      <c r="R80" s="1">
        <v>2</v>
      </c>
      <c r="S80" s="1">
        <f t="shared" si="19"/>
        <v>1</v>
      </c>
      <c r="T80" s="1">
        <f t="shared" si="20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21"/>
        <v>null</v>
      </c>
      <c r="Y80" s="1" t="str">
        <f t="shared" si="22"/>
        <v>null</v>
      </c>
      <c r="Z80" s="1" t="s">
        <v>36</v>
      </c>
      <c r="AA80" s="1" t="s">
        <v>36</v>
      </c>
      <c r="AB80" s="1" t="s">
        <v>36</v>
      </c>
      <c r="AC80" s="1" t="str">
        <f t="shared" si="23"/>
        <v>null</v>
      </c>
      <c r="AD80" s="1" t="str">
        <f t="shared" si="24"/>
        <v>null</v>
      </c>
      <c r="AE80" s="1" t="s">
        <v>36</v>
      </c>
      <c r="AF80" s="1" t="s">
        <v>36</v>
      </c>
      <c r="AG80" s="1" t="s">
        <v>36</v>
      </c>
      <c r="AH80" s="1" t="str">
        <f t="shared" si="25"/>
        <v>null</v>
      </c>
      <c r="AI80" s="1" t="str">
        <f t="shared" si="26"/>
        <v>null</v>
      </c>
      <c r="AJ80" s="1" t="s">
        <v>36</v>
      </c>
      <c r="AK80" s="1" t="s">
        <v>36</v>
      </c>
      <c r="AL80" s="1">
        <f t="shared" si="27"/>
        <v>0</v>
      </c>
      <c r="AM80" s="1">
        <f t="shared" si="28"/>
        <v>0.5</v>
      </c>
      <c r="AN80" s="1">
        <f t="shared" si="29"/>
        <v>1</v>
      </c>
      <c r="AO80" s="1">
        <f t="shared" si="30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31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3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3">
        <v>0</v>
      </c>
      <c r="BO80" s="1">
        <v>1</v>
      </c>
      <c r="BP80" s="3">
        <v>0</v>
      </c>
      <c r="BQ80" s="1">
        <v>0</v>
      </c>
      <c r="BR80" s="1">
        <v>0</v>
      </c>
      <c r="BS80" s="3">
        <v>0</v>
      </c>
      <c r="BT80" s="1">
        <v>0</v>
      </c>
      <c r="BU80" s="1">
        <v>0</v>
      </c>
      <c r="BV80" s="3">
        <v>0</v>
      </c>
      <c r="BW80" s="1">
        <v>0</v>
      </c>
      <c r="BX80" s="1">
        <v>0</v>
      </c>
      <c r="BY80" s="3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1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</v>
      </c>
      <c r="CT80" s="1">
        <v>0</v>
      </c>
      <c r="CU80" s="3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3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3">
        <v>0</v>
      </c>
      <c r="DV80" s="1">
        <v>0</v>
      </c>
      <c r="DW80" s="3">
        <v>0</v>
      </c>
      <c r="DX80" s="1">
        <v>0</v>
      </c>
      <c r="DY80" s="3">
        <v>0</v>
      </c>
      <c r="DZ80" s="3">
        <v>0</v>
      </c>
      <c r="EA80" s="1">
        <v>1</v>
      </c>
      <c r="EB80" s="1">
        <v>0</v>
      </c>
      <c r="EC80" s="3">
        <v>0</v>
      </c>
      <c r="ED80" s="1">
        <v>0</v>
      </c>
      <c r="EE80" s="1">
        <v>0</v>
      </c>
      <c r="EF80" s="1">
        <v>1</v>
      </c>
      <c r="EG80" s="1">
        <v>0</v>
      </c>
      <c r="EH80" s="1">
        <v>0</v>
      </c>
      <c r="EI80" s="1">
        <v>0</v>
      </c>
      <c r="EJ80" s="3">
        <v>0</v>
      </c>
      <c r="EK80" s="1">
        <v>0</v>
      </c>
      <c r="EL80" s="3">
        <v>0</v>
      </c>
      <c r="EM80" s="3">
        <v>0</v>
      </c>
      <c r="EN80" s="3">
        <v>0</v>
      </c>
      <c r="EO80" s="1">
        <v>0</v>
      </c>
      <c r="EP80" s="1">
        <v>0</v>
      </c>
      <c r="EQ80" s="3">
        <v>0</v>
      </c>
      <c r="ER80" s="1">
        <v>0</v>
      </c>
      <c r="ES80" s="3">
        <v>0</v>
      </c>
      <c r="ET80" s="3">
        <v>0</v>
      </c>
      <c r="EU80" s="1">
        <v>0</v>
      </c>
      <c r="EV80" s="1">
        <v>0</v>
      </c>
      <c r="EW80" s="1">
        <v>0</v>
      </c>
      <c r="EX80" s="1">
        <v>0</v>
      </c>
      <c r="EY80" s="1">
        <v>0</v>
      </c>
      <c r="EZ80" s="1">
        <v>0</v>
      </c>
      <c r="FA80" s="1">
        <v>0</v>
      </c>
      <c r="FB80" s="3">
        <v>0</v>
      </c>
      <c r="FC80" s="1">
        <v>0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</row>
    <row r="81" spans="1:165" x14ac:dyDescent="0.25">
      <c r="A81" s="1">
        <v>80</v>
      </c>
      <c r="B81" s="2" t="s">
        <v>89</v>
      </c>
      <c r="C81" s="6">
        <v>2</v>
      </c>
      <c r="D81" s="1">
        <v>60</v>
      </c>
      <c r="E81" s="1">
        <v>60</v>
      </c>
      <c r="F81" s="1">
        <f t="shared" si="16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17"/>
        <v>null</v>
      </c>
      <c r="O81" s="1" t="str">
        <f t="shared" si="18"/>
        <v>null</v>
      </c>
      <c r="P81" s="1" t="s">
        <v>36</v>
      </c>
      <c r="Q81" s="1" t="s">
        <v>36</v>
      </c>
      <c r="R81" s="1">
        <v>39</v>
      </c>
      <c r="S81" s="1">
        <f t="shared" si="19"/>
        <v>0.68181818181818177</v>
      </c>
      <c r="T81" s="1">
        <f t="shared" si="20"/>
        <v>0.81779884525989266</v>
      </c>
      <c r="U81" s="1" t="s">
        <v>38</v>
      </c>
      <c r="V81" s="1" t="s">
        <v>38</v>
      </c>
      <c r="W81" s="1">
        <v>39</v>
      </c>
      <c r="X81" s="1">
        <f t="shared" si="21"/>
        <v>0.68181818181818177</v>
      </c>
      <c r="Y81" s="1">
        <f t="shared" si="22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23"/>
        <v>null</v>
      </c>
      <c r="AD81" s="1" t="str">
        <f t="shared" si="24"/>
        <v>null</v>
      </c>
      <c r="AE81" s="1" t="s">
        <v>36</v>
      </c>
      <c r="AF81" s="1" t="s">
        <v>36</v>
      </c>
      <c r="AG81" s="1" t="s">
        <v>36</v>
      </c>
      <c r="AH81" s="1" t="str">
        <f t="shared" si="25"/>
        <v>null</v>
      </c>
      <c r="AI81" s="1" t="str">
        <f t="shared" si="26"/>
        <v>null</v>
      </c>
      <c r="AJ81" s="1" t="s">
        <v>36</v>
      </c>
      <c r="AK81" s="1" t="s">
        <v>36</v>
      </c>
      <c r="AL81" s="1">
        <f t="shared" si="27"/>
        <v>0.68181818181818177</v>
      </c>
      <c r="AM81" s="1">
        <f t="shared" si="28"/>
        <v>0.68181818181818177</v>
      </c>
      <c r="AN81" s="1">
        <f t="shared" si="29"/>
        <v>0.68181818181818177</v>
      </c>
      <c r="AO81" s="1">
        <f t="shared" si="30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31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3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3">
        <v>0</v>
      </c>
      <c r="BO81" s="1">
        <v>0</v>
      </c>
      <c r="BP81" s="3">
        <v>0</v>
      </c>
      <c r="BQ81" s="1">
        <v>0</v>
      </c>
      <c r="BR81" s="1">
        <v>0</v>
      </c>
      <c r="BS81" s="3">
        <v>0</v>
      </c>
      <c r="BT81" s="1">
        <v>0</v>
      </c>
      <c r="BU81" s="1">
        <v>0</v>
      </c>
      <c r="BV81" s="3">
        <v>0</v>
      </c>
      <c r="BW81" s="1">
        <v>0</v>
      </c>
      <c r="BX81" s="1">
        <v>0</v>
      </c>
      <c r="BY81" s="3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1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3">
        <v>0</v>
      </c>
      <c r="CS81" s="1">
        <v>0</v>
      </c>
      <c r="CT81" s="1">
        <v>0</v>
      </c>
      <c r="CU81" s="3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1</v>
      </c>
      <c r="DH81" s="1">
        <v>0</v>
      </c>
      <c r="DI81" s="1">
        <v>0</v>
      </c>
      <c r="DJ81" s="1">
        <v>0</v>
      </c>
      <c r="DK81" s="1">
        <v>0</v>
      </c>
      <c r="DL81" s="3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3">
        <v>0</v>
      </c>
      <c r="DV81" s="1">
        <v>0</v>
      </c>
      <c r="DW81" s="3">
        <v>0</v>
      </c>
      <c r="DX81" s="1">
        <v>0</v>
      </c>
      <c r="DY81" s="3">
        <v>0</v>
      </c>
      <c r="DZ81" s="3">
        <v>0</v>
      </c>
      <c r="EA81" s="1">
        <v>0</v>
      </c>
      <c r="EB81" s="1">
        <v>0</v>
      </c>
      <c r="EC81" s="3">
        <v>0</v>
      </c>
      <c r="ED81" s="1">
        <v>0</v>
      </c>
      <c r="EE81" s="1">
        <v>0</v>
      </c>
      <c r="EF81" s="1">
        <v>1</v>
      </c>
      <c r="EG81" s="1">
        <v>0</v>
      </c>
      <c r="EH81" s="1">
        <v>0</v>
      </c>
      <c r="EI81" s="1">
        <v>0</v>
      </c>
      <c r="EJ81" s="3">
        <v>0</v>
      </c>
      <c r="EK81" s="1">
        <v>0</v>
      </c>
      <c r="EL81" s="3">
        <v>0</v>
      </c>
      <c r="EM81" s="3">
        <v>0</v>
      </c>
      <c r="EN81" s="3">
        <v>0</v>
      </c>
      <c r="EO81" s="1">
        <v>0</v>
      </c>
      <c r="EP81" s="1">
        <v>0</v>
      </c>
      <c r="EQ81" s="3">
        <v>0</v>
      </c>
      <c r="ER81" s="1">
        <v>0</v>
      </c>
      <c r="ES81" s="3">
        <v>0</v>
      </c>
      <c r="ET81" s="3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0</v>
      </c>
      <c r="FA81" s="1">
        <v>0</v>
      </c>
      <c r="FB81" s="3">
        <v>0</v>
      </c>
      <c r="FC81" s="1">
        <v>1</v>
      </c>
      <c r="FD81" s="1">
        <v>0</v>
      </c>
      <c r="FE81" s="1">
        <v>0</v>
      </c>
      <c r="FF81" s="1">
        <v>0</v>
      </c>
      <c r="FG81" s="1">
        <v>0</v>
      </c>
      <c r="FH81" s="1">
        <v>1</v>
      </c>
      <c r="FI81" s="1">
        <v>0</v>
      </c>
    </row>
    <row r="82" spans="1:165" x14ac:dyDescent="0.25">
      <c r="A82" s="1">
        <v>81</v>
      </c>
      <c r="B82" s="2" t="s">
        <v>91</v>
      </c>
      <c r="C82" s="6">
        <v>2</v>
      </c>
      <c r="D82" s="1">
        <v>30</v>
      </c>
      <c r="E82" s="1">
        <v>30</v>
      </c>
      <c r="F82" s="1">
        <f t="shared" si="16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17"/>
        <v>0.12</v>
      </c>
      <c r="O82" s="1">
        <f t="shared" si="18"/>
        <v>-1.6061921428662291</v>
      </c>
      <c r="P82" s="1" t="s">
        <v>38</v>
      </c>
      <c r="Q82" s="1" t="s">
        <v>38</v>
      </c>
      <c r="R82" s="1">
        <v>14</v>
      </c>
      <c r="S82" s="1">
        <f t="shared" si="19"/>
        <v>0.16</v>
      </c>
      <c r="T82" s="1">
        <f t="shared" si="20"/>
        <v>-1.4152462237842298</v>
      </c>
      <c r="U82" s="1" t="s">
        <v>38</v>
      </c>
      <c r="V82" s="1" t="s">
        <v>38</v>
      </c>
      <c r="W82" s="1">
        <v>22</v>
      </c>
      <c r="X82" s="1">
        <f t="shared" si="21"/>
        <v>0.32</v>
      </c>
      <c r="Y82" s="1">
        <f t="shared" si="22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23"/>
        <v>null</v>
      </c>
      <c r="AD82" s="1" t="str">
        <f t="shared" si="24"/>
        <v>null</v>
      </c>
      <c r="AE82" s="1" t="s">
        <v>36</v>
      </c>
      <c r="AF82" s="1" t="s">
        <v>36</v>
      </c>
      <c r="AG82" s="1" t="s">
        <v>36</v>
      </c>
      <c r="AH82" s="1" t="str">
        <f t="shared" si="25"/>
        <v>null</v>
      </c>
      <c r="AI82" s="1" t="str">
        <f t="shared" si="26"/>
        <v>null</v>
      </c>
      <c r="AJ82" s="1" t="s">
        <v>36</v>
      </c>
      <c r="AK82" s="1" t="s">
        <v>36</v>
      </c>
      <c r="AL82" s="1">
        <f t="shared" si="27"/>
        <v>0.12</v>
      </c>
      <c r="AM82" s="1">
        <f t="shared" si="28"/>
        <v>0.20000000000000004</v>
      </c>
      <c r="AN82" s="1">
        <f t="shared" si="29"/>
        <v>0.32</v>
      </c>
      <c r="AO82" s="1">
        <f t="shared" si="30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31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3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3">
        <v>0</v>
      </c>
      <c r="BO82" s="1">
        <v>0</v>
      </c>
      <c r="BP82" s="3">
        <v>0</v>
      </c>
      <c r="BQ82" s="1">
        <v>0</v>
      </c>
      <c r="BR82" s="1">
        <v>0</v>
      </c>
      <c r="BS82" s="3">
        <v>0</v>
      </c>
      <c r="BT82" s="1">
        <v>0</v>
      </c>
      <c r="BU82" s="1">
        <v>0</v>
      </c>
      <c r="BV82" s="3">
        <v>0</v>
      </c>
      <c r="BW82" s="1">
        <v>0</v>
      </c>
      <c r="BX82" s="1">
        <v>0</v>
      </c>
      <c r="BY82" s="3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3">
        <v>0</v>
      </c>
      <c r="CS82" s="1">
        <v>0</v>
      </c>
      <c r="CT82" s="1">
        <v>0</v>
      </c>
      <c r="CU82" s="3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3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1</v>
      </c>
      <c r="DV82" s="1">
        <v>0</v>
      </c>
      <c r="DW82" s="3">
        <v>0</v>
      </c>
      <c r="DX82" s="1">
        <v>0</v>
      </c>
      <c r="DY82" s="3">
        <v>0</v>
      </c>
      <c r="DZ82" s="3">
        <v>0</v>
      </c>
      <c r="EA82" s="1">
        <v>0</v>
      </c>
      <c r="EB82" s="1">
        <v>0</v>
      </c>
      <c r="EC82" s="3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3">
        <v>0</v>
      </c>
      <c r="EK82" s="1">
        <v>0</v>
      </c>
      <c r="EL82" s="3">
        <v>0</v>
      </c>
      <c r="EM82" s="3">
        <v>0</v>
      </c>
      <c r="EN82" s="1">
        <v>0</v>
      </c>
      <c r="EO82" s="1">
        <v>0</v>
      </c>
      <c r="EP82" s="1">
        <v>0</v>
      </c>
      <c r="EQ82" s="3">
        <v>0</v>
      </c>
      <c r="ER82" s="1">
        <v>0</v>
      </c>
      <c r="ES82" s="3">
        <v>0</v>
      </c>
      <c r="ET82" s="3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v>0</v>
      </c>
      <c r="FA82" s="1">
        <v>0</v>
      </c>
      <c r="FB82" s="3">
        <v>0</v>
      </c>
      <c r="FC82" s="1">
        <v>0</v>
      </c>
      <c r="FD82" s="1">
        <v>0</v>
      </c>
      <c r="FE82" s="1">
        <v>0</v>
      </c>
      <c r="FF82" s="1">
        <v>0</v>
      </c>
      <c r="FG82" s="1">
        <v>0</v>
      </c>
      <c r="FH82" s="1">
        <v>0</v>
      </c>
      <c r="FI82" s="1">
        <v>0</v>
      </c>
    </row>
    <row r="83" spans="1:165" x14ac:dyDescent="0.25">
      <c r="A83" s="1">
        <v>82</v>
      </c>
      <c r="B83" s="2" t="s">
        <v>92</v>
      </c>
      <c r="C83" s="6">
        <v>2</v>
      </c>
      <c r="D83" s="1">
        <v>30</v>
      </c>
      <c r="E83" s="1">
        <v>14</v>
      </c>
      <c r="F83" s="1">
        <f t="shared" si="16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17"/>
        <v>0.18181818181818182</v>
      </c>
      <c r="O83" s="1">
        <f t="shared" si="18"/>
        <v>-0.94936440656524779</v>
      </c>
      <c r="P83" s="1" t="s">
        <v>39</v>
      </c>
      <c r="Q83" s="1" t="s">
        <v>39</v>
      </c>
      <c r="R83" s="1">
        <v>12</v>
      </c>
      <c r="S83" s="1">
        <f t="shared" si="19"/>
        <v>0.27272727272727271</v>
      </c>
      <c r="T83" s="1">
        <f t="shared" si="20"/>
        <v>-0.53904589186331875</v>
      </c>
      <c r="U83" s="1" t="s">
        <v>39</v>
      </c>
      <c r="V83" s="1" t="s">
        <v>39</v>
      </c>
      <c r="W83" s="1">
        <v>18</v>
      </c>
      <c r="X83" s="1">
        <f t="shared" si="21"/>
        <v>0.81818181818181823</v>
      </c>
      <c r="Y83" s="1">
        <f t="shared" si="22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23"/>
        <v>null</v>
      </c>
      <c r="AD83" s="1" t="str">
        <f t="shared" si="24"/>
        <v>null</v>
      </c>
      <c r="AE83" s="1" t="s">
        <v>36</v>
      </c>
      <c r="AF83" s="1" t="s">
        <v>36</v>
      </c>
      <c r="AG83" s="1" t="s">
        <v>36</v>
      </c>
      <c r="AH83" s="1" t="str">
        <f t="shared" si="25"/>
        <v>null</v>
      </c>
      <c r="AI83" s="1" t="str">
        <f t="shared" si="26"/>
        <v>null</v>
      </c>
      <c r="AJ83" s="1" t="s">
        <v>36</v>
      </c>
      <c r="AK83" s="1" t="s">
        <v>36</v>
      </c>
      <c r="AL83" s="1">
        <f t="shared" si="27"/>
        <v>0.18181818181818182</v>
      </c>
      <c r="AM83" s="1">
        <f t="shared" si="28"/>
        <v>0.42424242424242425</v>
      </c>
      <c r="AN83" s="1">
        <f t="shared" si="29"/>
        <v>0.81818181818181823</v>
      </c>
      <c r="AO83" s="1">
        <f t="shared" si="30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31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3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3">
        <v>0</v>
      </c>
      <c r="BO83" s="1">
        <v>1</v>
      </c>
      <c r="BP83" s="3">
        <v>0</v>
      </c>
      <c r="BQ83" s="1">
        <v>0</v>
      </c>
      <c r="BR83" s="1">
        <v>0</v>
      </c>
      <c r="BS83" s="3">
        <v>0</v>
      </c>
      <c r="BT83" s="1">
        <v>0</v>
      </c>
      <c r="BU83" s="1">
        <v>0</v>
      </c>
      <c r="BV83" s="3">
        <v>0</v>
      </c>
      <c r="BW83" s="1">
        <v>0</v>
      </c>
      <c r="BX83" s="1">
        <v>0</v>
      </c>
      <c r="BY83" s="3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3">
        <v>0</v>
      </c>
      <c r="CS83" s="1">
        <v>0</v>
      </c>
      <c r="CT83" s="1">
        <v>0</v>
      </c>
      <c r="CU83" s="3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3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3">
        <v>0</v>
      </c>
      <c r="DX83" s="1">
        <v>0</v>
      </c>
      <c r="DY83" s="3">
        <v>0</v>
      </c>
      <c r="DZ83" s="3">
        <v>0</v>
      </c>
      <c r="EA83" s="1">
        <v>0</v>
      </c>
      <c r="EB83" s="1">
        <v>0</v>
      </c>
      <c r="EC83" s="3">
        <v>0</v>
      </c>
      <c r="ED83" s="1">
        <v>0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3">
        <v>0</v>
      </c>
      <c r="EK83" s="1">
        <v>0</v>
      </c>
      <c r="EL83" s="3">
        <v>0</v>
      </c>
      <c r="EM83" s="3">
        <v>0</v>
      </c>
      <c r="EN83" s="1">
        <v>0</v>
      </c>
      <c r="EO83" s="1">
        <v>0</v>
      </c>
      <c r="EP83" s="1">
        <v>0</v>
      </c>
      <c r="EQ83" s="3">
        <v>0</v>
      </c>
      <c r="ER83" s="1">
        <v>0</v>
      </c>
      <c r="ES83" s="3">
        <v>0</v>
      </c>
      <c r="ET83" s="3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3">
        <v>0</v>
      </c>
      <c r="FC83" s="1">
        <v>0</v>
      </c>
      <c r="FD83" s="1">
        <v>0</v>
      </c>
      <c r="FE83" s="1">
        <v>0</v>
      </c>
      <c r="FF83" s="1">
        <v>0</v>
      </c>
      <c r="FG83" s="1">
        <v>0</v>
      </c>
      <c r="FH83" s="1">
        <v>0</v>
      </c>
      <c r="FI83" s="1">
        <v>0</v>
      </c>
    </row>
    <row r="84" spans="1:165" x14ac:dyDescent="0.25">
      <c r="A84" s="1">
        <v>83</v>
      </c>
      <c r="B84" s="2" t="s">
        <v>93</v>
      </c>
      <c r="C84" s="6">
        <v>2</v>
      </c>
      <c r="D84" s="1">
        <v>180</v>
      </c>
      <c r="E84" s="1">
        <v>75</v>
      </c>
      <c r="F84" s="1">
        <f t="shared" si="16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17"/>
        <v>-0.18285714285714286</v>
      </c>
      <c r="O84" s="1">
        <f t="shared" si="18"/>
        <v>-3.3370402777365022</v>
      </c>
      <c r="P84" s="1" t="s">
        <v>39</v>
      </c>
      <c r="Q84" s="1" t="s">
        <v>39</v>
      </c>
      <c r="R84" s="1">
        <v>28</v>
      </c>
      <c r="S84" s="1">
        <f t="shared" si="19"/>
        <v>-6.8571428571428575E-2</v>
      </c>
      <c r="T84" s="1">
        <f t="shared" si="20"/>
        <v>-2.8071039421781601</v>
      </c>
      <c r="U84" s="1" t="s">
        <v>39</v>
      </c>
      <c r="V84" s="1" t="s">
        <v>38</v>
      </c>
      <c r="W84" s="1">
        <v>38</v>
      </c>
      <c r="X84" s="1">
        <f t="shared" si="21"/>
        <v>-1.1428571428571429E-2</v>
      </c>
      <c r="Y84" s="1">
        <f t="shared" si="22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23"/>
        <v>null</v>
      </c>
      <c r="AD84" s="1" t="str">
        <f t="shared" si="24"/>
        <v>null</v>
      </c>
      <c r="AE84" s="1" t="s">
        <v>36</v>
      </c>
      <c r="AF84" s="1" t="s">
        <v>36</v>
      </c>
      <c r="AG84" s="1" t="s">
        <v>36</v>
      </c>
      <c r="AH84" s="1" t="str">
        <f t="shared" si="25"/>
        <v>null</v>
      </c>
      <c r="AI84" s="1" t="str">
        <f t="shared" si="26"/>
        <v>null</v>
      </c>
      <c r="AJ84" s="1" t="s">
        <v>36</v>
      </c>
      <c r="AK84" s="1" t="s">
        <v>36</v>
      </c>
      <c r="AL84" s="1">
        <f t="shared" si="27"/>
        <v>-0.18285714285714286</v>
      </c>
      <c r="AM84" s="1">
        <f t="shared" si="28"/>
        <v>-8.7619047619047638E-2</v>
      </c>
      <c r="AN84" s="1">
        <f t="shared" si="29"/>
        <v>-1.1428571428571429E-2</v>
      </c>
      <c r="AO84" s="1">
        <f t="shared" si="30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31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3">
        <v>0</v>
      </c>
      <c r="BH84" s="1">
        <v>0</v>
      </c>
      <c r="BI84" s="1">
        <v>0</v>
      </c>
      <c r="BJ84" s="1">
        <v>1</v>
      </c>
      <c r="BK84" s="1">
        <v>0</v>
      </c>
      <c r="BL84" s="1">
        <v>0</v>
      </c>
      <c r="BM84" s="1">
        <v>0</v>
      </c>
      <c r="BN84" s="3">
        <v>0</v>
      </c>
      <c r="BO84" s="1">
        <v>0</v>
      </c>
      <c r="BP84" s="3">
        <v>0</v>
      </c>
      <c r="BQ84" s="1">
        <v>0</v>
      </c>
      <c r="BR84" s="1">
        <v>0</v>
      </c>
      <c r="BS84" s="3">
        <v>0</v>
      </c>
      <c r="BT84" s="1">
        <v>0</v>
      </c>
      <c r="BU84" s="1">
        <v>0</v>
      </c>
      <c r="BV84" s="3">
        <v>0</v>
      </c>
      <c r="BW84" s="1">
        <v>0</v>
      </c>
      <c r="BX84" s="1">
        <v>0</v>
      </c>
      <c r="BY84" s="3">
        <v>0</v>
      </c>
      <c r="BZ84" s="1">
        <v>0</v>
      </c>
      <c r="CA84" s="1">
        <v>0</v>
      </c>
      <c r="CB84" s="1">
        <v>1</v>
      </c>
      <c r="CC84" s="1">
        <v>0</v>
      </c>
      <c r="CD84" s="1">
        <v>0</v>
      </c>
      <c r="CE84" s="1">
        <v>0</v>
      </c>
      <c r="CF84" s="1">
        <v>0</v>
      </c>
      <c r="CG84" s="3">
        <v>0</v>
      </c>
      <c r="CH84" s="3">
        <v>0</v>
      </c>
      <c r="CI84" s="1">
        <v>0</v>
      </c>
      <c r="CJ84" s="1">
        <v>1</v>
      </c>
      <c r="CK84" s="1">
        <v>0</v>
      </c>
      <c r="CL84" s="1">
        <v>0</v>
      </c>
      <c r="CM84" s="3">
        <v>0</v>
      </c>
      <c r="CN84" s="3">
        <v>0</v>
      </c>
      <c r="CO84" s="1">
        <v>0</v>
      </c>
      <c r="CP84" s="1">
        <v>0</v>
      </c>
      <c r="CQ84" s="1">
        <v>0</v>
      </c>
      <c r="CR84" s="1">
        <v>1</v>
      </c>
      <c r="CS84" s="1">
        <v>0</v>
      </c>
      <c r="CT84" s="1">
        <v>0</v>
      </c>
      <c r="CU84" s="3">
        <v>0</v>
      </c>
      <c r="CV84" s="1">
        <v>0</v>
      </c>
      <c r="CW84" s="1">
        <v>0</v>
      </c>
      <c r="CX84" s="3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3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1">
        <v>0</v>
      </c>
      <c r="DT84" s="1">
        <v>0</v>
      </c>
      <c r="DU84" s="1">
        <v>1</v>
      </c>
      <c r="DV84" s="1">
        <v>0</v>
      </c>
      <c r="DW84" s="3">
        <v>0</v>
      </c>
      <c r="DX84" s="1">
        <v>0</v>
      </c>
      <c r="DY84" s="3">
        <v>0</v>
      </c>
      <c r="DZ84" s="3">
        <v>0</v>
      </c>
      <c r="EA84" s="1">
        <v>0</v>
      </c>
      <c r="EB84" s="1">
        <v>0</v>
      </c>
      <c r="EC84" s="3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3">
        <v>0</v>
      </c>
      <c r="EK84" s="1">
        <v>0</v>
      </c>
      <c r="EL84" s="3">
        <v>0</v>
      </c>
      <c r="EM84" s="3">
        <v>0</v>
      </c>
      <c r="EN84" s="1">
        <v>0</v>
      </c>
      <c r="EO84" s="1">
        <v>0</v>
      </c>
      <c r="EP84" s="1">
        <v>0</v>
      </c>
      <c r="EQ84" s="3">
        <v>0</v>
      </c>
      <c r="ER84" s="1">
        <v>1</v>
      </c>
      <c r="ES84" s="3">
        <v>0</v>
      </c>
      <c r="ET84" s="3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v>0</v>
      </c>
      <c r="FA84" s="1">
        <v>0</v>
      </c>
      <c r="FB84" s="3">
        <v>1</v>
      </c>
      <c r="FC84" s="1">
        <v>0</v>
      </c>
      <c r="FD84" s="1">
        <v>0</v>
      </c>
      <c r="FE84" s="1">
        <v>0</v>
      </c>
      <c r="FF84" s="1">
        <v>0</v>
      </c>
      <c r="FG84" s="1">
        <v>0</v>
      </c>
      <c r="FH84" s="1">
        <v>1</v>
      </c>
      <c r="FI84" s="1">
        <v>0</v>
      </c>
    </row>
    <row r="85" spans="1:165" x14ac:dyDescent="0.25">
      <c r="A85" s="1">
        <v>84</v>
      </c>
      <c r="B85" s="2" t="s">
        <v>94</v>
      </c>
      <c r="C85" s="6">
        <v>2</v>
      </c>
      <c r="D85" s="1">
        <v>45</v>
      </c>
      <c r="E85" s="1">
        <v>37</v>
      </c>
      <c r="F85" s="1">
        <f t="shared" si="16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17"/>
        <v>9.45945945945946E-2</v>
      </c>
      <c r="O85" s="1">
        <f t="shared" si="18"/>
        <v>-1.3136260616055984</v>
      </c>
      <c r="P85" s="1" t="s">
        <v>39</v>
      </c>
      <c r="Q85" s="1" t="s">
        <v>39</v>
      </c>
      <c r="R85" s="1">
        <v>22</v>
      </c>
      <c r="S85" s="1">
        <f t="shared" si="19"/>
        <v>-0.14864864864864866</v>
      </c>
      <c r="T85" s="1">
        <f t="shared" si="20"/>
        <v>-2.4459347231585928</v>
      </c>
      <c r="U85" s="1" t="s">
        <v>39</v>
      </c>
      <c r="V85" s="1" t="s">
        <v>39</v>
      </c>
      <c r="W85" s="1">
        <v>37</v>
      </c>
      <c r="X85" s="1">
        <f t="shared" si="21"/>
        <v>5.4054054054054057E-2</v>
      </c>
      <c r="Y85" s="1">
        <f t="shared" si="22"/>
        <v>-1.5023441718644308</v>
      </c>
      <c r="Z85" s="1" t="s">
        <v>96</v>
      </c>
      <c r="AA85" s="1" t="s">
        <v>39</v>
      </c>
      <c r="AB85" s="1" t="s">
        <v>36</v>
      </c>
      <c r="AC85" s="1" t="str">
        <f t="shared" si="23"/>
        <v>null</v>
      </c>
      <c r="AD85" s="1" t="str">
        <f t="shared" si="24"/>
        <v>null</v>
      </c>
      <c r="AE85" s="1" t="s">
        <v>36</v>
      </c>
      <c r="AF85" s="1" t="s">
        <v>36</v>
      </c>
      <c r="AG85" s="1" t="s">
        <v>36</v>
      </c>
      <c r="AH85" s="1" t="str">
        <f t="shared" si="25"/>
        <v>null</v>
      </c>
      <c r="AI85" s="1" t="str">
        <f t="shared" si="26"/>
        <v>null</v>
      </c>
      <c r="AJ85" s="1" t="s">
        <v>36</v>
      </c>
      <c r="AK85" s="1" t="s">
        <v>36</v>
      </c>
      <c r="AL85" s="1">
        <f t="shared" si="27"/>
        <v>-0.14864864864864866</v>
      </c>
      <c r="AM85" s="1">
        <f t="shared" si="28"/>
        <v>0</v>
      </c>
      <c r="AN85" s="1">
        <f t="shared" si="29"/>
        <v>9.45945945945946E-2</v>
      </c>
      <c r="AO85" s="1">
        <f t="shared" si="30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31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3">
        <v>0</v>
      </c>
      <c r="BH85" s="1">
        <v>1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3">
        <v>0</v>
      </c>
      <c r="BO85" s="1">
        <v>0</v>
      </c>
      <c r="BP85" s="3">
        <v>0</v>
      </c>
      <c r="BQ85" s="1">
        <v>0</v>
      </c>
      <c r="BR85" s="1">
        <v>0</v>
      </c>
      <c r="BS85" s="3">
        <v>0</v>
      </c>
      <c r="BT85" s="1">
        <v>0</v>
      </c>
      <c r="BU85" s="1">
        <v>0</v>
      </c>
      <c r="BV85" s="3">
        <v>0</v>
      </c>
      <c r="BW85" s="1">
        <v>0</v>
      </c>
      <c r="BX85" s="1">
        <v>0</v>
      </c>
      <c r="BY85" s="3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3">
        <v>0</v>
      </c>
      <c r="CH85" s="3">
        <v>0</v>
      </c>
      <c r="CI85" s="1">
        <v>0</v>
      </c>
      <c r="CJ85" s="1">
        <v>0</v>
      </c>
      <c r="CK85" s="1">
        <v>0</v>
      </c>
      <c r="CL85" s="1">
        <v>1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3">
        <v>0</v>
      </c>
      <c r="CV85" s="1">
        <v>0</v>
      </c>
      <c r="CW85" s="1">
        <v>0</v>
      </c>
      <c r="CX85" s="3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3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3">
        <v>0</v>
      </c>
      <c r="DX85" s="1">
        <v>0</v>
      </c>
      <c r="DY85" s="3">
        <v>0</v>
      </c>
      <c r="DZ85" s="3">
        <v>0</v>
      </c>
      <c r="EA85" s="1">
        <v>0</v>
      </c>
      <c r="EB85" s="1">
        <v>0</v>
      </c>
      <c r="EC85" s="3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3">
        <v>0</v>
      </c>
      <c r="EK85" s="1">
        <v>0</v>
      </c>
      <c r="EL85" s="3">
        <v>0</v>
      </c>
      <c r="EM85" s="3">
        <v>0</v>
      </c>
      <c r="EN85" s="1">
        <v>0</v>
      </c>
      <c r="EO85" s="1">
        <v>0</v>
      </c>
      <c r="EP85" s="1">
        <v>0</v>
      </c>
      <c r="EQ85" s="3">
        <v>0</v>
      </c>
      <c r="ER85" s="1">
        <v>0</v>
      </c>
      <c r="ES85" s="3">
        <v>0</v>
      </c>
      <c r="ET85" s="3">
        <v>0</v>
      </c>
      <c r="EU85" s="1">
        <v>0</v>
      </c>
      <c r="EV85" s="1">
        <v>0</v>
      </c>
      <c r="EW85" s="1">
        <v>0</v>
      </c>
      <c r="EX85" s="1">
        <v>0</v>
      </c>
      <c r="EY85" s="1">
        <v>0</v>
      </c>
      <c r="EZ85" s="1">
        <v>0</v>
      </c>
      <c r="FA85" s="1">
        <v>0</v>
      </c>
      <c r="FB85" s="3">
        <v>0</v>
      </c>
      <c r="FC85" s="1">
        <v>0</v>
      </c>
      <c r="FD85" s="1">
        <v>0</v>
      </c>
      <c r="FE85" s="1">
        <v>0</v>
      </c>
      <c r="FF85" s="1">
        <v>0</v>
      </c>
      <c r="FG85" s="1">
        <v>0</v>
      </c>
      <c r="FH85" s="1">
        <v>0</v>
      </c>
      <c r="FI85" s="1">
        <v>0</v>
      </c>
    </row>
    <row r="86" spans="1:165" x14ac:dyDescent="0.25">
      <c r="A86" s="1">
        <v>85</v>
      </c>
      <c r="B86" s="2" t="s">
        <v>95</v>
      </c>
      <c r="C86" s="6">
        <v>2</v>
      </c>
      <c r="D86" s="1">
        <v>60</v>
      </c>
      <c r="E86" s="1">
        <v>52</v>
      </c>
      <c r="F86" s="1">
        <f t="shared" si="16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97</v>
      </c>
      <c r="L86" s="1" t="s">
        <v>41</v>
      </c>
      <c r="M86" s="1">
        <v>23</v>
      </c>
      <c r="N86" s="1">
        <f t="shared" si="17"/>
        <v>0.73913043478260865</v>
      </c>
      <c r="O86" s="1">
        <f t="shared" si="18"/>
        <v>0.33818422584004199</v>
      </c>
      <c r="P86" s="1" t="s">
        <v>39</v>
      </c>
      <c r="Q86" s="1" t="s">
        <v>38</v>
      </c>
      <c r="R86" s="1">
        <v>24</v>
      </c>
      <c r="S86" s="1">
        <f t="shared" si="19"/>
        <v>0.78260869565217395</v>
      </c>
      <c r="T86" s="1">
        <f t="shared" si="20"/>
        <v>0.54598417183813996</v>
      </c>
      <c r="U86" s="1" t="s">
        <v>38</v>
      </c>
      <c r="V86" s="1" t="s">
        <v>38</v>
      </c>
      <c r="W86" s="1">
        <v>22</v>
      </c>
      <c r="X86" s="1">
        <f t="shared" si="21"/>
        <v>0.69565217391304346</v>
      </c>
      <c r="Y86" s="1">
        <f t="shared" si="22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23"/>
        <v>null</v>
      </c>
      <c r="AD86" s="1" t="str">
        <f t="shared" si="24"/>
        <v>null</v>
      </c>
      <c r="AE86" s="1" t="s">
        <v>36</v>
      </c>
      <c r="AF86" s="1" t="s">
        <v>36</v>
      </c>
      <c r="AG86" s="1" t="s">
        <v>36</v>
      </c>
      <c r="AH86" s="1" t="str">
        <f t="shared" si="25"/>
        <v>null</v>
      </c>
      <c r="AI86" s="1" t="str">
        <f t="shared" si="26"/>
        <v>null</v>
      </c>
      <c r="AJ86" s="1" t="s">
        <v>36</v>
      </c>
      <c r="AK86" s="1" t="s">
        <v>36</v>
      </c>
      <c r="AL86" s="1">
        <f t="shared" si="27"/>
        <v>0.69565217391304346</v>
      </c>
      <c r="AM86" s="1">
        <f t="shared" si="28"/>
        <v>0.73913043478260876</v>
      </c>
      <c r="AN86" s="1">
        <f t="shared" si="29"/>
        <v>0.78260869565217395</v>
      </c>
      <c r="AO86" s="1">
        <f t="shared" si="30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31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3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3">
        <v>0</v>
      </c>
      <c r="BO86" s="1">
        <v>1</v>
      </c>
      <c r="BP86" s="3">
        <v>0</v>
      </c>
      <c r="BQ86" s="1">
        <v>0</v>
      </c>
      <c r="BR86" s="1">
        <v>0</v>
      </c>
      <c r="BS86" s="3">
        <v>0</v>
      </c>
      <c r="BT86" s="1">
        <v>0</v>
      </c>
      <c r="BU86" s="1">
        <v>0</v>
      </c>
      <c r="BV86" s="3">
        <v>0</v>
      </c>
      <c r="BW86" s="1">
        <v>0</v>
      </c>
      <c r="BX86" s="1">
        <v>0</v>
      </c>
      <c r="BY86" s="3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3">
        <v>0</v>
      </c>
      <c r="CH86" s="3">
        <v>0</v>
      </c>
      <c r="CI86" s="1">
        <v>0</v>
      </c>
      <c r="CJ86" s="1">
        <v>0</v>
      </c>
      <c r="CK86" s="1">
        <v>0</v>
      </c>
      <c r="CL86" s="1">
        <v>1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3">
        <v>0</v>
      </c>
      <c r="CV86" s="1">
        <v>0</v>
      </c>
      <c r="CW86" s="1">
        <v>0</v>
      </c>
      <c r="CX86" s="3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3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3">
        <v>0</v>
      </c>
      <c r="DX86" s="1">
        <v>0</v>
      </c>
      <c r="DY86" s="3">
        <v>0</v>
      </c>
      <c r="DZ86" s="3">
        <v>0</v>
      </c>
      <c r="EA86" s="1">
        <v>0</v>
      </c>
      <c r="EB86" s="1">
        <v>0</v>
      </c>
      <c r="EC86" s="3">
        <v>0</v>
      </c>
      <c r="ED86" s="1">
        <v>0</v>
      </c>
      <c r="EE86" s="1">
        <v>0</v>
      </c>
      <c r="EF86" s="1">
        <v>1</v>
      </c>
      <c r="EG86" s="1">
        <v>1</v>
      </c>
      <c r="EH86" s="1">
        <v>0</v>
      </c>
      <c r="EI86" s="1">
        <v>0</v>
      </c>
      <c r="EJ86" s="3">
        <v>0</v>
      </c>
      <c r="EK86" s="1">
        <v>0</v>
      </c>
      <c r="EL86" s="3">
        <v>0</v>
      </c>
      <c r="EM86" s="3">
        <v>0</v>
      </c>
      <c r="EN86" s="1">
        <v>0</v>
      </c>
      <c r="EO86" s="1">
        <v>0</v>
      </c>
      <c r="EP86" s="1">
        <v>0</v>
      </c>
      <c r="EQ86" s="3">
        <v>0</v>
      </c>
      <c r="ER86" s="1">
        <v>0</v>
      </c>
      <c r="ES86" s="3">
        <v>0</v>
      </c>
      <c r="ET86" s="3">
        <v>0</v>
      </c>
      <c r="EU86" s="1">
        <v>0</v>
      </c>
      <c r="EV86" s="1">
        <v>0</v>
      </c>
      <c r="EW86" s="1">
        <v>0</v>
      </c>
      <c r="EX86" s="1">
        <v>0</v>
      </c>
      <c r="EY86" s="1">
        <v>0</v>
      </c>
      <c r="EZ86" s="1">
        <v>0</v>
      </c>
      <c r="FA86" s="1">
        <v>0</v>
      </c>
      <c r="FB86" s="3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1</v>
      </c>
    </row>
    <row r="87" spans="1:165" x14ac:dyDescent="0.25">
      <c r="A87" s="1">
        <v>86</v>
      </c>
      <c r="B87" s="2" t="s">
        <v>90</v>
      </c>
      <c r="C87" s="6">
        <v>2</v>
      </c>
      <c r="D87" s="1">
        <v>75</v>
      </c>
      <c r="E87" s="1">
        <v>45</v>
      </c>
      <c r="F87" s="1">
        <f t="shared" si="16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17"/>
        <v>0.38674033149171272</v>
      </c>
      <c r="O87" s="1">
        <f t="shared" si="18"/>
        <v>-0.19996760828753743</v>
      </c>
      <c r="P87" s="1" t="s">
        <v>39</v>
      </c>
      <c r="Q87" s="1" t="s">
        <v>39</v>
      </c>
      <c r="R87" s="1">
        <v>96</v>
      </c>
      <c r="S87" s="1">
        <f t="shared" si="19"/>
        <v>0.53038674033149169</v>
      </c>
      <c r="T87" s="1">
        <f t="shared" si="20"/>
        <v>0.35129444699161944</v>
      </c>
      <c r="U87" s="1" t="s">
        <v>39</v>
      </c>
      <c r="V87" s="1" t="s">
        <v>39</v>
      </c>
      <c r="W87" s="1">
        <v>107</v>
      </c>
      <c r="X87" s="1">
        <f t="shared" si="21"/>
        <v>0.59116022099447518</v>
      </c>
      <c r="Y87" s="1">
        <f t="shared" si="22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23"/>
        <v>null</v>
      </c>
      <c r="AD87" s="1" t="str">
        <f t="shared" si="24"/>
        <v>null</v>
      </c>
      <c r="AE87" s="1" t="s">
        <v>36</v>
      </c>
      <c r="AF87" s="1" t="s">
        <v>36</v>
      </c>
      <c r="AG87" s="1" t="s">
        <v>36</v>
      </c>
      <c r="AH87" s="1" t="str">
        <f t="shared" si="25"/>
        <v>null</v>
      </c>
      <c r="AI87" s="1" t="str">
        <f t="shared" si="26"/>
        <v>null</v>
      </c>
      <c r="AJ87" s="1" t="s">
        <v>36</v>
      </c>
      <c r="AK87" s="1" t="s">
        <v>36</v>
      </c>
      <c r="AL87" s="1">
        <f t="shared" si="27"/>
        <v>0.38674033149171272</v>
      </c>
      <c r="AM87" s="1">
        <f t="shared" si="28"/>
        <v>0.50276243093922657</v>
      </c>
      <c r="AN87" s="1">
        <f t="shared" si="29"/>
        <v>0.59116022099447518</v>
      </c>
      <c r="AO87" s="1">
        <f t="shared" si="30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31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3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3">
        <v>0</v>
      </c>
      <c r="BO87" s="1">
        <v>1</v>
      </c>
      <c r="BP87" s="3">
        <v>0</v>
      </c>
      <c r="BQ87" s="1">
        <v>0</v>
      </c>
      <c r="BR87" s="1">
        <v>0</v>
      </c>
      <c r="BS87" s="3">
        <v>0</v>
      </c>
      <c r="BT87" s="1">
        <v>0</v>
      </c>
      <c r="BU87" s="1">
        <v>0</v>
      </c>
      <c r="BV87" s="3">
        <v>0</v>
      </c>
      <c r="BW87" s="1">
        <v>0</v>
      </c>
      <c r="BX87" s="1">
        <v>0</v>
      </c>
      <c r="BY87" s="3">
        <v>0</v>
      </c>
      <c r="BZ87" s="1">
        <v>1</v>
      </c>
      <c r="CA87" s="1">
        <v>0</v>
      </c>
      <c r="CB87" s="1">
        <v>0</v>
      </c>
      <c r="CC87" s="1">
        <v>0</v>
      </c>
      <c r="CD87" s="1">
        <v>1</v>
      </c>
      <c r="CE87" s="1">
        <v>0</v>
      </c>
      <c r="CF87" s="1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3">
        <v>0</v>
      </c>
      <c r="CV87" s="1">
        <v>0</v>
      </c>
      <c r="CW87" s="1">
        <v>0</v>
      </c>
      <c r="CX87" s="3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3">
        <v>0</v>
      </c>
      <c r="DM87" s="1">
        <v>0</v>
      </c>
      <c r="DN87" s="1">
        <v>0</v>
      </c>
      <c r="DO87" s="1">
        <v>0</v>
      </c>
      <c r="DP87" s="1">
        <v>0</v>
      </c>
      <c r="DQ87" s="1">
        <v>1</v>
      </c>
      <c r="DR87" s="1">
        <v>0</v>
      </c>
      <c r="DS87" s="1">
        <v>1</v>
      </c>
      <c r="DT87" s="1">
        <v>0</v>
      </c>
      <c r="DU87" s="1">
        <v>1</v>
      </c>
      <c r="DV87" s="1">
        <v>0</v>
      </c>
      <c r="DW87" s="3">
        <v>0</v>
      </c>
      <c r="DX87" s="1">
        <v>0</v>
      </c>
      <c r="DY87" s="3">
        <v>0</v>
      </c>
      <c r="DZ87" s="3">
        <v>0</v>
      </c>
      <c r="EA87" s="1">
        <v>0</v>
      </c>
      <c r="EB87" s="1">
        <v>0</v>
      </c>
      <c r="EC87" s="3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3">
        <v>0</v>
      </c>
      <c r="EK87" s="1">
        <v>0</v>
      </c>
      <c r="EL87" s="3">
        <v>0</v>
      </c>
      <c r="EM87" s="3">
        <v>0</v>
      </c>
      <c r="EN87" s="1">
        <v>0</v>
      </c>
      <c r="EO87" s="1">
        <v>0</v>
      </c>
      <c r="EP87" s="1">
        <v>0</v>
      </c>
      <c r="EQ87" s="3">
        <v>0</v>
      </c>
      <c r="ER87" s="1">
        <v>0</v>
      </c>
      <c r="ES87" s="3">
        <v>0</v>
      </c>
      <c r="ET87" s="3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3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</row>
    <row r="88" spans="1:165" x14ac:dyDescent="0.25">
      <c r="A88" s="1">
        <v>87</v>
      </c>
      <c r="B88" s="2" t="s">
        <v>98</v>
      </c>
      <c r="C88" s="6">
        <v>3</v>
      </c>
      <c r="D88" s="1">
        <v>109</v>
      </c>
      <c r="E88" s="1">
        <v>40</v>
      </c>
      <c r="F88" s="1">
        <f t="shared" si="16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17"/>
        <v>null</v>
      </c>
      <c r="O88" s="1" t="str">
        <f t="shared" si="18"/>
        <v>null</v>
      </c>
      <c r="P88" s="1" t="s">
        <v>38</v>
      </c>
      <c r="Q88" s="1" t="s">
        <v>38</v>
      </c>
      <c r="R88" s="1" t="s">
        <v>36</v>
      </c>
      <c r="S88" s="1" t="str">
        <f t="shared" si="19"/>
        <v>null</v>
      </c>
      <c r="T88" s="1" t="str">
        <f t="shared" si="20"/>
        <v>null</v>
      </c>
      <c r="U88" s="1" t="s">
        <v>36</v>
      </c>
      <c r="V88" s="1" t="s">
        <v>36</v>
      </c>
      <c r="W88" s="1" t="s">
        <v>36</v>
      </c>
      <c r="X88" s="1" t="str">
        <f t="shared" si="21"/>
        <v>null</v>
      </c>
      <c r="Y88" s="1" t="str">
        <f t="shared" si="22"/>
        <v>null</v>
      </c>
      <c r="Z88" s="1" t="s">
        <v>38</v>
      </c>
      <c r="AA88" s="1" t="s">
        <v>38</v>
      </c>
      <c r="AB88" s="1" t="s">
        <v>36</v>
      </c>
      <c r="AC88" s="1" t="str">
        <f t="shared" si="23"/>
        <v>null</v>
      </c>
      <c r="AD88" s="1" t="str">
        <f t="shared" si="24"/>
        <v>null</v>
      </c>
      <c r="AE88" s="1" t="s">
        <v>36</v>
      </c>
      <c r="AF88" s="1" t="s">
        <v>36</v>
      </c>
      <c r="AG88" s="1" t="s">
        <v>36</v>
      </c>
      <c r="AH88" s="1" t="str">
        <f t="shared" si="25"/>
        <v>null</v>
      </c>
      <c r="AI88" s="1" t="str">
        <f t="shared" si="26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31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3">
        <v>0</v>
      </c>
      <c r="BH88" s="1">
        <v>0</v>
      </c>
      <c r="BI88" s="1">
        <v>0</v>
      </c>
      <c r="BJ88" s="1">
        <v>1</v>
      </c>
      <c r="BK88" s="1">
        <v>0</v>
      </c>
      <c r="BL88" s="1">
        <v>0</v>
      </c>
      <c r="BM88" s="1">
        <v>0</v>
      </c>
      <c r="BN88" s="3">
        <v>0</v>
      </c>
      <c r="BO88" s="1">
        <v>0</v>
      </c>
      <c r="BP88" s="3">
        <v>0</v>
      </c>
      <c r="BQ88" s="1">
        <v>0</v>
      </c>
      <c r="BR88" s="1">
        <v>0</v>
      </c>
      <c r="BS88" s="3">
        <v>0</v>
      </c>
      <c r="BT88" s="1">
        <v>0</v>
      </c>
      <c r="BU88" s="1">
        <v>0</v>
      </c>
      <c r="BV88" s="3">
        <v>0</v>
      </c>
      <c r="BW88" s="1">
        <v>0</v>
      </c>
      <c r="BX88" s="1">
        <v>1</v>
      </c>
      <c r="BY88" s="3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1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3">
        <v>0</v>
      </c>
      <c r="CV88" s="1">
        <v>0</v>
      </c>
      <c r="CW88" s="1">
        <v>0</v>
      </c>
      <c r="CX88" s="3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1</v>
      </c>
      <c r="DJ88" s="1">
        <v>0</v>
      </c>
      <c r="DK88" s="1">
        <v>0</v>
      </c>
      <c r="DL88" s="3">
        <v>0</v>
      </c>
      <c r="DM88" s="1">
        <v>1</v>
      </c>
      <c r="DN88" s="1">
        <v>0</v>
      </c>
      <c r="DO88" s="1">
        <v>0</v>
      </c>
      <c r="DP88" s="1">
        <v>0</v>
      </c>
      <c r="DQ88" s="1">
        <v>1</v>
      </c>
      <c r="DR88" s="1">
        <v>0</v>
      </c>
      <c r="DS88" s="1">
        <v>1</v>
      </c>
      <c r="DT88" s="1">
        <v>0</v>
      </c>
      <c r="DU88" s="1">
        <v>0</v>
      </c>
      <c r="DV88" s="1">
        <v>0</v>
      </c>
      <c r="DW88" s="3">
        <v>0</v>
      </c>
      <c r="DX88" s="1">
        <v>0</v>
      </c>
      <c r="DY88" s="3">
        <v>0</v>
      </c>
      <c r="DZ88" s="1">
        <v>1</v>
      </c>
      <c r="EA88" s="1">
        <v>0</v>
      </c>
      <c r="EB88" s="1">
        <v>0</v>
      </c>
      <c r="EC88" s="3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0</v>
      </c>
      <c r="EL88" s="3">
        <v>0</v>
      </c>
      <c r="EM88" s="3">
        <v>0</v>
      </c>
      <c r="EN88" s="1">
        <v>0</v>
      </c>
      <c r="EO88" s="1">
        <v>0</v>
      </c>
      <c r="EP88" s="1">
        <v>0</v>
      </c>
      <c r="EQ88" s="3">
        <v>0</v>
      </c>
      <c r="ER88" s="1">
        <v>0</v>
      </c>
      <c r="ES88" s="1">
        <v>1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3">
        <v>0</v>
      </c>
      <c r="FC88" s="1">
        <v>0</v>
      </c>
      <c r="FD88" s="1">
        <v>0</v>
      </c>
      <c r="FE88" s="1">
        <v>0</v>
      </c>
      <c r="FF88" s="1">
        <v>0</v>
      </c>
      <c r="FG88" s="1">
        <v>0</v>
      </c>
      <c r="FH88" s="1">
        <v>0</v>
      </c>
      <c r="FI88" s="1">
        <v>0</v>
      </c>
    </row>
    <row r="89" spans="1:165" x14ac:dyDescent="0.25">
      <c r="A89" s="1">
        <v>88</v>
      </c>
      <c r="B89" s="2" t="s">
        <v>99</v>
      </c>
      <c r="C89" s="6">
        <v>3</v>
      </c>
      <c r="D89" s="1">
        <v>90</v>
      </c>
      <c r="E89" s="1">
        <v>20</v>
      </c>
      <c r="F89" s="1">
        <f t="shared" si="16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17"/>
        <v>null</v>
      </c>
      <c r="O89" s="1" t="str">
        <f t="shared" si="18"/>
        <v>null</v>
      </c>
      <c r="P89" s="1" t="s">
        <v>38</v>
      </c>
      <c r="Q89" s="1" t="s">
        <v>38</v>
      </c>
      <c r="R89" s="1" t="s">
        <v>36</v>
      </c>
      <c r="S89" s="1" t="str">
        <f t="shared" si="19"/>
        <v>null</v>
      </c>
      <c r="T89" s="1" t="str">
        <f t="shared" si="20"/>
        <v>null</v>
      </c>
      <c r="U89" s="1" t="s">
        <v>39</v>
      </c>
      <c r="V89" s="1" t="s">
        <v>39</v>
      </c>
      <c r="W89" s="1" t="s">
        <v>36</v>
      </c>
      <c r="X89" s="1" t="str">
        <f t="shared" si="21"/>
        <v>null</v>
      </c>
      <c r="Y89" s="1" t="str">
        <f t="shared" si="22"/>
        <v>null</v>
      </c>
      <c r="Z89" s="1" t="s">
        <v>38</v>
      </c>
      <c r="AA89" s="1" t="s">
        <v>38</v>
      </c>
      <c r="AB89" s="1" t="s">
        <v>36</v>
      </c>
      <c r="AC89" s="1" t="str">
        <f t="shared" si="23"/>
        <v>null</v>
      </c>
      <c r="AD89" s="1" t="str">
        <f t="shared" si="24"/>
        <v>null</v>
      </c>
      <c r="AE89" s="1" t="s">
        <v>36</v>
      </c>
      <c r="AF89" s="1" t="s">
        <v>36</v>
      </c>
      <c r="AG89" s="1" t="s">
        <v>36</v>
      </c>
      <c r="AH89" s="1" t="str">
        <f t="shared" si="25"/>
        <v>null</v>
      </c>
      <c r="AI89" s="1" t="str">
        <f t="shared" si="26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31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3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3">
        <v>0</v>
      </c>
      <c r="BO89" s="1">
        <v>0</v>
      </c>
      <c r="BP89" s="3">
        <v>0</v>
      </c>
      <c r="BQ89" s="1">
        <v>0</v>
      </c>
      <c r="BR89" s="1">
        <v>0</v>
      </c>
      <c r="BS89" s="3">
        <v>0</v>
      </c>
      <c r="BT89" s="1">
        <v>1</v>
      </c>
      <c r="BU89" s="1">
        <v>0</v>
      </c>
      <c r="BV89" s="3">
        <v>0</v>
      </c>
      <c r="BW89" s="1">
        <v>0</v>
      </c>
      <c r="BX89" s="1">
        <v>1</v>
      </c>
      <c r="BY89" s="3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1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3">
        <v>0</v>
      </c>
      <c r="CV89" s="1">
        <v>0</v>
      </c>
      <c r="CW89" s="1">
        <v>0</v>
      </c>
      <c r="CX89" s="3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3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3">
        <v>0</v>
      </c>
      <c r="DX89" s="1">
        <v>0</v>
      </c>
      <c r="DY89" s="3">
        <v>0</v>
      </c>
      <c r="DZ89" s="1">
        <v>1</v>
      </c>
      <c r="EA89" s="1">
        <v>0</v>
      </c>
      <c r="EB89" s="1">
        <v>0</v>
      </c>
      <c r="EC89" s="3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3">
        <v>0</v>
      </c>
      <c r="EK89" s="1">
        <v>0</v>
      </c>
      <c r="EL89" s="3">
        <v>0</v>
      </c>
      <c r="EM89" s="3">
        <v>0</v>
      </c>
      <c r="EN89" s="1">
        <v>0</v>
      </c>
      <c r="EO89" s="1">
        <v>0</v>
      </c>
      <c r="EP89" s="1">
        <v>0</v>
      </c>
      <c r="EQ89" s="3">
        <v>0</v>
      </c>
      <c r="ER89" s="1">
        <v>0</v>
      </c>
      <c r="ES89" s="1">
        <v>0</v>
      </c>
      <c r="ET89" s="1">
        <v>0</v>
      </c>
      <c r="EU89" s="1">
        <v>0</v>
      </c>
      <c r="EV89" s="1">
        <v>1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3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</row>
    <row r="90" spans="1:165" x14ac:dyDescent="0.25">
      <c r="A90" s="1">
        <v>89</v>
      </c>
      <c r="B90" s="2" t="s">
        <v>100</v>
      </c>
      <c r="C90" s="6">
        <v>3</v>
      </c>
      <c r="D90" s="1">
        <v>150</v>
      </c>
      <c r="E90" s="1">
        <v>75</v>
      </c>
      <c r="F90" s="1">
        <f t="shared" si="16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17"/>
        <v>null</v>
      </c>
      <c r="O90" s="1" t="str">
        <f t="shared" si="18"/>
        <v>null</v>
      </c>
      <c r="P90" s="7"/>
      <c r="Q90" s="7"/>
      <c r="R90" s="1" t="s">
        <v>36</v>
      </c>
      <c r="S90" s="1" t="str">
        <f t="shared" si="19"/>
        <v>null</v>
      </c>
      <c r="T90" s="1" t="str">
        <f t="shared" si="20"/>
        <v>null</v>
      </c>
      <c r="U90" s="7"/>
      <c r="V90" s="7"/>
      <c r="W90" s="1" t="s">
        <v>36</v>
      </c>
      <c r="X90" s="1" t="str">
        <f t="shared" si="21"/>
        <v>null</v>
      </c>
      <c r="Y90" s="1" t="str">
        <f t="shared" si="22"/>
        <v>null</v>
      </c>
      <c r="Z90" s="7"/>
      <c r="AA90" s="7"/>
      <c r="AB90" s="1" t="s">
        <v>36</v>
      </c>
      <c r="AC90" s="1" t="str">
        <f t="shared" si="23"/>
        <v>null</v>
      </c>
      <c r="AD90" s="1" t="str">
        <f t="shared" si="24"/>
        <v>null</v>
      </c>
      <c r="AE90" s="7"/>
      <c r="AF90" s="7"/>
      <c r="AG90" s="1" t="s">
        <v>36</v>
      </c>
      <c r="AH90" s="1" t="str">
        <f t="shared" si="25"/>
        <v>null</v>
      </c>
      <c r="AI90" s="1" t="str">
        <f t="shared" si="26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31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1</v>
      </c>
      <c r="BG90" s="3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3">
        <v>0</v>
      </c>
      <c r="BO90" s="1">
        <v>0</v>
      </c>
      <c r="BP90" s="3">
        <v>0</v>
      </c>
      <c r="BQ90" s="1">
        <v>0</v>
      </c>
      <c r="BR90" s="1">
        <v>0</v>
      </c>
      <c r="BS90" s="3">
        <v>0</v>
      </c>
      <c r="BT90" s="1">
        <v>0</v>
      </c>
      <c r="BU90" s="1">
        <v>0</v>
      </c>
      <c r="BV90" s="3">
        <v>0</v>
      </c>
      <c r="BW90" s="1">
        <v>0</v>
      </c>
      <c r="BX90" s="1">
        <v>0</v>
      </c>
      <c r="BY90" s="3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3">
        <v>0</v>
      </c>
      <c r="CH90" s="3">
        <v>0</v>
      </c>
      <c r="CI90" s="1">
        <v>0</v>
      </c>
      <c r="CJ90" s="1">
        <v>0</v>
      </c>
      <c r="CK90" s="1">
        <v>1</v>
      </c>
      <c r="CL90" s="1">
        <v>0</v>
      </c>
      <c r="CM90" s="3">
        <v>0</v>
      </c>
      <c r="CN90" s="1">
        <v>1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3">
        <v>0</v>
      </c>
      <c r="CV90" s="1">
        <v>0</v>
      </c>
      <c r="CW90" s="1">
        <v>0</v>
      </c>
      <c r="CX90" s="3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3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3">
        <v>0</v>
      </c>
      <c r="DX90" s="1">
        <v>0</v>
      </c>
      <c r="DY90" s="3">
        <v>0</v>
      </c>
      <c r="DZ90" s="1">
        <v>0</v>
      </c>
      <c r="EA90" s="1">
        <v>0</v>
      </c>
      <c r="EB90" s="1">
        <v>0</v>
      </c>
      <c r="EC90" s="1">
        <v>1</v>
      </c>
      <c r="ED90" s="1">
        <v>0</v>
      </c>
      <c r="EE90" s="1">
        <v>0</v>
      </c>
      <c r="EF90" s="1">
        <v>0</v>
      </c>
      <c r="EG90" s="1">
        <v>1</v>
      </c>
      <c r="EH90" s="1">
        <v>0</v>
      </c>
      <c r="EI90" s="1">
        <v>0</v>
      </c>
      <c r="EJ90" s="3">
        <v>0</v>
      </c>
      <c r="EK90" s="1">
        <v>0</v>
      </c>
      <c r="EL90" s="3">
        <v>0</v>
      </c>
      <c r="EM90" s="3">
        <v>0</v>
      </c>
      <c r="EN90" s="1">
        <v>0</v>
      </c>
      <c r="EO90" s="1">
        <v>0</v>
      </c>
      <c r="EP90" s="1">
        <v>0</v>
      </c>
      <c r="EQ90" s="1">
        <v>1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3">
        <v>0</v>
      </c>
      <c r="FC90" s="1">
        <v>0</v>
      </c>
      <c r="FD90" s="1">
        <v>1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</row>
    <row r="91" spans="1:165" x14ac:dyDescent="0.25">
      <c r="A91" s="1">
        <v>90</v>
      </c>
      <c r="B91" s="2" t="s">
        <v>101</v>
      </c>
      <c r="C91" s="6">
        <v>3</v>
      </c>
      <c r="D91" s="1">
        <v>60</v>
      </c>
      <c r="E91" s="1">
        <v>45</v>
      </c>
      <c r="F91" s="1">
        <f t="shared" si="16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17"/>
        <v>null</v>
      </c>
      <c r="O91" s="1" t="str">
        <f t="shared" si="18"/>
        <v>null</v>
      </c>
      <c r="P91" s="1" t="s">
        <v>36</v>
      </c>
      <c r="Q91" s="1" t="s">
        <v>36</v>
      </c>
      <c r="R91" s="1">
        <v>2</v>
      </c>
      <c r="S91" s="1">
        <f t="shared" si="19"/>
        <v>0.4</v>
      </c>
      <c r="T91" s="1">
        <f t="shared" si="20"/>
        <v>0.41622431190917691</v>
      </c>
      <c r="U91" s="1" t="s">
        <v>39</v>
      </c>
      <c r="V91" s="1" t="s">
        <v>38</v>
      </c>
      <c r="W91" s="1">
        <v>1</v>
      </c>
      <c r="X91" s="1">
        <f t="shared" si="21"/>
        <v>0.2</v>
      </c>
      <c r="Y91" s="1">
        <f t="shared" si="22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23"/>
        <v>null</v>
      </c>
      <c r="AD91" s="1" t="str">
        <f t="shared" si="24"/>
        <v>null</v>
      </c>
      <c r="AE91" s="1" t="s">
        <v>36</v>
      </c>
      <c r="AF91" s="1" t="s">
        <v>36</v>
      </c>
      <c r="AG91" s="1" t="s">
        <v>36</v>
      </c>
      <c r="AH91" s="1" t="str">
        <f t="shared" si="25"/>
        <v>null</v>
      </c>
      <c r="AI91" s="1" t="str">
        <f t="shared" si="26"/>
        <v>null</v>
      </c>
      <c r="AJ91" s="1" t="s">
        <v>36</v>
      </c>
      <c r="AK91" s="1" t="s">
        <v>36</v>
      </c>
      <c r="AL91" s="1">
        <f t="shared" si="27"/>
        <v>0.2</v>
      </c>
      <c r="AM91" s="1">
        <f t="shared" si="28"/>
        <v>0.30000000000000004</v>
      </c>
      <c r="AN91" s="1">
        <f t="shared" si="29"/>
        <v>0.4</v>
      </c>
      <c r="AO91" s="1">
        <f t="shared" si="30"/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31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3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3">
        <v>0</v>
      </c>
      <c r="BO91" s="1">
        <v>1</v>
      </c>
      <c r="BP91" s="3">
        <v>0</v>
      </c>
      <c r="BQ91" s="1">
        <v>0</v>
      </c>
      <c r="BR91" s="1">
        <v>0</v>
      </c>
      <c r="BS91" s="3">
        <v>0</v>
      </c>
      <c r="BT91" s="1">
        <v>0</v>
      </c>
      <c r="BU91" s="1">
        <v>0</v>
      </c>
      <c r="BV91" s="3">
        <v>0</v>
      </c>
      <c r="BW91" s="1">
        <v>0</v>
      </c>
      <c r="BX91" s="1">
        <v>0</v>
      </c>
      <c r="BY91" s="3">
        <v>0</v>
      </c>
      <c r="BZ91" s="1">
        <v>0</v>
      </c>
      <c r="CA91" s="1">
        <v>0</v>
      </c>
      <c r="CB91" s="1">
        <v>1</v>
      </c>
      <c r="CC91" s="1">
        <v>0</v>
      </c>
      <c r="CD91" s="1">
        <v>0</v>
      </c>
      <c r="CE91" s="1">
        <v>0</v>
      </c>
      <c r="CF91" s="1">
        <v>0</v>
      </c>
      <c r="CG91" s="3">
        <v>0</v>
      </c>
      <c r="CH91" s="3">
        <v>0</v>
      </c>
      <c r="CI91" s="1">
        <v>0</v>
      </c>
      <c r="CJ91" s="1">
        <v>0</v>
      </c>
      <c r="CK91" s="1">
        <v>1</v>
      </c>
      <c r="CL91" s="1">
        <v>1</v>
      </c>
      <c r="CM91" s="3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3">
        <v>0</v>
      </c>
      <c r="CV91" s="1">
        <v>0</v>
      </c>
      <c r="CW91" s="1">
        <v>0</v>
      </c>
      <c r="CX91" s="3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3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1</v>
      </c>
      <c r="DV91" s="1">
        <v>0</v>
      </c>
      <c r="DW91" s="3">
        <v>0</v>
      </c>
      <c r="DX91" s="1">
        <v>0</v>
      </c>
      <c r="DY91" s="3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3">
        <v>0</v>
      </c>
      <c r="EK91" s="1">
        <v>0</v>
      </c>
      <c r="EL91" s="3">
        <v>0</v>
      </c>
      <c r="EM91" s="3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3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</row>
    <row r="92" spans="1:165" x14ac:dyDescent="0.25">
      <c r="A92" s="1">
        <v>91</v>
      </c>
      <c r="B92" s="2" t="s">
        <v>102</v>
      </c>
      <c r="C92" s="6">
        <v>3</v>
      </c>
      <c r="D92" s="1">
        <v>75</v>
      </c>
      <c r="E92" s="1">
        <v>50</v>
      </c>
      <c r="F92" s="1">
        <f t="shared" si="16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17"/>
        <v>0.10344827586206896</v>
      </c>
      <c r="O92" s="1">
        <f t="shared" si="18"/>
        <v>-1.6548638034260679</v>
      </c>
      <c r="P92" s="1" t="s">
        <v>38</v>
      </c>
      <c r="Q92" s="1" t="s">
        <v>38</v>
      </c>
      <c r="R92" s="1">
        <v>36</v>
      </c>
      <c r="S92" s="1">
        <f t="shared" si="19"/>
        <v>0.16091954022988506</v>
      </c>
      <c r="T92" s="1">
        <f t="shared" si="20"/>
        <v>-1.3897945384300583</v>
      </c>
      <c r="U92" s="1" t="s">
        <v>38</v>
      </c>
      <c r="V92" s="1" t="s">
        <v>38</v>
      </c>
      <c r="W92" s="1">
        <v>23</v>
      </c>
      <c r="X92" s="1">
        <f t="shared" si="21"/>
        <v>1.1494252873563218E-2</v>
      </c>
      <c r="Y92" s="1">
        <f t="shared" si="22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23"/>
        <v>null</v>
      </c>
      <c r="AD92" s="1" t="str">
        <f t="shared" si="24"/>
        <v>null</v>
      </c>
      <c r="AE92" s="1" t="s">
        <v>36</v>
      </c>
      <c r="AF92" s="1" t="s">
        <v>36</v>
      </c>
      <c r="AG92" s="1" t="s">
        <v>36</v>
      </c>
      <c r="AH92" s="1" t="str">
        <f t="shared" si="25"/>
        <v>null</v>
      </c>
      <c r="AI92" s="1" t="str">
        <f t="shared" si="26"/>
        <v>null</v>
      </c>
      <c r="AJ92" s="1" t="s">
        <v>36</v>
      </c>
      <c r="AK92" s="1" t="s">
        <v>36</v>
      </c>
      <c r="AL92" s="1">
        <f t="shared" si="27"/>
        <v>1.1494252873563218E-2</v>
      </c>
      <c r="AM92" s="1">
        <f t="shared" si="28"/>
        <v>9.1954022988505746E-2</v>
      </c>
      <c r="AN92" s="1">
        <f t="shared" si="29"/>
        <v>0.16091954022988506</v>
      </c>
      <c r="AO92" s="1">
        <f t="shared" si="30"/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31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3">
        <v>0</v>
      </c>
      <c r="BO92" s="1">
        <v>1</v>
      </c>
      <c r="BP92" s="3">
        <v>0</v>
      </c>
      <c r="BQ92" s="1">
        <v>0</v>
      </c>
      <c r="BR92" s="1">
        <v>0</v>
      </c>
      <c r="BS92" s="3">
        <v>0</v>
      </c>
      <c r="BT92" s="1">
        <v>0</v>
      </c>
      <c r="BU92" s="1">
        <v>0</v>
      </c>
      <c r="BV92" s="3">
        <v>0</v>
      </c>
      <c r="BW92" s="1">
        <v>0</v>
      </c>
      <c r="BX92" s="1">
        <v>0</v>
      </c>
      <c r="BY92" s="3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3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3">
        <v>0</v>
      </c>
      <c r="CV92" s="1">
        <v>0</v>
      </c>
      <c r="CW92" s="1">
        <v>0</v>
      </c>
      <c r="CX92" s="3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3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3">
        <v>0</v>
      </c>
      <c r="DX92" s="1">
        <v>0</v>
      </c>
      <c r="DY92" s="3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1</v>
      </c>
      <c r="EG92" s="1">
        <v>0</v>
      </c>
      <c r="EH92" s="1">
        <v>0</v>
      </c>
      <c r="EI92" s="1">
        <v>0</v>
      </c>
      <c r="EJ92" s="3">
        <v>0</v>
      </c>
      <c r="EK92" s="1">
        <v>0</v>
      </c>
      <c r="EL92" s="3">
        <v>0</v>
      </c>
      <c r="EM92" s="3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3">
        <v>0</v>
      </c>
      <c r="FC92" s="1">
        <v>0</v>
      </c>
      <c r="FD92" s="1">
        <v>1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</row>
    <row r="93" spans="1:165" x14ac:dyDescent="0.25">
      <c r="A93" s="1">
        <v>92</v>
      </c>
      <c r="B93" s="2" t="s">
        <v>103</v>
      </c>
      <c r="C93" s="6">
        <v>3</v>
      </c>
      <c r="D93" s="1">
        <v>30</v>
      </c>
      <c r="E93" s="1">
        <v>22</v>
      </c>
      <c r="F93" s="1">
        <f t="shared" si="16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17"/>
        <v>0.63749999999999996</v>
      </c>
      <c r="O93" s="1">
        <f t="shared" si="18"/>
        <v>1.4895933113392748</v>
      </c>
      <c r="P93" s="1" t="s">
        <v>38</v>
      </c>
      <c r="Q93" s="1" t="s">
        <v>39</v>
      </c>
      <c r="R93" s="1">
        <v>77</v>
      </c>
      <c r="S93" s="1">
        <f t="shared" si="19"/>
        <v>0.66249999999999998</v>
      </c>
      <c r="T93" s="1">
        <f t="shared" si="20"/>
        <v>1.6111441255445598</v>
      </c>
      <c r="U93" s="1" t="s">
        <v>39</v>
      </c>
      <c r="V93" s="1" t="s">
        <v>39</v>
      </c>
      <c r="W93" s="1">
        <v>65</v>
      </c>
      <c r="X93" s="1">
        <f t="shared" si="21"/>
        <v>0.51249999999999996</v>
      </c>
      <c r="Y93" s="1">
        <f t="shared" si="22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23"/>
        <v>null</v>
      </c>
      <c r="AD93" s="1" t="str">
        <f t="shared" si="24"/>
        <v>null</v>
      </c>
      <c r="AE93" s="1" t="s">
        <v>36</v>
      </c>
      <c r="AF93" s="1" t="s">
        <v>36</v>
      </c>
      <c r="AG93" s="1" t="s">
        <v>36</v>
      </c>
      <c r="AH93" s="1" t="str">
        <f t="shared" si="25"/>
        <v>null</v>
      </c>
      <c r="AI93" s="1" t="str">
        <f t="shared" si="26"/>
        <v>null</v>
      </c>
      <c r="AJ93" s="1" t="s">
        <v>36</v>
      </c>
      <c r="AK93" s="1" t="s">
        <v>36</v>
      </c>
      <c r="AL93" s="1">
        <f t="shared" si="27"/>
        <v>0.51249999999999996</v>
      </c>
      <c r="AM93" s="1">
        <f t="shared" si="28"/>
        <v>0.60416666666666663</v>
      </c>
      <c r="AN93" s="1">
        <f t="shared" si="29"/>
        <v>0.66249999999999998</v>
      </c>
      <c r="AO93" s="1">
        <f t="shared" si="30"/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31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3">
        <v>0</v>
      </c>
      <c r="BO93" s="1">
        <v>1</v>
      </c>
      <c r="BP93" s="3">
        <v>0</v>
      </c>
      <c r="BQ93" s="1">
        <v>0</v>
      </c>
      <c r="BR93" s="1">
        <v>0</v>
      </c>
      <c r="BS93" s="3">
        <v>0</v>
      </c>
      <c r="BT93" s="1">
        <v>0</v>
      </c>
      <c r="BU93" s="1">
        <v>0</v>
      </c>
      <c r="BV93" s="3">
        <v>0</v>
      </c>
      <c r="BW93" s="1">
        <v>0</v>
      </c>
      <c r="BX93" s="1">
        <v>0</v>
      </c>
      <c r="BY93" s="3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3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3">
        <v>0</v>
      </c>
      <c r="CV93" s="1">
        <v>0</v>
      </c>
      <c r="CW93" s="1">
        <v>0</v>
      </c>
      <c r="CX93" s="3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3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3">
        <v>0</v>
      </c>
      <c r="DX93" s="1">
        <v>0</v>
      </c>
      <c r="DY93" s="3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1</v>
      </c>
      <c r="EG93" s="1">
        <v>0</v>
      </c>
      <c r="EH93" s="1">
        <v>0</v>
      </c>
      <c r="EI93" s="1">
        <v>0</v>
      </c>
      <c r="EJ93" s="3">
        <v>0</v>
      </c>
      <c r="EK93" s="1">
        <v>0</v>
      </c>
      <c r="EL93" s="3">
        <v>0</v>
      </c>
      <c r="EM93" s="3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0</v>
      </c>
      <c r="ET93" s="1">
        <v>0</v>
      </c>
      <c r="EU93" s="1">
        <v>0</v>
      </c>
      <c r="EV93" s="1">
        <v>0</v>
      </c>
      <c r="EW93" s="1">
        <v>0</v>
      </c>
      <c r="EX93" s="1">
        <v>0</v>
      </c>
      <c r="EY93" s="1">
        <v>0</v>
      </c>
      <c r="EZ93" s="1">
        <v>0</v>
      </c>
      <c r="FA93" s="1">
        <v>0</v>
      </c>
      <c r="FB93" s="3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</row>
    <row r="94" spans="1:165" x14ac:dyDescent="0.25">
      <c r="A94" s="1">
        <v>93</v>
      </c>
      <c r="B94" s="2" t="s">
        <v>104</v>
      </c>
      <c r="C94" s="6">
        <v>3</v>
      </c>
      <c r="D94" s="1">
        <v>120</v>
      </c>
      <c r="E94" s="1">
        <v>60</v>
      </c>
      <c r="F94" s="1">
        <f t="shared" si="16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17"/>
        <v>0.6454545454545455</v>
      </c>
      <c r="O94" s="1">
        <f t="shared" si="18"/>
        <v>0.63911825156262081</v>
      </c>
      <c r="P94" s="1" t="s">
        <v>38</v>
      </c>
      <c r="Q94" s="1" t="s">
        <v>38</v>
      </c>
      <c r="R94" s="1">
        <v>105</v>
      </c>
      <c r="S94" s="1">
        <f t="shared" si="19"/>
        <v>0.80909090909090908</v>
      </c>
      <c r="T94" s="1">
        <f t="shared" si="20"/>
        <v>1.4215681698359761</v>
      </c>
      <c r="U94" s="1" t="s">
        <v>38</v>
      </c>
      <c r="V94" s="1" t="s">
        <v>38</v>
      </c>
      <c r="W94" s="1">
        <v>87</v>
      </c>
      <c r="X94" s="1">
        <f t="shared" si="21"/>
        <v>0.6454545454545455</v>
      </c>
      <c r="Y94" s="1">
        <f t="shared" si="22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23"/>
        <v>null</v>
      </c>
      <c r="AD94" s="1" t="str">
        <f t="shared" si="24"/>
        <v>null</v>
      </c>
      <c r="AE94" s="1" t="s">
        <v>36</v>
      </c>
      <c r="AF94" s="1" t="s">
        <v>36</v>
      </c>
      <c r="AG94" s="1" t="s">
        <v>36</v>
      </c>
      <c r="AH94" s="1" t="str">
        <f t="shared" si="25"/>
        <v>null</v>
      </c>
      <c r="AI94" s="1" t="str">
        <f t="shared" si="26"/>
        <v>null</v>
      </c>
      <c r="AJ94" s="1" t="s">
        <v>36</v>
      </c>
      <c r="AK94" s="1" t="s">
        <v>36</v>
      </c>
      <c r="AL94" s="1">
        <f t="shared" si="27"/>
        <v>0.6454545454545455</v>
      </c>
      <c r="AM94" s="1">
        <f t="shared" si="28"/>
        <v>0.70000000000000007</v>
      </c>
      <c r="AN94" s="1">
        <f t="shared" si="29"/>
        <v>0.80909090909090908</v>
      </c>
      <c r="AO94" s="1">
        <f t="shared" si="30"/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31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1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3">
        <v>0</v>
      </c>
      <c r="BO94" s="1">
        <v>0</v>
      </c>
      <c r="BP94" s="3">
        <v>0</v>
      </c>
      <c r="BQ94" s="1">
        <v>0</v>
      </c>
      <c r="BR94" s="1">
        <v>0</v>
      </c>
      <c r="BS94" s="3">
        <v>0</v>
      </c>
      <c r="BT94" s="1">
        <v>0</v>
      </c>
      <c r="BU94" s="1">
        <v>0</v>
      </c>
      <c r="BV94" s="3">
        <v>0</v>
      </c>
      <c r="BW94" s="1">
        <v>0</v>
      </c>
      <c r="BX94" s="1">
        <v>0</v>
      </c>
      <c r="BY94" s="3">
        <v>0</v>
      </c>
      <c r="BZ94" s="1">
        <v>0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1</v>
      </c>
      <c r="CH94" s="3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1">
        <v>0</v>
      </c>
      <c r="CO94" s="1">
        <v>1</v>
      </c>
      <c r="CP94" s="1">
        <v>0</v>
      </c>
      <c r="CQ94" s="1">
        <v>0</v>
      </c>
      <c r="CR94" s="1">
        <v>0</v>
      </c>
      <c r="CS94" s="1">
        <v>0</v>
      </c>
      <c r="CT94" s="1">
        <v>1</v>
      </c>
      <c r="CU94" s="3">
        <v>0</v>
      </c>
      <c r="CV94" s="1">
        <v>0</v>
      </c>
      <c r="CW94" s="1">
        <v>0</v>
      </c>
      <c r="CX94" s="3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3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3">
        <v>0</v>
      </c>
      <c r="DX94" s="1">
        <v>0</v>
      </c>
      <c r="DY94" s="3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3">
        <v>0</v>
      </c>
      <c r="EK94" s="1">
        <v>0</v>
      </c>
      <c r="EL94" s="3">
        <v>0</v>
      </c>
      <c r="EM94" s="3">
        <v>0</v>
      </c>
      <c r="EN94" s="1">
        <v>0</v>
      </c>
      <c r="EO94" s="1">
        <v>0</v>
      </c>
      <c r="EP94" s="1">
        <v>1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3">
        <v>0</v>
      </c>
      <c r="FC94" s="1">
        <v>0</v>
      </c>
      <c r="FD94" s="1">
        <v>0</v>
      </c>
      <c r="FE94" s="1">
        <v>0</v>
      </c>
      <c r="FF94" s="1">
        <v>0</v>
      </c>
      <c r="FG94" s="1">
        <v>0</v>
      </c>
      <c r="FH94" s="1">
        <v>0</v>
      </c>
      <c r="FI94" s="1">
        <v>0</v>
      </c>
    </row>
    <row r="95" spans="1:165" x14ac:dyDescent="0.25">
      <c r="A95" s="1">
        <v>94</v>
      </c>
      <c r="B95" s="2" t="s">
        <v>105</v>
      </c>
      <c r="C95" s="6">
        <v>3</v>
      </c>
      <c r="D95" s="1">
        <v>90</v>
      </c>
      <c r="E95" s="1">
        <v>90</v>
      </c>
      <c r="F95" s="1">
        <f t="shared" si="16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17"/>
        <v>6.5530799475753604E-2</v>
      </c>
      <c r="O95" s="1">
        <f t="shared" si="18"/>
        <v>-1.8424502046397429</v>
      </c>
      <c r="P95" s="1" t="s">
        <v>38</v>
      </c>
      <c r="Q95" s="1" t="s">
        <v>39</v>
      </c>
      <c r="R95" s="1">
        <v>488</v>
      </c>
      <c r="S95" s="1">
        <f t="shared" si="19"/>
        <v>0.63958060288335516</v>
      </c>
      <c r="T95" s="1">
        <f t="shared" si="20"/>
        <v>0.39968602717778678</v>
      </c>
      <c r="U95" s="1" t="s">
        <v>38</v>
      </c>
      <c r="V95" s="1" t="s">
        <v>38</v>
      </c>
      <c r="W95" s="1">
        <v>0</v>
      </c>
      <c r="X95" s="1">
        <f t="shared" si="21"/>
        <v>0</v>
      </c>
      <c r="Y95" s="1">
        <f t="shared" si="22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23"/>
        <v>null</v>
      </c>
      <c r="AD95" s="1" t="str">
        <f t="shared" si="24"/>
        <v>null</v>
      </c>
      <c r="AE95" s="1" t="s">
        <v>36</v>
      </c>
      <c r="AF95" s="1" t="s">
        <v>36</v>
      </c>
      <c r="AG95" s="1" t="s">
        <v>36</v>
      </c>
      <c r="AH95" s="1" t="str">
        <f t="shared" si="25"/>
        <v>null</v>
      </c>
      <c r="AI95" s="1" t="str">
        <f t="shared" si="26"/>
        <v>null</v>
      </c>
      <c r="AJ95" s="1" t="s">
        <v>36</v>
      </c>
      <c r="AK95" s="1" t="s">
        <v>36</v>
      </c>
      <c r="AL95" s="1">
        <f t="shared" si="27"/>
        <v>0</v>
      </c>
      <c r="AM95" s="1">
        <f t="shared" si="28"/>
        <v>0.23503713411970292</v>
      </c>
      <c r="AN95" s="1">
        <f t="shared" si="29"/>
        <v>0.63958060288335516</v>
      </c>
      <c r="AO95" s="1">
        <f t="shared" si="30"/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31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3">
        <v>0</v>
      </c>
      <c r="BO95" s="1">
        <v>1</v>
      </c>
      <c r="BP95" s="3">
        <v>0</v>
      </c>
      <c r="BQ95" s="1">
        <v>0</v>
      </c>
      <c r="BR95" s="1">
        <v>0</v>
      </c>
      <c r="BS95" s="3">
        <v>0</v>
      </c>
      <c r="BT95" s="1">
        <v>0</v>
      </c>
      <c r="BU95" s="1">
        <v>0</v>
      </c>
      <c r="BV95" s="3">
        <v>0</v>
      </c>
      <c r="BW95" s="1">
        <v>0</v>
      </c>
      <c r="BX95" s="1">
        <v>0</v>
      </c>
      <c r="BY95" s="3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1</v>
      </c>
      <c r="CF95" s="1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1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3">
        <v>0</v>
      </c>
      <c r="CV95" s="1">
        <v>0</v>
      </c>
      <c r="CW95" s="1">
        <v>0</v>
      </c>
      <c r="CX95" s="3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1</v>
      </c>
      <c r="DH95" s="1">
        <v>0</v>
      </c>
      <c r="DI95" s="1">
        <v>0</v>
      </c>
      <c r="DJ95" s="1">
        <v>0</v>
      </c>
      <c r="DK95" s="1">
        <v>0</v>
      </c>
      <c r="DL95" s="3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3">
        <v>0</v>
      </c>
      <c r="DX95" s="1">
        <v>0</v>
      </c>
      <c r="DY95" s="3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3">
        <v>0</v>
      </c>
      <c r="EK95" s="1">
        <v>0</v>
      </c>
      <c r="EL95" s="3">
        <v>0</v>
      </c>
      <c r="EM95" s="3">
        <v>0</v>
      </c>
      <c r="EN95" s="1">
        <v>0</v>
      </c>
      <c r="EO95" s="1">
        <v>0</v>
      </c>
      <c r="EP95" s="1">
        <v>0</v>
      </c>
      <c r="EQ95" s="1">
        <v>0</v>
      </c>
      <c r="ER95" s="1">
        <v>1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3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</row>
    <row r="96" spans="1:165" x14ac:dyDescent="0.25">
      <c r="A96" s="1">
        <v>95</v>
      </c>
      <c r="B96" s="2" t="s">
        <v>106</v>
      </c>
      <c r="C96" s="6">
        <v>3</v>
      </c>
      <c r="D96" s="1" t="s">
        <v>36</v>
      </c>
      <c r="E96" s="1">
        <v>120</v>
      </c>
      <c r="F96" s="1" t="s">
        <v>36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17"/>
        <v>null</v>
      </c>
      <c r="O96" s="1" t="str">
        <f t="shared" si="18"/>
        <v>null</v>
      </c>
      <c r="P96" s="1" t="s">
        <v>36</v>
      </c>
      <c r="Q96" s="1" t="s">
        <v>36</v>
      </c>
      <c r="R96" s="1" t="s">
        <v>36</v>
      </c>
      <c r="S96" s="1" t="str">
        <f t="shared" si="19"/>
        <v>null</v>
      </c>
      <c r="T96" s="1" t="str">
        <f t="shared" si="20"/>
        <v>null</v>
      </c>
      <c r="U96" s="1" t="s">
        <v>38</v>
      </c>
      <c r="V96" s="1" t="s">
        <v>38</v>
      </c>
      <c r="W96" s="1" t="s">
        <v>36</v>
      </c>
      <c r="X96" s="1" t="str">
        <f t="shared" si="21"/>
        <v>null</v>
      </c>
      <c r="Y96" s="1" t="str">
        <f t="shared" si="22"/>
        <v>null</v>
      </c>
      <c r="Z96" s="1" t="s">
        <v>36</v>
      </c>
      <c r="AA96" s="1" t="s">
        <v>36</v>
      </c>
      <c r="AB96" s="1" t="s">
        <v>36</v>
      </c>
      <c r="AC96" s="1" t="str">
        <f t="shared" si="23"/>
        <v>null</v>
      </c>
      <c r="AD96" s="1" t="str">
        <f t="shared" si="24"/>
        <v>null</v>
      </c>
      <c r="AE96" s="1" t="s">
        <v>38</v>
      </c>
      <c r="AF96" s="1" t="s">
        <v>38</v>
      </c>
      <c r="AG96" s="1" t="s">
        <v>36</v>
      </c>
      <c r="AH96" s="1" t="str">
        <f t="shared" si="25"/>
        <v>null</v>
      </c>
      <c r="AI96" s="1" t="str">
        <f t="shared" si="26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31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3">
        <v>0</v>
      </c>
      <c r="BO96" s="1">
        <v>0</v>
      </c>
      <c r="BP96" s="3">
        <v>0</v>
      </c>
      <c r="BQ96" s="1">
        <v>0</v>
      </c>
      <c r="BR96" s="1">
        <v>0</v>
      </c>
      <c r="BS96" s="3">
        <v>0</v>
      </c>
      <c r="BT96" s="1">
        <v>0</v>
      </c>
      <c r="BU96" s="1">
        <v>0</v>
      </c>
      <c r="BV96" s="3">
        <v>0</v>
      </c>
      <c r="BW96" s="1">
        <v>0</v>
      </c>
      <c r="BX96" s="1">
        <v>1</v>
      </c>
      <c r="BY96" s="3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</v>
      </c>
      <c r="CH96" s="3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3">
        <v>0</v>
      </c>
      <c r="CV96" s="1">
        <v>0</v>
      </c>
      <c r="CW96" s="1">
        <v>0</v>
      </c>
      <c r="CX96" s="3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3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1</v>
      </c>
      <c r="DV96" s="1">
        <v>0</v>
      </c>
      <c r="DW96" s="3">
        <v>0</v>
      </c>
      <c r="DX96" s="1">
        <v>0</v>
      </c>
      <c r="DY96" s="3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3">
        <v>0</v>
      </c>
      <c r="EM96" s="3">
        <v>0</v>
      </c>
      <c r="EN96" s="1">
        <v>1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0</v>
      </c>
      <c r="EX96" s="1">
        <v>0</v>
      </c>
      <c r="EY96" s="1">
        <v>0</v>
      </c>
      <c r="EZ96" s="1">
        <v>0</v>
      </c>
      <c r="FA96" s="1">
        <v>0</v>
      </c>
      <c r="FB96" s="3">
        <v>0</v>
      </c>
      <c r="FC96" s="1">
        <v>0</v>
      </c>
      <c r="FD96" s="1">
        <v>0</v>
      </c>
      <c r="FE96" s="1">
        <v>0</v>
      </c>
      <c r="FF96" s="1">
        <v>0</v>
      </c>
      <c r="FG96" s="1">
        <v>0</v>
      </c>
      <c r="FH96" s="1">
        <v>0</v>
      </c>
      <c r="FI96" s="1">
        <v>0</v>
      </c>
    </row>
    <row r="97" spans="1:166" x14ac:dyDescent="0.25">
      <c r="A97" s="1">
        <v>96</v>
      </c>
      <c r="B97" s="2" t="s">
        <v>107</v>
      </c>
      <c r="C97" s="6">
        <v>3</v>
      </c>
      <c r="D97" s="1">
        <v>60</v>
      </c>
      <c r="E97" s="1">
        <v>53</v>
      </c>
      <c r="F97" s="1">
        <f t="shared" si="16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17"/>
        <v>0.56129032258064515</v>
      </c>
      <c r="O97" s="1">
        <f t="shared" si="18"/>
        <v>-0.18283433631592241</v>
      </c>
      <c r="P97" s="1" t="s">
        <v>38</v>
      </c>
      <c r="Q97" s="1" t="s">
        <v>38</v>
      </c>
      <c r="R97" s="1">
        <v>153</v>
      </c>
      <c r="S97" s="1">
        <f t="shared" si="19"/>
        <v>0.76129032258064511</v>
      </c>
      <c r="T97" s="1">
        <f t="shared" si="20"/>
        <v>0.93323163169748813</v>
      </c>
      <c r="U97" s="1" t="s">
        <v>38</v>
      </c>
      <c r="V97" s="1" t="s">
        <v>39</v>
      </c>
      <c r="W97" s="1">
        <v>110</v>
      </c>
      <c r="X97" s="1">
        <f t="shared" si="21"/>
        <v>0.4838709677419355</v>
      </c>
      <c r="Y97" s="1">
        <f t="shared" si="22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23"/>
        <v>null</v>
      </c>
      <c r="AD97" s="1" t="str">
        <f t="shared" si="24"/>
        <v>null</v>
      </c>
      <c r="AE97" s="1" t="s">
        <v>36</v>
      </c>
      <c r="AF97" s="1" t="s">
        <v>36</v>
      </c>
      <c r="AG97" s="1" t="s">
        <v>36</v>
      </c>
      <c r="AH97" s="1" t="str">
        <f t="shared" si="25"/>
        <v>null</v>
      </c>
      <c r="AI97" s="1" t="str">
        <f t="shared" si="26"/>
        <v>null</v>
      </c>
      <c r="AJ97" s="1" t="s">
        <v>36</v>
      </c>
      <c r="AK97" s="1" t="s">
        <v>36</v>
      </c>
      <c r="AL97" s="1">
        <f t="shared" si="27"/>
        <v>0.4838709677419355</v>
      </c>
      <c r="AM97" s="1">
        <f t="shared" si="28"/>
        <v>0.60215053763440862</v>
      </c>
      <c r="AN97" s="1">
        <f t="shared" si="29"/>
        <v>0.76129032258064511</v>
      </c>
      <c r="AO97" s="1">
        <f t="shared" si="30"/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31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3">
        <v>0</v>
      </c>
      <c r="BO97" s="1">
        <v>1</v>
      </c>
      <c r="BP97" s="3">
        <v>0</v>
      </c>
      <c r="BQ97" s="1">
        <v>0</v>
      </c>
      <c r="BR97" s="1">
        <v>0</v>
      </c>
      <c r="BS97" s="3">
        <v>0</v>
      </c>
      <c r="BT97" s="1">
        <v>0</v>
      </c>
      <c r="BU97" s="1">
        <v>0</v>
      </c>
      <c r="BV97" s="3">
        <v>0</v>
      </c>
      <c r="BW97" s="1">
        <v>0</v>
      </c>
      <c r="BX97" s="1">
        <v>0</v>
      </c>
      <c r="BY97" s="3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1</v>
      </c>
      <c r="CM97" s="3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3">
        <v>0</v>
      </c>
      <c r="CV97" s="1">
        <v>0</v>
      </c>
      <c r="CW97" s="1">
        <v>0</v>
      </c>
      <c r="CX97" s="3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3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3">
        <v>0</v>
      </c>
      <c r="DX97" s="1">
        <v>0</v>
      </c>
      <c r="DY97" s="3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1</v>
      </c>
      <c r="EG97" s="1">
        <v>0</v>
      </c>
      <c r="EH97" s="1">
        <v>0</v>
      </c>
      <c r="EI97" s="1">
        <v>0</v>
      </c>
      <c r="EJ97" s="3">
        <v>0</v>
      </c>
      <c r="EK97" s="1">
        <v>0</v>
      </c>
      <c r="EL97" s="3">
        <v>0</v>
      </c>
      <c r="EM97" s="3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3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</row>
    <row r="98" spans="1:166" x14ac:dyDescent="0.25">
      <c r="A98" s="1">
        <v>97</v>
      </c>
      <c r="B98" s="2" t="s">
        <v>108</v>
      </c>
      <c r="C98" s="6">
        <v>3</v>
      </c>
      <c r="D98" s="1">
        <v>120</v>
      </c>
      <c r="E98" s="1">
        <v>90</v>
      </c>
      <c r="F98" s="1">
        <f t="shared" si="16"/>
        <v>30</v>
      </c>
      <c r="G98" s="1" t="s">
        <v>36</v>
      </c>
      <c r="H98" s="1" t="s">
        <v>36</v>
      </c>
      <c r="I98" s="1" t="s">
        <v>36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si="17"/>
        <v>0.18309859154929578</v>
      </c>
      <c r="O98" s="1">
        <f t="shared" si="18"/>
        <v>-0.69479448184257608</v>
      </c>
      <c r="P98" s="1" t="s">
        <v>38</v>
      </c>
      <c r="Q98" s="1" t="s">
        <v>38</v>
      </c>
      <c r="R98" s="1">
        <v>112</v>
      </c>
      <c r="S98" s="1">
        <f t="shared" si="19"/>
        <v>0.31924882629107981</v>
      </c>
      <c r="T98" s="1">
        <f t="shared" si="20"/>
        <v>-5.1055185566706809E-2</v>
      </c>
      <c r="U98" s="1" t="s">
        <v>39</v>
      </c>
      <c r="V98" s="1" t="s">
        <v>39</v>
      </c>
      <c r="W98" s="1">
        <v>107</v>
      </c>
      <c r="X98" s="1">
        <f t="shared" si="21"/>
        <v>0.29577464788732394</v>
      </c>
      <c r="Y98" s="1">
        <f t="shared" si="22"/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si="23"/>
        <v>null</v>
      </c>
      <c r="AD98" s="1" t="str">
        <f t="shared" si="24"/>
        <v>null</v>
      </c>
      <c r="AE98" s="1" t="s">
        <v>36</v>
      </c>
      <c r="AF98" s="1" t="s">
        <v>36</v>
      </c>
      <c r="AG98" s="1" t="s">
        <v>36</v>
      </c>
      <c r="AH98" s="1" t="str">
        <f t="shared" si="25"/>
        <v>null</v>
      </c>
      <c r="AI98" s="1" t="str">
        <f t="shared" si="26"/>
        <v>null</v>
      </c>
      <c r="AJ98" s="1" t="s">
        <v>36</v>
      </c>
      <c r="AK98" s="1" t="s">
        <v>36</v>
      </c>
      <c r="AL98" s="1">
        <f t="shared" si="27"/>
        <v>0.18309859154929578</v>
      </c>
      <c r="AM98" s="1">
        <f t="shared" si="28"/>
        <v>0.26604068857589985</v>
      </c>
      <c r="AN98" s="1">
        <f t="shared" si="29"/>
        <v>0.31924882629107981</v>
      </c>
      <c r="AO98" s="1">
        <f t="shared" si="3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31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3">
        <v>0</v>
      </c>
      <c r="BO98" s="1">
        <v>0</v>
      </c>
      <c r="BP98" s="3">
        <v>0</v>
      </c>
      <c r="BQ98" s="1">
        <v>0</v>
      </c>
      <c r="BR98" s="1">
        <v>0</v>
      </c>
      <c r="BS98" s="3">
        <v>0</v>
      </c>
      <c r="BT98" s="1">
        <v>0</v>
      </c>
      <c r="BU98" s="1">
        <v>0</v>
      </c>
      <c r="BV98" s="3">
        <v>0</v>
      </c>
      <c r="BW98" s="1">
        <v>0</v>
      </c>
      <c r="BX98" s="1">
        <v>0</v>
      </c>
      <c r="BY98" s="3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3">
        <v>0</v>
      </c>
      <c r="CH98" s="3">
        <v>0</v>
      </c>
      <c r="CI98" s="1">
        <v>0</v>
      </c>
      <c r="CJ98" s="1">
        <v>0</v>
      </c>
      <c r="CK98" s="1">
        <v>0</v>
      </c>
      <c r="CL98" s="1">
        <v>0</v>
      </c>
      <c r="CM98" s="3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3">
        <v>0</v>
      </c>
      <c r="CV98" s="1">
        <v>0</v>
      </c>
      <c r="CW98" s="1">
        <v>0</v>
      </c>
      <c r="CX98" s="3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3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3">
        <v>0</v>
      </c>
      <c r="DX98" s="1">
        <v>0</v>
      </c>
      <c r="DY98" s="3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1</v>
      </c>
      <c r="EG98" s="1">
        <v>0</v>
      </c>
      <c r="EH98" s="1">
        <v>0</v>
      </c>
      <c r="EI98" s="1">
        <v>0</v>
      </c>
      <c r="EJ98" s="3">
        <v>0</v>
      </c>
      <c r="EK98" s="1">
        <v>0</v>
      </c>
      <c r="EL98" s="3">
        <v>0</v>
      </c>
      <c r="EM98" s="3">
        <v>0</v>
      </c>
      <c r="EN98" s="1">
        <v>0</v>
      </c>
      <c r="EO98" s="1">
        <v>0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v>0</v>
      </c>
      <c r="FA98" s="1">
        <v>0</v>
      </c>
      <c r="FB98" s="3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</row>
    <row r="99" spans="1:166" x14ac:dyDescent="0.25">
      <c r="A99" s="1">
        <v>98</v>
      </c>
      <c r="B99" s="2" t="s">
        <v>109</v>
      </c>
      <c r="C99" s="6">
        <v>3</v>
      </c>
      <c r="D99" s="1">
        <v>90</v>
      </c>
      <c r="E99" s="1">
        <v>60</v>
      </c>
      <c r="F99" s="1">
        <f t="shared" si="16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17"/>
        <v>0.67532467532467533</v>
      </c>
      <c r="O99" s="1">
        <f t="shared" si="18"/>
        <v>0.69389565170124279</v>
      </c>
      <c r="P99" s="1" t="s">
        <v>38</v>
      </c>
      <c r="Q99" s="1" t="s">
        <v>38</v>
      </c>
      <c r="R99" s="1">
        <v>72</v>
      </c>
      <c r="S99" s="1">
        <f t="shared" si="19"/>
        <v>0.72727272727272729</v>
      </c>
      <c r="T99" s="1">
        <f t="shared" si="20"/>
        <v>0.9014538818288873</v>
      </c>
      <c r="U99" s="1" t="s">
        <v>38</v>
      </c>
      <c r="V99" s="1" t="s">
        <v>38</v>
      </c>
      <c r="W99" s="1">
        <v>72</v>
      </c>
      <c r="X99" s="1">
        <f t="shared" si="21"/>
        <v>0.72727272727272729</v>
      </c>
      <c r="Y99" s="1">
        <f t="shared" si="22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23"/>
        <v>null</v>
      </c>
      <c r="AD99" s="1" t="str">
        <f t="shared" si="24"/>
        <v>null</v>
      </c>
      <c r="AE99" s="1" t="s">
        <v>36</v>
      </c>
      <c r="AF99" s="1" t="s">
        <v>36</v>
      </c>
      <c r="AG99" s="1" t="s">
        <v>36</v>
      </c>
      <c r="AH99" s="1" t="str">
        <f t="shared" si="25"/>
        <v>null</v>
      </c>
      <c r="AI99" s="1" t="str">
        <f t="shared" si="26"/>
        <v>null</v>
      </c>
      <c r="AJ99" s="1" t="s">
        <v>36</v>
      </c>
      <c r="AK99" s="1" t="s">
        <v>36</v>
      </c>
      <c r="AL99" s="1">
        <f t="shared" si="27"/>
        <v>0.67532467532467533</v>
      </c>
      <c r="AM99" s="1">
        <f t="shared" si="28"/>
        <v>0.70995670995671001</v>
      </c>
      <c r="AN99" s="1">
        <f t="shared" si="29"/>
        <v>0.72727272727272729</v>
      </c>
      <c r="AO99" s="1">
        <f t="shared" si="3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31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3">
        <v>0</v>
      </c>
      <c r="BO99" s="1">
        <v>0</v>
      </c>
      <c r="BP99" s="3">
        <v>0</v>
      </c>
      <c r="BQ99" s="1">
        <v>0</v>
      </c>
      <c r="BR99" s="1">
        <v>0</v>
      </c>
      <c r="BS99" s="3">
        <v>0</v>
      </c>
      <c r="BT99" s="1">
        <v>0</v>
      </c>
      <c r="BU99" s="1">
        <v>0</v>
      </c>
      <c r="BV99" s="3">
        <v>0</v>
      </c>
      <c r="BW99" s="1">
        <v>0</v>
      </c>
      <c r="BX99" s="1">
        <v>0</v>
      </c>
      <c r="BY99" s="3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1</v>
      </c>
      <c r="CM99" s="3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3">
        <v>0</v>
      </c>
      <c r="CV99" s="1">
        <v>0</v>
      </c>
      <c r="CW99" s="1">
        <v>0</v>
      </c>
      <c r="CX99" s="3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3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1</v>
      </c>
      <c r="DV99" s="1">
        <v>0</v>
      </c>
      <c r="DW99" s="3">
        <v>0</v>
      </c>
      <c r="DX99" s="1">
        <v>0</v>
      </c>
      <c r="DY99" s="3">
        <v>0</v>
      </c>
      <c r="DZ99" s="1">
        <v>0</v>
      </c>
      <c r="EA99" s="1">
        <v>0</v>
      </c>
      <c r="EB99" s="1">
        <v>0</v>
      </c>
      <c r="EC99" s="1">
        <v>1</v>
      </c>
      <c r="ED99" s="1">
        <v>0</v>
      </c>
      <c r="EE99" s="1">
        <v>0</v>
      </c>
      <c r="EF99" s="1">
        <v>0</v>
      </c>
      <c r="EG99" s="1">
        <v>1</v>
      </c>
      <c r="EH99" s="1">
        <v>1</v>
      </c>
      <c r="EI99" s="1">
        <v>0</v>
      </c>
      <c r="EJ99" s="3">
        <v>0</v>
      </c>
      <c r="EK99" s="1">
        <v>0</v>
      </c>
      <c r="EL99" s="3">
        <v>0</v>
      </c>
      <c r="EM99" s="3">
        <v>0</v>
      </c>
      <c r="EN99" s="1">
        <v>0</v>
      </c>
      <c r="EO99" s="1">
        <v>0</v>
      </c>
      <c r="EP99" s="1">
        <v>1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3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</row>
    <row r="100" spans="1:166" x14ac:dyDescent="0.25">
      <c r="A100" s="1">
        <v>99</v>
      </c>
      <c r="B100" s="2" t="s">
        <v>110</v>
      </c>
      <c r="C100" s="6">
        <v>3</v>
      </c>
      <c r="D100" s="1">
        <v>30</v>
      </c>
      <c r="E100" s="1">
        <v>25</v>
      </c>
      <c r="F100" s="1">
        <f t="shared" si="16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17"/>
        <v>0.375</v>
      </c>
      <c r="O100" s="1">
        <f t="shared" si="18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19"/>
        <v>null</v>
      </c>
      <c r="T100" s="1" t="str">
        <f t="shared" si="20"/>
        <v>null</v>
      </c>
      <c r="U100" s="1" t="s">
        <v>36</v>
      </c>
      <c r="V100" s="1" t="s">
        <v>36</v>
      </c>
      <c r="W100" s="1">
        <v>57</v>
      </c>
      <c r="X100" s="1">
        <f t="shared" si="21"/>
        <v>0.39285714285714285</v>
      </c>
      <c r="Y100" s="1">
        <f t="shared" si="22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23"/>
        <v>null</v>
      </c>
      <c r="AD100" s="1" t="str">
        <f t="shared" si="24"/>
        <v>null</v>
      </c>
      <c r="AE100" s="1" t="s">
        <v>36</v>
      </c>
      <c r="AF100" s="1" t="s">
        <v>36</v>
      </c>
      <c r="AG100" s="1" t="s">
        <v>36</v>
      </c>
      <c r="AH100" s="1" t="str">
        <f t="shared" si="25"/>
        <v>null</v>
      </c>
      <c r="AI100" s="1" t="str">
        <f t="shared" si="26"/>
        <v>null</v>
      </c>
      <c r="AJ100" s="1" t="s">
        <v>36</v>
      </c>
      <c r="AK100" s="1" t="s">
        <v>36</v>
      </c>
      <c r="AL100" s="1">
        <f t="shared" si="27"/>
        <v>0.375</v>
      </c>
      <c r="AM100" s="1">
        <f t="shared" si="28"/>
        <v>0.3839285714285714</v>
      </c>
      <c r="AN100" s="1">
        <f t="shared" si="29"/>
        <v>0.39285714285714285</v>
      </c>
      <c r="AO100" s="1">
        <f t="shared" si="3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31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3">
        <v>0</v>
      </c>
      <c r="BO100" s="1">
        <v>1</v>
      </c>
      <c r="BP100" s="3">
        <v>0</v>
      </c>
      <c r="BQ100" s="1">
        <v>0</v>
      </c>
      <c r="BR100" s="1">
        <v>0</v>
      </c>
      <c r="BS100" s="3">
        <v>0</v>
      </c>
      <c r="BT100" s="1">
        <v>0</v>
      </c>
      <c r="BU100" s="1">
        <v>0</v>
      </c>
      <c r="BV100" s="3">
        <v>0</v>
      </c>
      <c r="BW100" s="1">
        <v>0</v>
      </c>
      <c r="BX100" s="1">
        <v>0</v>
      </c>
      <c r="BY100" s="3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3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3">
        <v>0</v>
      </c>
      <c r="CV100" s="1">
        <v>0</v>
      </c>
      <c r="CW100" s="1">
        <v>0</v>
      </c>
      <c r="CX100" s="3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3">
        <v>0</v>
      </c>
      <c r="DM100" s="1">
        <v>0</v>
      </c>
      <c r="DN100" s="1">
        <v>0</v>
      </c>
      <c r="DO100" s="1">
        <v>1</v>
      </c>
      <c r="DP100" s="1">
        <v>0</v>
      </c>
      <c r="DQ100" s="1">
        <v>0</v>
      </c>
      <c r="DR100" s="1">
        <v>1</v>
      </c>
      <c r="DS100" s="1">
        <v>0</v>
      </c>
      <c r="DT100" s="1">
        <v>0</v>
      </c>
      <c r="DU100" s="1">
        <v>0</v>
      </c>
      <c r="DV100" s="1">
        <v>0</v>
      </c>
      <c r="DW100" s="3">
        <v>0</v>
      </c>
      <c r="DX100" s="1">
        <v>0</v>
      </c>
      <c r="DY100" s="3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1</v>
      </c>
      <c r="EG100" s="1">
        <v>0</v>
      </c>
      <c r="EH100" s="1">
        <v>0</v>
      </c>
      <c r="EI100" s="1">
        <v>0</v>
      </c>
      <c r="EJ100" s="3">
        <v>0</v>
      </c>
      <c r="EK100" s="1">
        <v>0</v>
      </c>
      <c r="EL100" s="3">
        <v>0</v>
      </c>
      <c r="EM100" s="3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0</v>
      </c>
      <c r="EY100" s="1">
        <v>0</v>
      </c>
      <c r="EZ100" s="1">
        <v>0</v>
      </c>
      <c r="FA100" s="1">
        <v>0</v>
      </c>
      <c r="FB100" s="3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</row>
    <row r="101" spans="1:166" x14ac:dyDescent="0.25">
      <c r="A101" s="1">
        <v>100</v>
      </c>
      <c r="B101" s="2" t="s">
        <v>111</v>
      </c>
      <c r="C101" s="6">
        <v>3</v>
      </c>
      <c r="D101" s="1">
        <v>90</v>
      </c>
      <c r="E101" s="1">
        <v>70</v>
      </c>
      <c r="F101" s="1">
        <f t="shared" si="16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17"/>
        <v>0.34210526315789475</v>
      </c>
      <c r="O101" s="1">
        <f t="shared" si="18"/>
        <v>-0.21906005301786555</v>
      </c>
      <c r="P101" s="1" t="s">
        <v>38</v>
      </c>
      <c r="Q101" s="1" t="s">
        <v>38</v>
      </c>
      <c r="R101" s="1">
        <v>35</v>
      </c>
      <c r="S101" s="1">
        <f t="shared" si="19"/>
        <v>0.52631578947368418</v>
      </c>
      <c r="T101" s="1">
        <f t="shared" si="20"/>
        <v>-7.3156249048876715E-2</v>
      </c>
      <c r="U101" s="1" t="s">
        <v>38</v>
      </c>
      <c r="V101" s="1" t="s">
        <v>38</v>
      </c>
      <c r="W101" s="1">
        <v>30</v>
      </c>
      <c r="X101" s="1">
        <f t="shared" si="21"/>
        <v>0.39473684210526316</v>
      </c>
      <c r="Y101" s="1">
        <f t="shared" si="22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23"/>
        <v>null</v>
      </c>
      <c r="AD101" s="1" t="str">
        <f t="shared" si="24"/>
        <v>null</v>
      </c>
      <c r="AE101" s="1" t="s">
        <v>36</v>
      </c>
      <c r="AF101" s="1" t="s">
        <v>36</v>
      </c>
      <c r="AG101" s="1" t="s">
        <v>36</v>
      </c>
      <c r="AH101" s="1" t="str">
        <f t="shared" si="25"/>
        <v>null</v>
      </c>
      <c r="AI101" s="1" t="str">
        <f t="shared" si="26"/>
        <v>null</v>
      </c>
      <c r="AJ101" s="1" t="s">
        <v>36</v>
      </c>
      <c r="AK101" s="1" t="s">
        <v>36</v>
      </c>
      <c r="AL101" s="1">
        <f t="shared" si="27"/>
        <v>0.34210526315789475</v>
      </c>
      <c r="AM101" s="1">
        <f t="shared" si="28"/>
        <v>0.42105263157894735</v>
      </c>
      <c r="AN101" s="1">
        <f t="shared" si="29"/>
        <v>0.52631578947368418</v>
      </c>
      <c r="AO101" s="1">
        <f t="shared" si="3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31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3">
        <v>0</v>
      </c>
      <c r="BO101" s="3">
        <v>0</v>
      </c>
      <c r="BP101" s="3">
        <v>0</v>
      </c>
      <c r="BQ101" s="1">
        <v>0</v>
      </c>
      <c r="BR101" s="1">
        <v>0</v>
      </c>
      <c r="BS101" s="3">
        <v>0</v>
      </c>
      <c r="BT101" s="1">
        <v>0</v>
      </c>
      <c r="BU101" s="1">
        <v>0</v>
      </c>
      <c r="BV101" s="3">
        <v>0</v>
      </c>
      <c r="BW101" s="1">
        <v>0</v>
      </c>
      <c r="BX101" s="1">
        <v>0</v>
      </c>
      <c r="BY101" s="3">
        <v>0</v>
      </c>
      <c r="BZ101" s="1">
        <v>0</v>
      </c>
      <c r="CA101" s="1">
        <v>0</v>
      </c>
      <c r="CB101" s="1">
        <v>0</v>
      </c>
      <c r="CC101" s="1">
        <v>0</v>
      </c>
      <c r="CD101" s="3">
        <v>1</v>
      </c>
      <c r="CE101" s="1">
        <v>0</v>
      </c>
      <c r="CF101" s="1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3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3">
        <v>0</v>
      </c>
      <c r="CV101" s="1">
        <v>0</v>
      </c>
      <c r="CW101" s="1">
        <v>0</v>
      </c>
      <c r="CX101" s="3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3">
        <v>0</v>
      </c>
      <c r="DM101" s="1">
        <v>0</v>
      </c>
      <c r="DN101" s="1">
        <v>0</v>
      </c>
      <c r="DO101" s="3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3">
        <v>0</v>
      </c>
      <c r="DX101" s="1">
        <v>0</v>
      </c>
      <c r="DY101" s="3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1">
        <v>0</v>
      </c>
      <c r="EH101" s="1">
        <v>0</v>
      </c>
      <c r="EI101" s="1">
        <v>0</v>
      </c>
      <c r="EJ101" s="3">
        <v>1</v>
      </c>
      <c r="EK101" s="1">
        <v>0</v>
      </c>
      <c r="EL101" s="3">
        <v>0</v>
      </c>
      <c r="EM101" s="3">
        <v>0</v>
      </c>
      <c r="EN101" s="1">
        <v>0</v>
      </c>
      <c r="EO101" s="1">
        <v>0</v>
      </c>
      <c r="EP101" s="3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3">
        <v>0</v>
      </c>
      <c r="FC101" s="1">
        <v>0</v>
      </c>
      <c r="FD101" s="3">
        <v>1</v>
      </c>
      <c r="FE101" s="1">
        <v>0</v>
      </c>
      <c r="FF101" s="1">
        <v>0</v>
      </c>
      <c r="FG101" s="1">
        <v>0</v>
      </c>
      <c r="FH101" s="3">
        <v>1</v>
      </c>
      <c r="FI101" s="1">
        <v>0</v>
      </c>
      <c r="FJ101" s="3"/>
    </row>
    <row r="102" spans="1:166" x14ac:dyDescent="0.25">
      <c r="A102" s="1">
        <v>101</v>
      </c>
      <c r="B102" s="2" t="s">
        <v>112</v>
      </c>
      <c r="C102" s="6">
        <v>3</v>
      </c>
      <c r="D102" s="1">
        <v>135</v>
      </c>
      <c r="E102" s="1">
        <v>75</v>
      </c>
      <c r="F102" s="1">
        <f t="shared" si="16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17"/>
        <v>0.3364485981308411</v>
      </c>
      <c r="O102" s="1">
        <f t="shared" si="18"/>
        <v>-0.60208512322351637</v>
      </c>
      <c r="P102" s="1" t="s">
        <v>38</v>
      </c>
      <c r="Q102" s="1" t="s">
        <v>38</v>
      </c>
      <c r="R102" s="1">
        <v>67</v>
      </c>
      <c r="S102" s="1">
        <f t="shared" si="19"/>
        <v>0.62616822429906538</v>
      </c>
      <c r="T102" s="1">
        <f t="shared" si="20"/>
        <v>1.3935051908569438</v>
      </c>
      <c r="U102" s="1" t="s">
        <v>38</v>
      </c>
      <c r="V102" s="1" t="s">
        <v>38</v>
      </c>
      <c r="W102" s="1">
        <v>50</v>
      </c>
      <c r="X102" s="1">
        <f t="shared" si="21"/>
        <v>0.46728971962616822</v>
      </c>
      <c r="Y102" s="1">
        <f t="shared" si="22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23"/>
        <v>null</v>
      </c>
      <c r="AD102" s="1" t="str">
        <f t="shared" si="24"/>
        <v>null</v>
      </c>
      <c r="AE102" s="1" t="s">
        <v>36</v>
      </c>
      <c r="AF102" s="1" t="s">
        <v>36</v>
      </c>
      <c r="AG102" s="1" t="s">
        <v>36</v>
      </c>
      <c r="AH102" s="1" t="str">
        <f t="shared" si="25"/>
        <v>null</v>
      </c>
      <c r="AI102" s="1" t="str">
        <f t="shared" si="26"/>
        <v>null</v>
      </c>
      <c r="AJ102" s="1" t="s">
        <v>36</v>
      </c>
      <c r="AK102" s="1" t="s">
        <v>36</v>
      </c>
      <c r="AL102" s="1">
        <f t="shared" si="27"/>
        <v>0.3364485981308411</v>
      </c>
      <c r="AM102" s="1">
        <f t="shared" si="28"/>
        <v>0.47663551401869159</v>
      </c>
      <c r="AN102" s="1">
        <f t="shared" si="29"/>
        <v>0.62616822429906538</v>
      </c>
      <c r="AO102" s="1">
        <f t="shared" si="3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31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3">
        <v>0</v>
      </c>
      <c r="BO102" s="1">
        <v>1</v>
      </c>
      <c r="BP102" s="3">
        <v>0</v>
      </c>
      <c r="BQ102" s="1">
        <v>0</v>
      </c>
      <c r="BR102" s="1">
        <v>0</v>
      </c>
      <c r="BS102" s="3">
        <v>0</v>
      </c>
      <c r="BT102" s="1">
        <v>0</v>
      </c>
      <c r="BU102" s="1">
        <v>0</v>
      </c>
      <c r="BV102" s="3">
        <v>0</v>
      </c>
      <c r="BW102" s="1">
        <v>0</v>
      </c>
      <c r="BX102" s="1">
        <v>0</v>
      </c>
      <c r="BY102" s="3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1</v>
      </c>
      <c r="CM102" s="3">
        <v>0</v>
      </c>
      <c r="CN102" s="1">
        <v>0</v>
      </c>
      <c r="CO102" s="1">
        <v>0</v>
      </c>
      <c r="CP102" s="1">
        <v>1</v>
      </c>
      <c r="CQ102" s="1">
        <v>0</v>
      </c>
      <c r="CR102" s="1">
        <v>0</v>
      </c>
      <c r="CS102" s="1">
        <v>0</v>
      </c>
      <c r="CT102" s="1">
        <v>0</v>
      </c>
      <c r="CU102" s="3">
        <v>0</v>
      </c>
      <c r="CV102" s="1">
        <v>0</v>
      </c>
      <c r="CW102" s="1">
        <v>0</v>
      </c>
      <c r="CX102" s="3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3">
        <v>0</v>
      </c>
      <c r="DM102" s="1">
        <v>0</v>
      </c>
      <c r="DN102" s="1">
        <v>0</v>
      </c>
      <c r="DO102" s="3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3">
        <v>0</v>
      </c>
      <c r="DX102" s="1">
        <v>0</v>
      </c>
      <c r="DY102" s="3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1">
        <v>0</v>
      </c>
      <c r="EH102" s="1">
        <v>0</v>
      </c>
      <c r="EI102" s="1">
        <v>0</v>
      </c>
      <c r="EJ102" s="3">
        <v>0</v>
      </c>
      <c r="EK102" s="1">
        <v>0</v>
      </c>
      <c r="EL102" s="3">
        <v>0</v>
      </c>
      <c r="EM102" s="3">
        <v>0</v>
      </c>
      <c r="EN102" s="1">
        <v>0</v>
      </c>
      <c r="EO102" s="1">
        <v>0</v>
      </c>
      <c r="EP102" s="1">
        <v>1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3">
        <v>0</v>
      </c>
      <c r="FC102" s="1">
        <v>0</v>
      </c>
      <c r="FD102" s="1">
        <v>0</v>
      </c>
      <c r="FE102" s="1">
        <v>0</v>
      </c>
      <c r="FF102" s="1">
        <v>0</v>
      </c>
      <c r="FG102" s="1">
        <v>0</v>
      </c>
      <c r="FH102" s="1">
        <v>0</v>
      </c>
      <c r="FI102" s="1">
        <v>0</v>
      </c>
    </row>
    <row r="103" spans="1:166" x14ac:dyDescent="0.25">
      <c r="A103" s="1">
        <v>102</v>
      </c>
      <c r="B103" s="2" t="s">
        <v>113</v>
      </c>
      <c r="C103" s="6">
        <v>3</v>
      </c>
      <c r="D103" s="1">
        <v>122</v>
      </c>
      <c r="E103" s="1">
        <v>122</v>
      </c>
      <c r="F103" s="1">
        <f t="shared" si="16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17"/>
        <v>null</v>
      </c>
      <c r="O103" s="1" t="str">
        <f t="shared" si="18"/>
        <v>null</v>
      </c>
      <c r="P103" s="1" t="s">
        <v>38</v>
      </c>
      <c r="Q103" s="1" t="s">
        <v>38</v>
      </c>
      <c r="R103" s="1" t="s">
        <v>36</v>
      </c>
      <c r="S103" s="1" t="str">
        <f t="shared" si="19"/>
        <v>null</v>
      </c>
      <c r="T103" s="1" t="str">
        <f t="shared" si="20"/>
        <v>null</v>
      </c>
      <c r="U103" s="1" t="s">
        <v>36</v>
      </c>
      <c r="V103" s="1" t="s">
        <v>36</v>
      </c>
      <c r="W103" s="1" t="s">
        <v>36</v>
      </c>
      <c r="X103" s="1" t="str">
        <f t="shared" si="21"/>
        <v>null</v>
      </c>
      <c r="Y103" s="1" t="str">
        <f t="shared" si="22"/>
        <v>null</v>
      </c>
      <c r="Z103" s="1" t="s">
        <v>38</v>
      </c>
      <c r="AA103" s="1" t="s">
        <v>38</v>
      </c>
      <c r="AB103" s="1" t="s">
        <v>36</v>
      </c>
      <c r="AC103" s="1" t="str">
        <f t="shared" si="23"/>
        <v>null</v>
      </c>
      <c r="AD103" s="1" t="str">
        <f t="shared" si="24"/>
        <v>null</v>
      </c>
      <c r="AE103" s="1" t="s">
        <v>36</v>
      </c>
      <c r="AF103" s="1" t="s">
        <v>36</v>
      </c>
      <c r="AG103" s="1" t="s">
        <v>36</v>
      </c>
      <c r="AH103" s="1" t="str">
        <f t="shared" si="25"/>
        <v>null</v>
      </c>
      <c r="AI103" s="1" t="str">
        <f t="shared" si="26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31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3">
        <v>0</v>
      </c>
      <c r="BO103" s="1">
        <v>0</v>
      </c>
      <c r="BP103" s="3">
        <v>0</v>
      </c>
      <c r="BQ103" s="1">
        <v>0</v>
      </c>
      <c r="BR103" s="1">
        <v>0</v>
      </c>
      <c r="BS103" s="3">
        <v>0</v>
      </c>
      <c r="BT103" s="1">
        <v>0</v>
      </c>
      <c r="BU103" s="1">
        <v>0</v>
      </c>
      <c r="BV103" s="3">
        <v>0</v>
      </c>
      <c r="BW103" s="1">
        <v>0</v>
      </c>
      <c r="BX103" s="1">
        <v>1</v>
      </c>
      <c r="BY103" s="3">
        <v>0</v>
      </c>
      <c r="BZ103" s="1">
        <v>0</v>
      </c>
      <c r="CA103" s="1">
        <v>0</v>
      </c>
      <c r="CB103" s="1">
        <v>1</v>
      </c>
      <c r="CC103" s="1">
        <v>1</v>
      </c>
      <c r="CD103" s="1">
        <v>0</v>
      </c>
      <c r="CE103" s="1">
        <v>0</v>
      </c>
      <c r="CF103" s="1">
        <v>0</v>
      </c>
      <c r="CG103" s="1">
        <v>1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3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3">
        <v>0</v>
      </c>
      <c r="CV103" s="1">
        <v>0</v>
      </c>
      <c r="CW103" s="1">
        <v>0</v>
      </c>
      <c r="CX103" s="3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3">
        <v>0</v>
      </c>
      <c r="DM103" s="1">
        <v>0</v>
      </c>
      <c r="DN103" s="1">
        <v>0</v>
      </c>
      <c r="DO103" s="3">
        <v>0</v>
      </c>
      <c r="DP103" s="1">
        <v>0</v>
      </c>
      <c r="DQ103" s="1">
        <v>0</v>
      </c>
      <c r="DR103" s="1">
        <v>0</v>
      </c>
      <c r="DS103" s="1">
        <v>1</v>
      </c>
      <c r="DT103" s="1">
        <v>0</v>
      </c>
      <c r="DU103" s="1">
        <v>0</v>
      </c>
      <c r="DV103" s="1">
        <v>0</v>
      </c>
      <c r="DW103" s="1">
        <v>1</v>
      </c>
      <c r="DX103" s="1">
        <v>0</v>
      </c>
      <c r="DY103" s="3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3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3">
        <v>0</v>
      </c>
      <c r="EM103" s="3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0</v>
      </c>
      <c r="EY103" s="1">
        <v>0</v>
      </c>
      <c r="EZ103" s="1">
        <v>0</v>
      </c>
      <c r="FA103" s="1">
        <v>0</v>
      </c>
      <c r="FB103" s="3">
        <v>0</v>
      </c>
      <c r="FC103" s="1">
        <v>0</v>
      </c>
      <c r="FD103" s="1">
        <v>0</v>
      </c>
      <c r="FE103" s="1">
        <v>0</v>
      </c>
      <c r="FF103" s="1">
        <v>1</v>
      </c>
      <c r="FG103" s="1">
        <v>0</v>
      </c>
      <c r="FH103" s="1">
        <v>1</v>
      </c>
      <c r="FI103" s="1">
        <v>0</v>
      </c>
    </row>
    <row r="104" spans="1:166" x14ac:dyDescent="0.25">
      <c r="A104" s="1">
        <v>103</v>
      </c>
      <c r="B104" s="2" t="s">
        <v>114</v>
      </c>
      <c r="C104" s="6">
        <v>3</v>
      </c>
      <c r="D104" s="1">
        <v>30</v>
      </c>
      <c r="E104" s="1">
        <v>20</v>
      </c>
      <c r="F104" s="1">
        <f t="shared" si="16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17"/>
        <v>0.36170212765957449</v>
      </c>
      <c r="O104" s="1">
        <f t="shared" si="18"/>
        <v>-0.83902850324068046</v>
      </c>
      <c r="P104" s="1" t="s">
        <v>148</v>
      </c>
      <c r="Q104" s="7"/>
      <c r="R104" s="1">
        <v>20</v>
      </c>
      <c r="S104" s="1">
        <f t="shared" si="19"/>
        <v>0.46808510638297873</v>
      </c>
      <c r="T104" s="1">
        <f t="shared" si="20"/>
        <v>-0.3064845050697822</v>
      </c>
      <c r="U104" s="1" t="s">
        <v>38</v>
      </c>
      <c r="V104" s="7"/>
      <c r="W104" s="1">
        <v>35</v>
      </c>
      <c r="X104" s="1">
        <f t="shared" si="21"/>
        <v>0.78723404255319152</v>
      </c>
      <c r="Y104" s="1">
        <f t="shared" si="22"/>
        <v>1.2911474894429125</v>
      </c>
      <c r="Z104" s="1" t="s">
        <v>38</v>
      </c>
      <c r="AA104" s="7"/>
      <c r="AB104" s="1" t="s">
        <v>36</v>
      </c>
      <c r="AC104" s="1" t="str">
        <f t="shared" si="23"/>
        <v>null</v>
      </c>
      <c r="AD104" s="1" t="str">
        <f t="shared" si="24"/>
        <v>null</v>
      </c>
      <c r="AE104" s="1" t="s">
        <v>36</v>
      </c>
      <c r="AF104" s="1" t="s">
        <v>36</v>
      </c>
      <c r="AG104" s="1" t="s">
        <v>36</v>
      </c>
      <c r="AH104" s="1" t="str">
        <f t="shared" si="25"/>
        <v>null</v>
      </c>
      <c r="AI104" s="1" t="str">
        <f t="shared" si="26"/>
        <v>null</v>
      </c>
      <c r="AJ104" s="1" t="s">
        <v>36</v>
      </c>
      <c r="AK104" s="1" t="s">
        <v>36</v>
      </c>
      <c r="AL104" s="1">
        <f t="shared" si="27"/>
        <v>0.36170212765957449</v>
      </c>
      <c r="AM104" s="1">
        <f t="shared" si="28"/>
        <v>0.53900709219858156</v>
      </c>
      <c r="AN104" s="1">
        <f t="shared" si="29"/>
        <v>0.78723404255319152</v>
      </c>
      <c r="AO104" s="1">
        <f t="shared" si="30"/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31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3">
        <v>0</v>
      </c>
      <c r="BH104" s="1">
        <v>1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3">
        <v>0</v>
      </c>
      <c r="BO104" s="1">
        <v>0</v>
      </c>
      <c r="BP104" s="3">
        <v>0</v>
      </c>
      <c r="BQ104" s="1">
        <v>0</v>
      </c>
      <c r="BR104" s="1">
        <v>0</v>
      </c>
      <c r="BS104" s="3">
        <v>0</v>
      </c>
      <c r="BT104" s="1">
        <v>0</v>
      </c>
      <c r="BU104" s="1">
        <v>0</v>
      </c>
      <c r="BV104" s="3">
        <v>0</v>
      </c>
      <c r="BW104" s="1">
        <v>0</v>
      </c>
      <c r="BX104" s="1">
        <v>0</v>
      </c>
      <c r="BY104" s="3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3">
        <v>0</v>
      </c>
      <c r="CH104" s="3">
        <v>0</v>
      </c>
      <c r="CI104" s="1">
        <v>0</v>
      </c>
      <c r="CJ104" s="1">
        <v>0</v>
      </c>
      <c r="CK104" s="1">
        <v>0</v>
      </c>
      <c r="CL104" s="1">
        <v>0</v>
      </c>
      <c r="CM104" s="3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3">
        <v>0</v>
      </c>
      <c r="CV104" s="1">
        <v>0</v>
      </c>
      <c r="CW104" s="1">
        <v>0</v>
      </c>
      <c r="CX104" s="3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1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3">
        <v>0</v>
      </c>
      <c r="DM104" s="1">
        <v>0</v>
      </c>
      <c r="DN104" s="1">
        <v>0</v>
      </c>
      <c r="DO104" s="3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3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1</v>
      </c>
      <c r="EG104" s="1">
        <v>0</v>
      </c>
      <c r="EH104" s="1">
        <v>0</v>
      </c>
      <c r="EI104" s="1">
        <v>0</v>
      </c>
      <c r="EJ104" s="3">
        <v>0</v>
      </c>
      <c r="EK104" s="1">
        <v>0</v>
      </c>
      <c r="EL104" s="3">
        <v>0</v>
      </c>
      <c r="EM104" s="3">
        <v>0</v>
      </c>
      <c r="EN104" s="1">
        <v>0</v>
      </c>
      <c r="EO104" s="1">
        <v>0</v>
      </c>
      <c r="EP104" s="1">
        <v>0</v>
      </c>
      <c r="EQ104" s="1">
        <v>0</v>
      </c>
      <c r="ER104" s="3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0</v>
      </c>
      <c r="EY104" s="1">
        <v>0</v>
      </c>
      <c r="EZ104" s="1">
        <v>0</v>
      </c>
      <c r="FA104" s="1">
        <v>0</v>
      </c>
      <c r="FB104" s="3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</row>
    <row r="105" spans="1:166" x14ac:dyDescent="0.25">
      <c r="A105" s="1">
        <v>104</v>
      </c>
      <c r="B105" s="2" t="s">
        <v>115</v>
      </c>
      <c r="C105" s="6">
        <v>3</v>
      </c>
      <c r="D105" s="1">
        <v>60</v>
      </c>
      <c r="E105" s="1">
        <v>35</v>
      </c>
      <c r="F105" s="1">
        <f t="shared" si="16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17"/>
        <v>0.2857142857142857</v>
      </c>
      <c r="O105" s="1">
        <f t="shared" si="18"/>
        <v>-0.81591590353380006</v>
      </c>
      <c r="P105" s="1" t="s">
        <v>38</v>
      </c>
      <c r="Q105" s="1" t="s">
        <v>38</v>
      </c>
      <c r="R105" s="1">
        <v>23</v>
      </c>
      <c r="S105" s="1">
        <f t="shared" si="19"/>
        <v>0.65714285714285714</v>
      </c>
      <c r="T105" s="1">
        <f t="shared" si="20"/>
        <v>0.44211257098459417</v>
      </c>
      <c r="U105" s="1" t="s">
        <v>38</v>
      </c>
      <c r="V105" s="1" t="s">
        <v>38</v>
      </c>
      <c r="W105" s="1">
        <v>33</v>
      </c>
      <c r="X105" s="1">
        <f t="shared" si="21"/>
        <v>0.94285714285714284</v>
      </c>
      <c r="Y105" s="1">
        <f t="shared" si="22"/>
        <v>1.4098267821525896</v>
      </c>
      <c r="Z105" s="1" t="s">
        <v>38</v>
      </c>
      <c r="AA105" s="1" t="s">
        <v>38</v>
      </c>
      <c r="AB105" s="1">
        <v>30</v>
      </c>
      <c r="AC105" s="1">
        <f t="shared" si="23"/>
        <v>0.8571428571428571</v>
      </c>
      <c r="AD105" s="1">
        <f t="shared" si="24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25"/>
        <v>null</v>
      </c>
      <c r="AI105" s="1" t="str">
        <f t="shared" si="26"/>
        <v>null</v>
      </c>
      <c r="AJ105" s="1" t="s">
        <v>36</v>
      </c>
      <c r="AK105" s="1" t="s">
        <v>36</v>
      </c>
      <c r="AL105" s="1">
        <f t="shared" si="27"/>
        <v>0.2857142857142857</v>
      </c>
      <c r="AM105" s="1">
        <f t="shared" si="28"/>
        <v>0.68571428571428572</v>
      </c>
      <c r="AN105" s="1">
        <f t="shared" si="29"/>
        <v>0.94285714285714284</v>
      </c>
      <c r="AO105" s="1">
        <f t="shared" si="30"/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31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1">
        <v>1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3">
        <v>0</v>
      </c>
      <c r="BO105" s="1">
        <v>0</v>
      </c>
      <c r="BP105" s="3">
        <v>0</v>
      </c>
      <c r="BQ105" s="1">
        <v>0</v>
      </c>
      <c r="BR105" s="1">
        <v>0</v>
      </c>
      <c r="BS105" s="3">
        <v>0</v>
      </c>
      <c r="BT105" s="1">
        <v>0</v>
      </c>
      <c r="BU105" s="1">
        <v>0</v>
      </c>
      <c r="BV105" s="3">
        <v>0</v>
      </c>
      <c r="BW105" s="1">
        <v>0</v>
      </c>
      <c r="BX105" s="1">
        <v>0</v>
      </c>
      <c r="BY105" s="3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1</v>
      </c>
      <c r="CM105" s="3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3">
        <v>0</v>
      </c>
      <c r="CV105" s="1">
        <v>0</v>
      </c>
      <c r="CW105" s="1">
        <v>0</v>
      </c>
      <c r="CX105" s="3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3">
        <v>0</v>
      </c>
      <c r="DM105" s="1">
        <v>0</v>
      </c>
      <c r="DN105" s="1">
        <v>0</v>
      </c>
      <c r="DO105" s="3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1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3">
        <v>0</v>
      </c>
      <c r="EK105" s="1">
        <v>0</v>
      </c>
      <c r="EL105" s="3">
        <v>0</v>
      </c>
      <c r="EM105" s="3">
        <v>0</v>
      </c>
      <c r="EN105" s="1">
        <v>0</v>
      </c>
      <c r="EO105" s="1">
        <v>0</v>
      </c>
      <c r="EP105" s="1">
        <v>1</v>
      </c>
      <c r="EQ105" s="1">
        <v>0</v>
      </c>
      <c r="ER105" s="3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3">
        <v>0</v>
      </c>
      <c r="FC105" s="1">
        <v>0</v>
      </c>
      <c r="FD105" s="1">
        <v>1</v>
      </c>
      <c r="FE105" s="1">
        <v>0</v>
      </c>
      <c r="FF105" s="1">
        <v>0</v>
      </c>
      <c r="FG105" s="1">
        <v>0</v>
      </c>
      <c r="FH105" s="1">
        <v>0</v>
      </c>
      <c r="FI105" s="1">
        <v>0</v>
      </c>
    </row>
    <row r="106" spans="1:166" x14ac:dyDescent="0.25">
      <c r="A106" s="1">
        <v>105</v>
      </c>
      <c r="B106" s="2" t="s">
        <v>116</v>
      </c>
      <c r="C106" s="6">
        <v>3</v>
      </c>
      <c r="D106" s="1">
        <v>90</v>
      </c>
      <c r="E106" s="1">
        <v>75</v>
      </c>
      <c r="F106" s="1">
        <f t="shared" si="16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17"/>
        <v>null</v>
      </c>
      <c r="O106" s="1" t="str">
        <f t="shared" si="18"/>
        <v>null</v>
      </c>
      <c r="P106" s="7"/>
      <c r="Q106" s="7"/>
      <c r="R106" s="1" t="s">
        <v>36</v>
      </c>
      <c r="S106" s="1" t="str">
        <f t="shared" si="19"/>
        <v>null</v>
      </c>
      <c r="T106" s="1" t="str">
        <f t="shared" si="20"/>
        <v>null</v>
      </c>
      <c r="U106" s="7"/>
      <c r="V106" s="7"/>
      <c r="W106" s="1" t="s">
        <v>36</v>
      </c>
      <c r="X106" s="1" t="str">
        <f t="shared" si="21"/>
        <v>null</v>
      </c>
      <c r="Y106" s="1" t="str">
        <f t="shared" si="22"/>
        <v>null</v>
      </c>
      <c r="Z106" s="7"/>
      <c r="AA106" s="7"/>
      <c r="AB106" s="1" t="s">
        <v>36</v>
      </c>
      <c r="AC106" s="1" t="str">
        <f t="shared" si="23"/>
        <v>null</v>
      </c>
      <c r="AD106" s="1" t="str">
        <f t="shared" si="24"/>
        <v>null</v>
      </c>
      <c r="AE106" s="1" t="s">
        <v>36</v>
      </c>
      <c r="AF106" s="1" t="s">
        <v>36</v>
      </c>
      <c r="AG106" s="1" t="s">
        <v>36</v>
      </c>
      <c r="AH106" s="1" t="str">
        <f t="shared" si="25"/>
        <v>null</v>
      </c>
      <c r="AI106" s="1" t="str">
        <f t="shared" si="26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31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3">
        <v>0</v>
      </c>
      <c r="BO106" s="1">
        <v>0</v>
      </c>
      <c r="BP106" s="3">
        <v>0</v>
      </c>
      <c r="BQ106" s="1">
        <v>0</v>
      </c>
      <c r="BR106" s="1">
        <v>0</v>
      </c>
      <c r="BS106" s="3">
        <v>0</v>
      </c>
      <c r="BT106" s="1">
        <v>0</v>
      </c>
      <c r="BU106" s="1">
        <v>0</v>
      </c>
      <c r="BV106" s="3">
        <v>0</v>
      </c>
      <c r="BW106" s="1">
        <v>0</v>
      </c>
      <c r="BX106" s="1">
        <v>1</v>
      </c>
      <c r="BY106" s="1">
        <v>1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3">
        <v>0</v>
      </c>
      <c r="CH106" s="3">
        <v>0</v>
      </c>
      <c r="CI106" s="1">
        <v>0</v>
      </c>
      <c r="CJ106" s="1">
        <v>0</v>
      </c>
      <c r="CK106" s="1">
        <v>0</v>
      </c>
      <c r="CL106" s="1">
        <v>0</v>
      </c>
      <c r="CM106" s="3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3">
        <v>0</v>
      </c>
      <c r="CV106" s="1">
        <v>0</v>
      </c>
      <c r="CW106" s="1">
        <v>0</v>
      </c>
      <c r="CX106" s="3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1</v>
      </c>
      <c r="DH106" s="1">
        <v>0</v>
      </c>
      <c r="DI106" s="1">
        <v>1</v>
      </c>
      <c r="DJ106" s="1">
        <v>0</v>
      </c>
      <c r="DK106" s="1">
        <v>0</v>
      </c>
      <c r="DL106" s="3">
        <v>0</v>
      </c>
      <c r="DM106" s="1">
        <v>0</v>
      </c>
      <c r="DN106" s="1">
        <v>0</v>
      </c>
      <c r="DO106" s="3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3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3">
        <v>0</v>
      </c>
      <c r="EK106" s="1">
        <v>0</v>
      </c>
      <c r="EL106" s="3">
        <v>0</v>
      </c>
      <c r="EM106" s="3">
        <v>0</v>
      </c>
      <c r="EN106" s="1">
        <v>1</v>
      </c>
      <c r="EO106" s="1">
        <v>0</v>
      </c>
      <c r="EP106" s="1">
        <v>0</v>
      </c>
      <c r="EQ106" s="1">
        <v>0</v>
      </c>
      <c r="ER106" s="3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3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</row>
    <row r="107" spans="1:166" x14ac:dyDescent="0.25">
      <c r="A107" s="1">
        <v>106</v>
      </c>
      <c r="B107" s="2" t="s">
        <v>117</v>
      </c>
      <c r="C107" s="6">
        <v>3</v>
      </c>
      <c r="D107" s="1" t="s">
        <v>36</v>
      </c>
      <c r="E107" s="1">
        <v>37</v>
      </c>
      <c r="F107" s="1" t="s">
        <v>36</v>
      </c>
      <c r="G107" s="1">
        <v>1.75</v>
      </c>
      <c r="H107" s="1">
        <v>7.1</v>
      </c>
      <c r="I107" s="1">
        <v>454</v>
      </c>
      <c r="J107" s="1" t="s">
        <v>3</v>
      </c>
      <c r="K107" s="7"/>
      <c r="L107" s="1" t="s">
        <v>149</v>
      </c>
      <c r="M107" s="1">
        <v>50</v>
      </c>
      <c r="N107" s="1">
        <f t="shared" si="17"/>
        <v>0.31034482758620691</v>
      </c>
      <c r="O107" s="1">
        <f t="shared" si="18"/>
        <v>-0.84496159990512842</v>
      </c>
      <c r="P107" s="1" t="s">
        <v>38</v>
      </c>
      <c r="Q107" s="7"/>
      <c r="R107" s="1" t="s">
        <v>36</v>
      </c>
      <c r="S107" s="1" t="str">
        <f t="shared" si="19"/>
        <v>null</v>
      </c>
      <c r="T107" s="1" t="str">
        <f t="shared" si="20"/>
        <v>null</v>
      </c>
      <c r="U107" s="1" t="s">
        <v>36</v>
      </c>
      <c r="V107" s="1" t="s">
        <v>36</v>
      </c>
      <c r="W107" s="1" t="s">
        <v>36</v>
      </c>
      <c r="X107" s="1" t="str">
        <f t="shared" si="21"/>
        <v>null</v>
      </c>
      <c r="Y107" s="1" t="str">
        <f t="shared" si="22"/>
        <v>null</v>
      </c>
      <c r="Z107" s="1" t="s">
        <v>36</v>
      </c>
      <c r="AA107" s="1" t="s">
        <v>36</v>
      </c>
      <c r="AB107" s="1">
        <v>54</v>
      </c>
      <c r="AC107" s="1">
        <f t="shared" si="23"/>
        <v>0.35632183908045978</v>
      </c>
      <c r="AD107" s="1">
        <f t="shared" si="24"/>
        <v>-0.58929999630297158</v>
      </c>
      <c r="AE107" s="1" t="s">
        <v>38</v>
      </c>
      <c r="AF107" s="7"/>
      <c r="AG107" s="1" t="s">
        <v>36</v>
      </c>
      <c r="AH107" s="1" t="str">
        <f t="shared" si="25"/>
        <v>null</v>
      </c>
      <c r="AI107" s="1" t="str">
        <f t="shared" si="26"/>
        <v>null</v>
      </c>
      <c r="AJ107" s="1" t="s">
        <v>36</v>
      </c>
      <c r="AK107" s="1" t="s">
        <v>36</v>
      </c>
      <c r="AL107" s="1">
        <f t="shared" si="27"/>
        <v>0.31034482758620691</v>
      </c>
      <c r="AM107" s="1">
        <f t="shared" si="28"/>
        <v>0.33333333333333337</v>
      </c>
      <c r="AN107" s="1">
        <f t="shared" si="29"/>
        <v>0.35632183908045978</v>
      </c>
      <c r="AO107" s="1">
        <f t="shared" si="30"/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31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3">
        <v>0</v>
      </c>
      <c r="BO107" s="1">
        <v>0</v>
      </c>
      <c r="BP107" s="3">
        <v>0</v>
      </c>
      <c r="BQ107" s="1">
        <v>0</v>
      </c>
      <c r="BR107" s="1">
        <v>0</v>
      </c>
      <c r="BS107" s="3">
        <v>0</v>
      </c>
      <c r="BT107" s="1">
        <v>0</v>
      </c>
      <c r="BU107" s="1">
        <v>0</v>
      </c>
      <c r="BV107" s="3">
        <v>0</v>
      </c>
      <c r="BW107" s="1">
        <v>0</v>
      </c>
      <c r="BX107" s="1">
        <v>0</v>
      </c>
      <c r="BY107" s="3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3">
        <v>0</v>
      </c>
      <c r="CH107" s="3">
        <v>0</v>
      </c>
      <c r="CI107" s="1">
        <v>0</v>
      </c>
      <c r="CJ107" s="1">
        <v>0</v>
      </c>
      <c r="CK107" s="1">
        <v>0</v>
      </c>
      <c r="CL107" s="1">
        <v>0</v>
      </c>
      <c r="CM107" s="3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3">
        <v>0</v>
      </c>
      <c r="CV107" s="1">
        <v>0</v>
      </c>
      <c r="CW107" s="1">
        <v>0</v>
      </c>
      <c r="CX107" s="3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3">
        <v>0</v>
      </c>
      <c r="DM107" s="1">
        <v>0</v>
      </c>
      <c r="DN107" s="1">
        <v>0</v>
      </c>
      <c r="DO107" s="3">
        <v>0</v>
      </c>
      <c r="DP107" s="1">
        <v>1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3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1</v>
      </c>
      <c r="EG107" s="1">
        <v>0</v>
      </c>
      <c r="EH107" s="1">
        <v>0</v>
      </c>
      <c r="EI107" s="1">
        <v>0</v>
      </c>
      <c r="EJ107" s="3">
        <v>0</v>
      </c>
      <c r="EK107" s="1">
        <v>0</v>
      </c>
      <c r="EL107" s="3">
        <v>0</v>
      </c>
      <c r="EM107" s="3">
        <v>0</v>
      </c>
      <c r="EN107" s="1">
        <v>0</v>
      </c>
      <c r="EO107" s="1">
        <v>0</v>
      </c>
      <c r="EP107" s="1">
        <v>1</v>
      </c>
      <c r="EQ107" s="1">
        <v>0</v>
      </c>
      <c r="ER107" s="3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0</v>
      </c>
      <c r="FB107" s="3">
        <v>0</v>
      </c>
      <c r="FC107" s="1">
        <v>0</v>
      </c>
      <c r="FD107" s="1">
        <v>0</v>
      </c>
      <c r="FE107" s="1">
        <v>0</v>
      </c>
      <c r="FF107" s="1">
        <v>1</v>
      </c>
      <c r="FG107" s="1">
        <v>0</v>
      </c>
      <c r="FH107" s="1">
        <v>0</v>
      </c>
      <c r="FI107" s="1">
        <v>0</v>
      </c>
    </row>
    <row r="108" spans="1:166" x14ac:dyDescent="0.25">
      <c r="A108" s="1">
        <v>107</v>
      </c>
      <c r="B108" s="2" t="s">
        <v>118</v>
      </c>
      <c r="C108" s="6">
        <v>3</v>
      </c>
      <c r="D108" s="1">
        <v>120</v>
      </c>
      <c r="E108" s="1">
        <v>180</v>
      </c>
      <c r="F108" s="1">
        <f t="shared" si="16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17"/>
        <v>null</v>
      </c>
      <c r="O108" s="1" t="str">
        <f t="shared" si="18"/>
        <v>null</v>
      </c>
      <c r="P108" s="1" t="s">
        <v>38</v>
      </c>
      <c r="Q108" s="1" t="s">
        <v>38</v>
      </c>
      <c r="R108" s="1" t="s">
        <v>36</v>
      </c>
      <c r="S108" s="1" t="str">
        <f t="shared" si="19"/>
        <v>null</v>
      </c>
      <c r="T108" s="1" t="str">
        <f t="shared" si="20"/>
        <v>null</v>
      </c>
      <c r="U108" s="1" t="s">
        <v>38</v>
      </c>
      <c r="V108" s="1" t="s">
        <v>38</v>
      </c>
      <c r="W108" s="1" t="s">
        <v>36</v>
      </c>
      <c r="X108" s="1" t="str">
        <f t="shared" si="21"/>
        <v>null</v>
      </c>
      <c r="Y108" s="1" t="str">
        <f t="shared" si="22"/>
        <v>null</v>
      </c>
      <c r="Z108" s="1" t="s">
        <v>38</v>
      </c>
      <c r="AA108" s="1" t="s">
        <v>38</v>
      </c>
      <c r="AB108" s="1" t="s">
        <v>36</v>
      </c>
      <c r="AC108" s="1" t="str">
        <f t="shared" si="23"/>
        <v>null</v>
      </c>
      <c r="AD108" s="1" t="str">
        <f t="shared" si="24"/>
        <v>null</v>
      </c>
      <c r="AE108" s="1" t="s">
        <v>36</v>
      </c>
      <c r="AF108" s="1" t="s">
        <v>36</v>
      </c>
      <c r="AG108" s="1" t="s">
        <v>36</v>
      </c>
      <c r="AH108" s="1" t="str">
        <f t="shared" si="25"/>
        <v>null</v>
      </c>
      <c r="AI108" s="1" t="str">
        <f t="shared" si="26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31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3">
        <v>0</v>
      </c>
      <c r="BO108" s="1">
        <v>0</v>
      </c>
      <c r="BP108" s="3">
        <v>0</v>
      </c>
      <c r="BQ108" s="1">
        <v>0</v>
      </c>
      <c r="BR108" s="1">
        <v>0</v>
      </c>
      <c r="BS108" s="3">
        <v>0</v>
      </c>
      <c r="BT108" s="1">
        <v>0</v>
      </c>
      <c r="BU108" s="1">
        <v>0</v>
      </c>
      <c r="BV108" s="3">
        <v>0</v>
      </c>
      <c r="BW108" s="1">
        <v>0</v>
      </c>
      <c r="BX108" s="1">
        <v>0</v>
      </c>
      <c r="BY108" s="3">
        <v>0</v>
      </c>
      <c r="BZ108" s="1">
        <v>0</v>
      </c>
      <c r="CA108" s="1">
        <v>0</v>
      </c>
      <c r="CB108" s="1">
        <v>1</v>
      </c>
      <c r="CC108" s="1">
        <v>0</v>
      </c>
      <c r="CD108" s="1">
        <v>0</v>
      </c>
      <c r="CE108" s="1">
        <v>0</v>
      </c>
      <c r="CF108" s="1">
        <v>0</v>
      </c>
      <c r="CG108" s="1">
        <v>1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3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3">
        <v>0</v>
      </c>
      <c r="CV108" s="1">
        <v>0</v>
      </c>
      <c r="CW108" s="1">
        <v>0</v>
      </c>
      <c r="CX108" s="3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1</v>
      </c>
      <c r="DL108" s="3">
        <v>0</v>
      </c>
      <c r="DM108" s="1">
        <v>0</v>
      </c>
      <c r="DN108" s="1">
        <v>0</v>
      </c>
      <c r="DO108" s="3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0</v>
      </c>
      <c r="DZ108" s="1">
        <v>1</v>
      </c>
      <c r="EA108" s="1">
        <v>0</v>
      </c>
      <c r="EB108" s="1">
        <v>0</v>
      </c>
      <c r="EC108" s="1">
        <v>0</v>
      </c>
      <c r="ED108" s="1">
        <v>0</v>
      </c>
      <c r="EE108" s="1">
        <v>1</v>
      </c>
      <c r="EF108" s="1">
        <v>0</v>
      </c>
      <c r="EG108" s="1">
        <v>0</v>
      </c>
      <c r="EH108" s="1">
        <v>0</v>
      </c>
      <c r="EI108" s="1">
        <v>0</v>
      </c>
      <c r="EJ108" s="3">
        <v>0</v>
      </c>
      <c r="EK108" s="1">
        <v>1</v>
      </c>
      <c r="EL108" s="3">
        <v>0</v>
      </c>
      <c r="EM108" s="3">
        <v>0</v>
      </c>
      <c r="EN108" s="1">
        <v>1</v>
      </c>
      <c r="EO108" s="1">
        <v>0</v>
      </c>
      <c r="EP108" s="3">
        <v>0</v>
      </c>
      <c r="EQ108" s="1">
        <v>0</v>
      </c>
      <c r="ER108" s="3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3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1</v>
      </c>
      <c r="FI108" s="1">
        <v>0</v>
      </c>
    </row>
    <row r="109" spans="1:166" x14ac:dyDescent="0.25">
      <c r="A109" s="1">
        <v>108</v>
      </c>
      <c r="B109" s="2" t="s">
        <v>119</v>
      </c>
      <c r="C109" s="6">
        <v>3</v>
      </c>
      <c r="D109" s="1">
        <v>75</v>
      </c>
      <c r="E109" s="1">
        <v>45</v>
      </c>
      <c r="F109" s="1">
        <f t="shared" si="16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17"/>
        <v>null</v>
      </c>
      <c r="O109" s="1" t="str">
        <f t="shared" si="18"/>
        <v>null</v>
      </c>
      <c r="P109" s="1" t="s">
        <v>38</v>
      </c>
      <c r="Q109" s="1" t="s">
        <v>38</v>
      </c>
      <c r="R109" s="1" t="s">
        <v>36</v>
      </c>
      <c r="S109" s="1" t="str">
        <f t="shared" si="19"/>
        <v>null</v>
      </c>
      <c r="T109" s="1" t="str">
        <f t="shared" si="20"/>
        <v>null</v>
      </c>
      <c r="U109" s="1" t="s">
        <v>38</v>
      </c>
      <c r="V109" s="1" t="s">
        <v>38</v>
      </c>
      <c r="W109" s="1" t="s">
        <v>36</v>
      </c>
      <c r="X109" s="1" t="str">
        <f t="shared" si="21"/>
        <v>null</v>
      </c>
      <c r="Y109" s="1" t="str">
        <f t="shared" si="22"/>
        <v>null</v>
      </c>
      <c r="Z109" s="1" t="s">
        <v>38</v>
      </c>
      <c r="AA109" s="1" t="s">
        <v>38</v>
      </c>
      <c r="AB109" s="1" t="s">
        <v>36</v>
      </c>
      <c r="AC109" s="1" t="str">
        <f t="shared" si="23"/>
        <v>null</v>
      </c>
      <c r="AD109" s="1" t="str">
        <f t="shared" si="24"/>
        <v>null</v>
      </c>
      <c r="AE109" s="1" t="s">
        <v>36</v>
      </c>
      <c r="AF109" s="1" t="s">
        <v>36</v>
      </c>
      <c r="AG109" s="1" t="s">
        <v>36</v>
      </c>
      <c r="AH109" s="1" t="str">
        <f t="shared" si="25"/>
        <v>null</v>
      </c>
      <c r="AI109" s="1" t="str">
        <f t="shared" si="26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31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3">
        <v>0</v>
      </c>
      <c r="BO109" s="1">
        <v>0</v>
      </c>
      <c r="BP109" s="3">
        <v>0</v>
      </c>
      <c r="BQ109" s="1">
        <v>0</v>
      </c>
      <c r="BR109" s="1">
        <v>0</v>
      </c>
      <c r="BS109" s="3">
        <v>0</v>
      </c>
      <c r="BT109" s="1">
        <v>0</v>
      </c>
      <c r="BU109" s="1">
        <v>0</v>
      </c>
      <c r="BV109" s="3">
        <v>0</v>
      </c>
      <c r="BW109" s="1">
        <v>0</v>
      </c>
      <c r="BX109" s="1">
        <v>0</v>
      </c>
      <c r="BY109" s="3">
        <v>0</v>
      </c>
      <c r="BZ109" s="1">
        <v>1</v>
      </c>
      <c r="CA109" s="1">
        <v>0</v>
      </c>
      <c r="CB109" s="1">
        <v>1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3">
        <v>0</v>
      </c>
      <c r="CV109" s="1">
        <v>0</v>
      </c>
      <c r="CW109" s="1">
        <v>0</v>
      </c>
      <c r="CX109" s="3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3">
        <v>0</v>
      </c>
      <c r="DM109" s="1">
        <v>0</v>
      </c>
      <c r="DN109" s="1">
        <v>0</v>
      </c>
      <c r="DO109" s="3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1</v>
      </c>
      <c r="DV109" s="1">
        <v>1</v>
      </c>
      <c r="DW109" s="1">
        <v>0</v>
      </c>
      <c r="DX109" s="1">
        <v>0</v>
      </c>
      <c r="DY109" s="3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3">
        <v>0</v>
      </c>
      <c r="EK109" s="1">
        <v>0</v>
      </c>
      <c r="EL109" s="3">
        <v>0</v>
      </c>
      <c r="EM109" s="3">
        <v>0</v>
      </c>
      <c r="EN109" s="3">
        <v>0</v>
      </c>
      <c r="EO109" s="1">
        <v>0</v>
      </c>
      <c r="EP109" s="3">
        <v>0</v>
      </c>
      <c r="EQ109" s="1">
        <v>0</v>
      </c>
      <c r="ER109" s="3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3">
        <v>0</v>
      </c>
      <c r="FC109" s="1">
        <v>0</v>
      </c>
      <c r="FD109" s="1">
        <v>0</v>
      </c>
      <c r="FE109" s="1">
        <v>0</v>
      </c>
      <c r="FF109" s="1">
        <v>1</v>
      </c>
      <c r="FG109" s="1">
        <v>0</v>
      </c>
      <c r="FH109" s="1">
        <v>0</v>
      </c>
      <c r="FI109" s="1">
        <v>0</v>
      </c>
    </row>
    <row r="110" spans="1:166" x14ac:dyDescent="0.25">
      <c r="A110" s="1">
        <v>109</v>
      </c>
      <c r="B110" s="2" t="s">
        <v>120</v>
      </c>
      <c r="C110" s="6">
        <v>3</v>
      </c>
      <c r="D110" s="1">
        <v>30</v>
      </c>
      <c r="E110" s="1">
        <v>20</v>
      </c>
      <c r="F110" s="1">
        <f t="shared" si="16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17"/>
        <v>0.67741935483870963</v>
      </c>
      <c r="O110" s="1">
        <f t="shared" si="18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19"/>
        <v>null</v>
      </c>
      <c r="T110" s="1" t="str">
        <f t="shared" si="20"/>
        <v>null</v>
      </c>
      <c r="U110" s="1" t="s">
        <v>36</v>
      </c>
      <c r="V110" s="1" t="s">
        <v>36</v>
      </c>
      <c r="W110" s="1">
        <v>13</v>
      </c>
      <c r="X110" s="1">
        <f t="shared" si="21"/>
        <v>0.41935483870967744</v>
      </c>
      <c r="Y110" s="1">
        <f t="shared" si="22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23"/>
        <v>null</v>
      </c>
      <c r="AD110" s="1" t="str">
        <f t="shared" si="24"/>
        <v>null</v>
      </c>
      <c r="AE110" s="1" t="s">
        <v>36</v>
      </c>
      <c r="AF110" s="1" t="s">
        <v>36</v>
      </c>
      <c r="AG110" s="1">
        <v>12</v>
      </c>
      <c r="AH110" s="1">
        <f t="shared" si="25"/>
        <v>0.38709677419354838</v>
      </c>
      <c r="AI110" s="1">
        <f t="shared" si="26"/>
        <v>-0.47335942953753313</v>
      </c>
      <c r="AJ110" s="1" t="s">
        <v>38</v>
      </c>
      <c r="AK110" s="1" t="s">
        <v>38</v>
      </c>
      <c r="AL110" s="1">
        <f t="shared" si="27"/>
        <v>0.38709677419354838</v>
      </c>
      <c r="AM110" s="1">
        <f t="shared" si="28"/>
        <v>0.4946236559139785</v>
      </c>
      <c r="AN110" s="1">
        <f t="shared" si="29"/>
        <v>0.67741935483870963</v>
      </c>
      <c r="AO110" s="1">
        <f t="shared" si="30"/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31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3">
        <v>0</v>
      </c>
      <c r="BO110" s="1">
        <v>0</v>
      </c>
      <c r="BP110" s="3">
        <v>0</v>
      </c>
      <c r="BQ110" s="1">
        <v>0</v>
      </c>
      <c r="BR110" s="1">
        <v>0</v>
      </c>
      <c r="BS110" s="3">
        <v>0</v>
      </c>
      <c r="BT110" s="1">
        <v>0</v>
      </c>
      <c r="BU110" s="1">
        <v>0</v>
      </c>
      <c r="BV110" s="3">
        <v>0</v>
      </c>
      <c r="BW110" s="1">
        <v>0</v>
      </c>
      <c r="BX110" s="1">
        <v>0</v>
      </c>
      <c r="BY110" s="3">
        <v>0</v>
      </c>
      <c r="BZ110" s="3">
        <v>0</v>
      </c>
      <c r="CA110" s="1">
        <v>0</v>
      </c>
      <c r="CB110" s="3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3">
        <v>0</v>
      </c>
      <c r="CV110" s="1">
        <v>0</v>
      </c>
      <c r="CW110" s="1">
        <v>0</v>
      </c>
      <c r="CX110" s="3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3">
        <v>0</v>
      </c>
      <c r="DM110" s="1">
        <v>0</v>
      </c>
      <c r="DN110" s="1">
        <v>0</v>
      </c>
      <c r="DO110" s="3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3">
        <v>0</v>
      </c>
      <c r="DV110" s="1">
        <v>0</v>
      </c>
      <c r="DW110" s="1">
        <v>0</v>
      </c>
      <c r="DX110" s="1">
        <v>0</v>
      </c>
      <c r="DY110" s="3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3">
        <v>0</v>
      </c>
      <c r="EK110" s="1">
        <v>0</v>
      </c>
      <c r="EL110" s="3">
        <v>0</v>
      </c>
      <c r="EM110" s="3">
        <v>0</v>
      </c>
      <c r="EN110" s="3">
        <v>0</v>
      </c>
      <c r="EO110" s="1">
        <v>0</v>
      </c>
      <c r="EP110" s="3">
        <v>0</v>
      </c>
      <c r="EQ110" s="1">
        <v>0</v>
      </c>
      <c r="ER110" s="3">
        <v>0</v>
      </c>
      <c r="ES110" s="1">
        <v>0</v>
      </c>
      <c r="ET110" s="1">
        <v>0</v>
      </c>
      <c r="EU110" s="1">
        <v>0</v>
      </c>
      <c r="EV110" s="3">
        <v>1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3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</row>
    <row r="111" spans="1:166" x14ac:dyDescent="0.25">
      <c r="A111" s="1">
        <v>110</v>
      </c>
      <c r="B111" s="2" t="s">
        <v>121</v>
      </c>
      <c r="C111" s="6">
        <v>3</v>
      </c>
      <c r="D111" s="1">
        <v>70</v>
      </c>
      <c r="E111" s="1">
        <v>37</v>
      </c>
      <c r="F111" s="1">
        <f t="shared" si="16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17"/>
        <v>null</v>
      </c>
      <c r="O111" s="1" t="str">
        <f t="shared" si="18"/>
        <v>null</v>
      </c>
      <c r="P111" s="1" t="s">
        <v>39</v>
      </c>
      <c r="Q111" s="1" t="s">
        <v>39</v>
      </c>
      <c r="R111" s="1" t="s">
        <v>36</v>
      </c>
      <c r="S111" s="1" t="str">
        <f t="shared" si="19"/>
        <v>null</v>
      </c>
      <c r="T111" s="1" t="str">
        <f t="shared" si="20"/>
        <v>null</v>
      </c>
      <c r="U111" s="1" t="s">
        <v>39</v>
      </c>
      <c r="V111" s="1" t="s">
        <v>39</v>
      </c>
      <c r="W111" s="1" t="s">
        <v>36</v>
      </c>
      <c r="X111" s="1" t="str">
        <f t="shared" si="21"/>
        <v>null</v>
      </c>
      <c r="Y111" s="1" t="str">
        <f t="shared" si="22"/>
        <v>null</v>
      </c>
      <c r="Z111" s="1" t="s">
        <v>39</v>
      </c>
      <c r="AA111" s="1" t="s">
        <v>39</v>
      </c>
      <c r="AB111" s="1" t="s">
        <v>36</v>
      </c>
      <c r="AC111" s="1" t="str">
        <f t="shared" si="23"/>
        <v>null</v>
      </c>
      <c r="AD111" s="1" t="str">
        <f t="shared" si="24"/>
        <v>null</v>
      </c>
      <c r="AE111" s="1" t="s">
        <v>36</v>
      </c>
      <c r="AF111" s="1" t="s">
        <v>36</v>
      </c>
      <c r="AG111" s="1" t="s">
        <v>36</v>
      </c>
      <c r="AH111" s="1" t="str">
        <f t="shared" si="25"/>
        <v>null</v>
      </c>
      <c r="AI111" s="1" t="str">
        <f t="shared" si="26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31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3">
        <v>0</v>
      </c>
      <c r="BO111" s="1">
        <v>0</v>
      </c>
      <c r="BP111" s="3">
        <v>0</v>
      </c>
      <c r="BQ111" s="1">
        <v>0</v>
      </c>
      <c r="BR111" s="1">
        <v>0</v>
      </c>
      <c r="BS111" s="3">
        <v>0</v>
      </c>
      <c r="BT111" s="1">
        <v>0</v>
      </c>
      <c r="BU111" s="1">
        <v>0</v>
      </c>
      <c r="BV111" s="3">
        <v>0</v>
      </c>
      <c r="BW111" s="1">
        <v>0</v>
      </c>
      <c r="BX111" s="1">
        <v>0</v>
      </c>
      <c r="BY111" s="3">
        <v>0</v>
      </c>
      <c r="BZ111" s="1">
        <v>1</v>
      </c>
      <c r="CA111" s="1">
        <v>0</v>
      </c>
      <c r="CB111" s="3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1</v>
      </c>
      <c r="CM111" s="3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3">
        <v>0</v>
      </c>
      <c r="CV111" s="1">
        <v>0</v>
      </c>
      <c r="CW111" s="1">
        <v>0</v>
      </c>
      <c r="CX111" s="3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3">
        <v>0</v>
      </c>
      <c r="DM111" s="1">
        <v>0</v>
      </c>
      <c r="DN111" s="1">
        <v>0</v>
      </c>
      <c r="DO111" s="3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3">
        <v>0</v>
      </c>
      <c r="DV111" s="1">
        <v>0</v>
      </c>
      <c r="DW111" s="1">
        <v>0</v>
      </c>
      <c r="DX111" s="1">
        <v>0</v>
      </c>
      <c r="DY111" s="3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3">
        <v>0</v>
      </c>
      <c r="EK111" s="1">
        <v>0</v>
      </c>
      <c r="EL111" s="3">
        <v>0</v>
      </c>
      <c r="EM111" s="3">
        <v>0</v>
      </c>
      <c r="EN111" s="3">
        <v>0</v>
      </c>
      <c r="EO111" s="1">
        <v>0</v>
      </c>
      <c r="EP111" s="3">
        <v>0</v>
      </c>
      <c r="EQ111" s="1">
        <v>1</v>
      </c>
      <c r="ER111" s="3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0</v>
      </c>
      <c r="FB111" s="3">
        <v>0</v>
      </c>
      <c r="FC111" s="1">
        <v>0</v>
      </c>
      <c r="FD111" s="1">
        <v>0</v>
      </c>
      <c r="FE111" s="1">
        <v>0</v>
      </c>
      <c r="FF111" s="1">
        <v>0</v>
      </c>
      <c r="FG111" s="1">
        <v>0</v>
      </c>
      <c r="FH111" s="1">
        <v>0</v>
      </c>
      <c r="FI111" s="1">
        <v>0</v>
      </c>
    </row>
    <row r="112" spans="1:166" x14ac:dyDescent="0.25">
      <c r="A112" s="1">
        <v>111</v>
      </c>
      <c r="B112" s="2" t="s">
        <v>122</v>
      </c>
      <c r="C112" s="6">
        <v>3</v>
      </c>
      <c r="D112" s="1">
        <v>105</v>
      </c>
      <c r="E112" s="1">
        <v>75</v>
      </c>
      <c r="F112" s="1">
        <f t="shared" si="16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17"/>
        <v>0.234375</v>
      </c>
      <c r="O112" s="1">
        <f t="shared" si="18"/>
        <v>-1.4279481792364763</v>
      </c>
      <c r="P112" s="1" t="s">
        <v>38</v>
      </c>
      <c r="Q112" s="1" t="s">
        <v>39</v>
      </c>
      <c r="R112" s="1">
        <v>17</v>
      </c>
      <c r="S112" s="1">
        <f t="shared" si="19"/>
        <v>0.1875</v>
      </c>
      <c r="T112" s="1">
        <f t="shared" si="20"/>
        <v>-1.6366168243398009</v>
      </c>
      <c r="U112" s="1" t="s">
        <v>38</v>
      </c>
      <c r="V112" s="1" t="s">
        <v>39</v>
      </c>
      <c r="W112" s="1">
        <v>11</v>
      </c>
      <c r="X112" s="1">
        <f t="shared" si="21"/>
        <v>9.375E-2</v>
      </c>
      <c r="Y112" s="1">
        <f t="shared" si="22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23"/>
        <v>null</v>
      </c>
      <c r="AD112" s="1" t="str">
        <f t="shared" si="24"/>
        <v>null</v>
      </c>
      <c r="AE112" s="1" t="s">
        <v>36</v>
      </c>
      <c r="AF112" s="1" t="s">
        <v>36</v>
      </c>
      <c r="AG112" s="1" t="s">
        <v>36</v>
      </c>
      <c r="AH112" s="1" t="str">
        <f t="shared" si="25"/>
        <v>null</v>
      </c>
      <c r="AI112" s="1" t="str">
        <f t="shared" si="26"/>
        <v>null</v>
      </c>
      <c r="AJ112" s="1" t="s">
        <v>36</v>
      </c>
      <c r="AK112" s="1" t="s">
        <v>36</v>
      </c>
      <c r="AL112" s="1">
        <f t="shared" si="27"/>
        <v>9.375E-2</v>
      </c>
      <c r="AM112" s="1">
        <f t="shared" si="28"/>
        <v>0.171875</v>
      </c>
      <c r="AN112" s="1">
        <f t="shared" si="29"/>
        <v>0.234375</v>
      </c>
      <c r="AO112" s="1">
        <f t="shared" si="30"/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31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3">
        <v>0</v>
      </c>
      <c r="BO112" s="1">
        <v>1</v>
      </c>
      <c r="BP112" s="3">
        <v>0</v>
      </c>
      <c r="BQ112" s="1">
        <v>0</v>
      </c>
      <c r="BR112" s="1">
        <v>0</v>
      </c>
      <c r="BS112" s="3">
        <v>0</v>
      </c>
      <c r="BT112" s="1">
        <v>0</v>
      </c>
      <c r="BU112" s="1">
        <v>0</v>
      </c>
      <c r="BV112" s="3">
        <v>0</v>
      </c>
      <c r="BW112" s="1">
        <v>0</v>
      </c>
      <c r="BX112" s="1">
        <v>0</v>
      </c>
      <c r="BY112" s="3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1</v>
      </c>
      <c r="CM112" s="3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3">
        <v>0</v>
      </c>
      <c r="CV112" s="1">
        <v>0</v>
      </c>
      <c r="CW112" s="1">
        <v>0</v>
      </c>
      <c r="CX112" s="3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3">
        <v>0</v>
      </c>
      <c r="DM112" s="1">
        <v>0</v>
      </c>
      <c r="DN112" s="1">
        <v>0</v>
      </c>
      <c r="DO112" s="3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3">
        <v>0</v>
      </c>
      <c r="DV112" s="1">
        <v>0</v>
      </c>
      <c r="DW112" s="1">
        <v>0</v>
      </c>
      <c r="DX112" s="1">
        <v>0</v>
      </c>
      <c r="DY112" s="3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1</v>
      </c>
      <c r="EG112" s="1">
        <v>0</v>
      </c>
      <c r="EH112" s="1">
        <v>0</v>
      </c>
      <c r="EI112" s="1">
        <v>0</v>
      </c>
      <c r="EJ112" s="3">
        <v>0</v>
      </c>
      <c r="EK112" s="1">
        <v>0</v>
      </c>
      <c r="EL112" s="3">
        <v>0</v>
      </c>
      <c r="EM112" s="3">
        <v>0</v>
      </c>
      <c r="EN112" s="3">
        <v>0</v>
      </c>
      <c r="EO112" s="1">
        <v>0</v>
      </c>
      <c r="EP112" s="3">
        <v>0</v>
      </c>
      <c r="EQ112" s="1">
        <v>0</v>
      </c>
      <c r="ER112" s="3">
        <v>0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0</v>
      </c>
      <c r="EZ112" s="1">
        <v>0</v>
      </c>
      <c r="FA112" s="1">
        <v>0</v>
      </c>
      <c r="FB112" s="3">
        <v>0</v>
      </c>
      <c r="FC112" s="1">
        <v>0</v>
      </c>
      <c r="FD112" s="1">
        <v>1</v>
      </c>
      <c r="FE112" s="1">
        <v>0</v>
      </c>
      <c r="FF112" s="1">
        <v>0</v>
      </c>
      <c r="FG112" s="1">
        <v>0</v>
      </c>
      <c r="FH112" s="1">
        <v>1</v>
      </c>
      <c r="FI112" s="1">
        <v>0</v>
      </c>
    </row>
    <row r="113" spans="1:165" x14ac:dyDescent="0.25">
      <c r="A113" s="1">
        <v>112</v>
      </c>
      <c r="B113" s="2" t="s">
        <v>123</v>
      </c>
      <c r="C113" s="6">
        <v>3</v>
      </c>
      <c r="D113" s="1">
        <v>180</v>
      </c>
      <c r="E113" s="1">
        <v>115</v>
      </c>
      <c r="F113" s="1">
        <f t="shared" si="16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17"/>
        <v>-0.23595505617977527</v>
      </c>
      <c r="O113" s="1">
        <f t="shared" si="18"/>
        <v>-2.6012279851382534</v>
      </c>
      <c r="P113" s="1" t="s">
        <v>39</v>
      </c>
      <c r="Q113" s="1" t="s">
        <v>39</v>
      </c>
      <c r="R113" s="1">
        <v>65</v>
      </c>
      <c r="S113" s="1">
        <f t="shared" si="19"/>
        <v>-8.98876404494382E-2</v>
      </c>
      <c r="T113" s="1">
        <f t="shared" si="20"/>
        <v>-2.0183911638653025</v>
      </c>
      <c r="U113" s="1" t="s">
        <v>38</v>
      </c>
      <c r="V113" s="1" t="s">
        <v>39</v>
      </c>
      <c r="W113" s="1">
        <v>67</v>
      </c>
      <c r="X113" s="1">
        <f t="shared" si="21"/>
        <v>-6.741573033707865E-2</v>
      </c>
      <c r="Y113" s="1">
        <f t="shared" si="22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23"/>
        <v>null</v>
      </c>
      <c r="AD113" s="1" t="str">
        <f t="shared" si="24"/>
        <v>null</v>
      </c>
      <c r="AE113" s="1" t="s">
        <v>36</v>
      </c>
      <c r="AF113" s="1" t="s">
        <v>36</v>
      </c>
      <c r="AG113" s="1" t="s">
        <v>36</v>
      </c>
      <c r="AH113" s="1" t="str">
        <f t="shared" si="25"/>
        <v>null</v>
      </c>
      <c r="AI113" s="1" t="str">
        <f t="shared" si="26"/>
        <v>null</v>
      </c>
      <c r="AJ113" s="1" t="s">
        <v>36</v>
      </c>
      <c r="AK113" s="1" t="s">
        <v>36</v>
      </c>
      <c r="AL113" s="1">
        <f t="shared" si="27"/>
        <v>-0.23595505617977527</v>
      </c>
      <c r="AM113" s="1">
        <f t="shared" si="28"/>
        <v>-0.13108614232209739</v>
      </c>
      <c r="AN113" s="1">
        <f t="shared" si="29"/>
        <v>-6.741573033707865E-2</v>
      </c>
      <c r="AO113" s="1">
        <f t="shared" si="30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31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3">
        <v>0</v>
      </c>
      <c r="BO113" s="1">
        <v>0</v>
      </c>
      <c r="BP113" s="1">
        <v>0</v>
      </c>
      <c r="BQ113" s="1">
        <v>0</v>
      </c>
      <c r="BR113" s="1">
        <v>0</v>
      </c>
      <c r="BS113" s="3">
        <v>0</v>
      </c>
      <c r="BT113" s="1">
        <v>0</v>
      </c>
      <c r="BU113" s="1">
        <v>0</v>
      </c>
      <c r="BV113" s="3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1</v>
      </c>
      <c r="CG113" s="1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1</v>
      </c>
      <c r="CM113" s="3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1</v>
      </c>
      <c r="CS113" s="1">
        <v>0</v>
      </c>
      <c r="CT113" s="1">
        <v>0</v>
      </c>
      <c r="CU113" s="3">
        <v>0</v>
      </c>
      <c r="CV113" s="1">
        <v>0</v>
      </c>
      <c r="CW113" s="1">
        <v>0</v>
      </c>
      <c r="CX113" s="3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1</v>
      </c>
      <c r="DM113" s="1">
        <v>0</v>
      </c>
      <c r="DN113" s="1">
        <v>0</v>
      </c>
      <c r="DO113" s="3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1</v>
      </c>
      <c r="EK113" s="1">
        <v>0</v>
      </c>
      <c r="EL113" s="3">
        <v>0</v>
      </c>
      <c r="EM113" s="3">
        <v>0</v>
      </c>
      <c r="EN113" s="1">
        <v>0</v>
      </c>
      <c r="EO113" s="1">
        <v>0</v>
      </c>
      <c r="EP113" s="1">
        <v>0</v>
      </c>
      <c r="EQ113" s="1">
        <v>0</v>
      </c>
      <c r="ER113" s="3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1</v>
      </c>
      <c r="FB113" s="3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1</v>
      </c>
      <c r="FI113" s="1">
        <v>0</v>
      </c>
    </row>
    <row r="114" spans="1:165" x14ac:dyDescent="0.25">
      <c r="A114" s="1">
        <v>113</v>
      </c>
      <c r="B114" s="2" t="s">
        <v>124</v>
      </c>
      <c r="C114" s="6">
        <v>3</v>
      </c>
      <c r="D114" s="1">
        <v>36</v>
      </c>
      <c r="E114" s="1">
        <v>22</v>
      </c>
      <c r="F114" s="1">
        <f t="shared" si="16"/>
        <v>14</v>
      </c>
      <c r="G114" s="1">
        <v>1.47</v>
      </c>
      <c r="H114" s="1">
        <v>7.1</v>
      </c>
      <c r="I114" s="1">
        <v>921</v>
      </c>
      <c r="J114" s="1" t="s">
        <v>3</v>
      </c>
      <c r="K114" s="7"/>
      <c r="L114" s="1" t="s">
        <v>37</v>
      </c>
      <c r="M114" s="1">
        <v>41</v>
      </c>
      <c r="N114" s="1">
        <f t="shared" si="17"/>
        <v>1.1290322580645162</v>
      </c>
      <c r="O114" s="1">
        <f t="shared" si="18"/>
        <v>3.1370454938079946</v>
      </c>
      <c r="P114" s="1" t="s">
        <v>38</v>
      </c>
      <c r="Q114" s="1" t="s">
        <v>38</v>
      </c>
      <c r="R114" s="1">
        <v>34</v>
      </c>
      <c r="S114" s="1">
        <f t="shared" si="19"/>
        <v>0.90322580645161288</v>
      </c>
      <c r="T114" s="1">
        <f t="shared" si="20"/>
        <v>1.9184937181785306</v>
      </c>
      <c r="U114" s="1" t="s">
        <v>38</v>
      </c>
      <c r="V114" s="1" t="s">
        <v>38</v>
      </c>
      <c r="W114" s="1">
        <v>34</v>
      </c>
      <c r="X114" s="1">
        <f t="shared" si="21"/>
        <v>0.90322580645161288</v>
      </c>
      <c r="Y114" s="1">
        <f t="shared" si="22"/>
        <v>1.9184937181785306</v>
      </c>
      <c r="Z114" s="1" t="s">
        <v>38</v>
      </c>
      <c r="AA114" s="1" t="s">
        <v>38</v>
      </c>
      <c r="AB114" s="1">
        <v>37</v>
      </c>
      <c r="AC114" s="1">
        <f t="shared" si="23"/>
        <v>1</v>
      </c>
      <c r="AD114" s="1">
        <f t="shared" si="24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25"/>
        <v>null</v>
      </c>
      <c r="AI114" s="1" t="str">
        <f t="shared" si="26"/>
        <v>null</v>
      </c>
      <c r="AJ114" s="1" t="s">
        <v>36</v>
      </c>
      <c r="AK114" s="1" t="s">
        <v>36</v>
      </c>
      <c r="AL114" s="1">
        <f t="shared" si="27"/>
        <v>0.90322580645161288</v>
      </c>
      <c r="AM114" s="1">
        <f t="shared" si="28"/>
        <v>0.9838709677419355</v>
      </c>
      <c r="AN114" s="1">
        <f t="shared" si="29"/>
        <v>1.1290322580645162</v>
      </c>
      <c r="AO114" s="1">
        <f t="shared" si="30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31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3">
        <v>0</v>
      </c>
      <c r="BO114" s="1">
        <v>1</v>
      </c>
      <c r="BP114" s="1">
        <v>0</v>
      </c>
      <c r="BQ114" s="1">
        <v>0</v>
      </c>
      <c r="BR114" s="1">
        <v>0</v>
      </c>
      <c r="BS114" s="3">
        <v>0</v>
      </c>
      <c r="BT114" s="1">
        <v>0</v>
      </c>
      <c r="BU114" s="1">
        <v>0</v>
      </c>
      <c r="BV114" s="3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3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3">
        <v>0</v>
      </c>
      <c r="CV114" s="1">
        <v>0</v>
      </c>
      <c r="CW114" s="1">
        <v>0</v>
      </c>
      <c r="CX114" s="3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3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3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1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3">
        <v>0</v>
      </c>
      <c r="EM114" s="3">
        <v>0</v>
      </c>
      <c r="EN114" s="1">
        <v>0</v>
      </c>
      <c r="EO114" s="1">
        <v>0</v>
      </c>
      <c r="EP114" s="1">
        <v>0</v>
      </c>
      <c r="EQ114" s="1">
        <v>0</v>
      </c>
      <c r="ER114" s="3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3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</row>
    <row r="115" spans="1:165" x14ac:dyDescent="0.25">
      <c r="A115" s="1">
        <v>114</v>
      </c>
      <c r="B115" s="2" t="s">
        <v>125</v>
      </c>
      <c r="C115" s="6">
        <v>3</v>
      </c>
      <c r="D115" s="1">
        <v>20</v>
      </c>
      <c r="E115" s="1">
        <v>25</v>
      </c>
      <c r="F115" s="1">
        <f t="shared" si="16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17"/>
        <v>0.8</v>
      </c>
      <c r="O115" s="1">
        <f t="shared" si="18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19"/>
        <v>null</v>
      </c>
      <c r="T115" s="1" t="str">
        <f t="shared" si="20"/>
        <v>null</v>
      </c>
      <c r="U115" s="1" t="s">
        <v>36</v>
      </c>
      <c r="V115" s="1" t="s">
        <v>36</v>
      </c>
      <c r="W115" s="1">
        <v>5</v>
      </c>
      <c r="X115" s="1">
        <f t="shared" si="21"/>
        <v>1</v>
      </c>
      <c r="Y115" s="1">
        <f t="shared" si="22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23"/>
        <v>null</v>
      </c>
      <c r="AD115" s="1" t="str">
        <f t="shared" si="24"/>
        <v>null</v>
      </c>
      <c r="AE115" s="1" t="s">
        <v>36</v>
      </c>
      <c r="AF115" s="1" t="s">
        <v>36</v>
      </c>
      <c r="AG115" s="1">
        <v>4</v>
      </c>
      <c r="AH115" s="1">
        <f t="shared" si="25"/>
        <v>0.8</v>
      </c>
      <c r="AI115" s="1">
        <f t="shared" si="26"/>
        <v>0.93373868984900599</v>
      </c>
      <c r="AJ115" s="1" t="s">
        <v>38</v>
      </c>
      <c r="AK115" s="1" t="s">
        <v>38</v>
      </c>
      <c r="AL115" s="1">
        <f t="shared" si="27"/>
        <v>0.8</v>
      </c>
      <c r="AM115" s="1">
        <f t="shared" si="28"/>
        <v>0.8666666666666667</v>
      </c>
      <c r="AN115" s="1">
        <f t="shared" si="29"/>
        <v>1</v>
      </c>
      <c r="AO115" s="1">
        <f t="shared" si="30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31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3">
        <v>0</v>
      </c>
      <c r="BO115" s="1">
        <v>0</v>
      </c>
      <c r="BP115" s="1">
        <v>0</v>
      </c>
      <c r="BQ115" s="1">
        <v>0</v>
      </c>
      <c r="BR115" s="1">
        <v>0</v>
      </c>
      <c r="BS115" s="3">
        <v>0</v>
      </c>
      <c r="BT115" s="1">
        <v>0</v>
      </c>
      <c r="BU115" s="1">
        <v>0</v>
      </c>
      <c r="BV115" s="3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1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0</v>
      </c>
      <c r="CJ115" s="1">
        <v>0</v>
      </c>
      <c r="CK115" s="1">
        <v>0</v>
      </c>
      <c r="CL115" s="1">
        <v>0</v>
      </c>
      <c r="CM115" s="3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3">
        <v>0</v>
      </c>
      <c r="CV115" s="1">
        <v>0</v>
      </c>
      <c r="CW115" s="1">
        <v>0</v>
      </c>
      <c r="CX115" s="3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3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3">
        <v>0</v>
      </c>
      <c r="EM115" s="3">
        <v>0</v>
      </c>
      <c r="EN115" s="1">
        <v>0</v>
      </c>
      <c r="EO115" s="1">
        <v>0</v>
      </c>
      <c r="EP115" s="1">
        <v>0</v>
      </c>
      <c r="EQ115" s="1">
        <v>0</v>
      </c>
      <c r="ER115" s="3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3">
        <v>0</v>
      </c>
      <c r="FC115" s="1">
        <v>0</v>
      </c>
      <c r="FD115" s="1">
        <v>0</v>
      </c>
      <c r="FE115" s="1">
        <v>0</v>
      </c>
      <c r="FF115" s="1">
        <v>0</v>
      </c>
      <c r="FG115" s="1">
        <v>0</v>
      </c>
      <c r="FH115" s="1">
        <v>0</v>
      </c>
      <c r="FI115" s="1">
        <v>0</v>
      </c>
    </row>
    <row r="116" spans="1:165" x14ac:dyDescent="0.25">
      <c r="A116" s="1">
        <v>115</v>
      </c>
      <c r="B116" s="2" t="s">
        <v>126</v>
      </c>
      <c r="C116" s="6">
        <v>3</v>
      </c>
      <c r="D116" s="1">
        <v>90</v>
      </c>
      <c r="E116" s="1">
        <v>52</v>
      </c>
      <c r="F116" s="1">
        <f t="shared" si="16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17"/>
        <v>0.14130434782608695</v>
      </c>
      <c r="O116" s="1">
        <f t="shared" si="18"/>
        <v>-1.2538929903864198</v>
      </c>
      <c r="P116" s="1" t="s">
        <v>38</v>
      </c>
      <c r="Q116" s="7"/>
      <c r="R116" s="1">
        <v>57</v>
      </c>
      <c r="S116" s="1">
        <f t="shared" si="19"/>
        <v>0.47826086956521741</v>
      </c>
      <c r="T116" s="1">
        <f t="shared" si="20"/>
        <v>0.16820515724695864</v>
      </c>
      <c r="U116" s="1" t="s">
        <v>38</v>
      </c>
      <c r="V116" s="7"/>
      <c r="W116" s="1">
        <v>32</v>
      </c>
      <c r="X116" s="1">
        <f t="shared" si="21"/>
        <v>0.20652173913043478</v>
      </c>
      <c r="Y116" s="1">
        <f t="shared" si="22"/>
        <v>-0.97864818761866912</v>
      </c>
      <c r="Z116" s="1" t="s">
        <v>38</v>
      </c>
      <c r="AA116" s="7"/>
      <c r="AB116" s="1" t="s">
        <v>36</v>
      </c>
      <c r="AC116" s="1" t="str">
        <f t="shared" si="23"/>
        <v>null</v>
      </c>
      <c r="AD116" s="1" t="str">
        <f t="shared" si="24"/>
        <v>null</v>
      </c>
      <c r="AE116" s="1" t="s">
        <v>36</v>
      </c>
      <c r="AF116" s="1" t="s">
        <v>36</v>
      </c>
      <c r="AG116" s="1" t="s">
        <v>36</v>
      </c>
      <c r="AH116" s="1" t="str">
        <f t="shared" si="25"/>
        <v>null</v>
      </c>
      <c r="AI116" s="1" t="str">
        <f t="shared" si="26"/>
        <v>null</v>
      </c>
      <c r="AJ116" s="1" t="s">
        <v>36</v>
      </c>
      <c r="AK116" s="1" t="s">
        <v>36</v>
      </c>
      <c r="AL116" s="1">
        <f t="shared" si="27"/>
        <v>0.14130434782608695</v>
      </c>
      <c r="AM116" s="1">
        <f t="shared" si="28"/>
        <v>0.27536231884057971</v>
      </c>
      <c r="AN116" s="1">
        <f t="shared" si="29"/>
        <v>0.47826086956521741</v>
      </c>
      <c r="AO116" s="1">
        <f t="shared" si="30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31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3">
        <v>0</v>
      </c>
      <c r="BH116" s="1">
        <v>1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3">
        <v>0</v>
      </c>
      <c r="BO116" s="1">
        <v>0</v>
      </c>
      <c r="BP116" s="1">
        <v>0</v>
      </c>
      <c r="BQ116" s="1">
        <v>0</v>
      </c>
      <c r="BR116" s="1">
        <v>0</v>
      </c>
      <c r="BS116" s="3">
        <v>0</v>
      </c>
      <c r="BT116" s="1">
        <v>0</v>
      </c>
      <c r="BU116" s="1">
        <v>0</v>
      </c>
      <c r="BV116" s="3">
        <v>0</v>
      </c>
      <c r="BW116" s="1">
        <v>0</v>
      </c>
      <c r="BX116" s="1">
        <v>0</v>
      </c>
      <c r="BY116" s="1">
        <v>0</v>
      </c>
      <c r="BZ116" s="1">
        <v>1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3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3">
        <v>0</v>
      </c>
      <c r="CV116" s="1">
        <v>0</v>
      </c>
      <c r="CW116" s="1">
        <v>0</v>
      </c>
      <c r="CX116" s="3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3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3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3">
        <v>0</v>
      </c>
      <c r="EM116" s="3">
        <v>0</v>
      </c>
      <c r="EN116" s="1">
        <v>0</v>
      </c>
      <c r="EO116" s="1">
        <v>0</v>
      </c>
      <c r="EP116" s="1">
        <v>0</v>
      </c>
      <c r="EQ116" s="1">
        <v>0</v>
      </c>
      <c r="ER116" s="3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v>0</v>
      </c>
      <c r="FA116" s="1">
        <v>0</v>
      </c>
      <c r="FB116" s="1">
        <v>0</v>
      </c>
      <c r="FC116" s="1">
        <v>0</v>
      </c>
      <c r="FD116" s="1">
        <v>0</v>
      </c>
      <c r="FE116" s="1">
        <v>0</v>
      </c>
      <c r="FF116" s="1">
        <v>0</v>
      </c>
      <c r="FG116" s="1">
        <v>0</v>
      </c>
      <c r="FH116" s="1">
        <v>0</v>
      </c>
      <c r="FI116" s="1">
        <v>0</v>
      </c>
    </row>
    <row r="117" spans="1:165" x14ac:dyDescent="0.25">
      <c r="A117" s="1">
        <v>116</v>
      </c>
      <c r="B117" s="2" t="s">
        <v>127</v>
      </c>
      <c r="C117" s="6">
        <v>3</v>
      </c>
      <c r="D117" s="1">
        <v>20</v>
      </c>
      <c r="E117" s="1">
        <v>20</v>
      </c>
      <c r="F117" s="1">
        <f t="shared" si="16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17"/>
        <v>0.22222222222222221</v>
      </c>
      <c r="O117" s="1">
        <f t="shared" si="18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19"/>
        <v>null</v>
      </c>
      <c r="T117" s="1" t="str">
        <f t="shared" si="20"/>
        <v>null</v>
      </c>
      <c r="U117" s="1" t="s">
        <v>36</v>
      </c>
      <c r="V117" s="1" t="s">
        <v>36</v>
      </c>
      <c r="W117" s="1">
        <v>15</v>
      </c>
      <c r="X117" s="1">
        <f t="shared" si="21"/>
        <v>0.55555555555555558</v>
      </c>
      <c r="Y117" s="1">
        <f t="shared" si="22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23"/>
        <v>null</v>
      </c>
      <c r="AD117" s="1" t="str">
        <f t="shared" si="24"/>
        <v>null</v>
      </c>
      <c r="AE117" s="1" t="s">
        <v>36</v>
      </c>
      <c r="AF117" s="1" t="s">
        <v>36</v>
      </c>
      <c r="AG117" s="1">
        <v>7</v>
      </c>
      <c r="AH117" s="1">
        <f t="shared" si="25"/>
        <v>0.1111111111111111</v>
      </c>
      <c r="AI117" s="1">
        <f t="shared" si="26"/>
        <v>-1.906984849457088</v>
      </c>
      <c r="AJ117" s="1" t="s">
        <v>39</v>
      </c>
      <c r="AK117" s="1" t="s">
        <v>38</v>
      </c>
      <c r="AL117" s="1">
        <f t="shared" si="27"/>
        <v>0.1111111111111111</v>
      </c>
      <c r="AM117" s="1">
        <f t="shared" si="28"/>
        <v>0.29629629629629628</v>
      </c>
      <c r="AN117" s="1">
        <f t="shared" si="29"/>
        <v>0.55555555555555558</v>
      </c>
      <c r="AO117" s="1">
        <f t="shared" si="30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31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3">
        <v>0</v>
      </c>
      <c r="BO117" s="1">
        <v>0</v>
      </c>
      <c r="BP117" s="1">
        <v>0</v>
      </c>
      <c r="BQ117" s="1">
        <v>0</v>
      </c>
      <c r="BR117" s="1">
        <v>0</v>
      </c>
      <c r="BS117" s="3">
        <v>0</v>
      </c>
      <c r="BT117" s="1">
        <v>0</v>
      </c>
      <c r="BU117" s="1">
        <v>0</v>
      </c>
      <c r="BV117" s="3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3">
        <v>0</v>
      </c>
      <c r="CV117" s="1">
        <v>0</v>
      </c>
      <c r="CW117" s="1">
        <v>0</v>
      </c>
      <c r="CX117" s="3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1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3">
        <v>0</v>
      </c>
      <c r="EM117" s="3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1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</row>
    <row r="118" spans="1:165" x14ac:dyDescent="0.25">
      <c r="A118" s="1">
        <v>117</v>
      </c>
      <c r="B118" s="2" t="s">
        <v>128</v>
      </c>
      <c r="C118" s="6">
        <v>3</v>
      </c>
      <c r="D118" s="1">
        <v>60</v>
      </c>
      <c r="E118" s="1">
        <v>37</v>
      </c>
      <c r="F118" s="1">
        <f t="shared" si="16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17"/>
        <v>-0.125</v>
      </c>
      <c r="O118" s="1">
        <f t="shared" si="18"/>
        <v>-2.6954223704229188</v>
      </c>
      <c r="P118" s="1" t="s">
        <v>39</v>
      </c>
      <c r="Q118" s="1" t="s">
        <v>38</v>
      </c>
      <c r="R118" s="1">
        <v>50</v>
      </c>
      <c r="S118" s="1">
        <f t="shared" si="19"/>
        <v>0.34375</v>
      </c>
      <c r="T118" s="1">
        <f t="shared" si="20"/>
        <v>-0.77728459054056254</v>
      </c>
      <c r="U118" s="1" t="s">
        <v>39</v>
      </c>
      <c r="V118" s="1" t="s">
        <v>39</v>
      </c>
      <c r="W118" s="1">
        <v>59</v>
      </c>
      <c r="X118" s="1">
        <f t="shared" si="21"/>
        <v>0.625</v>
      </c>
      <c r="Y118" s="1">
        <f t="shared" si="22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23"/>
        <v>null</v>
      </c>
      <c r="AD118" s="1" t="str">
        <f t="shared" si="24"/>
        <v>null</v>
      </c>
      <c r="AE118" s="1" t="s">
        <v>36</v>
      </c>
      <c r="AF118" s="1" t="s">
        <v>36</v>
      </c>
      <c r="AG118" s="1" t="s">
        <v>36</v>
      </c>
      <c r="AH118" s="1" t="str">
        <f t="shared" si="25"/>
        <v>null</v>
      </c>
      <c r="AI118" s="1" t="str">
        <f t="shared" si="26"/>
        <v>null</v>
      </c>
      <c r="AJ118" s="1" t="s">
        <v>36</v>
      </c>
      <c r="AK118" s="1" t="s">
        <v>36</v>
      </c>
      <c r="AL118" s="1">
        <f t="shared" si="27"/>
        <v>-0.125</v>
      </c>
      <c r="AM118" s="1">
        <f t="shared" si="28"/>
        <v>0.28125</v>
      </c>
      <c r="AN118" s="1">
        <f t="shared" si="29"/>
        <v>0.625</v>
      </c>
      <c r="AO118" s="1">
        <f t="shared" si="30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31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3">
        <v>0</v>
      </c>
      <c r="BO118" s="1">
        <v>0</v>
      </c>
      <c r="BP118" s="1">
        <v>0</v>
      </c>
      <c r="BQ118" s="1">
        <v>0</v>
      </c>
      <c r="BR118" s="1">
        <v>0</v>
      </c>
      <c r="BS118" s="3">
        <v>0</v>
      </c>
      <c r="BT118" s="1">
        <v>0</v>
      </c>
      <c r="BU118" s="1">
        <v>0</v>
      </c>
      <c r="BV118" s="3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1</v>
      </c>
      <c r="CF118" s="1">
        <v>0</v>
      </c>
      <c r="CG118" s="1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1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3">
        <v>0</v>
      </c>
      <c r="CV118" s="1">
        <v>0</v>
      </c>
      <c r="CW118" s="1">
        <v>0</v>
      </c>
      <c r="CX118" s="3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1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1">
        <v>1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1</v>
      </c>
      <c r="EG118" s="1">
        <v>0</v>
      </c>
      <c r="EH118" s="1">
        <v>0</v>
      </c>
      <c r="EI118" s="1">
        <v>0</v>
      </c>
      <c r="EJ118" s="1">
        <v>1</v>
      </c>
      <c r="EK118" s="1">
        <v>0</v>
      </c>
      <c r="EL118" s="3">
        <v>0</v>
      </c>
      <c r="EM118" s="3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</row>
    <row r="119" spans="1:165" x14ac:dyDescent="0.25">
      <c r="A119" s="1">
        <v>118</v>
      </c>
      <c r="B119" s="2" t="s">
        <v>129</v>
      </c>
      <c r="C119" s="6">
        <v>3</v>
      </c>
      <c r="D119" s="1">
        <v>20</v>
      </c>
      <c r="E119" s="1">
        <v>30</v>
      </c>
      <c r="F119" s="1">
        <f t="shared" si="16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17"/>
        <v>-0.18604651162790697</v>
      </c>
      <c r="O119" s="1">
        <f t="shared" si="18"/>
        <v>-2.6938599129397152</v>
      </c>
      <c r="P119" s="1" t="s">
        <v>39</v>
      </c>
      <c r="Q119" s="7"/>
      <c r="R119" s="1" t="s">
        <v>36</v>
      </c>
      <c r="S119" s="1" t="str">
        <f t="shared" si="19"/>
        <v>null</v>
      </c>
      <c r="T119" s="1" t="str">
        <f t="shared" si="20"/>
        <v>null</v>
      </c>
      <c r="U119" s="1" t="s">
        <v>36</v>
      </c>
      <c r="V119" s="1" t="s">
        <v>36</v>
      </c>
      <c r="W119" s="1">
        <v>55</v>
      </c>
      <c r="X119" s="1">
        <f t="shared" si="21"/>
        <v>0.58139534883720934</v>
      </c>
      <c r="Y119" s="1">
        <f t="shared" si="22"/>
        <v>0.5672324248082895</v>
      </c>
      <c r="Z119" s="1" t="s">
        <v>38</v>
      </c>
      <c r="AA119" s="7"/>
      <c r="AB119" s="1" t="s">
        <v>36</v>
      </c>
      <c r="AC119" s="1" t="str">
        <f t="shared" si="23"/>
        <v>null</v>
      </c>
      <c r="AD119" s="1" t="str">
        <f t="shared" si="24"/>
        <v>null</v>
      </c>
      <c r="AE119" s="1" t="s">
        <v>36</v>
      </c>
      <c r="AF119" s="1" t="s">
        <v>36</v>
      </c>
      <c r="AG119" s="1" t="s">
        <v>36</v>
      </c>
      <c r="AH119" s="1" t="str">
        <f t="shared" si="25"/>
        <v>null</v>
      </c>
      <c r="AI119" s="1" t="str">
        <f t="shared" si="26"/>
        <v>null</v>
      </c>
      <c r="AJ119" s="1" t="s">
        <v>36</v>
      </c>
      <c r="AK119" s="1" t="s">
        <v>36</v>
      </c>
      <c r="AL119" s="1">
        <f t="shared" si="27"/>
        <v>-0.18604651162790697</v>
      </c>
      <c r="AM119" s="1">
        <f t="shared" si="28"/>
        <v>0.19767441860465118</v>
      </c>
      <c r="AN119" s="1">
        <f t="shared" si="29"/>
        <v>0.58139534883720934</v>
      </c>
      <c r="AO119" s="1">
        <f t="shared" si="30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31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3">
        <v>0</v>
      </c>
      <c r="BO119" s="1">
        <v>0</v>
      </c>
      <c r="BP119" s="1">
        <v>0</v>
      </c>
      <c r="BQ119" s="1">
        <v>0</v>
      </c>
      <c r="BR119" s="1">
        <v>0</v>
      </c>
      <c r="BS119" s="3">
        <v>0</v>
      </c>
      <c r="BT119" s="1">
        <v>0</v>
      </c>
      <c r="BU119" s="1">
        <v>0</v>
      </c>
      <c r="BV119" s="3">
        <v>0</v>
      </c>
      <c r="BW119" s="1">
        <v>0</v>
      </c>
      <c r="BX119" s="1">
        <v>0</v>
      </c>
      <c r="BY119" s="1">
        <v>0</v>
      </c>
      <c r="BZ119" s="1">
        <v>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3">
        <v>0</v>
      </c>
      <c r="CI119" s="1">
        <v>0</v>
      </c>
      <c r="CJ119" s="1">
        <v>0</v>
      </c>
      <c r="CK119" s="1">
        <v>0</v>
      </c>
      <c r="CL119" s="1">
        <v>1</v>
      </c>
      <c r="CM119" s="3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3">
        <v>0</v>
      </c>
      <c r="CV119" s="1">
        <v>0</v>
      </c>
      <c r="CW119" s="1">
        <v>0</v>
      </c>
      <c r="CX119" s="3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1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3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3">
        <v>0</v>
      </c>
      <c r="EK119" s="1">
        <v>0</v>
      </c>
      <c r="EL119" s="3">
        <v>0</v>
      </c>
      <c r="EM119" s="3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1</v>
      </c>
      <c r="FF119" s="1">
        <v>0</v>
      </c>
      <c r="FG119" s="1">
        <v>0</v>
      </c>
      <c r="FH119" s="1">
        <v>0</v>
      </c>
      <c r="FI119" s="1">
        <v>0</v>
      </c>
    </row>
    <row r="120" spans="1:165" x14ac:dyDescent="0.25">
      <c r="A120" s="1">
        <v>119</v>
      </c>
      <c r="B120" s="2" t="s">
        <v>130</v>
      </c>
      <c r="C120" s="6">
        <v>3</v>
      </c>
      <c r="D120" s="1">
        <v>30</v>
      </c>
      <c r="E120" s="1">
        <v>30</v>
      </c>
      <c r="F120" s="1">
        <f t="shared" si="16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17"/>
        <v>null</v>
      </c>
      <c r="O120" s="1" t="str">
        <f t="shared" si="18"/>
        <v>null</v>
      </c>
      <c r="P120" s="1" t="s">
        <v>36</v>
      </c>
      <c r="Q120" s="1" t="s">
        <v>36</v>
      </c>
      <c r="R120" s="1" t="s">
        <v>36</v>
      </c>
      <c r="S120" s="1" t="str">
        <f t="shared" si="19"/>
        <v>null</v>
      </c>
      <c r="T120" s="1" t="str">
        <f t="shared" si="20"/>
        <v>null</v>
      </c>
      <c r="U120" s="1" t="s">
        <v>38</v>
      </c>
      <c r="V120" s="1" t="s">
        <v>38</v>
      </c>
      <c r="W120" s="1" t="s">
        <v>36</v>
      </c>
      <c r="X120" s="1" t="str">
        <f t="shared" si="21"/>
        <v>null</v>
      </c>
      <c r="Y120" s="1" t="str">
        <f t="shared" si="22"/>
        <v>null</v>
      </c>
      <c r="Z120" s="1" t="s">
        <v>38</v>
      </c>
      <c r="AA120" s="1" t="s">
        <v>38</v>
      </c>
      <c r="AB120" s="1" t="s">
        <v>36</v>
      </c>
      <c r="AC120" s="1" t="str">
        <f t="shared" si="23"/>
        <v>null</v>
      </c>
      <c r="AD120" s="1" t="str">
        <f t="shared" si="24"/>
        <v>null</v>
      </c>
      <c r="AE120" s="1" t="s">
        <v>36</v>
      </c>
      <c r="AF120" s="1" t="s">
        <v>36</v>
      </c>
      <c r="AG120" s="1" t="s">
        <v>36</v>
      </c>
      <c r="AH120" s="1" t="str">
        <f t="shared" si="25"/>
        <v>null</v>
      </c>
      <c r="AI120" s="1" t="str">
        <f t="shared" si="26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31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3">
        <v>0</v>
      </c>
      <c r="BO120" s="1">
        <v>0</v>
      </c>
      <c r="BP120" s="1">
        <v>1</v>
      </c>
      <c r="BQ120" s="1">
        <v>0</v>
      </c>
      <c r="BR120" s="1">
        <v>0</v>
      </c>
      <c r="BS120" s="3">
        <v>0</v>
      </c>
      <c r="BT120" s="1">
        <v>0</v>
      </c>
      <c r="BU120" s="1">
        <v>0</v>
      </c>
      <c r="BV120" s="3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3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3">
        <v>0</v>
      </c>
      <c r="CV120" s="1">
        <v>0</v>
      </c>
      <c r="CW120" s="1">
        <v>0</v>
      </c>
      <c r="CX120" s="1">
        <v>1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3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1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3">
        <v>0</v>
      </c>
      <c r="EK120" s="1">
        <v>0</v>
      </c>
      <c r="EL120" s="3">
        <v>0</v>
      </c>
      <c r="EM120" s="3">
        <v>0</v>
      </c>
      <c r="EN120" s="1">
        <v>0</v>
      </c>
      <c r="EO120" s="1">
        <v>0</v>
      </c>
      <c r="EP120" s="1">
        <v>1</v>
      </c>
      <c r="EQ120" s="1">
        <v>1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3">
        <v>0</v>
      </c>
      <c r="FC120" s="1">
        <v>0</v>
      </c>
      <c r="FD120" s="1">
        <v>1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</row>
    <row r="121" spans="1:165" x14ac:dyDescent="0.25">
      <c r="A121" s="1">
        <v>120</v>
      </c>
      <c r="B121" s="2" t="s">
        <v>131</v>
      </c>
      <c r="C121" s="6">
        <v>3</v>
      </c>
      <c r="D121" s="1">
        <v>45</v>
      </c>
      <c r="E121" s="1">
        <v>45</v>
      </c>
      <c r="F121" s="1">
        <f t="shared" si="16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17"/>
        <v>0.18279569892473119</v>
      </c>
      <c r="O121" s="1">
        <f t="shared" si="18"/>
        <v>-0.88164979663405185</v>
      </c>
      <c r="P121" s="1" t="s">
        <v>38</v>
      </c>
      <c r="Q121" s="1" t="s">
        <v>39</v>
      </c>
      <c r="R121" s="1">
        <v>42</v>
      </c>
      <c r="S121" s="1">
        <f t="shared" si="19"/>
        <v>0.25806451612903225</v>
      </c>
      <c r="T121" s="1">
        <f t="shared" si="20"/>
        <v>-0.51819832157821288</v>
      </c>
      <c r="U121" s="1" t="s">
        <v>39</v>
      </c>
      <c r="V121" s="1" t="s">
        <v>39</v>
      </c>
      <c r="W121" s="1">
        <v>32</v>
      </c>
      <c r="X121" s="1">
        <f t="shared" si="21"/>
        <v>0.15053763440860216</v>
      </c>
      <c r="Y121" s="1">
        <f t="shared" si="22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23"/>
        <v>null</v>
      </c>
      <c r="AD121" s="1" t="str">
        <f t="shared" si="24"/>
        <v>null</v>
      </c>
      <c r="AE121" s="1" t="s">
        <v>36</v>
      </c>
      <c r="AF121" s="1" t="s">
        <v>36</v>
      </c>
      <c r="AG121" s="1" t="s">
        <v>36</v>
      </c>
      <c r="AH121" s="1" t="str">
        <f t="shared" si="25"/>
        <v>null</v>
      </c>
      <c r="AI121" s="1" t="str">
        <f t="shared" si="26"/>
        <v>null</v>
      </c>
      <c r="AJ121" s="1" t="s">
        <v>36</v>
      </c>
      <c r="AK121" s="1" t="s">
        <v>36</v>
      </c>
      <c r="AL121" s="1">
        <f t="shared" si="27"/>
        <v>0.15053763440860216</v>
      </c>
      <c r="AM121" s="1">
        <f t="shared" si="28"/>
        <v>0.1971326164874552</v>
      </c>
      <c r="AN121" s="1">
        <f t="shared" si="29"/>
        <v>0.25806451612903225</v>
      </c>
      <c r="AO121" s="1">
        <f t="shared" si="30"/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31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3">
        <v>0</v>
      </c>
      <c r="BO121" s="1">
        <v>1</v>
      </c>
      <c r="BP121" s="3">
        <v>0</v>
      </c>
      <c r="BQ121" s="1">
        <v>0</v>
      </c>
      <c r="BR121" s="1">
        <v>0</v>
      </c>
      <c r="BS121" s="3">
        <v>0</v>
      </c>
      <c r="BT121" s="1">
        <v>0</v>
      </c>
      <c r="BU121" s="1">
        <v>0</v>
      </c>
      <c r="BV121" s="3">
        <v>0</v>
      </c>
      <c r="BW121" s="1">
        <v>0</v>
      </c>
      <c r="BX121" s="1">
        <v>0</v>
      </c>
      <c r="BY121" s="3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1</v>
      </c>
      <c r="CE121" s="1">
        <v>0</v>
      </c>
      <c r="CF121" s="1">
        <v>1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1</v>
      </c>
      <c r="CM121" s="3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3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3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3">
        <v>0</v>
      </c>
      <c r="DV121" s="1">
        <v>0</v>
      </c>
      <c r="DW121" s="1">
        <v>0</v>
      </c>
      <c r="DX121" s="1">
        <v>0</v>
      </c>
      <c r="DY121" s="3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1</v>
      </c>
      <c r="EG121" s="1">
        <v>1</v>
      </c>
      <c r="EH121" s="1">
        <v>0</v>
      </c>
      <c r="EI121" s="1">
        <v>0</v>
      </c>
      <c r="EJ121" s="3">
        <v>0</v>
      </c>
      <c r="EK121" s="1">
        <v>0</v>
      </c>
      <c r="EL121" s="3">
        <v>0</v>
      </c>
      <c r="EM121" s="3">
        <v>0</v>
      </c>
      <c r="EN121" s="3">
        <v>0</v>
      </c>
      <c r="EO121" s="1">
        <v>0</v>
      </c>
      <c r="EP121" s="3">
        <v>0</v>
      </c>
      <c r="EQ121" s="1">
        <v>0</v>
      </c>
      <c r="ER121" s="1">
        <v>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v>0</v>
      </c>
      <c r="FA121" s="1">
        <v>0</v>
      </c>
      <c r="FB121" s="3">
        <v>0</v>
      </c>
      <c r="FC121" s="1">
        <v>0</v>
      </c>
      <c r="FD121" s="1">
        <v>1</v>
      </c>
      <c r="FE121" s="1">
        <v>0</v>
      </c>
      <c r="FF121" s="1">
        <v>0</v>
      </c>
      <c r="FG121" s="1">
        <v>0</v>
      </c>
      <c r="FH121" s="1">
        <v>0</v>
      </c>
      <c r="FI121" s="1">
        <v>0</v>
      </c>
    </row>
    <row r="122" spans="1:165" x14ac:dyDescent="0.25">
      <c r="A122" s="1">
        <v>121</v>
      </c>
      <c r="B122" s="2" t="s">
        <v>132</v>
      </c>
      <c r="C122" s="6">
        <v>3</v>
      </c>
      <c r="D122" s="1">
        <v>210</v>
      </c>
      <c r="E122" s="1">
        <v>180</v>
      </c>
      <c r="F122" s="1">
        <f t="shared" si="16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7"/>
      <c r="L122" s="1" t="s">
        <v>41</v>
      </c>
      <c r="M122" s="1">
        <v>5</v>
      </c>
      <c r="N122" s="1">
        <f t="shared" si="17"/>
        <v>0.25</v>
      </c>
      <c r="O122" s="1">
        <f t="shared" si="18"/>
        <v>-1.0260734032871917</v>
      </c>
      <c r="P122" s="1" t="s">
        <v>39</v>
      </c>
      <c r="Q122" s="1" t="s">
        <v>38</v>
      </c>
      <c r="R122" s="1">
        <v>8</v>
      </c>
      <c r="S122" s="1">
        <f t="shared" si="19"/>
        <v>0.5</v>
      </c>
      <c r="T122" s="1">
        <f t="shared" si="20"/>
        <v>2.0521468065743762E-2</v>
      </c>
      <c r="U122" s="1" t="s">
        <v>38</v>
      </c>
      <c r="V122" s="1" t="s">
        <v>38</v>
      </c>
      <c r="W122" s="1">
        <v>1</v>
      </c>
      <c r="X122" s="1">
        <f t="shared" si="21"/>
        <v>-8.3333333333333329E-2</v>
      </c>
      <c r="Y122" s="1">
        <f t="shared" si="22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23"/>
        <v>null</v>
      </c>
      <c r="AD122" s="1" t="str">
        <f t="shared" si="24"/>
        <v>null</v>
      </c>
      <c r="AE122" s="1" t="s">
        <v>36</v>
      </c>
      <c r="AF122" s="1" t="s">
        <v>36</v>
      </c>
      <c r="AG122" s="1" t="s">
        <v>36</v>
      </c>
      <c r="AH122" s="1" t="str">
        <f t="shared" si="25"/>
        <v>null</v>
      </c>
      <c r="AI122" s="1" t="str">
        <f t="shared" si="26"/>
        <v>null</v>
      </c>
      <c r="AJ122" s="1" t="s">
        <v>36</v>
      </c>
      <c r="AK122" s="1" t="s">
        <v>36</v>
      </c>
      <c r="AL122" s="1">
        <f t="shared" si="27"/>
        <v>-8.3333333333333329E-2</v>
      </c>
      <c r="AM122" s="1">
        <f t="shared" si="28"/>
        <v>0.22222222222222221</v>
      </c>
      <c r="AN122" s="1">
        <f t="shared" si="29"/>
        <v>0.5</v>
      </c>
      <c r="AO122" s="1">
        <f t="shared" si="30"/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31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3">
        <v>0</v>
      </c>
      <c r="BO122" s="1">
        <v>0</v>
      </c>
      <c r="BP122" s="3">
        <v>0</v>
      </c>
      <c r="BQ122" s="1">
        <v>0</v>
      </c>
      <c r="BR122" s="1">
        <v>0</v>
      </c>
      <c r="BS122" s="3">
        <v>0</v>
      </c>
      <c r="BT122" s="1">
        <v>0</v>
      </c>
      <c r="BU122" s="1">
        <v>0</v>
      </c>
      <c r="BV122" s="3">
        <v>0</v>
      </c>
      <c r="BW122" s="1">
        <v>0</v>
      </c>
      <c r="BX122" s="1">
        <v>0</v>
      </c>
      <c r="BY122" s="3">
        <v>0</v>
      </c>
      <c r="BZ122" s="1">
        <v>0</v>
      </c>
      <c r="CA122" s="1">
        <v>0</v>
      </c>
      <c r="CB122" s="1">
        <v>1</v>
      </c>
      <c r="CC122" s="1">
        <v>0</v>
      </c>
      <c r="CD122" s="1">
        <v>0</v>
      </c>
      <c r="CE122" s="1">
        <v>0</v>
      </c>
      <c r="CF122" s="1">
        <v>0</v>
      </c>
      <c r="CG122" s="3">
        <v>0</v>
      </c>
      <c r="CH122" s="3">
        <v>0</v>
      </c>
      <c r="CI122" s="1">
        <v>0</v>
      </c>
      <c r="CJ122" s="1">
        <v>0</v>
      </c>
      <c r="CK122" s="1">
        <v>0</v>
      </c>
      <c r="CL122" s="1">
        <v>0</v>
      </c>
      <c r="CM122" s="3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3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1</v>
      </c>
      <c r="DH122" s="1">
        <v>0</v>
      </c>
      <c r="DI122" s="1">
        <v>0</v>
      </c>
      <c r="DJ122" s="1">
        <v>0</v>
      </c>
      <c r="DK122" s="1">
        <v>0</v>
      </c>
      <c r="DL122" s="3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1</v>
      </c>
      <c r="DR122" s="1">
        <v>0</v>
      </c>
      <c r="DS122" s="1">
        <v>0</v>
      </c>
      <c r="DT122" s="1">
        <v>0</v>
      </c>
      <c r="DU122" s="3">
        <v>0</v>
      </c>
      <c r="DV122" s="1">
        <v>0</v>
      </c>
      <c r="DW122" s="1">
        <v>0</v>
      </c>
      <c r="DX122" s="1">
        <v>0</v>
      </c>
      <c r="DY122" s="3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3">
        <v>0</v>
      </c>
      <c r="EK122" s="1">
        <v>0</v>
      </c>
      <c r="EL122" s="3">
        <v>0</v>
      </c>
      <c r="EM122" s="3">
        <v>0</v>
      </c>
      <c r="EN122" s="3">
        <v>0</v>
      </c>
      <c r="EO122" s="1">
        <v>0</v>
      </c>
      <c r="EP122" s="3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1</v>
      </c>
      <c r="EV122" s="1">
        <v>0</v>
      </c>
      <c r="EW122" s="1">
        <v>0</v>
      </c>
      <c r="EX122" s="1">
        <v>0</v>
      </c>
      <c r="EY122" s="1">
        <v>0</v>
      </c>
      <c r="EZ122" s="1">
        <v>0</v>
      </c>
      <c r="FA122" s="1">
        <v>0</v>
      </c>
      <c r="FB122" s="3">
        <v>0</v>
      </c>
      <c r="FC122" s="1">
        <v>0</v>
      </c>
      <c r="FD122" s="1">
        <v>1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</row>
    <row r="123" spans="1:165" x14ac:dyDescent="0.25">
      <c r="A123" s="1">
        <v>122</v>
      </c>
      <c r="B123" s="2" t="s">
        <v>133</v>
      </c>
      <c r="C123" s="6">
        <v>3</v>
      </c>
      <c r="D123" s="1">
        <v>40</v>
      </c>
      <c r="E123" s="1">
        <v>40</v>
      </c>
      <c r="F123" s="1">
        <f t="shared" si="16"/>
        <v>0</v>
      </c>
      <c r="G123" s="1">
        <v>2.25</v>
      </c>
      <c r="H123" s="1">
        <v>7.4</v>
      </c>
      <c r="I123" s="1">
        <v>210</v>
      </c>
      <c r="J123" s="1" t="s">
        <v>3</v>
      </c>
      <c r="K123" s="7"/>
      <c r="L123" s="1" t="s">
        <v>41</v>
      </c>
      <c r="M123" s="1">
        <v>47</v>
      </c>
      <c r="N123" s="1">
        <f t="shared" si="17"/>
        <v>0.27826086956521739</v>
      </c>
      <c r="O123" s="1">
        <f t="shared" si="18"/>
        <v>-0.76009681553958441</v>
      </c>
      <c r="P123" s="1" t="s">
        <v>38</v>
      </c>
      <c r="Q123" s="1" t="s">
        <v>39</v>
      </c>
      <c r="R123" s="1">
        <v>62</v>
      </c>
      <c r="S123" s="1">
        <f t="shared" si="19"/>
        <v>0.40869565217391307</v>
      </c>
      <c r="T123" s="1">
        <f t="shared" si="20"/>
        <v>-0.10454544700769927</v>
      </c>
      <c r="U123" s="1" t="s">
        <v>39</v>
      </c>
      <c r="V123" s="1" t="s">
        <v>38</v>
      </c>
      <c r="W123" s="1">
        <v>54</v>
      </c>
      <c r="X123" s="1">
        <f t="shared" si="21"/>
        <v>0.33913043478260868</v>
      </c>
      <c r="Y123" s="1">
        <f t="shared" si="22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23"/>
        <v>null</v>
      </c>
      <c r="AD123" s="1" t="str">
        <f t="shared" si="24"/>
        <v>null</v>
      </c>
      <c r="AE123" s="1" t="s">
        <v>36</v>
      </c>
      <c r="AF123" s="1" t="s">
        <v>36</v>
      </c>
      <c r="AG123" s="1" t="s">
        <v>36</v>
      </c>
      <c r="AH123" s="1" t="str">
        <f t="shared" si="25"/>
        <v>null</v>
      </c>
      <c r="AI123" s="1" t="str">
        <f t="shared" si="26"/>
        <v>null</v>
      </c>
      <c r="AJ123" s="1" t="s">
        <v>36</v>
      </c>
      <c r="AK123" s="1" t="s">
        <v>36</v>
      </c>
      <c r="AL123" s="1">
        <f t="shared" si="27"/>
        <v>0.27826086956521739</v>
      </c>
      <c r="AM123" s="1">
        <f t="shared" si="28"/>
        <v>0.34202898550724642</v>
      </c>
      <c r="AN123" s="1">
        <f t="shared" si="29"/>
        <v>0.40869565217391307</v>
      </c>
      <c r="AO123" s="1">
        <f t="shared" si="30"/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31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3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3">
        <v>0</v>
      </c>
      <c r="BO123" s="1">
        <v>0</v>
      </c>
      <c r="BP123" s="3">
        <v>0</v>
      </c>
      <c r="BQ123" s="1">
        <v>1</v>
      </c>
      <c r="BR123" s="1">
        <v>0</v>
      </c>
      <c r="BS123" s="3">
        <v>0</v>
      </c>
      <c r="BT123" s="1">
        <v>0</v>
      </c>
      <c r="BU123" s="1">
        <v>0</v>
      </c>
      <c r="BV123" s="3">
        <v>0</v>
      </c>
      <c r="BW123" s="1">
        <v>0</v>
      </c>
      <c r="BX123" s="1">
        <v>0</v>
      </c>
      <c r="BY123" s="3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3">
        <v>0</v>
      </c>
      <c r="CH123" s="3">
        <v>0</v>
      </c>
      <c r="CI123" s="1">
        <v>0</v>
      </c>
      <c r="CJ123" s="1">
        <v>0</v>
      </c>
      <c r="CK123" s="1">
        <v>0</v>
      </c>
      <c r="CL123" s="1">
        <v>0</v>
      </c>
      <c r="CM123" s="3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3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3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3">
        <v>0</v>
      </c>
      <c r="DV123" s="1">
        <v>0</v>
      </c>
      <c r="DW123" s="1">
        <v>0</v>
      </c>
      <c r="DX123" s="1">
        <v>0</v>
      </c>
      <c r="DY123" s="3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1</v>
      </c>
      <c r="EG123" s="1">
        <v>0</v>
      </c>
      <c r="EH123" s="1">
        <v>0</v>
      </c>
      <c r="EI123" s="1">
        <v>0</v>
      </c>
      <c r="EJ123" s="3">
        <v>0</v>
      </c>
      <c r="EK123" s="1">
        <v>0</v>
      </c>
      <c r="EL123" s="3">
        <v>0</v>
      </c>
      <c r="EM123" s="3">
        <v>0</v>
      </c>
      <c r="EN123" s="3">
        <v>0</v>
      </c>
      <c r="EO123" s="1">
        <v>0</v>
      </c>
      <c r="EP123" s="3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3">
        <v>0</v>
      </c>
      <c r="FC123" s="1">
        <v>1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</row>
    <row r="124" spans="1:165" x14ac:dyDescent="0.25">
      <c r="A124" s="1">
        <v>123</v>
      </c>
      <c r="B124" s="2" t="s">
        <v>134</v>
      </c>
      <c r="C124" s="6">
        <v>3</v>
      </c>
      <c r="D124" s="1">
        <v>24</v>
      </c>
      <c r="E124" s="1">
        <v>15</v>
      </c>
      <c r="F124" s="1">
        <f t="shared" si="16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17"/>
        <v>null</v>
      </c>
      <c r="O124" s="1" t="str">
        <f t="shared" si="18"/>
        <v>null</v>
      </c>
      <c r="P124" s="7"/>
      <c r="Q124" s="7"/>
      <c r="R124" s="1" t="s">
        <v>36</v>
      </c>
      <c r="S124" s="1" t="str">
        <f t="shared" si="19"/>
        <v>null</v>
      </c>
      <c r="T124" s="1" t="str">
        <f t="shared" si="20"/>
        <v>null</v>
      </c>
      <c r="U124" s="1" t="s">
        <v>36</v>
      </c>
      <c r="V124" s="1" t="s">
        <v>36</v>
      </c>
      <c r="W124" s="1" t="s">
        <v>36</v>
      </c>
      <c r="X124" s="1" t="str">
        <f t="shared" si="21"/>
        <v>null</v>
      </c>
      <c r="Y124" s="1" t="str">
        <f t="shared" si="22"/>
        <v>null</v>
      </c>
      <c r="Z124" s="1" t="s">
        <v>38</v>
      </c>
      <c r="AA124" s="1" t="s">
        <v>38</v>
      </c>
      <c r="AB124" s="1" t="s">
        <v>36</v>
      </c>
      <c r="AC124" s="1" t="str">
        <f t="shared" si="23"/>
        <v>null</v>
      </c>
      <c r="AD124" s="1" t="str">
        <f t="shared" si="24"/>
        <v>null</v>
      </c>
      <c r="AE124" s="1" t="s">
        <v>36</v>
      </c>
      <c r="AF124" s="1" t="s">
        <v>36</v>
      </c>
      <c r="AG124" s="1" t="s">
        <v>36</v>
      </c>
      <c r="AH124" s="1" t="str">
        <f t="shared" si="25"/>
        <v>null</v>
      </c>
      <c r="AI124" s="1" t="str">
        <f t="shared" si="26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31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3">
        <v>0</v>
      </c>
      <c r="BO124" s="1">
        <v>0</v>
      </c>
      <c r="BP124" s="3">
        <v>0</v>
      </c>
      <c r="BQ124" s="1">
        <v>0</v>
      </c>
      <c r="BR124" s="1">
        <v>0</v>
      </c>
      <c r="BS124" s="3">
        <v>0</v>
      </c>
      <c r="BT124" s="1">
        <v>0</v>
      </c>
      <c r="BU124" s="1">
        <v>0</v>
      </c>
      <c r="BV124" s="3">
        <v>0</v>
      </c>
      <c r="BW124" s="1">
        <v>0</v>
      </c>
      <c r="BX124" s="1">
        <v>0</v>
      </c>
      <c r="BY124" s="3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3">
        <v>0</v>
      </c>
      <c r="CH124" s="3">
        <v>0</v>
      </c>
      <c r="CI124" s="1">
        <v>0</v>
      </c>
      <c r="CJ124" s="1">
        <v>0</v>
      </c>
      <c r="CK124" s="1">
        <v>0</v>
      </c>
      <c r="CL124" s="1">
        <v>0</v>
      </c>
      <c r="CM124" s="3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3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3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3">
        <v>0</v>
      </c>
      <c r="DV124" s="1">
        <v>0</v>
      </c>
      <c r="DW124" s="1">
        <v>0</v>
      </c>
      <c r="DX124" s="1">
        <v>0</v>
      </c>
      <c r="DY124" s="3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1</v>
      </c>
      <c r="EJ124" s="3">
        <v>0</v>
      </c>
      <c r="EK124" s="1">
        <v>0</v>
      </c>
      <c r="EL124" s="3">
        <v>0</v>
      </c>
      <c r="EM124" s="3">
        <v>0</v>
      </c>
      <c r="EN124" s="3">
        <v>0</v>
      </c>
      <c r="EO124" s="1">
        <v>0</v>
      </c>
      <c r="EP124" s="3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3">
        <v>0</v>
      </c>
      <c r="FC124" s="1">
        <v>0</v>
      </c>
      <c r="FD124" s="1">
        <v>1</v>
      </c>
      <c r="FE124" s="1">
        <v>0</v>
      </c>
      <c r="FF124" s="1">
        <v>0</v>
      </c>
      <c r="FG124" s="1">
        <v>0</v>
      </c>
      <c r="FH124" s="1">
        <v>0</v>
      </c>
      <c r="FI124" s="1">
        <v>0</v>
      </c>
    </row>
    <row r="125" spans="1:165" x14ac:dyDescent="0.25">
      <c r="A125" s="1">
        <v>124</v>
      </c>
      <c r="B125" s="2" t="s">
        <v>135</v>
      </c>
      <c r="C125" s="6">
        <v>3</v>
      </c>
      <c r="D125" s="1">
        <v>40</v>
      </c>
      <c r="E125" s="1">
        <v>30</v>
      </c>
      <c r="F125" s="1">
        <f t="shared" si="16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17"/>
        <v>0.53846153846153844</v>
      </c>
      <c r="O125" s="1">
        <f t="shared" si="18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19"/>
        <v>null</v>
      </c>
      <c r="T125" s="1" t="str">
        <f t="shared" si="20"/>
        <v>null</v>
      </c>
      <c r="U125" s="1" t="s">
        <v>36</v>
      </c>
      <c r="V125" s="1" t="s">
        <v>36</v>
      </c>
      <c r="W125" s="1">
        <v>40</v>
      </c>
      <c r="X125" s="1">
        <f t="shared" si="21"/>
        <v>-3.8461538461538464E-2</v>
      </c>
      <c r="Y125" s="1">
        <f t="shared" si="22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23"/>
        <v>null</v>
      </c>
      <c r="AD125" s="1" t="str">
        <f t="shared" si="24"/>
        <v>null</v>
      </c>
      <c r="AE125" s="1" t="s">
        <v>36</v>
      </c>
      <c r="AF125" s="1" t="s">
        <v>36</v>
      </c>
      <c r="AG125" s="1" t="s">
        <v>36</v>
      </c>
      <c r="AH125" s="1" t="str">
        <f t="shared" si="25"/>
        <v>null</v>
      </c>
      <c r="AI125" s="1" t="str">
        <f t="shared" si="26"/>
        <v>null</v>
      </c>
      <c r="AJ125" s="1" t="s">
        <v>36</v>
      </c>
      <c r="AK125" s="1" t="s">
        <v>36</v>
      </c>
      <c r="AL125" s="1">
        <f t="shared" si="27"/>
        <v>-3.8461538461538464E-2</v>
      </c>
      <c r="AM125" s="1">
        <f t="shared" si="28"/>
        <v>0.25</v>
      </c>
      <c r="AN125" s="1">
        <f t="shared" si="29"/>
        <v>0.53846153846153844</v>
      </c>
      <c r="AO125" s="1">
        <f t="shared" si="30"/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31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3">
        <v>0</v>
      </c>
      <c r="BO125" s="1">
        <v>0</v>
      </c>
      <c r="BP125" s="3">
        <v>0</v>
      </c>
      <c r="BQ125" s="1">
        <v>0</v>
      </c>
      <c r="BR125" s="1">
        <v>0</v>
      </c>
      <c r="BS125" s="3">
        <v>0</v>
      </c>
      <c r="BT125" s="1">
        <v>0</v>
      </c>
      <c r="BU125" s="1">
        <v>0</v>
      </c>
      <c r="BV125" s="3">
        <v>0</v>
      </c>
      <c r="BW125" s="1">
        <v>0</v>
      </c>
      <c r="BX125" s="1">
        <v>0</v>
      </c>
      <c r="BY125" s="3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3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3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3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3">
        <v>0</v>
      </c>
      <c r="DV125" s="1">
        <v>0</v>
      </c>
      <c r="DW125" s="1">
        <v>0</v>
      </c>
      <c r="DX125" s="1">
        <v>0</v>
      </c>
      <c r="DY125" s="3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3">
        <v>0</v>
      </c>
      <c r="EK125" s="1">
        <v>0</v>
      </c>
      <c r="EL125" s="3">
        <v>0</v>
      </c>
      <c r="EM125" s="3">
        <v>0</v>
      </c>
      <c r="EN125" s="3">
        <v>0</v>
      </c>
      <c r="EO125" s="1">
        <v>0</v>
      </c>
      <c r="EP125" s="3">
        <v>0</v>
      </c>
      <c r="EQ125" s="1">
        <v>0</v>
      </c>
      <c r="ER125" s="1">
        <v>1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3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1</v>
      </c>
      <c r="FI125" s="1">
        <v>0</v>
      </c>
    </row>
    <row r="126" spans="1:165" x14ac:dyDescent="0.25">
      <c r="A126" s="1">
        <v>125</v>
      </c>
      <c r="B126" s="2" t="s">
        <v>137</v>
      </c>
      <c r="C126" s="6">
        <v>3</v>
      </c>
      <c r="D126" s="1" t="s">
        <v>36</v>
      </c>
      <c r="E126" s="1">
        <v>90</v>
      </c>
      <c r="F126" s="1" t="s">
        <v>36</v>
      </c>
      <c r="G126" s="1" t="s">
        <v>36</v>
      </c>
      <c r="H126" s="1" t="s">
        <v>36</v>
      </c>
      <c r="I126" s="1" t="s">
        <v>36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17"/>
        <v>null</v>
      </c>
      <c r="O126" s="1" t="str">
        <f t="shared" si="18"/>
        <v>null</v>
      </c>
      <c r="P126" s="1" t="s">
        <v>36</v>
      </c>
      <c r="Q126" s="1" t="s">
        <v>36</v>
      </c>
      <c r="R126" s="1" t="s">
        <v>36</v>
      </c>
      <c r="S126" s="1" t="str">
        <f t="shared" si="19"/>
        <v>null</v>
      </c>
      <c r="T126" s="1" t="str">
        <f t="shared" si="20"/>
        <v>null</v>
      </c>
      <c r="U126" s="7"/>
      <c r="V126" s="7"/>
      <c r="W126" s="1" t="s">
        <v>36</v>
      </c>
      <c r="X126" s="1" t="str">
        <f t="shared" si="21"/>
        <v>null</v>
      </c>
      <c r="Y126" s="1" t="str">
        <f t="shared" si="22"/>
        <v>null</v>
      </c>
      <c r="Z126" s="1" t="s">
        <v>36</v>
      </c>
      <c r="AA126" s="1" t="s">
        <v>36</v>
      </c>
      <c r="AB126" s="1" t="s">
        <v>36</v>
      </c>
      <c r="AC126" s="1" t="str">
        <f t="shared" si="23"/>
        <v>null</v>
      </c>
      <c r="AD126" s="1" t="str">
        <f t="shared" si="24"/>
        <v>null</v>
      </c>
      <c r="AE126" s="7"/>
      <c r="AF126" s="7"/>
      <c r="AG126" s="1" t="s">
        <v>36</v>
      </c>
      <c r="AH126" s="1" t="str">
        <f t="shared" si="25"/>
        <v>null</v>
      </c>
      <c r="AI126" s="1" t="str">
        <f t="shared" si="26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31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1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3">
        <v>0</v>
      </c>
      <c r="BO126" s="1">
        <v>0</v>
      </c>
      <c r="BP126" s="1">
        <v>0</v>
      </c>
      <c r="BQ126" s="1">
        <v>0</v>
      </c>
      <c r="BR126" s="1">
        <v>0</v>
      </c>
      <c r="BS126" s="3">
        <v>0</v>
      </c>
      <c r="BT126" s="1">
        <v>0</v>
      </c>
      <c r="BU126" s="1">
        <v>0</v>
      </c>
      <c r="BV126" s="3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3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1</v>
      </c>
      <c r="DY126" s="3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3">
        <v>0</v>
      </c>
      <c r="EM126" s="3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0</v>
      </c>
      <c r="EZ126" s="1">
        <v>0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</row>
    <row r="127" spans="1:165" x14ac:dyDescent="0.25">
      <c r="A127" s="1">
        <v>126</v>
      </c>
      <c r="B127" s="2" t="s">
        <v>136</v>
      </c>
      <c r="C127" s="6">
        <v>3</v>
      </c>
      <c r="D127" s="1">
        <v>30</v>
      </c>
      <c r="E127" s="1">
        <v>30</v>
      </c>
      <c r="F127" s="1">
        <f t="shared" si="16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17"/>
        <v>0.58730158730158732</v>
      </c>
      <c r="O127" s="1">
        <f t="shared" si="18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19"/>
        <v>null</v>
      </c>
      <c r="T127" s="1" t="str">
        <f t="shared" si="20"/>
        <v>null</v>
      </c>
      <c r="U127" s="1" t="s">
        <v>36</v>
      </c>
      <c r="V127" s="1" t="s">
        <v>36</v>
      </c>
      <c r="W127" s="1">
        <v>54</v>
      </c>
      <c r="X127" s="1">
        <f t="shared" si="21"/>
        <v>0.8571428571428571</v>
      </c>
      <c r="Y127" s="1">
        <f t="shared" si="22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23"/>
        <v>null</v>
      </c>
      <c r="AD127" s="1" t="str">
        <f t="shared" si="24"/>
        <v>null</v>
      </c>
      <c r="AE127" s="1" t="s">
        <v>36</v>
      </c>
      <c r="AF127" s="1" t="s">
        <v>36</v>
      </c>
      <c r="AG127" s="1" t="s">
        <v>36</v>
      </c>
      <c r="AH127" s="1" t="str">
        <f t="shared" si="25"/>
        <v>null</v>
      </c>
      <c r="AI127" s="1" t="str">
        <f t="shared" si="26"/>
        <v>null</v>
      </c>
      <c r="AJ127" s="1" t="s">
        <v>36</v>
      </c>
      <c r="AK127" s="1" t="s">
        <v>36</v>
      </c>
      <c r="AL127" s="1">
        <f t="shared" si="27"/>
        <v>0.58730158730158732</v>
      </c>
      <c r="AM127" s="1">
        <f t="shared" si="28"/>
        <v>0.72222222222222221</v>
      </c>
      <c r="AN127" s="1">
        <f t="shared" si="29"/>
        <v>0.8571428571428571</v>
      </c>
      <c r="AO127" s="1">
        <f t="shared" si="30"/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31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3">
        <v>0</v>
      </c>
      <c r="BO127" s="1">
        <v>0</v>
      </c>
      <c r="BP127" s="1">
        <v>0</v>
      </c>
      <c r="BQ127" s="1">
        <v>0</v>
      </c>
      <c r="BR127" s="1">
        <v>0</v>
      </c>
      <c r="BS127" s="3">
        <v>0</v>
      </c>
      <c r="BT127" s="1">
        <v>0</v>
      </c>
      <c r="BU127" s="1">
        <v>0</v>
      </c>
      <c r="BV127" s="3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1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3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1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1</v>
      </c>
      <c r="EH127" s="1">
        <v>0</v>
      </c>
      <c r="EI127" s="1">
        <v>0</v>
      </c>
      <c r="EJ127" s="1">
        <v>1</v>
      </c>
      <c r="EK127" s="1">
        <v>0</v>
      </c>
      <c r="EL127" s="3">
        <v>0</v>
      </c>
      <c r="EM127" s="3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</row>
    <row r="128" spans="1:165" x14ac:dyDescent="0.25">
      <c r="A128" s="1">
        <v>127</v>
      </c>
      <c r="B128" s="2" t="s">
        <v>138</v>
      </c>
      <c r="C128" s="6">
        <v>3</v>
      </c>
      <c r="D128" s="1">
        <v>40</v>
      </c>
      <c r="E128" s="1">
        <v>37</v>
      </c>
      <c r="F128" s="1">
        <f t="shared" si="16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17"/>
        <v>0.47058823529411764</v>
      </c>
      <c r="O128" s="1">
        <f t="shared" si="18"/>
        <v>-0.15116210449728945</v>
      </c>
      <c r="P128" s="1" t="s">
        <v>38</v>
      </c>
      <c r="Q128" s="1" t="s">
        <v>38</v>
      </c>
      <c r="R128" s="1">
        <v>81</v>
      </c>
      <c r="S128" s="1">
        <f t="shared" si="19"/>
        <v>0.78431372549019607</v>
      </c>
      <c r="T128" s="1">
        <f t="shared" si="20"/>
        <v>1.1337157837296756</v>
      </c>
      <c r="U128" s="1" t="s">
        <v>38</v>
      </c>
      <c r="V128" s="1" t="s">
        <v>38</v>
      </c>
      <c r="W128" s="1">
        <v>67</v>
      </c>
      <c r="X128" s="1">
        <f t="shared" si="21"/>
        <v>0.50980392156862742</v>
      </c>
      <c r="Y128" s="1">
        <f t="shared" si="22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23"/>
        <v>null</v>
      </c>
      <c r="AD128" s="1" t="str">
        <f t="shared" si="24"/>
        <v>null</v>
      </c>
      <c r="AE128" s="1" t="s">
        <v>36</v>
      </c>
      <c r="AF128" s="1" t="s">
        <v>36</v>
      </c>
      <c r="AG128" s="1" t="s">
        <v>36</v>
      </c>
      <c r="AH128" s="1" t="str">
        <f t="shared" si="25"/>
        <v>null</v>
      </c>
      <c r="AI128" s="1" t="str">
        <f t="shared" si="26"/>
        <v>null</v>
      </c>
      <c r="AJ128" s="1" t="s">
        <v>36</v>
      </c>
      <c r="AK128" s="1" t="s">
        <v>36</v>
      </c>
      <c r="AL128" s="1">
        <f t="shared" si="27"/>
        <v>0.47058823529411764</v>
      </c>
      <c r="AM128" s="1">
        <f t="shared" si="28"/>
        <v>0.58823529411764708</v>
      </c>
      <c r="AN128" s="1">
        <f t="shared" si="29"/>
        <v>0.78431372549019607</v>
      </c>
      <c r="AO128" s="1">
        <f t="shared" si="30"/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31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3">
        <v>0</v>
      </c>
      <c r="BO128" s="1">
        <v>1</v>
      </c>
      <c r="BP128" s="1">
        <v>0</v>
      </c>
      <c r="BQ128" s="1">
        <v>0</v>
      </c>
      <c r="BR128" s="1">
        <v>0</v>
      </c>
      <c r="BS128" s="3">
        <v>0</v>
      </c>
      <c r="BT128" s="1">
        <v>0</v>
      </c>
      <c r="BU128" s="1">
        <v>0</v>
      </c>
      <c r="BV128" s="3">
        <v>0</v>
      </c>
      <c r="BW128" s="1">
        <v>1</v>
      </c>
      <c r="BX128" s="1">
        <v>0</v>
      </c>
      <c r="BY128" s="1">
        <v>0</v>
      </c>
      <c r="BZ128" s="1">
        <v>1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1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3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1</v>
      </c>
      <c r="EG128" s="1">
        <v>0</v>
      </c>
      <c r="EH128" s="1">
        <v>0</v>
      </c>
      <c r="EI128" s="1">
        <v>0</v>
      </c>
      <c r="EJ128" s="1">
        <v>0</v>
      </c>
      <c r="EK128" s="1">
        <v>0</v>
      </c>
      <c r="EL128" s="3">
        <v>0</v>
      </c>
      <c r="EM128" s="3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</row>
    <row r="129" spans="1:165" x14ac:dyDescent="0.25">
      <c r="A129" s="1">
        <v>128</v>
      </c>
      <c r="B129" s="2" t="s">
        <v>199</v>
      </c>
      <c r="C129" s="6">
        <v>3</v>
      </c>
      <c r="D129" s="1">
        <v>50</v>
      </c>
      <c r="E129" s="1">
        <v>45</v>
      </c>
      <c r="F129" s="1">
        <f t="shared" si="16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17"/>
        <v>3.0612244897959183E-2</v>
      </c>
      <c r="O129" s="1">
        <f t="shared" si="18"/>
        <v>-1.6443567011335625</v>
      </c>
      <c r="P129" s="1" t="s">
        <v>38</v>
      </c>
      <c r="Q129" s="1" t="s">
        <v>38</v>
      </c>
      <c r="R129" s="1">
        <v>221</v>
      </c>
      <c r="S129" s="1">
        <f t="shared" si="19"/>
        <v>-5.1020408163265307E-2</v>
      </c>
      <c r="T129" s="1">
        <f t="shared" si="20"/>
        <v>-2.0860272304702931</v>
      </c>
      <c r="U129" s="1" t="s">
        <v>38</v>
      </c>
      <c r="V129" s="1" t="s">
        <v>39</v>
      </c>
      <c r="W129" s="1">
        <v>280</v>
      </c>
      <c r="X129" s="1">
        <f t="shared" si="21"/>
        <v>0.25</v>
      </c>
      <c r="Y129" s="1">
        <f t="shared" si="22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23"/>
        <v>null</v>
      </c>
      <c r="AD129" s="1" t="str">
        <f t="shared" si="24"/>
        <v>null</v>
      </c>
      <c r="AE129" s="1" t="s">
        <v>36</v>
      </c>
      <c r="AF129" s="1" t="s">
        <v>36</v>
      </c>
      <c r="AG129" s="1" t="s">
        <v>36</v>
      </c>
      <c r="AH129" s="1" t="str">
        <f t="shared" si="25"/>
        <v>null</v>
      </c>
      <c r="AI129" s="1" t="str">
        <f t="shared" si="26"/>
        <v>null</v>
      </c>
      <c r="AJ129" s="1" t="s">
        <v>36</v>
      </c>
      <c r="AK129" s="1" t="s">
        <v>36</v>
      </c>
      <c r="AL129" s="1">
        <f t="shared" si="27"/>
        <v>-5.1020408163265307E-2</v>
      </c>
      <c r="AM129" s="1">
        <f t="shared" si="28"/>
        <v>7.6530612244897961E-2</v>
      </c>
      <c r="AN129" s="1">
        <f t="shared" si="29"/>
        <v>0.25</v>
      </c>
      <c r="AO129" s="1">
        <f t="shared" si="30"/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31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3">
        <v>0</v>
      </c>
      <c r="BO129" s="1">
        <v>1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1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3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1</v>
      </c>
      <c r="EG129" s="1">
        <v>1</v>
      </c>
      <c r="EH129" s="1">
        <v>0</v>
      </c>
      <c r="EI129" s="1">
        <v>0</v>
      </c>
      <c r="EJ129" s="1">
        <v>0</v>
      </c>
      <c r="EK129" s="1">
        <v>0</v>
      </c>
      <c r="EL129" s="3">
        <v>0</v>
      </c>
      <c r="EM129" s="3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1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0</v>
      </c>
      <c r="FG129" s="1">
        <v>1</v>
      </c>
      <c r="FH129" s="1">
        <v>0</v>
      </c>
      <c r="FI129" s="1">
        <v>0</v>
      </c>
    </row>
    <row r="130" spans="1:165" x14ac:dyDescent="0.25">
      <c r="A130" s="1">
        <v>129</v>
      </c>
      <c r="B130" s="2" t="s">
        <v>200</v>
      </c>
      <c r="C130" s="6">
        <v>3</v>
      </c>
      <c r="D130" s="1">
        <v>60</v>
      </c>
      <c r="E130" s="1">
        <v>50</v>
      </c>
      <c r="F130" s="1">
        <f t="shared" ref="F130:F136" si="32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si="17"/>
        <v>null</v>
      </c>
      <c r="O130" s="1" t="str">
        <f t="shared" si="18"/>
        <v>null</v>
      </c>
      <c r="P130" s="1" t="s">
        <v>39</v>
      </c>
      <c r="Q130" s="1" t="s">
        <v>39</v>
      </c>
      <c r="R130" s="1" t="s">
        <v>36</v>
      </c>
      <c r="S130" s="1" t="str">
        <f t="shared" si="19"/>
        <v>null</v>
      </c>
      <c r="T130" s="1" t="str">
        <f t="shared" si="20"/>
        <v>null</v>
      </c>
      <c r="U130" s="1" t="s">
        <v>39</v>
      </c>
      <c r="V130" s="1" t="s">
        <v>39</v>
      </c>
      <c r="W130" s="1" t="s">
        <v>36</v>
      </c>
      <c r="X130" s="1" t="str">
        <f t="shared" si="21"/>
        <v>null</v>
      </c>
      <c r="Y130" s="1" t="str">
        <f t="shared" si="22"/>
        <v>null</v>
      </c>
      <c r="Z130" s="1" t="s">
        <v>39</v>
      </c>
      <c r="AA130" s="1" t="s">
        <v>39</v>
      </c>
      <c r="AB130" s="1" t="s">
        <v>36</v>
      </c>
      <c r="AC130" s="1" t="str">
        <f t="shared" si="23"/>
        <v>null</v>
      </c>
      <c r="AD130" s="1" t="str">
        <f t="shared" si="24"/>
        <v>null</v>
      </c>
      <c r="AE130" s="1" t="s">
        <v>36</v>
      </c>
      <c r="AF130" s="1" t="s">
        <v>36</v>
      </c>
      <c r="AG130" s="1" t="s">
        <v>36</v>
      </c>
      <c r="AH130" s="1" t="str">
        <f t="shared" si="25"/>
        <v>null</v>
      </c>
      <c r="AI130" s="1" t="str">
        <f t="shared" si="26"/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31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3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1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3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3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3">
        <v>0</v>
      </c>
      <c r="EM130" s="3">
        <v>0</v>
      </c>
      <c r="EN130" s="1">
        <v>0</v>
      </c>
      <c r="EO130" s="1">
        <v>0</v>
      </c>
      <c r="EP130" s="1">
        <v>1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1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</row>
    <row r="131" spans="1:165" x14ac:dyDescent="0.25">
      <c r="A131" s="1">
        <v>131</v>
      </c>
      <c r="B131" s="2" t="s">
        <v>202</v>
      </c>
      <c r="C131" s="6" t="s">
        <v>203</v>
      </c>
      <c r="D131" s="1">
        <v>90</v>
      </c>
      <c r="E131" s="1">
        <v>90</v>
      </c>
      <c r="F131" s="1">
        <f t="shared" si="32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ref="N131:N132" si="33">IF(M131="null", "null", (M131-$AS131)/($AT131-$AS131))</f>
        <v>-2.620967741935484E-2</v>
      </c>
      <c r="O131" s="1">
        <f t="shared" ref="O131:O132" si="34">IF(M131="null","null",(M131-$AQ131)/$AR131)</f>
        <v>-1.5158284103398434</v>
      </c>
      <c r="P131" s="1" t="s">
        <v>38</v>
      </c>
      <c r="Q131" s="1" t="s">
        <v>39</v>
      </c>
      <c r="R131" s="1">
        <v>70</v>
      </c>
      <c r="S131" s="1">
        <f t="shared" ref="S131:S132" si="35">IF(R131="null", "null", (R131-$AS131)/($AT131-$AS131))</f>
        <v>-0.15020161290322581</v>
      </c>
      <c r="T131" s="1">
        <f t="shared" ref="T131:T132" si="36">IF(R131="null","null",(R131-$AQ131)/$AR131)</f>
        <v>-1.9757457800163529</v>
      </c>
      <c r="U131" s="1" t="s">
        <v>39</v>
      </c>
      <c r="V131" s="1" t="s">
        <v>39</v>
      </c>
      <c r="W131" s="1">
        <v>199</v>
      </c>
      <c r="X131" s="1">
        <f t="shared" ref="X131:X132" si="37">IF(W131="null", "null", (W131-$AS131)/($AT131-$AS131))</f>
        <v>-2.0161290322580645E-2</v>
      </c>
      <c r="Y131" s="1">
        <f t="shared" ref="Y131:Y132" si="38">IF(W131="null","null",(W131-$AQ131)/$AR131)</f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ref="AC131:AC132" si="39">IF(AB131="null", "null", (AB131-$AS131)/($AT131-$AS131))</f>
        <v>null</v>
      </c>
      <c r="AD131" s="1" t="str">
        <f t="shared" ref="AD131:AD132" si="40">IF(AB131="null","null",(AB131-$AQ131)/$AR131)</f>
        <v>null</v>
      </c>
      <c r="AE131" s="1" t="s">
        <v>36</v>
      </c>
      <c r="AF131" s="1" t="s">
        <v>36</v>
      </c>
      <c r="AG131" s="1" t="s">
        <v>36</v>
      </c>
      <c r="AH131" s="1" t="str">
        <f t="shared" ref="AH131:AH132" si="41">IF(AG131="null", "null", (AG131-$AS131)/($AT131-$AS131))</f>
        <v>null</v>
      </c>
      <c r="AI131" s="1" t="str">
        <f t="shared" ref="AI131:AI132" si="42">IF(AG131="null","null",(AG131-$AQ131)/$AR131)</f>
        <v>null</v>
      </c>
      <c r="AJ131" s="1" t="s">
        <v>36</v>
      </c>
      <c r="AK131" s="1" t="s">
        <v>36</v>
      </c>
      <c r="AL131" s="1">
        <f t="shared" ref="AL131:AL132" si="43">MIN(N131,S131,X131,AH131,AC131)</f>
        <v>-0.15020161290322581</v>
      </c>
      <c r="AM131" s="1">
        <f t="shared" ref="AM131:AM132" si="44">AVERAGE(N131,S131,X131,AH131,AC131)</f>
        <v>-6.5524193548387108E-2</v>
      </c>
      <c r="AN131" s="1">
        <f t="shared" ref="AN131:AN132" si="45">MAX(N131,S131,X131,AH131,AC131)</f>
        <v>-2.0161290322580645E-2</v>
      </c>
      <c r="AO131" s="1">
        <f t="shared" ref="AO131:AO132" si="46"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ref="AX131:AX136" si="47">SUM(AY131:FI131)</f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1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1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1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1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</row>
    <row r="132" spans="1:165" x14ac:dyDescent="0.25">
      <c r="A132" s="1">
        <v>132</v>
      </c>
      <c r="B132" s="2" t="s">
        <v>204</v>
      </c>
      <c r="C132" s="6" t="s">
        <v>203</v>
      </c>
      <c r="D132" s="1">
        <v>60</v>
      </c>
      <c r="E132" s="1">
        <v>40</v>
      </c>
      <c r="F132" s="1">
        <f t="shared" si="32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33"/>
        <v>0.70588235294117652</v>
      </c>
      <c r="O132" s="1">
        <f t="shared" si="34"/>
        <v>1.0305620717819675</v>
      </c>
      <c r="P132" s="1" t="s">
        <v>39</v>
      </c>
      <c r="Q132" s="1" t="s">
        <v>39</v>
      </c>
      <c r="R132" s="1">
        <v>26</v>
      </c>
      <c r="S132" s="1">
        <f t="shared" si="35"/>
        <v>0.55882352941176472</v>
      </c>
      <c r="T132" s="1">
        <f t="shared" si="36"/>
        <v>0.41222482871278693</v>
      </c>
      <c r="U132" s="1" t="s">
        <v>39</v>
      </c>
      <c r="V132" s="1" t="s">
        <v>39</v>
      </c>
      <c r="W132" s="1">
        <v>18</v>
      </c>
      <c r="X132" s="1">
        <f t="shared" si="37"/>
        <v>0.3235294117647059</v>
      </c>
      <c r="Y132" s="1">
        <f t="shared" si="38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39"/>
        <v>null</v>
      </c>
      <c r="AD132" s="1" t="str">
        <f t="shared" si="40"/>
        <v>null</v>
      </c>
      <c r="AE132" s="1" t="s">
        <v>36</v>
      </c>
      <c r="AF132" s="1" t="s">
        <v>36</v>
      </c>
      <c r="AG132" s="1" t="s">
        <v>36</v>
      </c>
      <c r="AH132" s="1" t="str">
        <f t="shared" si="41"/>
        <v>null</v>
      </c>
      <c r="AI132" s="1" t="str">
        <f t="shared" si="42"/>
        <v>null</v>
      </c>
      <c r="AJ132" s="1" t="s">
        <v>36</v>
      </c>
      <c r="AK132" s="1" t="s">
        <v>36</v>
      </c>
      <c r="AL132" s="1">
        <f t="shared" si="43"/>
        <v>0.3235294117647059</v>
      </c>
      <c r="AM132" s="1">
        <f t="shared" si="44"/>
        <v>0.52941176470588236</v>
      </c>
      <c r="AN132" s="1">
        <f t="shared" si="45"/>
        <v>0.70588235294117652</v>
      </c>
      <c r="AO132" s="1">
        <f t="shared" si="46"/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7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1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1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1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1</v>
      </c>
      <c r="FA132" s="1">
        <v>0</v>
      </c>
      <c r="FB132" s="1">
        <v>0</v>
      </c>
      <c r="FC132" s="1">
        <v>0</v>
      </c>
      <c r="FD132" s="1">
        <v>1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</row>
    <row r="133" spans="1:165" x14ac:dyDescent="0.25">
      <c r="A133" s="1">
        <v>133</v>
      </c>
      <c r="B133" s="2" t="s">
        <v>319</v>
      </c>
      <c r="C133" s="6" t="s">
        <v>203</v>
      </c>
      <c r="D133" s="7"/>
      <c r="E133" s="1">
        <v>37</v>
      </c>
      <c r="F133" s="1">
        <f t="shared" si="32"/>
        <v>-37</v>
      </c>
      <c r="G133" s="1">
        <v>2</v>
      </c>
      <c r="H133" s="1">
        <v>7.5</v>
      </c>
      <c r="I133" s="1">
        <v>7441</v>
      </c>
      <c r="K133" s="7"/>
      <c r="L133" s="7"/>
      <c r="M133" s="7"/>
      <c r="N133" s="1">
        <f t="shared" ref="N133:N136" si="48">IF(M133="null", "null", (M133-$AS133)/($AT133-$AS133))</f>
        <v>-0.48888888888888887</v>
      </c>
      <c r="O133" s="1">
        <f t="shared" ref="O133:O136" si="49">IF(M133="null","null",(M133-$AQ133)/$AR133)</f>
        <v>-5.3891699656189713</v>
      </c>
      <c r="P133" s="7"/>
      <c r="Q133" s="7"/>
      <c r="R133" s="1" t="s">
        <v>36</v>
      </c>
      <c r="S133" s="1" t="str">
        <f t="shared" ref="S133:S136" si="50">IF(R133="null", "null", (R133-$AS133)/($AT133-$AS133))</f>
        <v>null</v>
      </c>
      <c r="T133" s="1" t="str">
        <f t="shared" ref="T133:T136" si="51">IF(R133="null","null",(R133-$AQ133)/$AR133)</f>
        <v>null</v>
      </c>
      <c r="U133" s="1" t="s">
        <v>36</v>
      </c>
      <c r="V133" s="1" t="s">
        <v>36</v>
      </c>
      <c r="W133" s="7"/>
      <c r="X133" s="1">
        <f t="shared" ref="X133:X136" si="52">IF(W133="null", "null", (W133-$AS133)/($AT133-$AS133))</f>
        <v>-0.48888888888888887</v>
      </c>
      <c r="Y133" s="1">
        <f t="shared" ref="Y133:Y136" si="53">IF(W133="null","null",(W133-$AQ133)/$AR133)</f>
        <v>-5.3891699656189713</v>
      </c>
      <c r="Z133" s="7"/>
      <c r="AA133" s="7"/>
      <c r="AB133" s="1" t="s">
        <v>36</v>
      </c>
      <c r="AC133" s="1" t="str">
        <f t="shared" ref="AC133:AC136" si="54">IF(AB133="null", "null", (AB133-$AS133)/($AT133-$AS133))</f>
        <v>null</v>
      </c>
      <c r="AD133" s="1" t="str">
        <f t="shared" ref="AD133:AD136" si="55">IF(AB133="null","null",(AB133-$AQ133)/$AR133)</f>
        <v>null</v>
      </c>
      <c r="AE133" s="1" t="s">
        <v>36</v>
      </c>
      <c r="AF133" s="1" t="s">
        <v>36</v>
      </c>
      <c r="AG133" s="1" t="s">
        <v>36</v>
      </c>
      <c r="AH133" s="1" t="str">
        <f t="shared" ref="AH133:AH136" si="56">IF(AG133="null", "null", (AG133-$AS133)/($AT133-$AS133))</f>
        <v>null</v>
      </c>
      <c r="AI133" s="1" t="str">
        <f t="shared" ref="AI133:AI136" si="57">IF(AG133="null","null",(AG133-$AQ133)/$AR133)</f>
        <v>null</v>
      </c>
      <c r="AJ133" s="1" t="s">
        <v>36</v>
      </c>
      <c r="AK133" s="1" t="s">
        <v>36</v>
      </c>
      <c r="AL133" s="1">
        <f t="shared" ref="AL133:AL136" si="58">MIN(N133,S133,X133,AH133,AC133)</f>
        <v>-0.48888888888888887</v>
      </c>
      <c r="AM133" s="1">
        <f t="shared" ref="AM133:AM136" si="59">AVERAGE(N133,S133,X133,AH133,AC133)</f>
        <v>-0.48888888888888887</v>
      </c>
      <c r="AN133" s="1">
        <f>MAX(N133,S133,X133,AH133,AC133)</f>
        <v>-0.48888888888888887</v>
      </c>
      <c r="AO133" s="1">
        <f t="shared" ref="AO133:AO136" si="60">AN133-AL133</f>
        <v>0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si="47"/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1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1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1</v>
      </c>
      <c r="EG133" s="1">
        <v>0</v>
      </c>
      <c r="EH133" s="1">
        <v>0</v>
      </c>
      <c r="EI133" s="1">
        <v>0</v>
      </c>
      <c r="EJ133" s="1">
        <v>1</v>
      </c>
      <c r="EK133" s="1">
        <v>0</v>
      </c>
      <c r="EL133" s="1">
        <v>0</v>
      </c>
      <c r="EM133" s="1">
        <v>1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1</v>
      </c>
      <c r="FH133" s="1">
        <v>0</v>
      </c>
      <c r="FI133" s="1">
        <v>0</v>
      </c>
    </row>
    <row r="134" spans="1:165" x14ac:dyDescent="0.25">
      <c r="A134" s="1">
        <v>134</v>
      </c>
      <c r="B134" s="2" t="s">
        <v>201</v>
      </c>
      <c r="C134" s="6" t="s">
        <v>203</v>
      </c>
      <c r="D134" s="7"/>
      <c r="E134" s="1">
        <v>60</v>
      </c>
      <c r="F134" s="1">
        <f t="shared" si="32"/>
        <v>-60</v>
      </c>
      <c r="G134" s="1">
        <v>2</v>
      </c>
      <c r="H134" s="1">
        <v>6.4</v>
      </c>
      <c r="I134" s="1">
        <v>12541</v>
      </c>
      <c r="J134" s="1" t="s">
        <v>0</v>
      </c>
      <c r="K134" s="7"/>
      <c r="L134" s="7"/>
      <c r="M134" s="1" t="s">
        <v>36</v>
      </c>
      <c r="N134" s="1" t="str">
        <f t="shared" si="48"/>
        <v>null</v>
      </c>
      <c r="O134" s="1" t="str">
        <f t="shared" si="49"/>
        <v>null</v>
      </c>
      <c r="P134" s="1" t="s">
        <v>36</v>
      </c>
      <c r="Q134" s="1" t="s">
        <v>36</v>
      </c>
      <c r="R134" s="7"/>
      <c r="S134" s="1">
        <f t="shared" si="50"/>
        <v>-0.41666666666666669</v>
      </c>
      <c r="T134" s="1">
        <f t="shared" si="51"/>
        <v>-4.6596875002267986</v>
      </c>
      <c r="U134" s="7"/>
      <c r="V134" s="7"/>
      <c r="W134" s="1" t="s">
        <v>36</v>
      </c>
      <c r="X134" s="1" t="str">
        <f t="shared" si="52"/>
        <v>null</v>
      </c>
      <c r="Y134" s="1" t="str">
        <f t="shared" si="53"/>
        <v>null</v>
      </c>
      <c r="Z134" s="1" t="s">
        <v>36</v>
      </c>
      <c r="AA134" s="1" t="s">
        <v>36</v>
      </c>
      <c r="AB134" s="7"/>
      <c r="AC134" s="1">
        <f t="shared" si="54"/>
        <v>-0.41666666666666669</v>
      </c>
      <c r="AD134" s="1">
        <f t="shared" si="55"/>
        <v>-4.6596875002267986</v>
      </c>
      <c r="AE134" s="7"/>
      <c r="AF134" s="7"/>
      <c r="AG134" s="1" t="s">
        <v>36</v>
      </c>
      <c r="AH134" s="1" t="str">
        <f t="shared" si="56"/>
        <v>null</v>
      </c>
      <c r="AI134" s="1" t="str">
        <f t="shared" si="57"/>
        <v>null</v>
      </c>
      <c r="AJ134" s="1" t="s">
        <v>36</v>
      </c>
      <c r="AK134" s="1" t="s">
        <v>36</v>
      </c>
      <c r="AL134" s="1">
        <f t="shared" si="58"/>
        <v>-0.41666666666666669</v>
      </c>
      <c r="AM134" s="1">
        <f t="shared" si="59"/>
        <v>-0.41666666666666669</v>
      </c>
      <c r="AN134" s="1">
        <f t="shared" ref="AN134:AN136" si="61">MAX(N134,S134,X134,AH134,AC134)</f>
        <v>-0.41666666666666669</v>
      </c>
      <c r="AO134" s="1">
        <f t="shared" si="60"/>
        <v>0</v>
      </c>
      <c r="AP134" s="1" t="s">
        <v>39</v>
      </c>
      <c r="AQ134" s="1">
        <v>57.372549019607845</v>
      </c>
      <c r="AR134" s="1">
        <v>12.312531477017584</v>
      </c>
      <c r="AS134" s="1">
        <v>25</v>
      </c>
      <c r="AT134" s="1">
        <v>85</v>
      </c>
      <c r="AU134" s="1">
        <v>50</v>
      </c>
      <c r="AV134" s="1">
        <v>65</v>
      </c>
      <c r="AW134" s="1">
        <v>58</v>
      </c>
      <c r="AX134" s="3">
        <f t="shared" si="47"/>
        <v>2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1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1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</row>
    <row r="135" spans="1:165" x14ac:dyDescent="0.25">
      <c r="A135" s="1">
        <v>135</v>
      </c>
      <c r="B135" s="2" t="s">
        <v>320</v>
      </c>
      <c r="C135" s="6" t="s">
        <v>203</v>
      </c>
      <c r="D135" s="7"/>
      <c r="E135" s="1">
        <v>75</v>
      </c>
      <c r="F135" s="1">
        <f t="shared" si="32"/>
        <v>-75</v>
      </c>
      <c r="G135" s="1">
        <v>3.71</v>
      </c>
      <c r="H135" s="1">
        <v>8.1</v>
      </c>
      <c r="I135" s="1">
        <v>27</v>
      </c>
      <c r="J135" s="1" t="s">
        <v>3</v>
      </c>
      <c r="K135" s="7"/>
      <c r="L135" s="7"/>
      <c r="M135" s="7"/>
      <c r="N135" s="1">
        <f t="shared" si="48"/>
        <v>-9.375E-2</v>
      </c>
      <c r="O135" s="1">
        <f t="shared" si="49"/>
        <v>-3.0393713434758145</v>
      </c>
      <c r="P135" s="7"/>
      <c r="Q135" s="7"/>
      <c r="R135" s="7"/>
      <c r="S135" s="1">
        <f t="shared" si="50"/>
        <v>-9.375E-2</v>
      </c>
      <c r="T135" s="1">
        <f t="shared" si="51"/>
        <v>-3.0393713434758145</v>
      </c>
      <c r="U135" s="7"/>
      <c r="V135" s="7"/>
      <c r="W135" s="7"/>
      <c r="X135" s="1">
        <f t="shared" si="52"/>
        <v>-9.375E-2</v>
      </c>
      <c r="Y135" s="1">
        <f t="shared" si="53"/>
        <v>-3.0393713434758145</v>
      </c>
      <c r="Z135" s="7"/>
      <c r="AA135" s="7"/>
      <c r="AB135" s="7"/>
      <c r="AC135" s="1">
        <f t="shared" si="54"/>
        <v>-9.375E-2</v>
      </c>
      <c r="AD135" s="1">
        <f t="shared" si="55"/>
        <v>-3.0393713434758145</v>
      </c>
      <c r="AE135" s="7"/>
      <c r="AF135" s="7"/>
      <c r="AG135" s="1" t="s">
        <v>36</v>
      </c>
      <c r="AH135" s="1" t="str">
        <f t="shared" si="56"/>
        <v>null</v>
      </c>
      <c r="AI135" s="1" t="str">
        <f t="shared" si="57"/>
        <v>null</v>
      </c>
      <c r="AJ135" s="1" t="s">
        <v>36</v>
      </c>
      <c r="AK135" s="1" t="s">
        <v>36</v>
      </c>
      <c r="AL135" s="1">
        <f t="shared" si="58"/>
        <v>-9.375E-2</v>
      </c>
      <c r="AM135" s="1">
        <f t="shared" si="59"/>
        <v>-9.375E-2</v>
      </c>
      <c r="AN135" s="1">
        <f t="shared" si="61"/>
        <v>-9.375E-2</v>
      </c>
      <c r="AO135" s="1">
        <f t="shared" si="60"/>
        <v>0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4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1">
        <v>1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1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1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1</v>
      </c>
      <c r="DT135" s="1">
        <v>0</v>
      </c>
      <c r="DU135" s="1">
        <v>0</v>
      </c>
      <c r="DV135" s="1">
        <v>1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1</v>
      </c>
      <c r="FE135" s="1">
        <v>0</v>
      </c>
      <c r="FF135" s="1">
        <v>1</v>
      </c>
      <c r="FG135" s="1">
        <v>0</v>
      </c>
      <c r="FH135" s="1">
        <v>0</v>
      </c>
      <c r="FI135" s="1">
        <v>0</v>
      </c>
    </row>
    <row r="136" spans="1:165" x14ac:dyDescent="0.25">
      <c r="A136" s="1">
        <v>136</v>
      </c>
      <c r="B136" s="2" t="s">
        <v>321</v>
      </c>
      <c r="C136" s="6" t="s">
        <v>203</v>
      </c>
      <c r="D136" s="7"/>
      <c r="E136" s="1">
        <v>45</v>
      </c>
      <c r="F136" s="1">
        <f t="shared" si="32"/>
        <v>-45</v>
      </c>
      <c r="G136" s="1">
        <v>2.99</v>
      </c>
      <c r="H136" s="1">
        <v>7.8</v>
      </c>
      <c r="I136" s="1">
        <v>68</v>
      </c>
      <c r="J136" s="1" t="s">
        <v>3</v>
      </c>
      <c r="K136" s="7"/>
      <c r="L136" s="7"/>
      <c r="M136" s="7"/>
      <c r="N136" s="1">
        <f t="shared" si="48"/>
        <v>-0.31372549019607843</v>
      </c>
      <c r="O136" s="1">
        <f t="shared" si="49"/>
        <v>-3.5957284594891679</v>
      </c>
      <c r="P136" s="7"/>
      <c r="Q136" s="7"/>
      <c r="R136" s="7"/>
      <c r="S136" s="1">
        <f t="shared" si="50"/>
        <v>-0.31372549019607843</v>
      </c>
      <c r="T136" s="1">
        <f t="shared" si="51"/>
        <v>-3.5957284594891679</v>
      </c>
      <c r="U136" s="7"/>
      <c r="V136" s="7"/>
      <c r="W136" s="7"/>
      <c r="X136" s="1">
        <f t="shared" si="52"/>
        <v>-0.31372549019607843</v>
      </c>
      <c r="Y136" s="1">
        <f t="shared" si="53"/>
        <v>-3.5957284594891679</v>
      </c>
      <c r="Z136" s="7"/>
      <c r="AA136" s="7"/>
      <c r="AB136" s="1" t="s">
        <v>36</v>
      </c>
      <c r="AC136" s="1" t="str">
        <f t="shared" si="54"/>
        <v>null</v>
      </c>
      <c r="AD136" s="1" t="str">
        <f t="shared" si="55"/>
        <v>null</v>
      </c>
      <c r="AE136" s="1" t="s">
        <v>36</v>
      </c>
      <c r="AF136" s="1" t="s">
        <v>36</v>
      </c>
      <c r="AG136" s="1" t="s">
        <v>36</v>
      </c>
      <c r="AH136" s="1" t="str">
        <f t="shared" si="56"/>
        <v>null</v>
      </c>
      <c r="AI136" s="1" t="str">
        <f t="shared" si="57"/>
        <v>null</v>
      </c>
      <c r="AJ136" s="1" t="s">
        <v>36</v>
      </c>
      <c r="AK136" s="1" t="s">
        <v>36</v>
      </c>
      <c r="AL136" s="1">
        <f t="shared" si="58"/>
        <v>-0.31372549019607843</v>
      </c>
      <c r="AM136" s="1">
        <f t="shared" si="59"/>
        <v>-0.31372549019607843</v>
      </c>
      <c r="AN136" s="1">
        <f t="shared" si="61"/>
        <v>-0.31372549019607843</v>
      </c>
      <c r="AO136" s="1">
        <f t="shared" si="60"/>
        <v>0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4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1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1</v>
      </c>
      <c r="EG136" s="1">
        <v>1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1</v>
      </c>
      <c r="FA136" s="1">
        <v>0</v>
      </c>
      <c r="FB136" s="1">
        <v>0</v>
      </c>
      <c r="FC136" s="1">
        <v>0</v>
      </c>
      <c r="FD136" s="1">
        <v>1</v>
      </c>
      <c r="FE136" s="1">
        <v>1</v>
      </c>
      <c r="FF136" s="1">
        <v>0</v>
      </c>
      <c r="FG136" s="1">
        <v>0</v>
      </c>
      <c r="FH136" s="1">
        <v>0</v>
      </c>
      <c r="FI13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G107"/>
  <sheetViews>
    <sheetView topLeftCell="A90" workbookViewId="0">
      <pane xSplit="1" topLeftCell="B1" activePane="topRight" state="frozen"/>
      <selection activeCell="A58" sqref="A58"/>
      <selection pane="topRight" activeCell="B104" sqref="B104:H104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146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147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101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102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103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 s="5">
        <v>28</v>
      </c>
      <c r="AU70" s="5">
        <v>24</v>
      </c>
      <c r="AV70" s="5">
        <v>45</v>
      </c>
      <c r="AW70" s="5">
        <v>61</v>
      </c>
      <c r="AX70" s="5">
        <v>33</v>
      </c>
      <c r="AY70" s="5">
        <v>58</v>
      </c>
      <c r="AZ70" s="5">
        <v>47</v>
      </c>
      <c r="BA70" s="5">
        <v>43</v>
      </c>
      <c r="BB70" s="5">
        <v>73</v>
      </c>
      <c r="BC70" s="5">
        <v>71</v>
      </c>
      <c r="BD70" s="5">
        <v>35</v>
      </c>
      <c r="BE70" s="5">
        <v>60</v>
      </c>
      <c r="BF70" s="5">
        <v>52</v>
      </c>
      <c r="BG70" s="5">
        <v>64</v>
      </c>
    </row>
    <row r="71" spans="1:59" x14ac:dyDescent="0.25">
      <c r="A71" s="2" t="s">
        <v>104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105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107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108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109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110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111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112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114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115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117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120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122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123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124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125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126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127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128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129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131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132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133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135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136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138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59" x14ac:dyDescent="0.25">
      <c r="A97" s="2" t="s">
        <v>199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59" x14ac:dyDescent="0.25">
      <c r="A98" s="2" t="s">
        <v>201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59" x14ac:dyDescent="0.25">
      <c r="A99" s="2" t="s">
        <v>202</v>
      </c>
      <c r="B99">
        <f t="shared" ref="B99:B107" si="28">AVERAGE(I99:BG99)</f>
        <v>598.39215686274508</v>
      </c>
      <c r="C99">
        <f t="shared" ref="C99:C107" si="29">_xlfn.STDEV.S(I99:BG99)</f>
        <v>267.4393447816812</v>
      </c>
      <c r="D99">
        <f t="shared" ref="D99:D107" si="30">MIN(I99:BG99)</f>
        <v>219</v>
      </c>
      <c r="E99">
        <f t="shared" ref="E99:E107" si="31">MAX(J99:BG99)</f>
        <v>1211</v>
      </c>
      <c r="F99">
        <f t="shared" ref="F99:F107" si="32">_xlfn.QUARTILE.EXC(I99:BG99,1)</f>
        <v>365</v>
      </c>
      <c r="G99">
        <f t="shared" ref="G99:G107" si="33">_xlfn.QUARTILE.EXC(I99:BG99,3)</f>
        <v>841</v>
      </c>
      <c r="H99">
        <f t="shared" ref="H99:H107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59" x14ac:dyDescent="0.25">
      <c r="A100" s="2" t="s">
        <v>204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59" x14ac:dyDescent="0.25">
      <c r="A101" s="2" t="s">
        <v>319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59" x14ac:dyDescent="0.25">
      <c r="A102" s="2" t="s">
        <v>201</v>
      </c>
      <c r="B102">
        <f t="shared" si="28"/>
        <v>57.372549019607845</v>
      </c>
      <c r="C102">
        <f t="shared" si="29"/>
        <v>12.312531477017584</v>
      </c>
      <c r="D102">
        <f t="shared" si="30"/>
        <v>25</v>
      </c>
      <c r="E102">
        <f t="shared" si="31"/>
        <v>85</v>
      </c>
      <c r="F102">
        <f t="shared" si="32"/>
        <v>50</v>
      </c>
      <c r="G102">
        <f t="shared" si="33"/>
        <v>65</v>
      </c>
      <c r="H102">
        <f t="shared" si="34"/>
        <v>58</v>
      </c>
      <c r="I102">
        <v>62</v>
      </c>
      <c r="J102">
        <v>58</v>
      </c>
      <c r="K102">
        <v>76</v>
      </c>
      <c r="L102">
        <v>70</v>
      </c>
      <c r="M102">
        <v>63</v>
      </c>
      <c r="N102">
        <v>62</v>
      </c>
      <c r="O102">
        <v>49</v>
      </c>
      <c r="P102">
        <v>69</v>
      </c>
      <c r="Q102">
        <v>71</v>
      </c>
      <c r="R102">
        <v>57</v>
      </c>
      <c r="S102">
        <v>49</v>
      </c>
      <c r="T102">
        <v>59</v>
      </c>
      <c r="U102">
        <v>59</v>
      </c>
      <c r="V102">
        <v>66</v>
      </c>
      <c r="W102">
        <v>45</v>
      </c>
      <c r="X102">
        <v>60</v>
      </c>
      <c r="Y102">
        <v>49</v>
      </c>
      <c r="Z102">
        <v>70</v>
      </c>
      <c r="AA102">
        <v>57</v>
      </c>
      <c r="AB102">
        <v>84</v>
      </c>
      <c r="AC102">
        <v>63</v>
      </c>
      <c r="AD102">
        <v>57</v>
      </c>
      <c r="AE102">
        <v>52</v>
      </c>
      <c r="AF102">
        <v>57</v>
      </c>
      <c r="AG102">
        <v>68</v>
      </c>
      <c r="AH102">
        <v>54</v>
      </c>
      <c r="AI102">
        <v>50</v>
      </c>
      <c r="AJ102">
        <v>47</v>
      </c>
      <c r="AK102">
        <v>50</v>
      </c>
      <c r="AL102">
        <v>47</v>
      </c>
      <c r="AM102">
        <v>40</v>
      </c>
      <c r="AN102">
        <v>65</v>
      </c>
      <c r="AO102">
        <v>62</v>
      </c>
      <c r="AP102">
        <v>61</v>
      </c>
      <c r="AQ102">
        <v>70</v>
      </c>
      <c r="AR102">
        <v>61</v>
      </c>
      <c r="AS102">
        <v>50</v>
      </c>
      <c r="AT102">
        <v>71</v>
      </c>
      <c r="AU102">
        <v>56</v>
      </c>
      <c r="AV102">
        <v>72</v>
      </c>
      <c r="AW102">
        <v>57</v>
      </c>
      <c r="AX102">
        <v>51</v>
      </c>
      <c r="AY102">
        <v>25</v>
      </c>
      <c r="AZ102">
        <v>85</v>
      </c>
      <c r="BA102">
        <v>34</v>
      </c>
      <c r="BB102">
        <v>31</v>
      </c>
      <c r="BC102">
        <v>50</v>
      </c>
      <c r="BD102">
        <v>32</v>
      </c>
      <c r="BE102">
        <v>53</v>
      </c>
      <c r="BF102">
        <v>59</v>
      </c>
      <c r="BG102">
        <v>61</v>
      </c>
    </row>
    <row r="103" spans="1:59" x14ac:dyDescent="0.25">
      <c r="A103" s="2" t="s">
        <v>320</v>
      </c>
      <c r="B103">
        <f t="shared" si="28"/>
        <v>23.450980392156861</v>
      </c>
      <c r="C103">
        <f t="shared" si="29"/>
        <v>7.7157338613775313</v>
      </c>
      <c r="D103">
        <f t="shared" si="30"/>
        <v>3</v>
      </c>
      <c r="E103">
        <f t="shared" si="31"/>
        <v>35</v>
      </c>
      <c r="F103">
        <f t="shared" si="32"/>
        <v>17</v>
      </c>
      <c r="G103">
        <f t="shared" si="33"/>
        <v>30</v>
      </c>
      <c r="H103">
        <f t="shared" si="34"/>
        <v>26</v>
      </c>
      <c r="I103">
        <v>18</v>
      </c>
      <c r="J103">
        <v>34</v>
      </c>
      <c r="K103">
        <v>34</v>
      </c>
      <c r="L103">
        <v>17</v>
      </c>
      <c r="M103">
        <v>18</v>
      </c>
      <c r="N103">
        <v>30</v>
      </c>
      <c r="O103">
        <v>30</v>
      </c>
      <c r="P103">
        <v>15</v>
      </c>
      <c r="Q103">
        <v>10</v>
      </c>
      <c r="R103">
        <v>35</v>
      </c>
      <c r="S103">
        <v>19</v>
      </c>
      <c r="T103">
        <v>30</v>
      </c>
      <c r="U103">
        <v>28</v>
      </c>
      <c r="V103">
        <v>3</v>
      </c>
      <c r="W103">
        <v>32</v>
      </c>
      <c r="X103">
        <v>9</v>
      </c>
      <c r="Y103">
        <v>27</v>
      </c>
      <c r="Z103">
        <v>30</v>
      </c>
      <c r="AA103">
        <v>30</v>
      </c>
      <c r="AB103">
        <v>21</v>
      </c>
      <c r="AC103">
        <v>27</v>
      </c>
      <c r="AD103">
        <v>25</v>
      </c>
      <c r="AE103">
        <v>13</v>
      </c>
      <c r="AF103">
        <v>32</v>
      </c>
      <c r="AG103">
        <v>25</v>
      </c>
      <c r="AH103">
        <v>29</v>
      </c>
      <c r="AI103">
        <v>30</v>
      </c>
      <c r="AJ103">
        <v>31</v>
      </c>
      <c r="AK103">
        <v>11</v>
      </c>
      <c r="AL103">
        <v>17</v>
      </c>
      <c r="AM103">
        <v>26</v>
      </c>
      <c r="AN103">
        <v>29</v>
      </c>
      <c r="AO103">
        <v>16</v>
      </c>
      <c r="AP103">
        <v>13</v>
      </c>
      <c r="AQ103">
        <v>30</v>
      </c>
      <c r="AR103">
        <v>26</v>
      </c>
      <c r="AS103">
        <v>17</v>
      </c>
      <c r="AT103">
        <v>22</v>
      </c>
      <c r="AU103">
        <v>29</v>
      </c>
      <c r="AV103">
        <v>22</v>
      </c>
      <c r="AW103">
        <v>30</v>
      </c>
      <c r="AX103">
        <v>28</v>
      </c>
      <c r="AY103">
        <v>12</v>
      </c>
      <c r="AZ103">
        <v>18</v>
      </c>
      <c r="BA103">
        <v>30</v>
      </c>
      <c r="BB103">
        <v>20</v>
      </c>
      <c r="BC103">
        <v>17</v>
      </c>
      <c r="BD103">
        <v>30</v>
      </c>
      <c r="BE103">
        <v>17</v>
      </c>
      <c r="BF103">
        <v>29</v>
      </c>
      <c r="BG103">
        <v>25</v>
      </c>
    </row>
    <row r="104" spans="1:59" x14ac:dyDescent="0.25">
      <c r="A104" s="2" t="s">
        <v>321</v>
      </c>
      <c r="B104">
        <f t="shared" si="28"/>
        <v>35.56</v>
      </c>
      <c r="C104">
        <f t="shared" si="29"/>
        <v>9.8895120698440842</v>
      </c>
      <c r="D104">
        <f t="shared" si="30"/>
        <v>16</v>
      </c>
      <c r="E104">
        <f t="shared" si="31"/>
        <v>67</v>
      </c>
      <c r="F104">
        <f t="shared" si="32"/>
        <v>27</v>
      </c>
      <c r="G104">
        <f t="shared" si="33"/>
        <v>42</v>
      </c>
      <c r="H104">
        <f t="shared" si="34"/>
        <v>35.5</v>
      </c>
      <c r="I104">
        <v>39</v>
      </c>
      <c r="J104">
        <v>22</v>
      </c>
      <c r="K104">
        <v>32</v>
      </c>
      <c r="L104">
        <v>23</v>
      </c>
      <c r="M104">
        <v>32</v>
      </c>
      <c r="N104">
        <v>25</v>
      </c>
      <c r="O104">
        <v>33</v>
      </c>
      <c r="P104">
        <v>43</v>
      </c>
      <c r="Q104">
        <v>32</v>
      </c>
      <c r="R104">
        <v>26</v>
      </c>
      <c r="S104">
        <v>27</v>
      </c>
      <c r="T104">
        <v>28</v>
      </c>
      <c r="U104">
        <v>16</v>
      </c>
      <c r="V104">
        <v>31</v>
      </c>
      <c r="W104">
        <v>27</v>
      </c>
      <c r="X104">
        <v>51</v>
      </c>
      <c r="Y104">
        <v>39</v>
      </c>
      <c r="Z104">
        <v>41</v>
      </c>
      <c r="AA104">
        <v>41</v>
      </c>
      <c r="AB104">
        <v>44</v>
      </c>
      <c r="AC104">
        <v>27</v>
      </c>
      <c r="AD104">
        <v>45</v>
      </c>
      <c r="AE104">
        <v>21</v>
      </c>
      <c r="AF104">
        <v>31</v>
      </c>
      <c r="AG104">
        <v>18</v>
      </c>
      <c r="AH104">
        <v>67</v>
      </c>
      <c r="AI104">
        <v>38</v>
      </c>
      <c r="AJ104">
        <v>38</v>
      </c>
      <c r="AK104">
        <v>39</v>
      </c>
      <c r="AL104">
        <v>43</v>
      </c>
      <c r="AM104">
        <v>26</v>
      </c>
      <c r="AN104">
        <v>47</v>
      </c>
      <c r="AO104">
        <v>42</v>
      </c>
      <c r="AP104">
        <v>42</v>
      </c>
      <c r="AQ104">
        <v>36</v>
      </c>
      <c r="AR104">
        <v>50</v>
      </c>
      <c r="AS104">
        <v>41</v>
      </c>
      <c r="AT104">
        <v>26</v>
      </c>
      <c r="AU104">
        <v>31</v>
      </c>
      <c r="AV104">
        <v>32</v>
      </c>
      <c r="AW104">
        <v>38</v>
      </c>
      <c r="AX104">
        <v>52</v>
      </c>
      <c r="AY104">
        <v>47</v>
      </c>
      <c r="AZ104">
        <v>34</v>
      </c>
      <c r="BA104">
        <v>33</v>
      </c>
      <c r="BB104">
        <v>38</v>
      </c>
      <c r="BC104">
        <v>40</v>
      </c>
      <c r="BD104">
        <v>35</v>
      </c>
      <c r="BE104">
        <v>23</v>
      </c>
      <c r="BF104">
        <v>46</v>
      </c>
    </row>
    <row r="105" spans="1:59" x14ac:dyDescent="0.25">
      <c r="B105" t="e">
        <f t="shared" si="28"/>
        <v>#DIV/0!</v>
      </c>
      <c r="C105" t="e">
        <f t="shared" si="29"/>
        <v>#DIV/0!</v>
      </c>
      <c r="D105">
        <f t="shared" si="30"/>
        <v>0</v>
      </c>
      <c r="E105">
        <f t="shared" si="31"/>
        <v>0</v>
      </c>
      <c r="F105" t="e">
        <f t="shared" si="32"/>
        <v>#NUM!</v>
      </c>
      <c r="G105" t="e">
        <f t="shared" si="33"/>
        <v>#NUM!</v>
      </c>
      <c r="H105" t="e">
        <f t="shared" si="34"/>
        <v>#NUM!</v>
      </c>
    </row>
    <row r="106" spans="1:59" x14ac:dyDescent="0.25">
      <c r="B106" t="e">
        <f t="shared" si="28"/>
        <v>#DIV/0!</v>
      </c>
      <c r="C106" t="e">
        <f t="shared" si="29"/>
        <v>#DIV/0!</v>
      </c>
      <c r="D106">
        <f t="shared" si="30"/>
        <v>0</v>
      </c>
      <c r="E106">
        <f t="shared" si="31"/>
        <v>0</v>
      </c>
      <c r="F106" t="e">
        <f t="shared" si="32"/>
        <v>#NUM!</v>
      </c>
      <c r="G106" t="e">
        <f t="shared" si="33"/>
        <v>#NUM!</v>
      </c>
      <c r="H106" t="e">
        <f t="shared" si="34"/>
        <v>#NUM!</v>
      </c>
    </row>
    <row r="107" spans="1:59" x14ac:dyDescent="0.25">
      <c r="B107" t="e">
        <f t="shared" si="28"/>
        <v>#DIV/0!</v>
      </c>
      <c r="C107" t="e">
        <f t="shared" si="29"/>
        <v>#DIV/0!</v>
      </c>
      <c r="D107">
        <f t="shared" si="30"/>
        <v>0</v>
      </c>
      <c r="E107">
        <f t="shared" si="31"/>
        <v>0</v>
      </c>
      <c r="F107" t="e">
        <f t="shared" si="32"/>
        <v>#NUM!</v>
      </c>
      <c r="G107" t="e">
        <f t="shared" si="33"/>
        <v>#NUM!</v>
      </c>
      <c r="H107" t="e">
        <f t="shared" si="3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2021-11-07T00:39:20Z</dcterms:modified>
</cp:coreProperties>
</file>