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264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4" i="1" l="1"/>
  <c r="G25" i="1"/>
  <c r="G23" i="1"/>
  <c r="G20" i="1"/>
  <c r="G21" i="1"/>
  <c r="G19" i="1"/>
  <c r="H25" i="1"/>
  <c r="H24" i="1"/>
  <c r="H23" i="1"/>
  <c r="H16" i="1"/>
  <c r="H15" i="1"/>
  <c r="H14" i="1"/>
  <c r="H7" i="1"/>
  <c r="H8" i="1"/>
  <c r="H6" i="1"/>
  <c r="G15" i="1"/>
  <c r="G16" i="1"/>
  <c r="G14" i="1"/>
  <c r="G11" i="1"/>
  <c r="G12" i="1"/>
  <c r="G10" i="1"/>
  <c r="G7" i="1"/>
  <c r="G8" i="1"/>
  <c r="G6" i="1"/>
  <c r="G3" i="1"/>
  <c r="G4" i="1"/>
  <c r="G2" i="1"/>
</calcChain>
</file>

<file path=xl/sharedStrings.xml><?xml version="1.0" encoding="utf-8"?>
<sst xmlns="http://schemas.openxmlformats.org/spreadsheetml/2006/main" count="81" uniqueCount="24">
  <si>
    <t>Mode</t>
  </si>
  <si>
    <t>Parallel For</t>
  </si>
  <si>
    <t>Time (seconds)</t>
  </si>
  <si>
    <t>Threads</t>
  </si>
  <si>
    <t>Iterations</t>
  </si>
  <si>
    <t>TPL 4.0</t>
  </si>
  <si>
    <t>TPL 4.5</t>
  </si>
  <si>
    <t>Command</t>
  </si>
  <si>
    <t>CPULoadTester.exe /mode:2 /runtime:15 /threads:4</t>
  </si>
  <si>
    <t>CPULoadTester.exe /mode:3 /runtime:15 /threads:4</t>
  </si>
  <si>
    <t>CPULoadTester.exe /mode:4 /runtime:15 /threads:4</t>
  </si>
  <si>
    <t>CPULoadTester.exe /mode:2 /runtime:15 /threads:8</t>
  </si>
  <si>
    <t>CPULoadTester.exe /mode:3 /runtime:15 /threads:8</t>
  </si>
  <si>
    <t>CPULoadTester.exe /mode:4 /runtime:15 /threads:8</t>
  </si>
  <si>
    <t>Diff from average</t>
  </si>
  <si>
    <t>Computer</t>
  </si>
  <si>
    <t>CPU Info</t>
  </si>
  <si>
    <t>Monroe3</t>
  </si>
  <si>
    <t>Proto-4</t>
  </si>
  <si>
    <t>Xeon E5-2609 v3, two 6-core chips, 1.9 GHz, no hyperthreading</t>
  </si>
  <si>
    <t>Core i7-3770; 4 cores, 3.4 GHz, hyperthreaded</t>
  </si>
  <si>
    <t>Speed-up vs. 4 cores</t>
  </si>
  <si>
    <t>Pub-11</t>
  </si>
  <si>
    <t>Xeon E5-2620 v3, two 6 core chips, 3.2 GHz Turbo, hyperthreaded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</si>
</sst>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71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71" fontId="0" fillId="0" borderId="0" xfId="1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pane ySplit="1" topLeftCell="A2" activePane="bottomLeft" state="frozenSplit"/>
      <selection pane="bottomLeft"/>
    </sheetView>
  </sheetViews>
  <sheetFormatPr defaultRowHeight="14.4" x14ac:dyDescent="0.3"/>
  <cols>
    <col min="1" max="1" width="10.33203125" customWidth="1"/>
    <col min="2" max="2" width="55.109375" bestFit="1" customWidth="1"/>
    <col min="3" max="3" width="11.21875" customWidth="1"/>
    <col min="4" max="4" width="13.21875" style="2" bestFit="1" customWidth="1"/>
    <col min="5" max="5" width="8.88671875" style="2"/>
    <col min="6" max="6" width="12.33203125" bestFit="1" customWidth="1"/>
    <col min="7" max="7" width="15.44140625" style="2" bestFit="1" customWidth="1"/>
    <col min="8" max="8" width="12.33203125" style="2" customWidth="1"/>
    <col min="9" max="9" width="51.5546875" bestFit="1" customWidth="1"/>
  </cols>
  <sheetData>
    <row r="1" spans="1:9" ht="28.8" x14ac:dyDescent="0.3">
      <c r="A1" s="5" t="s">
        <v>15</v>
      </c>
      <c r="B1" s="5" t="s">
        <v>16</v>
      </c>
      <c r="C1" s="5" t="s">
        <v>0</v>
      </c>
      <c r="D1" s="6" t="s">
        <v>2</v>
      </c>
      <c r="E1" s="6" t="s">
        <v>3</v>
      </c>
      <c r="F1" s="5" t="s">
        <v>4</v>
      </c>
      <c r="G1" s="6" t="s">
        <v>14</v>
      </c>
      <c r="H1" s="7" t="s">
        <v>21</v>
      </c>
      <c r="I1" s="5" t="s">
        <v>7</v>
      </c>
    </row>
    <row r="2" spans="1:9" x14ac:dyDescent="0.3">
      <c r="A2" t="s">
        <v>17</v>
      </c>
      <c r="B2" t="s">
        <v>20</v>
      </c>
      <c r="C2" t="s">
        <v>1</v>
      </c>
      <c r="D2" s="2">
        <v>15</v>
      </c>
      <c r="E2" s="2">
        <v>4</v>
      </c>
      <c r="F2" s="1">
        <v>2114700000</v>
      </c>
      <c r="G2" s="3">
        <f>(F2-AVERAGE($F$2:$F$4))/AVERAGE($F$2:$F$4)</f>
        <v>-3.7343327971837037E-2</v>
      </c>
      <c r="H2" s="3"/>
      <c r="I2" t="s">
        <v>8</v>
      </c>
    </row>
    <row r="3" spans="1:9" x14ac:dyDescent="0.3">
      <c r="A3" t="s">
        <v>17</v>
      </c>
      <c r="B3" t="s">
        <v>20</v>
      </c>
      <c r="C3" t="s">
        <v>5</v>
      </c>
      <c r="D3" s="2">
        <v>15</v>
      </c>
      <c r="E3" s="2">
        <v>4</v>
      </c>
      <c r="F3" s="1">
        <v>2231100000</v>
      </c>
      <c r="G3" s="3">
        <f>(F3-AVERAGE($F$2:$F$4))/AVERAGE($F$2:$F$4)</f>
        <v>1.5644441746836137E-2</v>
      </c>
      <c r="H3" s="3"/>
      <c r="I3" t="s">
        <v>9</v>
      </c>
    </row>
    <row r="4" spans="1:9" x14ac:dyDescent="0.3">
      <c r="A4" t="s">
        <v>17</v>
      </c>
      <c r="B4" t="s">
        <v>20</v>
      </c>
      <c r="C4" t="s">
        <v>6</v>
      </c>
      <c r="D4" s="2">
        <v>15</v>
      </c>
      <c r="E4" s="2">
        <v>4</v>
      </c>
      <c r="F4" s="1">
        <v>2244400000</v>
      </c>
      <c r="G4" s="3">
        <f>(F4-AVERAGE($F$2:$F$4))/AVERAGE($F$2:$F$4)</f>
        <v>2.1698886225000685E-2</v>
      </c>
      <c r="H4" s="3"/>
      <c r="I4" t="s">
        <v>10</v>
      </c>
    </row>
    <row r="5" spans="1:9" x14ac:dyDescent="0.3">
      <c r="F5" s="1"/>
      <c r="G5" s="3"/>
      <c r="H5" s="3"/>
    </row>
    <row r="6" spans="1:9" x14ac:dyDescent="0.3">
      <c r="A6" t="s">
        <v>17</v>
      </c>
      <c r="B6" t="s">
        <v>20</v>
      </c>
      <c r="C6" t="s">
        <v>1</v>
      </c>
      <c r="D6" s="2">
        <v>15</v>
      </c>
      <c r="E6" s="2">
        <v>8</v>
      </c>
      <c r="F6" s="1">
        <v>3540000000</v>
      </c>
      <c r="G6" s="3">
        <f>(F6-AVERAGE($F$6:$F$8))/AVERAGE($F$6:$F$8)</f>
        <v>4.7493803099396843E-3</v>
      </c>
      <c r="H6" s="4">
        <f>F6/F2</f>
        <v>1.6739963115335508</v>
      </c>
      <c r="I6" t="s">
        <v>11</v>
      </c>
    </row>
    <row r="7" spans="1:9" x14ac:dyDescent="0.3">
      <c r="A7" t="s">
        <v>17</v>
      </c>
      <c r="B7" t="s">
        <v>20</v>
      </c>
      <c r="C7" t="s">
        <v>5</v>
      </c>
      <c r="D7" s="2">
        <v>15</v>
      </c>
      <c r="E7" s="2">
        <v>8</v>
      </c>
      <c r="F7" s="1">
        <v>3469100000</v>
      </c>
      <c r="G7" s="3">
        <f t="shared" ref="G7:G8" si="0">(F7-AVERAGE($F$6:$F$8))/AVERAGE($F$6:$F$8)</f>
        <v>-1.5373990047115323E-2</v>
      </c>
      <c r="H7" s="4">
        <f t="shared" ref="H7:H8" si="1">F7/F3</f>
        <v>1.5548832414504057</v>
      </c>
      <c r="I7" t="s">
        <v>12</v>
      </c>
    </row>
    <row r="8" spans="1:9" x14ac:dyDescent="0.3">
      <c r="A8" t="s">
        <v>17</v>
      </c>
      <c r="B8" t="s">
        <v>20</v>
      </c>
      <c r="C8" t="s">
        <v>6</v>
      </c>
      <c r="D8" s="2">
        <v>15</v>
      </c>
      <c r="E8" s="2">
        <v>8</v>
      </c>
      <c r="F8" s="1">
        <v>3560700000</v>
      </c>
      <c r="G8" s="3">
        <f t="shared" si="0"/>
        <v>1.0624609737175772E-2</v>
      </c>
      <c r="H8" s="4">
        <f t="shared" si="1"/>
        <v>1.5864819105328818</v>
      </c>
      <c r="I8" t="s">
        <v>13</v>
      </c>
    </row>
    <row r="10" spans="1:9" x14ac:dyDescent="0.3">
      <c r="A10" t="s">
        <v>18</v>
      </c>
      <c r="B10" t="s">
        <v>19</v>
      </c>
      <c r="C10" t="s">
        <v>1</v>
      </c>
      <c r="D10" s="2">
        <v>15</v>
      </c>
      <c r="E10" s="2">
        <v>4</v>
      </c>
      <c r="F10" s="1">
        <v>1406800000</v>
      </c>
      <c r="G10" s="3">
        <f>(F10-AVERAGE($F$10:$F$12))/AVERAGE($F$10:$F$12)</f>
        <v>-5.4467520780548896E-4</v>
      </c>
      <c r="H10" s="3"/>
      <c r="I10" t="s">
        <v>8</v>
      </c>
    </row>
    <row r="11" spans="1:9" x14ac:dyDescent="0.3">
      <c r="A11" t="s">
        <v>18</v>
      </c>
      <c r="B11" t="s">
        <v>19</v>
      </c>
      <c r="C11" t="s">
        <v>5</v>
      </c>
      <c r="D11" s="2">
        <v>15</v>
      </c>
      <c r="E11" s="2">
        <v>4</v>
      </c>
      <c r="F11" s="1">
        <v>1407200000</v>
      </c>
      <c r="G11" s="3">
        <f t="shared" ref="G11:G12" si="2">(F11-AVERAGE($F$10:$F$12))/AVERAGE($F$10:$F$12)</f>
        <v>-2.604968385156981E-4</v>
      </c>
      <c r="H11" s="3"/>
      <c r="I11" t="s">
        <v>9</v>
      </c>
    </row>
    <row r="12" spans="1:9" x14ac:dyDescent="0.3">
      <c r="A12" t="s">
        <v>18</v>
      </c>
      <c r="B12" t="s">
        <v>19</v>
      </c>
      <c r="C12" t="s">
        <v>6</v>
      </c>
      <c r="D12" s="2">
        <v>15</v>
      </c>
      <c r="E12" s="2">
        <v>4</v>
      </c>
      <c r="F12" s="1">
        <v>1408700000</v>
      </c>
      <c r="G12" s="3">
        <f t="shared" si="2"/>
        <v>8.0517204632101771E-4</v>
      </c>
      <c r="H12" s="3"/>
      <c r="I12" t="s">
        <v>10</v>
      </c>
    </row>
    <row r="13" spans="1:9" x14ac:dyDescent="0.3">
      <c r="G13" s="3"/>
      <c r="H13" s="3"/>
    </row>
    <row r="14" spans="1:9" x14ac:dyDescent="0.3">
      <c r="A14" t="s">
        <v>18</v>
      </c>
      <c r="B14" t="s">
        <v>19</v>
      </c>
      <c r="C14" t="s">
        <v>1</v>
      </c>
      <c r="D14" s="2">
        <v>15</v>
      </c>
      <c r="E14" s="2">
        <v>8</v>
      </c>
      <c r="F14" s="1">
        <v>2775600000</v>
      </c>
      <c r="G14" s="3">
        <f>(F14-AVERAGE($F$14:$F$16))/AVERAGE($F$14:$F$16)</f>
        <v>1.3829927964114919E-3</v>
      </c>
      <c r="H14" s="4">
        <f>F14/F10</f>
        <v>1.9729883423372192</v>
      </c>
      <c r="I14" t="s">
        <v>11</v>
      </c>
    </row>
    <row r="15" spans="1:9" x14ac:dyDescent="0.3">
      <c r="A15" t="s">
        <v>18</v>
      </c>
      <c r="B15" t="s">
        <v>19</v>
      </c>
      <c r="C15" t="s">
        <v>5</v>
      </c>
      <c r="D15" s="2">
        <v>15</v>
      </c>
      <c r="E15" s="2">
        <v>8</v>
      </c>
      <c r="F15" s="1">
        <v>2757800000</v>
      </c>
      <c r="G15" s="3">
        <f t="shared" ref="G15:G16" si="3">(F15-AVERAGE($F$14:$F$16))/AVERAGE($F$14:$F$16)</f>
        <v>-5.0389041886642122E-3</v>
      </c>
      <c r="H15" s="4">
        <f t="shared" ref="H15:H16" si="4">F15/F11</f>
        <v>1.9597782831154065</v>
      </c>
      <c r="I15" t="s">
        <v>12</v>
      </c>
    </row>
    <row r="16" spans="1:9" x14ac:dyDescent="0.3">
      <c r="A16" t="s">
        <v>18</v>
      </c>
      <c r="B16" t="s">
        <v>19</v>
      </c>
      <c r="C16" t="s">
        <v>6</v>
      </c>
      <c r="D16" s="2">
        <v>15</v>
      </c>
      <c r="E16" s="2">
        <v>8</v>
      </c>
      <c r="F16" s="1">
        <v>2781900000</v>
      </c>
      <c r="G16" s="3">
        <f t="shared" si="3"/>
        <v>3.6559113922528929E-3</v>
      </c>
      <c r="H16" s="4">
        <f t="shared" si="4"/>
        <v>1.9747994604954924</v>
      </c>
      <c r="I16" t="s">
        <v>13</v>
      </c>
    </row>
    <row r="19" spans="1:9" x14ac:dyDescent="0.3">
      <c r="A19" t="s">
        <v>22</v>
      </c>
      <c r="B19" t="s">
        <v>23</v>
      </c>
      <c r="C19" t="s">
        <v>1</v>
      </c>
      <c r="D19" s="2">
        <v>15</v>
      </c>
      <c r="E19" s="2">
        <v>4</v>
      </c>
      <c r="F19" s="1">
        <v>1862500000</v>
      </c>
      <c r="G19" s="3">
        <f>(F19-AVERAGE($F$19:$F$21))/AVERAGE($F$19:$F$21)</f>
        <v>-2.1786881440077573E-3</v>
      </c>
      <c r="I19" t="s">
        <v>8</v>
      </c>
    </row>
    <row r="20" spans="1:9" x14ac:dyDescent="0.3">
      <c r="A20" t="s">
        <v>22</v>
      </c>
      <c r="B20" t="s">
        <v>23</v>
      </c>
      <c r="C20" t="s">
        <v>5</v>
      </c>
      <c r="D20" s="2">
        <v>15</v>
      </c>
      <c r="E20" s="2">
        <v>4</v>
      </c>
      <c r="F20" s="1">
        <v>1921500000</v>
      </c>
      <c r="G20" s="3">
        <f t="shared" ref="G20:G21" si="5">(F20-AVERAGE($F$19:$F$21))/AVERAGE($F$19:$F$21)</f>
        <v>2.943014804364515E-2</v>
      </c>
      <c r="I20" t="s">
        <v>9</v>
      </c>
    </row>
    <row r="21" spans="1:9" x14ac:dyDescent="0.3">
      <c r="A21" t="s">
        <v>22</v>
      </c>
      <c r="B21" t="s">
        <v>23</v>
      </c>
      <c r="C21" t="s">
        <v>6</v>
      </c>
      <c r="D21" s="2">
        <v>15</v>
      </c>
      <c r="E21" s="2">
        <v>4</v>
      </c>
      <c r="F21" s="1">
        <v>1815700000</v>
      </c>
      <c r="G21" s="3">
        <f t="shared" si="5"/>
        <v>-2.7251459899637523E-2</v>
      </c>
      <c r="I21" t="s">
        <v>10</v>
      </c>
    </row>
    <row r="23" spans="1:9" x14ac:dyDescent="0.3">
      <c r="A23" t="s">
        <v>22</v>
      </c>
      <c r="B23" t="s">
        <v>23</v>
      </c>
      <c r="C23" t="s">
        <v>1</v>
      </c>
      <c r="D23" s="2">
        <v>15</v>
      </c>
      <c r="E23" s="2">
        <v>8</v>
      </c>
      <c r="F23" s="1">
        <v>3356500000</v>
      </c>
      <c r="G23" s="3">
        <f>(F23-AVERAGE($F$23:$F$25))/AVERAGE($F$23:$F$25)</f>
        <v>1.2230044147476435E-3</v>
      </c>
      <c r="H23" s="4">
        <f>F23/F19</f>
        <v>1.8021476510067114</v>
      </c>
      <c r="I23" t="s">
        <v>11</v>
      </c>
    </row>
    <row r="24" spans="1:9" x14ac:dyDescent="0.3">
      <c r="A24" t="s">
        <v>22</v>
      </c>
      <c r="B24" t="s">
        <v>23</v>
      </c>
      <c r="C24" t="s">
        <v>5</v>
      </c>
      <c r="D24" s="2">
        <v>15</v>
      </c>
      <c r="E24" s="2">
        <v>8</v>
      </c>
      <c r="F24" s="1">
        <v>3307400000</v>
      </c>
      <c r="G24" s="3">
        <f t="shared" ref="G24:G25" si="6">(F24-AVERAGE($F$23:$F$25))/AVERAGE($F$23:$F$25)</f>
        <v>-1.3423219186254623E-2</v>
      </c>
      <c r="H24" s="4">
        <f t="shared" ref="H24:H25" si="7">F24/F20</f>
        <v>1.7212594327348425</v>
      </c>
      <c r="I24" t="s">
        <v>12</v>
      </c>
    </row>
    <row r="25" spans="1:9" x14ac:dyDescent="0.3">
      <c r="A25" t="s">
        <v>22</v>
      </c>
      <c r="B25" t="s">
        <v>23</v>
      </c>
      <c r="C25" t="s">
        <v>6</v>
      </c>
      <c r="D25" s="2">
        <v>15</v>
      </c>
      <c r="E25" s="2">
        <v>8</v>
      </c>
      <c r="F25" s="1">
        <v>3393300000</v>
      </c>
      <c r="G25" s="3">
        <f t="shared" si="6"/>
        <v>1.2200214771506981E-2</v>
      </c>
      <c r="H25" s="4">
        <f t="shared" si="7"/>
        <v>1.8688660020928567</v>
      </c>
      <c r="I25" t="s">
        <v>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PNNL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Monroe</dc:creator>
  <cp:lastModifiedBy>Matthew Monroe</cp:lastModifiedBy>
  <dcterms:created xsi:type="dcterms:W3CDTF">2015-11-23T22:04:56Z</dcterms:created>
  <dcterms:modified xsi:type="dcterms:W3CDTF">2015-11-23T22:23:45Z</dcterms:modified>
</cp:coreProperties>
</file>