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rojects\DataMining\MolecularWeightCalculator\Docs\"/>
    </mc:Choice>
  </mc:AlternateContent>
  <xr:revisionPtr revIDLastSave="0" documentId="13_ncr:1_{46A80645-49A1-45AC-A4BC-D1DE5075460F}" xr6:coauthVersionLast="46" xr6:coauthVersionMax="46" xr10:uidLastSave="{00000000-0000-0000-0000-000000000000}"/>
  <bookViews>
    <workbookView xWindow="-108" yWindow="-108" windowWidth="23256" windowHeight="12252" xr2:uid="{00000000-000D-0000-FFFF-FFFF00000000}"/>
  </bookViews>
  <sheets>
    <sheet name="ElementMasses_Tabular" sheetId="3" r:id="rId1"/>
    <sheet name="Elements_OldVsNew" sheetId="5" r:id="rId2"/>
    <sheet name="ElementCodeC#" sheetId="6" r:id="rId3"/>
    <sheet name="IsotopeMasses_Tabular" sheetId="1" r:id="rId4"/>
    <sheet name="IsotopeMasses_All_Tabular" sheetId="2" r:id="rId5"/>
    <sheet name="Isotopes_OldVsNew" sheetId="8" r:id="rId6"/>
    <sheet name="IsotopeMass_LongestHalfLife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I298" i="8" s="1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I314" i="8" s="1"/>
  <c r="H315" i="8"/>
  <c r="H316" i="8"/>
  <c r="H317" i="8"/>
  <c r="H318" i="8"/>
  <c r="H319" i="8"/>
  <c r="H320" i="8"/>
  <c r="H321" i="8"/>
  <c r="H322" i="8"/>
  <c r="I322" i="8" s="1"/>
  <c r="H323" i="8"/>
  <c r="H324" i="8"/>
  <c r="H325" i="8"/>
  <c r="H326" i="8"/>
  <c r="H327" i="8"/>
  <c r="H328" i="8"/>
  <c r="H329" i="8"/>
  <c r="H330" i="8"/>
  <c r="I330" i="8" s="1"/>
  <c r="H331" i="8"/>
  <c r="H332" i="8"/>
  <c r="H333" i="8"/>
  <c r="H334" i="8"/>
  <c r="H335" i="8"/>
  <c r="H336" i="8"/>
  <c r="H337" i="8"/>
  <c r="H338" i="8"/>
  <c r="I338" i="8" s="1"/>
  <c r="H339" i="8"/>
  <c r="H340" i="8"/>
  <c r="H341" i="8"/>
  <c r="H342" i="8"/>
  <c r="H343" i="8"/>
  <c r="H344" i="8"/>
  <c r="H345" i="8"/>
  <c r="H346" i="8"/>
  <c r="I346" i="8" s="1"/>
  <c r="H347" i="8"/>
  <c r="H348" i="8"/>
  <c r="H349" i="8"/>
  <c r="H350" i="8"/>
  <c r="H351" i="8"/>
  <c r="H352" i="8"/>
  <c r="H353" i="8"/>
  <c r="H354" i="8"/>
  <c r="I354" i="8" s="1"/>
  <c r="H355" i="8"/>
  <c r="I4" i="8"/>
  <c r="H2" i="8"/>
  <c r="I3" i="8"/>
  <c r="I5" i="8"/>
  <c r="I6" i="8"/>
  <c r="I7" i="8"/>
  <c r="I8" i="8"/>
  <c r="I9" i="8"/>
  <c r="I10" i="8"/>
  <c r="I11" i="8"/>
  <c r="I12" i="8"/>
  <c r="I13" i="8"/>
  <c r="I14" i="8"/>
  <c r="I15" i="8"/>
  <c r="I16" i="8"/>
  <c r="J16" i="8" s="1"/>
  <c r="I17" i="8"/>
  <c r="I18" i="8"/>
  <c r="I19" i="8"/>
  <c r="I20" i="8"/>
  <c r="I21" i="8"/>
  <c r="I22" i="8"/>
  <c r="I23" i="8"/>
  <c r="I24" i="8"/>
  <c r="J24" i="8" s="1"/>
  <c r="I25" i="8"/>
  <c r="I26" i="8"/>
  <c r="I27" i="8"/>
  <c r="I28" i="8"/>
  <c r="I29" i="8"/>
  <c r="I30" i="8"/>
  <c r="I31" i="8"/>
  <c r="I32" i="8"/>
  <c r="J32" i="8" s="1"/>
  <c r="I33" i="8"/>
  <c r="I34" i="8"/>
  <c r="I35" i="8"/>
  <c r="I36" i="8"/>
  <c r="I37" i="8"/>
  <c r="I38" i="8"/>
  <c r="I39" i="8"/>
  <c r="I40" i="8"/>
  <c r="J40" i="8" s="1"/>
  <c r="I41" i="8"/>
  <c r="I42" i="8"/>
  <c r="I43" i="8"/>
  <c r="I44" i="8"/>
  <c r="I45" i="8"/>
  <c r="I46" i="8"/>
  <c r="I47" i="8"/>
  <c r="I48" i="8"/>
  <c r="J48" i="8" s="1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J64" i="8" s="1"/>
  <c r="I65" i="8"/>
  <c r="I66" i="8"/>
  <c r="I67" i="8"/>
  <c r="I68" i="8"/>
  <c r="I69" i="8"/>
  <c r="I70" i="8"/>
  <c r="I71" i="8"/>
  <c r="I72" i="8"/>
  <c r="J72" i="8" s="1"/>
  <c r="I73" i="8"/>
  <c r="I74" i="8"/>
  <c r="I75" i="8"/>
  <c r="I76" i="8"/>
  <c r="I77" i="8"/>
  <c r="I78" i="8"/>
  <c r="I79" i="8"/>
  <c r="I80" i="8"/>
  <c r="J80" i="8" s="1"/>
  <c r="I81" i="8"/>
  <c r="I82" i="8"/>
  <c r="I83" i="8"/>
  <c r="I84" i="8"/>
  <c r="I85" i="8"/>
  <c r="I86" i="8"/>
  <c r="I87" i="8"/>
  <c r="I88" i="8"/>
  <c r="J88" i="8" s="1"/>
  <c r="I89" i="8"/>
  <c r="I90" i="8"/>
  <c r="I91" i="8"/>
  <c r="I92" i="8"/>
  <c r="I93" i="8"/>
  <c r="I94" i="8"/>
  <c r="I95" i="8"/>
  <c r="I96" i="8"/>
  <c r="J96" i="8" s="1"/>
  <c r="I97" i="8"/>
  <c r="I98" i="8"/>
  <c r="I99" i="8"/>
  <c r="I100" i="8"/>
  <c r="I101" i="8"/>
  <c r="I102" i="8"/>
  <c r="I103" i="8"/>
  <c r="I104" i="8"/>
  <c r="J104" i="8" s="1"/>
  <c r="I105" i="8"/>
  <c r="I106" i="8"/>
  <c r="I107" i="8"/>
  <c r="I108" i="8"/>
  <c r="I109" i="8"/>
  <c r="I110" i="8"/>
  <c r="I111" i="8"/>
  <c r="I112" i="8"/>
  <c r="J112" i="8" s="1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J128" i="8" s="1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J152" i="8" s="1"/>
  <c r="I153" i="8"/>
  <c r="I154" i="8"/>
  <c r="I155" i="8"/>
  <c r="I156" i="8"/>
  <c r="I157" i="8"/>
  <c r="I158" i="8"/>
  <c r="I159" i="8"/>
  <c r="I160" i="8"/>
  <c r="J160" i="8" s="1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J176" i="8" s="1"/>
  <c r="I177" i="8"/>
  <c r="I178" i="8"/>
  <c r="I179" i="8"/>
  <c r="I180" i="8"/>
  <c r="I181" i="8"/>
  <c r="I182" i="8"/>
  <c r="I183" i="8"/>
  <c r="I184" i="8"/>
  <c r="J184" i="8" s="1"/>
  <c r="I185" i="8"/>
  <c r="I186" i="8"/>
  <c r="I187" i="8"/>
  <c r="I188" i="8"/>
  <c r="I189" i="8"/>
  <c r="I190" i="8"/>
  <c r="I191" i="8"/>
  <c r="I192" i="8"/>
  <c r="J192" i="8" s="1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J208" i="8" s="1"/>
  <c r="I209" i="8"/>
  <c r="I210" i="8"/>
  <c r="I211" i="8"/>
  <c r="I212" i="8"/>
  <c r="I213" i="8"/>
  <c r="I214" i="8"/>
  <c r="I215" i="8"/>
  <c r="I216" i="8"/>
  <c r="J216" i="8" s="1"/>
  <c r="I217" i="8"/>
  <c r="I218" i="8"/>
  <c r="I219" i="8"/>
  <c r="I220" i="8"/>
  <c r="I221" i="8"/>
  <c r="I222" i="8"/>
  <c r="I223" i="8"/>
  <c r="I224" i="8"/>
  <c r="J224" i="8" s="1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5" i="8"/>
  <c r="I316" i="8"/>
  <c r="I317" i="8"/>
  <c r="I318" i="8"/>
  <c r="I319" i="8"/>
  <c r="I320" i="8"/>
  <c r="I321" i="8"/>
  <c r="I323" i="8"/>
  <c r="I324" i="8"/>
  <c r="I325" i="8"/>
  <c r="I326" i="8"/>
  <c r="I327" i="8"/>
  <c r="I328" i="8"/>
  <c r="I329" i="8"/>
  <c r="I331" i="8"/>
  <c r="I332" i="8"/>
  <c r="I333" i="8"/>
  <c r="I334" i="8"/>
  <c r="I335" i="8"/>
  <c r="I336" i="8"/>
  <c r="I337" i="8"/>
  <c r="I339" i="8"/>
  <c r="I340" i="8"/>
  <c r="I341" i="8"/>
  <c r="I342" i="8"/>
  <c r="I343" i="8"/>
  <c r="I344" i="8"/>
  <c r="I345" i="8"/>
  <c r="I347" i="8"/>
  <c r="I348" i="8"/>
  <c r="I349" i="8"/>
  <c r="I350" i="8"/>
  <c r="I351" i="8"/>
  <c r="I352" i="8"/>
  <c r="I353" i="8"/>
  <c r="I355" i="8"/>
  <c r="I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J145" i="8" s="1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J177" i="8" s="1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2" i="8"/>
  <c r="O93" i="5"/>
  <c r="O94" i="5"/>
  <c r="O95" i="5"/>
  <c r="O96" i="5"/>
  <c r="O97" i="5"/>
  <c r="O98" i="5"/>
  <c r="O99" i="5"/>
  <c r="G99" i="6" s="1"/>
  <c r="O100" i="5"/>
  <c r="O101" i="5"/>
  <c r="O102" i="5"/>
  <c r="O103" i="5"/>
  <c r="O104" i="5"/>
  <c r="O105" i="5"/>
  <c r="O106" i="5"/>
  <c r="O107" i="5"/>
  <c r="G107" i="6" s="1"/>
  <c r="O108" i="5"/>
  <c r="O109" i="5"/>
  <c r="O110" i="5"/>
  <c r="O111" i="5"/>
  <c r="O112" i="5"/>
  <c r="O113" i="5"/>
  <c r="O114" i="5"/>
  <c r="O115" i="5"/>
  <c r="G115" i="6" s="1"/>
  <c r="O116" i="5"/>
  <c r="O117" i="5"/>
  <c r="O118" i="5"/>
  <c r="O119" i="5"/>
  <c r="O3" i="5"/>
  <c r="O4" i="5"/>
  <c r="O5" i="5"/>
  <c r="O6" i="5"/>
  <c r="O7" i="5"/>
  <c r="O8" i="5"/>
  <c r="O9" i="5"/>
  <c r="O10" i="5"/>
  <c r="G10" i="6" s="1"/>
  <c r="O11" i="5"/>
  <c r="O12" i="5"/>
  <c r="O13" i="5"/>
  <c r="O14" i="5"/>
  <c r="O15" i="5"/>
  <c r="O16" i="5"/>
  <c r="O17" i="5"/>
  <c r="O18" i="5"/>
  <c r="G18" i="6" s="1"/>
  <c r="O19" i="5"/>
  <c r="O20" i="5"/>
  <c r="O21" i="5"/>
  <c r="O22" i="5"/>
  <c r="O23" i="5"/>
  <c r="O24" i="5"/>
  <c r="O25" i="5"/>
  <c r="O26" i="5"/>
  <c r="G26" i="6" s="1"/>
  <c r="O27" i="5"/>
  <c r="O28" i="5"/>
  <c r="O29" i="5"/>
  <c r="O30" i="5"/>
  <c r="O31" i="5"/>
  <c r="O32" i="5"/>
  <c r="O33" i="5"/>
  <c r="O34" i="5"/>
  <c r="G34" i="6" s="1"/>
  <c r="O35" i="5"/>
  <c r="O36" i="5"/>
  <c r="O37" i="5"/>
  <c r="O38" i="5"/>
  <c r="O39" i="5"/>
  <c r="O40" i="5"/>
  <c r="G40" i="6" s="1"/>
  <c r="O41" i="5"/>
  <c r="O42" i="5"/>
  <c r="G42" i="6" s="1"/>
  <c r="O43" i="5"/>
  <c r="O44" i="5"/>
  <c r="O45" i="5"/>
  <c r="O46" i="5"/>
  <c r="O47" i="5"/>
  <c r="O48" i="5"/>
  <c r="O49" i="5"/>
  <c r="O50" i="5"/>
  <c r="G50" i="6" s="1"/>
  <c r="O51" i="5"/>
  <c r="O52" i="5"/>
  <c r="O53" i="5"/>
  <c r="G53" i="6" s="1"/>
  <c r="O54" i="5"/>
  <c r="O55" i="5"/>
  <c r="O56" i="5"/>
  <c r="O57" i="5"/>
  <c r="O58" i="5"/>
  <c r="G58" i="6" s="1"/>
  <c r="O59" i="5"/>
  <c r="O60" i="5"/>
  <c r="O61" i="5"/>
  <c r="O62" i="5"/>
  <c r="O63" i="5"/>
  <c r="O64" i="5"/>
  <c r="O65" i="5"/>
  <c r="O66" i="5"/>
  <c r="G66" i="6" s="1"/>
  <c r="O67" i="5"/>
  <c r="O68" i="5"/>
  <c r="O69" i="5"/>
  <c r="O70" i="5"/>
  <c r="O71" i="5"/>
  <c r="O72" i="5"/>
  <c r="O73" i="5"/>
  <c r="O74" i="5"/>
  <c r="G74" i="6" s="1"/>
  <c r="O75" i="5"/>
  <c r="O76" i="5"/>
  <c r="O77" i="5"/>
  <c r="O78" i="5"/>
  <c r="O79" i="5"/>
  <c r="O80" i="5"/>
  <c r="O81" i="5"/>
  <c r="O82" i="5"/>
  <c r="G82" i="6" s="1"/>
  <c r="O83" i="5"/>
  <c r="O84" i="5"/>
  <c r="O85" i="5"/>
  <c r="O86" i="5"/>
  <c r="O87" i="5"/>
  <c r="O88" i="5"/>
  <c r="O89" i="5"/>
  <c r="O90" i="5"/>
  <c r="G90" i="6" s="1"/>
  <c r="O91" i="5"/>
  <c r="O92" i="5"/>
  <c r="G4" i="6"/>
  <c r="G20" i="6"/>
  <c r="G36" i="6"/>
  <c r="G44" i="6"/>
  <c r="G52" i="6"/>
  <c r="G60" i="6"/>
  <c r="G68" i="6"/>
  <c r="G76" i="6"/>
  <c r="G84" i="6"/>
  <c r="G12" i="6"/>
  <c r="G72" i="6"/>
  <c r="G28" i="6"/>
  <c r="G8" i="6"/>
  <c r="G11" i="6"/>
  <c r="G27" i="6"/>
  <c r="G43" i="6"/>
  <c r="G48" i="6"/>
  <c r="G51" i="6"/>
  <c r="G56" i="6"/>
  <c r="G59" i="6"/>
  <c r="G16" i="6"/>
  <c r="G24" i="6"/>
  <c r="G32" i="6"/>
  <c r="G64" i="6"/>
  <c r="G80" i="6"/>
  <c r="O2" i="5"/>
  <c r="G55" i="6"/>
  <c r="G61" i="6"/>
  <c r="G35" i="6"/>
  <c r="G9" i="6"/>
  <c r="G17" i="6"/>
  <c r="G3" i="6"/>
  <c r="L3" i="5"/>
  <c r="L4" i="5"/>
  <c r="L5" i="5"/>
  <c r="L6" i="5"/>
  <c r="L7" i="5"/>
  <c r="F7" i="6" s="1"/>
  <c r="L8" i="5"/>
  <c r="L9" i="5"/>
  <c r="F9" i="6" s="1"/>
  <c r="L10" i="5"/>
  <c r="F10" i="6" s="1"/>
  <c r="L11" i="5"/>
  <c r="L12" i="5"/>
  <c r="L13" i="5"/>
  <c r="L14" i="5"/>
  <c r="L15" i="5"/>
  <c r="L16" i="5"/>
  <c r="L17" i="5"/>
  <c r="F17" i="6" s="1"/>
  <c r="L18" i="5"/>
  <c r="F18" i="6" s="1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F34" i="6" s="1"/>
  <c r="L35" i="5"/>
  <c r="L36" i="5"/>
  <c r="L37" i="5"/>
  <c r="L38" i="5"/>
  <c r="L39" i="5"/>
  <c r="L40" i="5"/>
  <c r="L41" i="5"/>
  <c r="L42" i="5"/>
  <c r="F42" i="6" s="1"/>
  <c r="L43" i="5"/>
  <c r="L44" i="5"/>
  <c r="L45" i="5"/>
  <c r="L46" i="5"/>
  <c r="L47" i="5"/>
  <c r="L48" i="5"/>
  <c r="L49" i="5"/>
  <c r="L50" i="5"/>
  <c r="F50" i="6" s="1"/>
  <c r="L51" i="5"/>
  <c r="L52" i="5"/>
  <c r="L53" i="5"/>
  <c r="L54" i="5"/>
  <c r="L55" i="5"/>
  <c r="L56" i="5"/>
  <c r="L57" i="5"/>
  <c r="F57" i="6" s="1"/>
  <c r="L58" i="5"/>
  <c r="F58" i="6" s="1"/>
  <c r="L59" i="5"/>
  <c r="L60" i="5"/>
  <c r="L61" i="5"/>
  <c r="L62" i="5"/>
  <c r="L63" i="5"/>
  <c r="L64" i="5"/>
  <c r="L65" i="5"/>
  <c r="L66" i="5"/>
  <c r="F66" i="6" s="1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F81" i="6" s="1"/>
  <c r="L82" i="5"/>
  <c r="F82" i="6" s="1"/>
  <c r="L83" i="5"/>
  <c r="L84" i="5"/>
  <c r="L85" i="5"/>
  <c r="L86" i="5"/>
  <c r="L87" i="5"/>
  <c r="L88" i="5"/>
  <c r="L89" i="5"/>
  <c r="L90" i="5"/>
  <c r="F90" i="6" s="1"/>
  <c r="L91" i="5"/>
  <c r="L92" i="5"/>
  <c r="L93" i="5"/>
  <c r="L94" i="5"/>
  <c r="L95" i="5"/>
  <c r="F4" i="6"/>
  <c r="F12" i="6"/>
  <c r="F15" i="6"/>
  <c r="F33" i="6"/>
  <c r="F41" i="6"/>
  <c r="F52" i="6"/>
  <c r="F73" i="6"/>
  <c r="F74" i="6"/>
  <c r="F5" i="6"/>
  <c r="F11" i="6"/>
  <c r="F19" i="6"/>
  <c r="F25" i="6"/>
  <c r="F26" i="6"/>
  <c r="F27" i="6"/>
  <c r="F43" i="6"/>
  <c r="F51" i="6"/>
  <c r="F83" i="6"/>
  <c r="F8" i="6"/>
  <c r="F23" i="6"/>
  <c r="F72" i="6"/>
  <c r="F80" i="6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F111" i="6" s="1"/>
  <c r="L112" i="5"/>
  <c r="L113" i="5"/>
  <c r="L114" i="5"/>
  <c r="L115" i="5"/>
  <c r="L116" i="5"/>
  <c r="L117" i="5"/>
  <c r="L118" i="5"/>
  <c r="L119" i="5"/>
  <c r="F119" i="6" s="1"/>
  <c r="F32" i="6"/>
  <c r="F40" i="6"/>
  <c r="F48" i="6"/>
  <c r="F56" i="6"/>
  <c r="F64" i="6"/>
  <c r="F96" i="6"/>
  <c r="F104" i="6"/>
  <c r="F112" i="6"/>
  <c r="F16" i="6"/>
  <c r="L2" i="5"/>
  <c r="I3" i="5"/>
  <c r="I4" i="5"/>
  <c r="I5" i="5"/>
  <c r="I6" i="5"/>
  <c r="I7" i="5"/>
  <c r="I8" i="5"/>
  <c r="I9" i="5"/>
  <c r="I10" i="5"/>
  <c r="E10" i="6" s="1"/>
  <c r="I11" i="5"/>
  <c r="I12" i="5"/>
  <c r="I13" i="5"/>
  <c r="I14" i="5"/>
  <c r="I15" i="5"/>
  <c r="I16" i="5"/>
  <c r="I17" i="5"/>
  <c r="I18" i="5"/>
  <c r="E18" i="6" s="1"/>
  <c r="I19" i="5"/>
  <c r="I20" i="5"/>
  <c r="I21" i="5"/>
  <c r="I22" i="5"/>
  <c r="I23" i="5"/>
  <c r="I24" i="5"/>
  <c r="I25" i="5"/>
  <c r="I26" i="5"/>
  <c r="E26" i="6" s="1"/>
  <c r="I27" i="5"/>
  <c r="I28" i="5"/>
  <c r="I29" i="5"/>
  <c r="I30" i="5"/>
  <c r="I31" i="5"/>
  <c r="I32" i="5"/>
  <c r="I33" i="5"/>
  <c r="I34" i="5"/>
  <c r="E34" i="6" s="1"/>
  <c r="I35" i="5"/>
  <c r="I36" i="5"/>
  <c r="I37" i="5"/>
  <c r="I38" i="5"/>
  <c r="I39" i="5"/>
  <c r="I40" i="5"/>
  <c r="I41" i="5"/>
  <c r="I42" i="5"/>
  <c r="E42" i="6" s="1"/>
  <c r="I43" i="5"/>
  <c r="I44" i="5"/>
  <c r="I45" i="5"/>
  <c r="I46" i="5"/>
  <c r="I47" i="5"/>
  <c r="I48" i="5"/>
  <c r="I49" i="5"/>
  <c r="I50" i="5"/>
  <c r="E50" i="6" s="1"/>
  <c r="I51" i="5"/>
  <c r="I52" i="5"/>
  <c r="I53" i="5"/>
  <c r="I54" i="5"/>
  <c r="I55" i="5"/>
  <c r="I56" i="5"/>
  <c r="I57" i="5"/>
  <c r="I58" i="5"/>
  <c r="E58" i="6" s="1"/>
  <c r="I59" i="5"/>
  <c r="I60" i="5"/>
  <c r="I61" i="5"/>
  <c r="I62" i="5"/>
  <c r="I63" i="5"/>
  <c r="I64" i="5"/>
  <c r="I65" i="5"/>
  <c r="I66" i="5"/>
  <c r="E66" i="6" s="1"/>
  <c r="I67" i="5"/>
  <c r="I68" i="5"/>
  <c r="I69" i="5"/>
  <c r="I70" i="5"/>
  <c r="I71" i="5"/>
  <c r="I72" i="5"/>
  <c r="I73" i="5"/>
  <c r="I74" i="5"/>
  <c r="E74" i="6" s="1"/>
  <c r="I75" i="5"/>
  <c r="I76" i="5"/>
  <c r="I77" i="5"/>
  <c r="I78" i="5"/>
  <c r="I79" i="5"/>
  <c r="I80" i="5"/>
  <c r="I81" i="5"/>
  <c r="I82" i="5"/>
  <c r="E82" i="6" s="1"/>
  <c r="I83" i="5"/>
  <c r="I84" i="5"/>
  <c r="I85" i="5"/>
  <c r="I86" i="5"/>
  <c r="I87" i="5"/>
  <c r="I88" i="5"/>
  <c r="I89" i="5"/>
  <c r="I90" i="5"/>
  <c r="E90" i="6" s="1"/>
  <c r="I91" i="5"/>
  <c r="I92" i="5"/>
  <c r="I93" i="5"/>
  <c r="I94" i="5"/>
  <c r="I95" i="5"/>
  <c r="I96" i="5"/>
  <c r="I97" i="5"/>
  <c r="I98" i="5"/>
  <c r="E98" i="6" s="1"/>
  <c r="I99" i="5"/>
  <c r="I100" i="5"/>
  <c r="I101" i="5"/>
  <c r="I102" i="5"/>
  <c r="I103" i="5"/>
  <c r="I104" i="5"/>
  <c r="I105" i="5"/>
  <c r="I106" i="5"/>
  <c r="E106" i="6" s="1"/>
  <c r="I107" i="5"/>
  <c r="I108" i="5"/>
  <c r="I109" i="5"/>
  <c r="I110" i="5"/>
  <c r="I111" i="5"/>
  <c r="I112" i="5"/>
  <c r="I113" i="5"/>
  <c r="I114" i="5"/>
  <c r="E114" i="6" s="1"/>
  <c r="I115" i="5"/>
  <c r="I116" i="5"/>
  <c r="I117" i="5"/>
  <c r="I118" i="5"/>
  <c r="I119" i="5"/>
  <c r="I2" i="5"/>
  <c r="J331" i="8"/>
  <c r="J355" i="8"/>
  <c r="J12" i="8"/>
  <c r="J15" i="8"/>
  <c r="J21" i="8"/>
  <c r="J22" i="8"/>
  <c r="J23" i="8"/>
  <c r="J29" i="8"/>
  <c r="J30" i="8"/>
  <c r="J31" i="8"/>
  <c r="J37" i="8"/>
  <c r="J38" i="8"/>
  <c r="J39" i="8"/>
  <c r="J45" i="8"/>
  <c r="J46" i="8"/>
  <c r="J47" i="8"/>
  <c r="J52" i="8"/>
  <c r="J53" i="8"/>
  <c r="J54" i="8"/>
  <c r="J55" i="8"/>
  <c r="J56" i="8"/>
  <c r="J60" i="8"/>
  <c r="J61" i="8"/>
  <c r="J62" i="8"/>
  <c r="J63" i="8"/>
  <c r="J68" i="8"/>
  <c r="J69" i="8"/>
  <c r="J70" i="8"/>
  <c r="J71" i="8"/>
  <c r="J76" i="8"/>
  <c r="J77" i="8"/>
  <c r="J78" i="8"/>
  <c r="J79" i="8"/>
  <c r="J84" i="8"/>
  <c r="J85" i="8"/>
  <c r="J86" i="8"/>
  <c r="J87" i="8"/>
  <c r="J92" i="8"/>
  <c r="J93" i="8"/>
  <c r="J94" i="8"/>
  <c r="J95" i="8"/>
  <c r="J100" i="8"/>
  <c r="J101" i="8"/>
  <c r="J102" i="8"/>
  <c r="J103" i="8"/>
  <c r="J108" i="8"/>
  <c r="J109" i="8"/>
  <c r="J110" i="8"/>
  <c r="J111" i="8"/>
  <c r="J116" i="8"/>
  <c r="J117" i="8"/>
  <c r="J118" i="8"/>
  <c r="J119" i="8"/>
  <c r="J120" i="8"/>
  <c r="J126" i="8"/>
  <c r="J127" i="8"/>
  <c r="J134" i="8"/>
  <c r="J135" i="8"/>
  <c r="J142" i="8"/>
  <c r="J143" i="8"/>
  <c r="J144" i="8"/>
  <c r="J150" i="8"/>
  <c r="J151" i="8"/>
  <c r="J159" i="8"/>
  <c r="J166" i="8"/>
  <c r="J174" i="8"/>
  <c r="J175" i="8"/>
  <c r="J182" i="8"/>
  <c r="J183" i="8"/>
  <c r="J190" i="8"/>
  <c r="J191" i="8"/>
  <c r="J198" i="8"/>
  <c r="J199" i="8"/>
  <c r="J206" i="8"/>
  <c r="J214" i="8"/>
  <c r="J221" i="8"/>
  <c r="J229" i="8"/>
  <c r="J230" i="8"/>
  <c r="J236" i="8"/>
  <c r="J237" i="8"/>
  <c r="J238" i="8"/>
  <c r="J239" i="8"/>
  <c r="J244" i="8"/>
  <c r="J245" i="8"/>
  <c r="J246" i="8"/>
  <c r="J247" i="8"/>
  <c r="J252" i="8"/>
  <c r="J253" i="8"/>
  <c r="J254" i="8"/>
  <c r="J255" i="8"/>
  <c r="J260" i="8"/>
  <c r="J261" i="8"/>
  <c r="J262" i="8"/>
  <c r="J263" i="8"/>
  <c r="J268" i="8"/>
  <c r="J269" i="8"/>
  <c r="J270" i="8"/>
  <c r="J271" i="8"/>
  <c r="J276" i="8"/>
  <c r="J277" i="8"/>
  <c r="J278" i="8"/>
  <c r="J279" i="8"/>
  <c r="J284" i="8"/>
  <c r="J285" i="8"/>
  <c r="J286" i="8"/>
  <c r="J287" i="8"/>
  <c r="J309" i="8"/>
  <c r="J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J315" i="8" s="1"/>
  <c r="G316" i="8"/>
  <c r="G317" i="8"/>
  <c r="G318" i="8"/>
  <c r="G319" i="8"/>
  <c r="G320" i="8"/>
  <c r="G321" i="8"/>
  <c r="G322" i="8"/>
  <c r="G323" i="8"/>
  <c r="J323" i="8" s="1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292" i="8"/>
  <c r="G205" i="8"/>
  <c r="G204" i="8"/>
  <c r="G124" i="8"/>
  <c r="G125" i="8"/>
  <c r="G123" i="8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" i="6"/>
  <c r="C2" i="6"/>
  <c r="A3" i="6"/>
  <c r="B3" i="6"/>
  <c r="D3" i="6"/>
  <c r="E3" i="6"/>
  <c r="F3" i="6"/>
  <c r="A4" i="6"/>
  <c r="B4" i="6"/>
  <c r="D4" i="6"/>
  <c r="E4" i="6"/>
  <c r="A5" i="6"/>
  <c r="B5" i="6"/>
  <c r="D5" i="6"/>
  <c r="E5" i="6"/>
  <c r="G5" i="6"/>
  <c r="A6" i="6"/>
  <c r="B6" i="6"/>
  <c r="D6" i="6"/>
  <c r="E6" i="6"/>
  <c r="F6" i="6"/>
  <c r="G6" i="6"/>
  <c r="A7" i="6"/>
  <c r="B7" i="6"/>
  <c r="D7" i="6"/>
  <c r="E7" i="6"/>
  <c r="G7" i="6"/>
  <c r="A8" i="6"/>
  <c r="B8" i="6"/>
  <c r="D8" i="6"/>
  <c r="E8" i="6"/>
  <c r="A9" i="6"/>
  <c r="B9" i="6"/>
  <c r="D9" i="6"/>
  <c r="E9" i="6"/>
  <c r="A10" i="6"/>
  <c r="B10" i="6"/>
  <c r="D10" i="6"/>
  <c r="A11" i="6"/>
  <c r="B11" i="6"/>
  <c r="D11" i="6"/>
  <c r="E11" i="6"/>
  <c r="A12" i="6"/>
  <c r="B12" i="6"/>
  <c r="D12" i="6"/>
  <c r="E12" i="6"/>
  <c r="A13" i="6"/>
  <c r="B13" i="6"/>
  <c r="D13" i="6"/>
  <c r="E13" i="6"/>
  <c r="F13" i="6"/>
  <c r="G13" i="6"/>
  <c r="A14" i="6"/>
  <c r="B14" i="6"/>
  <c r="D14" i="6"/>
  <c r="E14" i="6"/>
  <c r="F14" i="6"/>
  <c r="G14" i="6"/>
  <c r="A15" i="6"/>
  <c r="B15" i="6"/>
  <c r="D15" i="6"/>
  <c r="E15" i="6"/>
  <c r="G15" i="6"/>
  <c r="A16" i="6"/>
  <c r="B16" i="6"/>
  <c r="D16" i="6"/>
  <c r="E16" i="6"/>
  <c r="A17" i="6"/>
  <c r="B17" i="6"/>
  <c r="D17" i="6"/>
  <c r="E17" i="6"/>
  <c r="A18" i="6"/>
  <c r="B18" i="6"/>
  <c r="D18" i="6"/>
  <c r="A19" i="6"/>
  <c r="B19" i="6"/>
  <c r="D19" i="6"/>
  <c r="E19" i="6"/>
  <c r="G19" i="6"/>
  <c r="A20" i="6"/>
  <c r="B20" i="6"/>
  <c r="D20" i="6"/>
  <c r="E20" i="6"/>
  <c r="F20" i="6"/>
  <c r="A21" i="6"/>
  <c r="B21" i="6"/>
  <c r="D21" i="6"/>
  <c r="E21" i="6"/>
  <c r="F21" i="6"/>
  <c r="G21" i="6"/>
  <c r="A22" i="6"/>
  <c r="B22" i="6"/>
  <c r="D22" i="6"/>
  <c r="E22" i="6"/>
  <c r="F22" i="6"/>
  <c r="G22" i="6"/>
  <c r="A23" i="6"/>
  <c r="B23" i="6"/>
  <c r="D23" i="6"/>
  <c r="E23" i="6"/>
  <c r="G23" i="6"/>
  <c r="A24" i="6"/>
  <c r="B24" i="6"/>
  <c r="D24" i="6"/>
  <c r="E24" i="6"/>
  <c r="F24" i="6"/>
  <c r="A25" i="6"/>
  <c r="B25" i="6"/>
  <c r="D25" i="6"/>
  <c r="E25" i="6"/>
  <c r="G25" i="6"/>
  <c r="A26" i="6"/>
  <c r="B26" i="6"/>
  <c r="D26" i="6"/>
  <c r="A27" i="6"/>
  <c r="B27" i="6"/>
  <c r="D27" i="6"/>
  <c r="E27" i="6"/>
  <c r="A28" i="6"/>
  <c r="B28" i="6"/>
  <c r="D28" i="6"/>
  <c r="E28" i="6"/>
  <c r="F28" i="6"/>
  <c r="A29" i="6"/>
  <c r="B29" i="6"/>
  <c r="D29" i="6"/>
  <c r="E29" i="6"/>
  <c r="F29" i="6"/>
  <c r="G29" i="6"/>
  <c r="A30" i="6"/>
  <c r="B30" i="6"/>
  <c r="D30" i="6"/>
  <c r="E30" i="6"/>
  <c r="F30" i="6"/>
  <c r="G30" i="6"/>
  <c r="A31" i="6"/>
  <c r="B31" i="6"/>
  <c r="D31" i="6"/>
  <c r="E31" i="6"/>
  <c r="F31" i="6"/>
  <c r="G31" i="6"/>
  <c r="A32" i="6"/>
  <c r="B32" i="6"/>
  <c r="D32" i="6"/>
  <c r="E32" i="6"/>
  <c r="A33" i="6"/>
  <c r="B33" i="6"/>
  <c r="D33" i="6"/>
  <c r="E33" i="6"/>
  <c r="G33" i="6"/>
  <c r="A34" i="6"/>
  <c r="B34" i="6"/>
  <c r="D34" i="6"/>
  <c r="A35" i="6"/>
  <c r="B35" i="6"/>
  <c r="D35" i="6"/>
  <c r="E35" i="6"/>
  <c r="F35" i="6"/>
  <c r="A36" i="6"/>
  <c r="B36" i="6"/>
  <c r="D36" i="6"/>
  <c r="E36" i="6"/>
  <c r="F36" i="6"/>
  <c r="A37" i="6"/>
  <c r="B37" i="6"/>
  <c r="D37" i="6"/>
  <c r="E37" i="6"/>
  <c r="F37" i="6"/>
  <c r="G37" i="6"/>
  <c r="A38" i="6"/>
  <c r="B38" i="6"/>
  <c r="D38" i="6"/>
  <c r="E38" i="6"/>
  <c r="F38" i="6"/>
  <c r="G38" i="6"/>
  <c r="A39" i="6"/>
  <c r="B39" i="6"/>
  <c r="D39" i="6"/>
  <c r="E39" i="6"/>
  <c r="F39" i="6"/>
  <c r="G39" i="6"/>
  <c r="A40" i="6"/>
  <c r="B40" i="6"/>
  <c r="D40" i="6"/>
  <c r="E40" i="6"/>
  <c r="A41" i="6"/>
  <c r="B41" i="6"/>
  <c r="D41" i="6"/>
  <c r="E41" i="6"/>
  <c r="G41" i="6"/>
  <c r="A42" i="6"/>
  <c r="B42" i="6"/>
  <c r="D42" i="6"/>
  <c r="A43" i="6"/>
  <c r="B43" i="6"/>
  <c r="D43" i="6"/>
  <c r="E43" i="6"/>
  <c r="A44" i="6"/>
  <c r="B44" i="6"/>
  <c r="D44" i="6"/>
  <c r="E44" i="6"/>
  <c r="F44" i="6"/>
  <c r="A45" i="6"/>
  <c r="B45" i="6"/>
  <c r="D45" i="6"/>
  <c r="E45" i="6"/>
  <c r="F45" i="6"/>
  <c r="G45" i="6"/>
  <c r="A46" i="6"/>
  <c r="B46" i="6"/>
  <c r="D46" i="6"/>
  <c r="E46" i="6"/>
  <c r="F46" i="6"/>
  <c r="G46" i="6"/>
  <c r="A47" i="6"/>
  <c r="B47" i="6"/>
  <c r="D47" i="6"/>
  <c r="E47" i="6"/>
  <c r="F47" i="6"/>
  <c r="G47" i="6"/>
  <c r="A48" i="6"/>
  <c r="B48" i="6"/>
  <c r="D48" i="6"/>
  <c r="E48" i="6"/>
  <c r="A49" i="6"/>
  <c r="B49" i="6"/>
  <c r="D49" i="6"/>
  <c r="E49" i="6"/>
  <c r="F49" i="6"/>
  <c r="G49" i="6"/>
  <c r="A50" i="6"/>
  <c r="B50" i="6"/>
  <c r="D50" i="6"/>
  <c r="A51" i="6"/>
  <c r="B51" i="6"/>
  <c r="D51" i="6"/>
  <c r="E51" i="6"/>
  <c r="A52" i="6"/>
  <c r="B52" i="6"/>
  <c r="D52" i="6"/>
  <c r="E52" i="6"/>
  <c r="A53" i="6"/>
  <c r="B53" i="6"/>
  <c r="D53" i="6"/>
  <c r="E53" i="6"/>
  <c r="F53" i="6"/>
  <c r="A54" i="6"/>
  <c r="B54" i="6"/>
  <c r="D54" i="6"/>
  <c r="E54" i="6"/>
  <c r="F54" i="6"/>
  <c r="G54" i="6"/>
  <c r="A55" i="6"/>
  <c r="B55" i="6"/>
  <c r="D55" i="6"/>
  <c r="E55" i="6"/>
  <c r="F55" i="6"/>
  <c r="A56" i="6"/>
  <c r="B56" i="6"/>
  <c r="D56" i="6"/>
  <c r="E56" i="6"/>
  <c r="A57" i="6"/>
  <c r="B57" i="6"/>
  <c r="D57" i="6"/>
  <c r="E57" i="6"/>
  <c r="G57" i="6"/>
  <c r="A58" i="6"/>
  <c r="B58" i="6"/>
  <c r="D58" i="6"/>
  <c r="A59" i="6"/>
  <c r="B59" i="6"/>
  <c r="D59" i="6"/>
  <c r="E59" i="6"/>
  <c r="F59" i="6"/>
  <c r="A60" i="6"/>
  <c r="B60" i="6"/>
  <c r="D60" i="6"/>
  <c r="E60" i="6"/>
  <c r="F60" i="6"/>
  <c r="A61" i="6"/>
  <c r="B61" i="6"/>
  <c r="D61" i="6"/>
  <c r="E61" i="6"/>
  <c r="F61" i="6"/>
  <c r="A62" i="6"/>
  <c r="B62" i="6"/>
  <c r="D62" i="6"/>
  <c r="E62" i="6"/>
  <c r="F62" i="6"/>
  <c r="G62" i="6"/>
  <c r="A63" i="6"/>
  <c r="B63" i="6"/>
  <c r="D63" i="6"/>
  <c r="E63" i="6"/>
  <c r="F63" i="6"/>
  <c r="G63" i="6"/>
  <c r="A64" i="6"/>
  <c r="B64" i="6"/>
  <c r="D64" i="6"/>
  <c r="E64" i="6"/>
  <c r="A65" i="6"/>
  <c r="B65" i="6"/>
  <c r="D65" i="6"/>
  <c r="E65" i="6"/>
  <c r="F65" i="6"/>
  <c r="G65" i="6"/>
  <c r="A66" i="6"/>
  <c r="B66" i="6"/>
  <c r="D66" i="6"/>
  <c r="A67" i="6"/>
  <c r="B67" i="6"/>
  <c r="D67" i="6"/>
  <c r="E67" i="6"/>
  <c r="F67" i="6"/>
  <c r="G67" i="6"/>
  <c r="A68" i="6"/>
  <c r="B68" i="6"/>
  <c r="D68" i="6"/>
  <c r="E68" i="6"/>
  <c r="F68" i="6"/>
  <c r="A69" i="6"/>
  <c r="B69" i="6"/>
  <c r="D69" i="6"/>
  <c r="E69" i="6"/>
  <c r="F69" i="6"/>
  <c r="G69" i="6"/>
  <c r="A70" i="6"/>
  <c r="B70" i="6"/>
  <c r="D70" i="6"/>
  <c r="E70" i="6"/>
  <c r="F70" i="6"/>
  <c r="G70" i="6"/>
  <c r="A71" i="6"/>
  <c r="B71" i="6"/>
  <c r="D71" i="6"/>
  <c r="E71" i="6"/>
  <c r="F71" i="6"/>
  <c r="G71" i="6"/>
  <c r="A72" i="6"/>
  <c r="B72" i="6"/>
  <c r="D72" i="6"/>
  <c r="E72" i="6"/>
  <c r="A73" i="6"/>
  <c r="B73" i="6"/>
  <c r="D73" i="6"/>
  <c r="E73" i="6"/>
  <c r="G73" i="6"/>
  <c r="A74" i="6"/>
  <c r="B74" i="6"/>
  <c r="D74" i="6"/>
  <c r="A75" i="6"/>
  <c r="B75" i="6"/>
  <c r="D75" i="6"/>
  <c r="E75" i="6"/>
  <c r="F75" i="6"/>
  <c r="G75" i="6"/>
  <c r="A76" i="6"/>
  <c r="B76" i="6"/>
  <c r="D76" i="6"/>
  <c r="E76" i="6"/>
  <c r="F76" i="6"/>
  <c r="A77" i="6"/>
  <c r="B77" i="6"/>
  <c r="D77" i="6"/>
  <c r="E77" i="6"/>
  <c r="F77" i="6"/>
  <c r="G77" i="6"/>
  <c r="A78" i="6"/>
  <c r="B78" i="6"/>
  <c r="D78" i="6"/>
  <c r="E78" i="6"/>
  <c r="F78" i="6"/>
  <c r="G78" i="6"/>
  <c r="A79" i="6"/>
  <c r="B79" i="6"/>
  <c r="D79" i="6"/>
  <c r="E79" i="6"/>
  <c r="F79" i="6"/>
  <c r="G79" i="6"/>
  <c r="A80" i="6"/>
  <c r="B80" i="6"/>
  <c r="D80" i="6"/>
  <c r="E80" i="6"/>
  <c r="A81" i="6"/>
  <c r="B81" i="6"/>
  <c r="D81" i="6"/>
  <c r="E81" i="6"/>
  <c r="G81" i="6"/>
  <c r="A82" i="6"/>
  <c r="B82" i="6"/>
  <c r="D82" i="6"/>
  <c r="A83" i="6"/>
  <c r="B83" i="6"/>
  <c r="D83" i="6"/>
  <c r="E83" i="6"/>
  <c r="G83" i="6"/>
  <c r="A84" i="6"/>
  <c r="B84" i="6"/>
  <c r="D84" i="6"/>
  <c r="E84" i="6"/>
  <c r="F84" i="6"/>
  <c r="A85" i="6"/>
  <c r="B85" i="6"/>
  <c r="D85" i="6"/>
  <c r="E85" i="6"/>
  <c r="F85" i="6"/>
  <c r="G85" i="6"/>
  <c r="A86" i="6"/>
  <c r="B86" i="6"/>
  <c r="D86" i="6"/>
  <c r="E86" i="6"/>
  <c r="F86" i="6"/>
  <c r="G86" i="6"/>
  <c r="A87" i="6"/>
  <c r="B87" i="6"/>
  <c r="D87" i="6"/>
  <c r="E87" i="6"/>
  <c r="F87" i="6"/>
  <c r="G87" i="6"/>
  <c r="A88" i="6"/>
  <c r="B88" i="6"/>
  <c r="D88" i="6"/>
  <c r="E88" i="6"/>
  <c r="F88" i="6"/>
  <c r="G88" i="6"/>
  <c r="A89" i="6"/>
  <c r="B89" i="6"/>
  <c r="D89" i="6"/>
  <c r="E89" i="6"/>
  <c r="F89" i="6"/>
  <c r="G89" i="6"/>
  <c r="A90" i="6"/>
  <c r="B90" i="6"/>
  <c r="D90" i="6"/>
  <c r="A91" i="6"/>
  <c r="B91" i="6"/>
  <c r="D91" i="6"/>
  <c r="E91" i="6"/>
  <c r="F91" i="6"/>
  <c r="G91" i="6"/>
  <c r="A92" i="6"/>
  <c r="B92" i="6"/>
  <c r="D92" i="6"/>
  <c r="E92" i="6"/>
  <c r="F92" i="6"/>
  <c r="H92" i="6" s="1"/>
  <c r="G92" i="6"/>
  <c r="A93" i="6"/>
  <c r="B93" i="6"/>
  <c r="D93" i="6"/>
  <c r="E93" i="6"/>
  <c r="F93" i="6"/>
  <c r="G93" i="6"/>
  <c r="A94" i="6"/>
  <c r="B94" i="6"/>
  <c r="D94" i="6"/>
  <c r="E94" i="6"/>
  <c r="F94" i="6"/>
  <c r="G94" i="6"/>
  <c r="A95" i="6"/>
  <c r="B95" i="6"/>
  <c r="D95" i="6"/>
  <c r="E95" i="6"/>
  <c r="F95" i="6"/>
  <c r="G95" i="6"/>
  <c r="A96" i="6"/>
  <c r="B96" i="6"/>
  <c r="D96" i="6"/>
  <c r="E96" i="6"/>
  <c r="G96" i="6"/>
  <c r="A97" i="6"/>
  <c r="B97" i="6"/>
  <c r="D97" i="6"/>
  <c r="E97" i="6"/>
  <c r="G97" i="6"/>
  <c r="A98" i="6"/>
  <c r="B98" i="6"/>
  <c r="D98" i="6"/>
  <c r="G98" i="6"/>
  <c r="A99" i="6"/>
  <c r="B99" i="6"/>
  <c r="D99" i="6"/>
  <c r="E99" i="6"/>
  <c r="F99" i="6"/>
  <c r="A100" i="6"/>
  <c r="B100" i="6"/>
  <c r="D100" i="6"/>
  <c r="E100" i="6"/>
  <c r="G100" i="6"/>
  <c r="A101" i="6"/>
  <c r="B101" i="6"/>
  <c r="D101" i="6"/>
  <c r="E101" i="6"/>
  <c r="G101" i="6"/>
  <c r="A102" i="6"/>
  <c r="B102" i="6"/>
  <c r="D102" i="6"/>
  <c r="E102" i="6"/>
  <c r="G102" i="6"/>
  <c r="A103" i="6"/>
  <c r="B103" i="6"/>
  <c r="D103" i="6"/>
  <c r="E103" i="6"/>
  <c r="G103" i="6"/>
  <c r="A104" i="6"/>
  <c r="B104" i="6"/>
  <c r="D104" i="6"/>
  <c r="E104" i="6"/>
  <c r="G104" i="6"/>
  <c r="A105" i="6"/>
  <c r="B105" i="6"/>
  <c r="D105" i="6"/>
  <c r="E105" i="6"/>
  <c r="G105" i="6"/>
  <c r="A106" i="6"/>
  <c r="B106" i="6"/>
  <c r="D106" i="6"/>
  <c r="G106" i="6"/>
  <c r="A107" i="6"/>
  <c r="B107" i="6"/>
  <c r="D107" i="6"/>
  <c r="E107" i="6"/>
  <c r="F107" i="6"/>
  <c r="A108" i="6"/>
  <c r="B108" i="6"/>
  <c r="D108" i="6"/>
  <c r="E108" i="6"/>
  <c r="G108" i="6"/>
  <c r="A109" i="6"/>
  <c r="B109" i="6"/>
  <c r="D109" i="6"/>
  <c r="E109" i="6"/>
  <c r="G109" i="6"/>
  <c r="A110" i="6"/>
  <c r="B110" i="6"/>
  <c r="D110" i="6"/>
  <c r="E110" i="6"/>
  <c r="G110" i="6"/>
  <c r="A111" i="6"/>
  <c r="B111" i="6"/>
  <c r="D111" i="6"/>
  <c r="E111" i="6"/>
  <c r="G111" i="6"/>
  <c r="A112" i="6"/>
  <c r="B112" i="6"/>
  <c r="D112" i="6"/>
  <c r="E112" i="6"/>
  <c r="G112" i="6"/>
  <c r="A113" i="6"/>
  <c r="B113" i="6"/>
  <c r="D113" i="6"/>
  <c r="E113" i="6"/>
  <c r="G113" i="6"/>
  <c r="A114" i="6"/>
  <c r="B114" i="6"/>
  <c r="D114" i="6"/>
  <c r="G114" i="6"/>
  <c r="A115" i="6"/>
  <c r="B115" i="6"/>
  <c r="D115" i="6"/>
  <c r="E115" i="6"/>
  <c r="F115" i="6"/>
  <c r="A116" i="6"/>
  <c r="B116" i="6"/>
  <c r="D116" i="6"/>
  <c r="E116" i="6"/>
  <c r="G116" i="6"/>
  <c r="A117" i="6"/>
  <c r="B117" i="6"/>
  <c r="D117" i="6"/>
  <c r="E117" i="6"/>
  <c r="G117" i="6"/>
  <c r="A118" i="6"/>
  <c r="B118" i="6"/>
  <c r="D118" i="6"/>
  <c r="E118" i="6"/>
  <c r="G118" i="6"/>
  <c r="A119" i="6"/>
  <c r="B119" i="6"/>
  <c r="D119" i="6"/>
  <c r="E119" i="6"/>
  <c r="G119" i="6"/>
  <c r="G1" i="6"/>
  <c r="G2" i="6"/>
  <c r="F1" i="6"/>
  <c r="F2" i="6"/>
  <c r="E1" i="6"/>
  <c r="E2" i="6"/>
  <c r="H2" i="6" s="1"/>
  <c r="D1" i="6"/>
  <c r="D2" i="6"/>
  <c r="B1" i="6"/>
  <c r="B2" i="6"/>
  <c r="A1" i="6"/>
  <c r="A2" i="6"/>
  <c r="P107" i="5"/>
  <c r="P108" i="5"/>
  <c r="P109" i="5"/>
  <c r="P110" i="5"/>
  <c r="P111" i="5"/>
  <c r="P112" i="5"/>
  <c r="P113" i="5"/>
  <c r="P115" i="5"/>
  <c r="P116" i="5"/>
  <c r="P117" i="5"/>
  <c r="P118" i="5"/>
  <c r="P119" i="5"/>
  <c r="P105" i="5"/>
  <c r="G3" i="5"/>
  <c r="G4" i="5"/>
  <c r="G5" i="5"/>
  <c r="G6" i="5"/>
  <c r="G7" i="5"/>
  <c r="G8" i="5"/>
  <c r="G9" i="5"/>
  <c r="G11" i="5"/>
  <c r="G12" i="5"/>
  <c r="G13" i="5"/>
  <c r="G14" i="5"/>
  <c r="G15" i="5"/>
  <c r="G16" i="5"/>
  <c r="G17" i="5"/>
  <c r="G19" i="5"/>
  <c r="G20" i="5"/>
  <c r="G21" i="5"/>
  <c r="G22" i="5"/>
  <c r="G23" i="5"/>
  <c r="G24" i="5"/>
  <c r="G25" i="5"/>
  <c r="G27" i="5"/>
  <c r="G28" i="5"/>
  <c r="G29" i="5"/>
  <c r="G30" i="5"/>
  <c r="G31" i="5"/>
  <c r="G32" i="5"/>
  <c r="G33" i="5"/>
  <c r="G35" i="5"/>
  <c r="G36" i="5"/>
  <c r="G37" i="5"/>
  <c r="G38" i="5"/>
  <c r="G39" i="5"/>
  <c r="G40" i="5"/>
  <c r="G41" i="5"/>
  <c r="G43" i="5"/>
  <c r="G44" i="5"/>
  <c r="G45" i="5"/>
  <c r="G46" i="5"/>
  <c r="G47" i="5"/>
  <c r="G48" i="5"/>
  <c r="G49" i="5"/>
  <c r="G51" i="5"/>
  <c r="G52" i="5"/>
  <c r="G53" i="5"/>
  <c r="G54" i="5"/>
  <c r="G55" i="5"/>
  <c r="G56" i="5"/>
  <c r="G57" i="5"/>
  <c r="G59" i="5"/>
  <c r="G60" i="5"/>
  <c r="G61" i="5"/>
  <c r="G62" i="5"/>
  <c r="G63" i="5"/>
  <c r="G64" i="5"/>
  <c r="G65" i="5"/>
  <c r="G67" i="5"/>
  <c r="G68" i="5"/>
  <c r="G69" i="5"/>
  <c r="G70" i="5"/>
  <c r="G71" i="5"/>
  <c r="G72" i="5"/>
  <c r="G73" i="5"/>
  <c r="G75" i="5"/>
  <c r="G76" i="5"/>
  <c r="G77" i="5"/>
  <c r="G78" i="5"/>
  <c r="G79" i="5"/>
  <c r="G80" i="5"/>
  <c r="G81" i="5"/>
  <c r="G83" i="5"/>
  <c r="G84" i="5"/>
  <c r="G85" i="5"/>
  <c r="G86" i="5"/>
  <c r="G87" i="5"/>
  <c r="G88" i="5"/>
  <c r="G89" i="5"/>
  <c r="G91" i="5"/>
  <c r="G92" i="5"/>
  <c r="G93" i="5"/>
  <c r="G94" i="5"/>
  <c r="G95" i="5"/>
  <c r="G96" i="5"/>
  <c r="G97" i="5"/>
  <c r="G99" i="5"/>
  <c r="G100" i="5"/>
  <c r="G101" i="5"/>
  <c r="G102" i="5"/>
  <c r="G103" i="5"/>
  <c r="G104" i="5"/>
  <c r="G105" i="5"/>
  <c r="G107" i="5"/>
  <c r="G108" i="5"/>
  <c r="G109" i="5"/>
  <c r="G110" i="5"/>
  <c r="G111" i="5"/>
  <c r="G112" i="5"/>
  <c r="G113" i="5"/>
  <c r="G115" i="5"/>
  <c r="G116" i="5"/>
  <c r="G117" i="5"/>
  <c r="G118" i="5"/>
  <c r="G119" i="5"/>
  <c r="G2" i="5"/>
  <c r="F97" i="6"/>
  <c r="F100" i="6"/>
  <c r="F101" i="6"/>
  <c r="F102" i="6"/>
  <c r="F103" i="6"/>
  <c r="F105" i="6"/>
  <c r="F108" i="6"/>
  <c r="F109" i="6"/>
  <c r="F110" i="6"/>
  <c r="F113" i="6"/>
  <c r="F116" i="6"/>
  <c r="F117" i="6"/>
  <c r="F118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J17" i="8" l="1"/>
  <c r="J42" i="8"/>
  <c r="J18" i="8"/>
  <c r="J106" i="8"/>
  <c r="J34" i="8"/>
  <c r="J282" i="8"/>
  <c r="J250" i="8"/>
  <c r="J113" i="8"/>
  <c r="J281" i="8"/>
  <c r="J233" i="8"/>
  <c r="J312" i="8"/>
  <c r="J288" i="8"/>
  <c r="J280" i="8"/>
  <c r="J272" i="8"/>
  <c r="J264" i="8"/>
  <c r="J256" i="8"/>
  <c r="J248" i="8"/>
  <c r="J240" i="8"/>
  <c r="J232" i="8"/>
  <c r="J169" i="8"/>
  <c r="J65" i="8"/>
  <c r="J105" i="8"/>
  <c r="J97" i="8"/>
  <c r="J89" i="8"/>
  <c r="J81" i="8"/>
  <c r="J73" i="8"/>
  <c r="J41" i="8"/>
  <c r="J33" i="8"/>
  <c r="J25" i="8"/>
  <c r="J122" i="8"/>
  <c r="J58" i="8"/>
  <c r="J266" i="8"/>
  <c r="J74" i="8"/>
  <c r="J265" i="8"/>
  <c r="J217" i="8"/>
  <c r="J114" i="8"/>
  <c r="J82" i="8"/>
  <c r="J310" i="8"/>
  <c r="J168" i="8"/>
  <c r="J347" i="8"/>
  <c r="J307" i="8"/>
  <c r="J185" i="8"/>
  <c r="J50" i="8"/>
  <c r="J317" i="8"/>
  <c r="J234" i="8"/>
  <c r="J153" i="8"/>
  <c r="J257" i="8"/>
  <c r="J225" i="8"/>
  <c r="J121" i="8"/>
  <c r="J313" i="8"/>
  <c r="J222" i="8"/>
  <c r="J167" i="8"/>
  <c r="J158" i="8"/>
  <c r="J339" i="8"/>
  <c r="J306" i="8"/>
  <c r="J242" i="8"/>
  <c r="J249" i="8"/>
  <c r="J209" i="8"/>
  <c r="J57" i="8"/>
  <c r="J66" i="8"/>
  <c r="J213" i="8"/>
  <c r="J193" i="8"/>
  <c r="J129" i="8"/>
  <c r="J299" i="8"/>
  <c r="J98" i="8"/>
  <c r="J290" i="8"/>
  <c r="J258" i="8"/>
  <c r="J49" i="8"/>
  <c r="J289" i="8"/>
  <c r="J241" i="8"/>
  <c r="J26" i="8"/>
  <c r="J311" i="8"/>
  <c r="J201" i="8"/>
  <c r="J137" i="8"/>
  <c r="J291" i="8"/>
  <c r="J283" i="8"/>
  <c r="J275" i="8"/>
  <c r="J267" i="8"/>
  <c r="J259" i="8"/>
  <c r="J251" i="8"/>
  <c r="J243" i="8"/>
  <c r="J235" i="8"/>
  <c r="J90" i="8"/>
  <c r="J274" i="8"/>
  <c r="J324" i="8"/>
  <c r="J273" i="8"/>
  <c r="J161" i="8"/>
  <c r="J318" i="8"/>
  <c r="J200" i="8"/>
  <c r="J136" i="8"/>
  <c r="J202" i="8"/>
  <c r="J231" i="8"/>
  <c r="J223" i="8"/>
  <c r="J215" i="8"/>
  <c r="J207" i="8"/>
  <c r="J197" i="8"/>
  <c r="J189" i="8"/>
  <c r="J181" i="8"/>
  <c r="J173" i="8"/>
  <c r="J165" i="8"/>
  <c r="J157" i="8"/>
  <c r="J149" i="8"/>
  <c r="J141" i="8"/>
  <c r="J133" i="8"/>
  <c r="J172" i="8"/>
  <c r="J156" i="8"/>
  <c r="J140" i="8"/>
  <c r="J132" i="8"/>
  <c r="J203" i="8"/>
  <c r="J195" i="8"/>
  <c r="J187" i="8"/>
  <c r="J179" i="8"/>
  <c r="J171" i="8"/>
  <c r="J163" i="8"/>
  <c r="J155" i="8"/>
  <c r="J147" i="8"/>
  <c r="J139" i="8"/>
  <c r="J131" i="8"/>
  <c r="J196" i="8"/>
  <c r="J180" i="8"/>
  <c r="J164" i="8"/>
  <c r="J125" i="8"/>
  <c r="J194" i="8"/>
  <c r="J186" i="8"/>
  <c r="J178" i="8"/>
  <c r="J170" i="8"/>
  <c r="J162" i="8"/>
  <c r="J154" i="8"/>
  <c r="J146" i="8"/>
  <c r="J138" i="8"/>
  <c r="J130" i="8"/>
  <c r="J188" i="8"/>
  <c r="J148" i="8"/>
  <c r="J228" i="8"/>
  <c r="J220" i="8"/>
  <c r="J212" i="8"/>
  <c r="J227" i="8"/>
  <c r="J219" i="8"/>
  <c r="J211" i="8"/>
  <c r="J226" i="8"/>
  <c r="J218" i="8"/>
  <c r="J210" i="8"/>
  <c r="J44" i="8"/>
  <c r="J36" i="8"/>
  <c r="J28" i="8"/>
  <c r="J20" i="8"/>
  <c r="J115" i="8"/>
  <c r="J107" i="8"/>
  <c r="J99" i="8"/>
  <c r="J91" i="8"/>
  <c r="J83" i="8"/>
  <c r="J75" i="8"/>
  <c r="J67" i="8"/>
  <c r="J59" i="8"/>
  <c r="J51" i="8"/>
  <c r="J43" i="8"/>
  <c r="J35" i="8"/>
  <c r="J27" i="8"/>
  <c r="J19" i="8"/>
  <c r="J3" i="8"/>
  <c r="J10" i="8"/>
  <c r="J8" i="8"/>
  <c r="J7" i="8"/>
  <c r="J6" i="8"/>
  <c r="J333" i="8"/>
  <c r="J304" i="8"/>
  <c r="J343" i="8"/>
  <c r="J123" i="8"/>
  <c r="J337" i="8"/>
  <c r="J329" i="8"/>
  <c r="J352" i="8"/>
  <c r="J344" i="8"/>
  <c r="J336" i="8"/>
  <c r="J328" i="8"/>
  <c r="J320" i="8"/>
  <c r="J296" i="8"/>
  <c r="J351" i="8"/>
  <c r="J335" i="8"/>
  <c r="J327" i="8"/>
  <c r="J319" i="8"/>
  <c r="J303" i="8"/>
  <c r="J295" i="8"/>
  <c r="J350" i="8"/>
  <c r="J342" i="8"/>
  <c r="J334" i="8"/>
  <c r="J326" i="8"/>
  <c r="J302" i="8"/>
  <c r="J294" i="8"/>
  <c r="J14" i="8"/>
  <c r="J11" i="8"/>
  <c r="J349" i="8"/>
  <c r="J341" i="8"/>
  <c r="J325" i="8"/>
  <c r="J301" i="8"/>
  <c r="J293" i="8"/>
  <c r="J205" i="8"/>
  <c r="J348" i="8"/>
  <c r="J340" i="8"/>
  <c r="J332" i="8"/>
  <c r="J316" i="8"/>
  <c r="J308" i="8"/>
  <c r="J300" i="8"/>
  <c r="J292" i="8"/>
  <c r="J204" i="8"/>
  <c r="J124" i="8"/>
  <c r="J9" i="8"/>
  <c r="J13" i="8"/>
  <c r="J5" i="8"/>
  <c r="J4" i="8"/>
  <c r="H108" i="6"/>
  <c r="H100" i="6"/>
  <c r="H115" i="6"/>
  <c r="H107" i="6"/>
  <c r="H99" i="6"/>
  <c r="H68" i="6"/>
  <c r="H28" i="6"/>
  <c r="H44" i="6"/>
  <c r="H84" i="6"/>
  <c r="H76" i="6"/>
  <c r="H60" i="6"/>
  <c r="H52" i="6"/>
  <c r="H20" i="6"/>
  <c r="H36" i="6"/>
  <c r="H38" i="6"/>
  <c r="H95" i="6"/>
  <c r="H91" i="6"/>
  <c r="H22" i="6"/>
  <c r="H57" i="6"/>
  <c r="H33" i="6"/>
  <c r="H93" i="6"/>
  <c r="H65" i="6"/>
  <c r="H41" i="6"/>
  <c r="H31" i="6"/>
  <c r="H23" i="6"/>
  <c r="H6" i="6"/>
  <c r="H86" i="6"/>
  <c r="H61" i="6"/>
  <c r="H87" i="6"/>
  <c r="H83" i="6"/>
  <c r="H37" i="6"/>
  <c r="H19" i="6"/>
  <c r="H63" i="6"/>
  <c r="H59" i="6"/>
  <c r="H27" i="6"/>
  <c r="H78" i="6"/>
  <c r="H71" i="6"/>
  <c r="H67" i="6"/>
  <c r="H53" i="6"/>
  <c r="H46" i="6"/>
  <c r="H69" i="6"/>
  <c r="H39" i="6"/>
  <c r="H24" i="6"/>
  <c r="H90" i="6"/>
  <c r="H82" i="6"/>
  <c r="H74" i="6"/>
  <c r="H66" i="6"/>
  <c r="H58" i="6"/>
  <c r="H50" i="6"/>
  <c r="H42" i="6"/>
  <c r="H34" i="6"/>
  <c r="H26" i="6"/>
  <c r="H18" i="6"/>
  <c r="H88" i="6"/>
  <c r="H54" i="6"/>
  <c r="H104" i="6"/>
  <c r="H96" i="6"/>
  <c r="H81" i="6"/>
  <c r="H77" i="6"/>
  <c r="H62" i="6"/>
  <c r="H47" i="6"/>
  <c r="H43" i="6"/>
  <c r="H32" i="6"/>
  <c r="H17" i="6"/>
  <c r="H73" i="6"/>
  <c r="H35" i="6"/>
  <c r="H89" i="6"/>
  <c r="H85" i="6"/>
  <c r="H70" i="6"/>
  <c r="H55" i="6"/>
  <c r="H51" i="6"/>
  <c r="H40" i="6"/>
  <c r="H25" i="6"/>
  <c r="H21" i="6"/>
  <c r="H102" i="6"/>
  <c r="H48" i="6"/>
  <c r="H29" i="6"/>
  <c r="H80" i="6"/>
  <c r="H56" i="6"/>
  <c r="H113" i="6"/>
  <c r="H94" i="6"/>
  <c r="H79" i="6"/>
  <c r="H75" i="6"/>
  <c r="H64" i="6"/>
  <c r="H49" i="6"/>
  <c r="H45" i="6"/>
  <c r="H30" i="6"/>
  <c r="H111" i="6"/>
  <c r="H72" i="6"/>
  <c r="H4" i="6"/>
  <c r="H5" i="6"/>
  <c r="H9" i="6"/>
  <c r="H14" i="6"/>
  <c r="H13" i="6"/>
  <c r="H10" i="6"/>
  <c r="H7" i="6"/>
  <c r="H3" i="6"/>
  <c r="H15" i="6"/>
  <c r="H11" i="6"/>
  <c r="H8" i="6"/>
  <c r="H16" i="6"/>
  <c r="H12" i="6"/>
  <c r="H97" i="6"/>
  <c r="H105" i="6"/>
  <c r="H103" i="6"/>
  <c r="H109" i="6"/>
  <c r="H101" i="6"/>
  <c r="H116" i="6"/>
  <c r="P114" i="5"/>
  <c r="P106" i="5"/>
  <c r="H117" i="6"/>
  <c r="F114" i="6"/>
  <c r="H114" i="6" s="1"/>
  <c r="F106" i="6"/>
  <c r="H106" i="6" s="1"/>
  <c r="F98" i="6"/>
  <c r="H98" i="6" s="1"/>
  <c r="G114" i="5"/>
  <c r="G106" i="5"/>
  <c r="G98" i="5"/>
  <c r="G90" i="5"/>
  <c r="G82" i="5"/>
  <c r="G74" i="5"/>
  <c r="G66" i="5"/>
  <c r="G58" i="5"/>
  <c r="G50" i="5"/>
  <c r="G42" i="5"/>
  <c r="G34" i="5"/>
  <c r="G26" i="5"/>
  <c r="G18" i="5"/>
  <c r="H112" i="6"/>
  <c r="H119" i="6"/>
  <c r="H118" i="6"/>
  <c r="H110" i="6"/>
  <c r="G10" i="5"/>
  <c r="F2" i="5"/>
  <c r="J4" i="5"/>
  <c r="J9" i="5"/>
  <c r="J10" i="5"/>
  <c r="J12" i="5"/>
  <c r="J15" i="5"/>
  <c r="J17" i="5"/>
  <c r="J18" i="5"/>
  <c r="J20" i="5"/>
  <c r="J23" i="5"/>
  <c r="J25" i="5"/>
  <c r="J26" i="5"/>
  <c r="J28" i="5"/>
  <c r="J31" i="5"/>
  <c r="J33" i="5"/>
  <c r="J34" i="5"/>
  <c r="J36" i="5"/>
  <c r="J41" i="5"/>
  <c r="J42" i="5"/>
  <c r="J44" i="5"/>
  <c r="J47" i="5"/>
  <c r="J49" i="5"/>
  <c r="J50" i="5"/>
  <c r="J52" i="5"/>
  <c r="J55" i="5"/>
  <c r="J57" i="5"/>
  <c r="J58" i="5"/>
  <c r="J60" i="5"/>
  <c r="J63" i="5"/>
  <c r="J65" i="5"/>
  <c r="J66" i="5"/>
  <c r="J68" i="5"/>
  <c r="J73" i="5"/>
  <c r="J74" i="5"/>
  <c r="J76" i="5"/>
  <c r="J79" i="5"/>
  <c r="J81" i="5"/>
  <c r="J82" i="5"/>
  <c r="J84" i="5"/>
  <c r="J87" i="5"/>
  <c r="J89" i="5"/>
  <c r="J90" i="5"/>
  <c r="J92" i="5"/>
  <c r="J95" i="5"/>
  <c r="J97" i="5"/>
  <c r="J98" i="5"/>
  <c r="J100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2" i="5"/>
  <c r="J297" i="8" l="1"/>
  <c r="J305" i="8"/>
  <c r="J321" i="8"/>
  <c r="J345" i="8"/>
  <c r="J353" i="8"/>
  <c r="J322" i="8"/>
  <c r="J330" i="8"/>
  <c r="J338" i="8"/>
  <c r="J346" i="8"/>
  <c r="J354" i="8"/>
  <c r="J298" i="8"/>
  <c r="J314" i="8"/>
  <c r="J104" i="5"/>
  <c r="J30" i="5"/>
  <c r="J62" i="5"/>
  <c r="J46" i="5"/>
  <c r="J14" i="5"/>
  <c r="J8" i="5"/>
  <c r="J94" i="5"/>
  <c r="J78" i="5"/>
  <c r="J91" i="5"/>
  <c r="J75" i="5"/>
  <c r="J59" i="5"/>
  <c r="J43" i="5"/>
  <c r="J27" i="5"/>
  <c r="J11" i="5"/>
  <c r="J2" i="5"/>
  <c r="J88" i="5"/>
  <c r="J72" i="5"/>
  <c r="J56" i="5"/>
  <c r="J40" i="5"/>
  <c r="J24" i="5"/>
  <c r="J103" i="5"/>
  <c r="J71" i="5"/>
  <c r="J39" i="5"/>
  <c r="J7" i="5"/>
  <c r="J102" i="5"/>
  <c r="J86" i="5"/>
  <c r="J70" i="5"/>
  <c r="J54" i="5"/>
  <c r="J38" i="5"/>
  <c r="J22" i="5"/>
  <c r="J6" i="5"/>
  <c r="J99" i="5"/>
  <c r="J83" i="5"/>
  <c r="J67" i="5"/>
  <c r="J51" i="5"/>
  <c r="J35" i="5"/>
  <c r="J19" i="5"/>
  <c r="J3" i="5"/>
  <c r="J96" i="5"/>
  <c r="J80" i="5"/>
  <c r="J64" i="5"/>
  <c r="J48" i="5"/>
  <c r="J32" i="5"/>
  <c r="J16" i="5"/>
  <c r="J101" i="5"/>
  <c r="J93" i="5"/>
  <c r="J85" i="5"/>
  <c r="J77" i="5"/>
  <c r="J69" i="5"/>
  <c r="J61" i="5"/>
  <c r="J53" i="5"/>
  <c r="J45" i="5"/>
  <c r="J37" i="5"/>
  <c r="J29" i="5"/>
  <c r="J21" i="5"/>
  <c r="J13" i="5"/>
  <c r="J5" i="5"/>
</calcChain>
</file>

<file path=xl/sharedStrings.xml><?xml version="1.0" encoding="utf-8"?>
<sst xmlns="http://schemas.openxmlformats.org/spreadsheetml/2006/main" count="5875" uniqueCount="158">
  <si>
    <t>Atomic Number</t>
  </si>
  <si>
    <t>Atomic Symbol</t>
  </si>
  <si>
    <t>Mass Number</t>
  </si>
  <si>
    <t>Isotopic Composition</t>
  </si>
  <si>
    <t>Isotopic Composition Uncertainty</t>
  </si>
  <si>
    <t>Standard Weight Uncertainty</t>
  </si>
  <si>
    <t>Notes</t>
  </si>
  <si>
    <t>H</t>
  </si>
  <si>
    <t>m</t>
  </si>
  <si>
    <t>D</t>
  </si>
  <si>
    <t>T</t>
  </si>
  <si>
    <t>He</t>
  </si>
  <si>
    <t>g,r</t>
  </si>
  <si>
    <t>Li</t>
  </si>
  <si>
    <t>Be</t>
  </si>
  <si>
    <t>B</t>
  </si>
  <si>
    <t>C</t>
  </si>
  <si>
    <t>N</t>
  </si>
  <si>
    <t>O</t>
  </si>
  <si>
    <t>F</t>
  </si>
  <si>
    <t>Ne</t>
  </si>
  <si>
    <t>g,m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</si>
  <si>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</si>
  <si>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</si>
  <si>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</si>
  <si>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</si>
  <si>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</si>
  <si>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</si>
  <si>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</si>
  <si>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</si>
  <si>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</si>
  <si>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</si>
  <si>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g</t>
  </si>
  <si>
    <t>Sc</t>
  </si>
  <si>
    <t>Ti</t>
  </si>
  <si>
    <t>V</t>
  </si>
  <si>
    <t>Cr</t>
  </si>
  <si>
    <t>Mn</t>
  </si>
  <si>
    <t>Fe</t>
  </si>
  <si>
    <t>Co</t>
  </si>
  <si>
    <t>Ni</t>
  </si>
  <si>
    <t>r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</si>
  <si>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</si>
  <si>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</si>
  <si>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</si>
  <si>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</si>
  <si>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</si>
  <si>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</si>
  <si>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</si>
  <si>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</si>
  <si>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</si>
  <si>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</si>
  <si>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</si>
  <si>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</si>
  <si>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</si>
  <si>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</si>
  <si>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</si>
  <si>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</si>
  <si>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</si>
  <si>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</si>
  <si>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</si>
  <si>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</si>
  <si>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</si>
  <si>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</si>
  <si>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</si>
  <si>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</si>
  <si>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</si>
  <si>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</si>
  <si>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</si>
  <si>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</si>
  <si>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</si>
  <si>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</si>
  <si>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</si>
  <si>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</si>
  <si>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</si>
  <si>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</si>
  <si>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</si>
  <si>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</si>
  <si>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</si>
  <si>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</si>
  <si>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</si>
  <si>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</si>
  <si>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</si>
  <si>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</si>
  <si>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</si>
  <si>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</si>
  <si>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</si>
  <si>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</si>
  <si>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</si>
  <si>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</si>
  <si>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</si>
  <si>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</si>
  <si>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</si>
  <si>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</si>
  <si>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</si>
  <si>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</si>
  <si>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</si>
  <si>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</si>
  <si>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</si>
  <si>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</si>
  <si>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</si>
  <si>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</si>
  <si>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</si>
  <si>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</si>
  <si>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</si>
  <si>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</si>
  <si>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</si>
  <si>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</si>
  <si>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</si>
  <si>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</si>
  <si>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</si>
  <si>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</si>
  <si>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</si>
  <si>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</si>
  <si>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</si>
  <si>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</si>
  <si>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</si>
  <si>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</si>
  <si>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</si>
  <si>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</si>
  <si>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</si>
  <si>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</si>
  <si>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</si>
  <si>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</si>
  <si>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</si>
  <si>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</si>
  <si>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Nh</t>
  </si>
  <si>
    <t>Fl</t>
  </si>
  <si>
    <t>Mc</t>
  </si>
  <si>
    <t>Lv</t>
  </si>
  <si>
    <t>Ts</t>
  </si>
  <si>
    <t>Og</t>
  </si>
  <si>
    <t>Uup</t>
  </si>
  <si>
    <t>Uus</t>
  </si>
  <si>
    <t>Charge</t>
  </si>
  <si>
    <t>DelM Isotopic</t>
  </si>
  <si>
    <t>DelM Avg</t>
  </si>
  <si>
    <t>Old Isotopic Weight</t>
  </si>
  <si>
    <t>New Isotopic Weight</t>
  </si>
  <si>
    <t>Old Average Weight</t>
  </si>
  <si>
    <t>New Average Mass</t>
  </si>
  <si>
    <t>Old Average Weight Uncertainty</t>
  </si>
  <si>
    <t>Computed Nominal Mass</t>
  </si>
  <si>
    <t>New Nominal Mass</t>
  </si>
  <si>
    <t>Relative Atomic Mass (monoisotopic)</t>
  </si>
  <si>
    <t>Standard Atomic Weight (average mass)</t>
  </si>
  <si>
    <t>Relative Atomic Mass Uncertainty</t>
  </si>
  <si>
    <t>Old Nominal Mass</t>
  </si>
  <si>
    <t>Delta Nominal Mass</t>
  </si>
  <si>
    <t>New Average Weight Uncertainty</t>
  </si>
  <si>
    <t>C# Code</t>
  </si>
  <si>
    <t>Old Isotopic Composition</t>
  </si>
  <si>
    <t>New Isotopic Composition</t>
  </si>
  <si>
    <t>Element</t>
  </si>
  <si>
    <t>Mass of isotope with longest half-life</t>
  </si>
  <si>
    <t>Isotopic Composition to Store</t>
  </si>
  <si>
    <t>Mass of isotope with longest 
half-life</t>
  </si>
  <si>
    <t>Store in C#?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</si>
</sst>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1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9" fontId="0" fillId="0" borderId="0" xfId="42" applyFont="1"/>
    <xf numFmtId="164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7.88671875" style="1" bestFit="1" customWidth="1"/>
    <col min="2" max="2" width="7.33203125" style="1" bestFit="1" customWidth="1"/>
    <col min="3" max="3" width="7.88671875" style="1" bestFit="1" customWidth="1"/>
    <col min="4" max="4" width="22.5546875" style="1" customWidth="1"/>
    <col min="5" max="5" width="15.77734375" style="1" bestFit="1" customWidth="1"/>
    <col min="6" max="6" width="11.6640625" style="1" bestFit="1" customWidth="1"/>
    <col min="7" max="7" width="19" style="1" customWidth="1"/>
    <col min="8" max="8" width="22.33203125" style="1" customWidth="1"/>
    <col min="9" max="9" width="15.21875" style="1" bestFit="1" customWidth="1"/>
  </cols>
  <sheetData>
    <row r="1" spans="1:10" ht="28.8" x14ac:dyDescent="0.3">
      <c r="A1" s="2" t="s">
        <v>0</v>
      </c>
      <c r="B1" s="2" t="s">
        <v>1</v>
      </c>
      <c r="C1" s="2" t="s">
        <v>2</v>
      </c>
      <c r="D1" s="2" t="s">
        <v>144</v>
      </c>
      <c r="E1" s="2" t="s">
        <v>146</v>
      </c>
      <c r="F1" s="2" t="s">
        <v>3</v>
      </c>
      <c r="G1" s="2" t="s">
        <v>4</v>
      </c>
      <c r="H1" s="2" t="s">
        <v>145</v>
      </c>
      <c r="I1" s="2" t="s">
        <v>5</v>
      </c>
      <c r="J1" s="3" t="s">
        <v>6</v>
      </c>
    </row>
    <row r="2" spans="1:10" x14ac:dyDescent="0.3">
      <c r="A2" s="1">
        <v>1</v>
      </c>
      <c r="B2" s="1" t="s">
        <v>7</v>
      </c>
      <c r="C2" s="1">
        <v>1</v>
      </c>
      <c r="D2" s="1">
        <v>1.00782503223</v>
      </c>
      <c r="E2" s="4">
        <v>8.9999999999999999E-11</v>
      </c>
      <c r="F2" s="1">
        <v>0.99988500000000002</v>
      </c>
      <c r="G2" s="4">
        <v>6.9999999999999994E-5</v>
      </c>
      <c r="H2" s="1">
        <v>1.008</v>
      </c>
      <c r="I2" s="1">
        <v>1.35E-4</v>
      </c>
      <c r="J2" t="s">
        <v>8</v>
      </c>
    </row>
    <row r="3" spans="1:10" x14ac:dyDescent="0.3">
      <c r="A3" s="1">
        <v>2</v>
      </c>
      <c r="B3" s="1" t="s">
        <v>11</v>
      </c>
      <c r="C3" s="1">
        <v>4</v>
      </c>
      <c r="D3" s="1">
        <v>4.0026032541300003</v>
      </c>
      <c r="E3" s="4">
        <v>6E-11</v>
      </c>
      <c r="F3" s="1">
        <v>0.99999866000000004</v>
      </c>
      <c r="G3" s="4">
        <v>2.9999999999999997E-8</v>
      </c>
      <c r="H3" s="1">
        <v>4.0026020000000004</v>
      </c>
      <c r="I3" s="4">
        <v>1.9999999999999999E-6</v>
      </c>
      <c r="J3" t="s">
        <v>12</v>
      </c>
    </row>
    <row r="4" spans="1:10" x14ac:dyDescent="0.3">
      <c r="A4" s="1">
        <v>3</v>
      </c>
      <c r="B4" s="1" t="s">
        <v>13</v>
      </c>
      <c r="C4" s="1">
        <v>7</v>
      </c>
      <c r="D4" s="1">
        <v>7.0160034366000001</v>
      </c>
      <c r="E4" s="4">
        <v>4.4999999999999998E-9</v>
      </c>
      <c r="F4" s="1">
        <v>0.92410000000000003</v>
      </c>
      <c r="G4" s="1">
        <v>4.0000000000000002E-4</v>
      </c>
      <c r="H4" s="1">
        <v>6.94</v>
      </c>
      <c r="I4" s="1">
        <v>2.9499999999999998E-2</v>
      </c>
      <c r="J4" t="s">
        <v>8</v>
      </c>
    </row>
    <row r="5" spans="1:10" x14ac:dyDescent="0.3">
      <c r="A5" s="1">
        <v>4</v>
      </c>
      <c r="B5" s="1" t="s">
        <v>14</v>
      </c>
      <c r="C5" s="1">
        <v>9</v>
      </c>
      <c r="D5" s="1">
        <v>9.0121830650000003</v>
      </c>
      <c r="E5" s="4">
        <v>8.2000000000000006E-8</v>
      </c>
      <c r="F5" s="1">
        <v>1</v>
      </c>
      <c r="H5" s="1">
        <v>9.0121830999999997</v>
      </c>
      <c r="I5" s="4">
        <v>4.9999999999999998E-7</v>
      </c>
    </row>
    <row r="6" spans="1:10" x14ac:dyDescent="0.3">
      <c r="A6" s="1">
        <v>5</v>
      </c>
      <c r="B6" s="1" t="s">
        <v>15</v>
      </c>
      <c r="C6" s="1">
        <v>11</v>
      </c>
      <c r="D6" s="1">
        <v>11.009305360000001</v>
      </c>
      <c r="E6" s="4">
        <v>4.4999999999999998E-7</v>
      </c>
      <c r="F6" s="1">
        <v>0.80100000000000005</v>
      </c>
      <c r="G6" s="1">
        <v>7.0000000000000001E-3</v>
      </c>
      <c r="H6" s="1">
        <v>10.81</v>
      </c>
      <c r="I6" s="1">
        <v>7.4999999999999997E-3</v>
      </c>
      <c r="J6" t="s">
        <v>8</v>
      </c>
    </row>
    <row r="7" spans="1:10" x14ac:dyDescent="0.3">
      <c r="A7" s="1">
        <v>6</v>
      </c>
      <c r="B7" s="1" t="s">
        <v>16</v>
      </c>
      <c r="C7" s="1">
        <v>12</v>
      </c>
      <c r="D7" s="1">
        <v>12</v>
      </c>
      <c r="E7" s="1">
        <v>0</v>
      </c>
      <c r="F7" s="1">
        <v>0.98929999999999996</v>
      </c>
      <c r="G7" s="1">
        <v>8.0000000000000004E-4</v>
      </c>
      <c r="H7" s="1">
        <v>12.010999999999999</v>
      </c>
      <c r="I7" s="1">
        <v>1E-3</v>
      </c>
    </row>
    <row r="8" spans="1:10" x14ac:dyDescent="0.3">
      <c r="A8" s="1">
        <v>7</v>
      </c>
      <c r="B8" s="1" t="s">
        <v>17</v>
      </c>
      <c r="C8" s="1">
        <v>14</v>
      </c>
      <c r="D8" s="1">
        <v>14.003074004429999</v>
      </c>
      <c r="E8" s="4">
        <v>2.0000000000000001E-10</v>
      </c>
      <c r="F8" s="1">
        <v>0.99636000000000002</v>
      </c>
      <c r="G8" s="1">
        <v>2.0000000000000001E-4</v>
      </c>
      <c r="H8" s="1">
        <v>14.007</v>
      </c>
      <c r="I8" s="1">
        <v>4.2499999999999998E-4</v>
      </c>
    </row>
    <row r="9" spans="1:10" x14ac:dyDescent="0.3">
      <c r="A9" s="1">
        <v>8</v>
      </c>
      <c r="B9" s="1" t="s">
        <v>18</v>
      </c>
      <c r="C9" s="1">
        <v>16</v>
      </c>
      <c r="D9" s="1">
        <v>15.99491461957</v>
      </c>
      <c r="E9" s="4">
        <v>1.7000000000000001E-10</v>
      </c>
      <c r="F9" s="1">
        <v>0.99756999999999996</v>
      </c>
      <c r="G9" s="1">
        <v>1.6000000000000001E-4</v>
      </c>
      <c r="H9" s="1">
        <v>15.999000000000001</v>
      </c>
      <c r="I9" s="1">
        <v>3.6999999999999999E-4</v>
      </c>
    </row>
    <row r="10" spans="1:10" x14ac:dyDescent="0.3">
      <c r="A10" s="1">
        <v>9</v>
      </c>
      <c r="B10" s="1" t="s">
        <v>19</v>
      </c>
      <c r="C10" s="1">
        <v>19</v>
      </c>
      <c r="D10" s="1">
        <v>18.99840316273</v>
      </c>
      <c r="E10" s="4">
        <v>9.2000000000000003E-10</v>
      </c>
      <c r="F10" s="1">
        <v>1</v>
      </c>
      <c r="H10" s="1">
        <v>18.998403162999999</v>
      </c>
      <c r="I10" s="4">
        <v>6E-9</v>
      </c>
    </row>
    <row r="11" spans="1:10" x14ac:dyDescent="0.3">
      <c r="A11" s="1">
        <v>10</v>
      </c>
      <c r="B11" s="1" t="s">
        <v>20</v>
      </c>
      <c r="C11" s="1">
        <v>20</v>
      </c>
      <c r="D11" s="1">
        <v>19.992440176199999</v>
      </c>
      <c r="E11" s="4">
        <v>1.6999999999999999E-9</v>
      </c>
      <c r="F11" s="1">
        <v>0.90480000000000005</v>
      </c>
      <c r="G11" s="1">
        <v>2.9999999999999997E-4</v>
      </c>
      <c r="H11" s="1">
        <v>20.1797</v>
      </c>
      <c r="I11" s="1">
        <v>5.9999999999999995E-4</v>
      </c>
      <c r="J11" t="s">
        <v>21</v>
      </c>
    </row>
    <row r="12" spans="1:10" x14ac:dyDescent="0.3">
      <c r="A12" s="1">
        <v>11</v>
      </c>
      <c r="B12" s="1" t="s">
        <v>22</v>
      </c>
      <c r="C12" s="1">
        <v>23</v>
      </c>
      <c r="D12" s="1">
        <v>22.989769282000001</v>
      </c>
      <c r="E12" s="4">
        <v>1.9000000000000001E-9</v>
      </c>
      <c r="F12" s="1">
        <v>1</v>
      </c>
      <c r="H12" s="1">
        <v>22.989769280000001</v>
      </c>
      <c r="I12" s="4">
        <v>2E-8</v>
      </c>
    </row>
    <row r="13" spans="1:10" x14ac:dyDescent="0.3">
      <c r="A13" s="1">
        <v>12</v>
      </c>
      <c r="B13" s="1" t="s">
        <v>23</v>
      </c>
      <c r="C13" s="1">
        <v>24</v>
      </c>
      <c r="D13" s="1">
        <v>23.985041697</v>
      </c>
      <c r="E13" s="4">
        <v>1.4E-8</v>
      </c>
      <c r="F13" s="1">
        <v>0.78990000000000005</v>
      </c>
      <c r="G13" s="1">
        <v>4.0000000000000002E-4</v>
      </c>
      <c r="H13" s="1">
        <v>24.305</v>
      </c>
      <c r="I13" s="1">
        <v>1.5E-3</v>
      </c>
    </row>
    <row r="14" spans="1:10" x14ac:dyDescent="0.3">
      <c r="A14" s="1">
        <v>13</v>
      </c>
      <c r="B14" s="1" t="s">
        <v>24</v>
      </c>
      <c r="C14" s="1">
        <v>27</v>
      </c>
      <c r="D14" s="1">
        <v>26.981538530000002</v>
      </c>
      <c r="E14" s="4">
        <v>1.1000000000000001E-7</v>
      </c>
      <c r="F14" s="1">
        <v>1</v>
      </c>
      <c r="H14" s="1">
        <v>26.981538499999999</v>
      </c>
      <c r="I14" s="4">
        <v>6.9999999999999997E-7</v>
      </c>
    </row>
    <row r="15" spans="1:10" x14ac:dyDescent="0.3">
      <c r="A15" s="1">
        <v>14</v>
      </c>
      <c r="B15" s="1" t="s">
        <v>25</v>
      </c>
      <c r="C15" s="1">
        <v>28</v>
      </c>
      <c r="D15" s="1">
        <v>27.976926534650001</v>
      </c>
      <c r="E15" s="4">
        <v>4.3999999999999998E-10</v>
      </c>
      <c r="F15" s="1">
        <v>0.92222999999999999</v>
      </c>
      <c r="G15" s="1">
        <v>1.9000000000000001E-4</v>
      </c>
      <c r="H15" s="1">
        <v>28.085000000000001</v>
      </c>
      <c r="I15" s="1">
        <v>1E-3</v>
      </c>
    </row>
    <row r="16" spans="1:10" x14ac:dyDescent="0.3">
      <c r="A16" s="1">
        <v>15</v>
      </c>
      <c r="B16" s="1" t="s">
        <v>26</v>
      </c>
      <c r="C16" s="1">
        <v>31</v>
      </c>
      <c r="D16" s="1">
        <v>30.973761998419999</v>
      </c>
      <c r="E16" s="4">
        <v>6.9999999999999996E-10</v>
      </c>
      <c r="F16" s="1">
        <v>1</v>
      </c>
      <c r="H16" s="1">
        <v>30.973761998000001</v>
      </c>
      <c r="I16" s="4">
        <v>5.0000000000000001E-9</v>
      </c>
    </row>
    <row r="17" spans="1:10" x14ac:dyDescent="0.3">
      <c r="A17" s="1">
        <v>16</v>
      </c>
      <c r="B17" s="1" t="s">
        <v>27</v>
      </c>
      <c r="C17" s="1">
        <v>32</v>
      </c>
      <c r="D17" s="1">
        <v>31.9720711744</v>
      </c>
      <c r="E17" s="4">
        <v>1.3999999999999999E-9</v>
      </c>
      <c r="F17" s="1">
        <v>0.94989999999999997</v>
      </c>
      <c r="G17" s="1">
        <v>2.5999999999999999E-3</v>
      </c>
      <c r="H17" s="1">
        <v>32.06</v>
      </c>
      <c r="I17" s="1">
        <v>8.5000000000000006E-3</v>
      </c>
    </row>
    <row r="18" spans="1:10" x14ac:dyDescent="0.3">
      <c r="A18" s="1">
        <v>17</v>
      </c>
      <c r="B18" s="1" t="s">
        <v>28</v>
      </c>
      <c r="C18" s="1">
        <v>35</v>
      </c>
      <c r="D18" s="1">
        <v>34.968852681999998</v>
      </c>
      <c r="E18" s="4">
        <v>3.7E-8</v>
      </c>
      <c r="F18" s="1">
        <v>0.75760000000000005</v>
      </c>
      <c r="G18" s="1">
        <v>1E-3</v>
      </c>
      <c r="H18" s="1">
        <v>35.450000000000003</v>
      </c>
      <c r="I18" s="1">
        <v>5.4999999999999997E-3</v>
      </c>
      <c r="J18" t="s">
        <v>8</v>
      </c>
    </row>
    <row r="19" spans="1:10" x14ac:dyDescent="0.3">
      <c r="A19" s="1">
        <v>18</v>
      </c>
      <c r="B19" s="1" t="s">
        <v>29</v>
      </c>
      <c r="C19" s="1">
        <v>40</v>
      </c>
      <c r="D19" s="1">
        <v>39.9623831237</v>
      </c>
      <c r="E19" s="4">
        <v>2.4E-9</v>
      </c>
      <c r="F19" s="1">
        <v>0.996035</v>
      </c>
      <c r="G19" s="4">
        <v>2.5000000000000001E-5</v>
      </c>
      <c r="H19" s="1">
        <v>39.948</v>
      </c>
      <c r="I19" s="1">
        <v>1E-3</v>
      </c>
      <c r="J19" t="s">
        <v>12</v>
      </c>
    </row>
    <row r="20" spans="1:10" x14ac:dyDescent="0.3">
      <c r="A20" s="1">
        <v>19</v>
      </c>
      <c r="B20" s="1" t="s">
        <v>30</v>
      </c>
      <c r="C20" s="1">
        <v>39</v>
      </c>
      <c r="D20" s="1">
        <v>38.9637064864</v>
      </c>
      <c r="E20" s="4">
        <v>4.9E-9</v>
      </c>
      <c r="F20" s="1">
        <v>0.93258099999999999</v>
      </c>
      <c r="G20" s="4">
        <v>4.3999999999999999E-5</v>
      </c>
      <c r="H20" s="1">
        <v>39.098300000000002</v>
      </c>
      <c r="I20" s="1">
        <v>1E-4</v>
      </c>
    </row>
    <row r="21" spans="1:10" x14ac:dyDescent="0.3">
      <c r="A21" s="1">
        <v>20</v>
      </c>
      <c r="B21" s="1" t="s">
        <v>31</v>
      </c>
      <c r="C21" s="1">
        <v>40</v>
      </c>
      <c r="D21" s="1">
        <v>39.962590863000003</v>
      </c>
      <c r="E21" s="4">
        <v>2.1999999999999998E-8</v>
      </c>
      <c r="F21" s="1">
        <v>0.96940999999999999</v>
      </c>
      <c r="G21" s="1">
        <v>1.56E-3</v>
      </c>
      <c r="H21" s="1">
        <v>40.078000000000003</v>
      </c>
      <c r="I21" s="1">
        <v>4.0000000000000001E-3</v>
      </c>
      <c r="J21" t="s">
        <v>32</v>
      </c>
    </row>
    <row r="22" spans="1:10" x14ac:dyDescent="0.3">
      <c r="A22" s="1">
        <v>21</v>
      </c>
      <c r="B22" s="1" t="s">
        <v>33</v>
      </c>
      <c r="C22" s="1">
        <v>45</v>
      </c>
      <c r="D22" s="1">
        <v>44.955908280000003</v>
      </c>
      <c r="E22" s="4">
        <v>7.7000000000000004E-7</v>
      </c>
      <c r="F22" s="1">
        <v>1</v>
      </c>
      <c r="H22" s="1">
        <v>44.955908000000001</v>
      </c>
      <c r="I22" s="4">
        <v>5.0000000000000004E-6</v>
      </c>
    </row>
    <row r="23" spans="1:10" x14ac:dyDescent="0.3">
      <c r="A23" s="1">
        <v>22</v>
      </c>
      <c r="B23" s="1" t="s">
        <v>34</v>
      </c>
      <c r="C23" s="1">
        <v>48</v>
      </c>
      <c r="D23" s="1">
        <v>47.947941980000003</v>
      </c>
      <c r="E23" s="4">
        <v>3.8000000000000001E-7</v>
      </c>
      <c r="F23" s="1">
        <v>0.73719999999999997</v>
      </c>
      <c r="G23" s="1">
        <v>2.9999999999999997E-4</v>
      </c>
      <c r="H23" s="1">
        <v>47.866999999999997</v>
      </c>
      <c r="I23" s="1">
        <v>1E-3</v>
      </c>
    </row>
    <row r="24" spans="1:10" x14ac:dyDescent="0.3">
      <c r="A24" s="1">
        <v>23</v>
      </c>
      <c r="B24" s="1" t="s">
        <v>35</v>
      </c>
      <c r="C24" s="1">
        <v>51</v>
      </c>
      <c r="D24" s="1">
        <v>50.943957040000001</v>
      </c>
      <c r="E24" s="4">
        <v>9.4E-7</v>
      </c>
      <c r="F24" s="1">
        <v>0.99750000000000005</v>
      </c>
      <c r="G24" s="4">
        <v>4.0000000000000003E-5</v>
      </c>
      <c r="H24" s="1">
        <v>50.941499999999998</v>
      </c>
      <c r="I24" s="1">
        <v>1E-4</v>
      </c>
    </row>
    <row r="25" spans="1:10" x14ac:dyDescent="0.3">
      <c r="A25" s="1">
        <v>24</v>
      </c>
      <c r="B25" s="1" t="s">
        <v>36</v>
      </c>
      <c r="C25" s="1">
        <v>52</v>
      </c>
      <c r="D25" s="1">
        <v>51.940506229999997</v>
      </c>
      <c r="E25" s="4">
        <v>6.3E-7</v>
      </c>
      <c r="F25" s="1">
        <v>0.83789000000000002</v>
      </c>
      <c r="G25" s="1">
        <v>1.8000000000000001E-4</v>
      </c>
      <c r="H25" s="1">
        <v>51.996099999999998</v>
      </c>
      <c r="I25" s="1">
        <v>5.9999999999999995E-4</v>
      </c>
    </row>
    <row r="26" spans="1:10" x14ac:dyDescent="0.3">
      <c r="A26" s="1">
        <v>25</v>
      </c>
      <c r="B26" s="1" t="s">
        <v>37</v>
      </c>
      <c r="C26" s="1">
        <v>55</v>
      </c>
      <c r="D26" s="1">
        <v>54.938043909999998</v>
      </c>
      <c r="E26" s="4">
        <v>4.7999999999999996E-7</v>
      </c>
      <c r="F26" s="1">
        <v>1</v>
      </c>
      <c r="H26" s="1">
        <v>54.938043999999998</v>
      </c>
      <c r="I26" s="4">
        <v>3.0000000000000001E-6</v>
      </c>
    </row>
    <row r="27" spans="1:10" x14ac:dyDescent="0.3">
      <c r="A27" s="1">
        <v>26</v>
      </c>
      <c r="B27" s="1" t="s">
        <v>38</v>
      </c>
      <c r="C27" s="1">
        <v>56</v>
      </c>
      <c r="D27" s="1">
        <v>55.934936329999999</v>
      </c>
      <c r="E27" s="4">
        <v>4.8999999999999997E-7</v>
      </c>
      <c r="F27" s="1">
        <v>0.91754000000000002</v>
      </c>
      <c r="G27" s="1">
        <v>3.6000000000000002E-4</v>
      </c>
      <c r="H27" s="1">
        <v>55.844999999999999</v>
      </c>
      <c r="I27" s="1">
        <v>2E-3</v>
      </c>
    </row>
    <row r="28" spans="1:10" x14ac:dyDescent="0.3">
      <c r="A28" s="1">
        <v>27</v>
      </c>
      <c r="B28" s="1" t="s">
        <v>39</v>
      </c>
      <c r="C28" s="1">
        <v>59</v>
      </c>
      <c r="D28" s="1">
        <v>58.933194290000003</v>
      </c>
      <c r="E28" s="4">
        <v>5.6000000000000004E-7</v>
      </c>
      <c r="F28" s="1">
        <v>1</v>
      </c>
      <c r="H28" s="1">
        <v>58.933194</v>
      </c>
      <c r="I28" s="4">
        <v>3.9999999999999998E-6</v>
      </c>
    </row>
    <row r="29" spans="1:10" x14ac:dyDescent="0.3">
      <c r="A29" s="1">
        <v>28</v>
      </c>
      <c r="B29" s="1" t="s">
        <v>40</v>
      </c>
      <c r="C29" s="1">
        <v>58</v>
      </c>
      <c r="D29" s="1">
        <v>57.935342409999997</v>
      </c>
      <c r="E29" s="4">
        <v>5.2E-7</v>
      </c>
      <c r="F29" s="1">
        <v>0.68076999999999999</v>
      </c>
      <c r="G29" s="1">
        <v>1.9000000000000001E-4</v>
      </c>
      <c r="H29" s="1">
        <v>58.693399999999997</v>
      </c>
      <c r="I29" s="1">
        <v>4.0000000000000002E-4</v>
      </c>
      <c r="J29" t="s">
        <v>41</v>
      </c>
    </row>
    <row r="30" spans="1:10" x14ac:dyDescent="0.3">
      <c r="A30" s="1">
        <v>29</v>
      </c>
      <c r="B30" s="1" t="s">
        <v>42</v>
      </c>
      <c r="C30" s="1">
        <v>63</v>
      </c>
      <c r="D30" s="1">
        <v>62.929597719999997</v>
      </c>
      <c r="E30" s="4">
        <v>5.6000000000000004E-7</v>
      </c>
      <c r="F30" s="1">
        <v>0.6915</v>
      </c>
      <c r="G30" s="1">
        <v>1.5E-3</v>
      </c>
      <c r="H30" s="1">
        <v>63.545999999999999</v>
      </c>
      <c r="I30" s="1">
        <v>3.0000000000000001E-3</v>
      </c>
      <c r="J30" t="s">
        <v>41</v>
      </c>
    </row>
    <row r="31" spans="1:10" x14ac:dyDescent="0.3">
      <c r="A31" s="1">
        <v>30</v>
      </c>
      <c r="B31" s="1" t="s">
        <v>43</v>
      </c>
      <c r="C31" s="1">
        <v>64</v>
      </c>
      <c r="D31" s="1">
        <v>63.92914201</v>
      </c>
      <c r="E31" s="4">
        <v>7.0999999999999998E-7</v>
      </c>
      <c r="F31" s="1">
        <v>0.49170000000000003</v>
      </c>
      <c r="G31" s="1">
        <v>7.4999999999999997E-3</v>
      </c>
      <c r="H31" s="1">
        <v>65.38</v>
      </c>
      <c r="I31" s="1">
        <v>0.02</v>
      </c>
      <c r="J31" t="s">
        <v>41</v>
      </c>
    </row>
    <row r="32" spans="1:10" x14ac:dyDescent="0.3">
      <c r="A32" s="1">
        <v>31</v>
      </c>
      <c r="B32" s="1" t="s">
        <v>44</v>
      </c>
      <c r="C32" s="1">
        <v>69</v>
      </c>
      <c r="D32" s="1">
        <v>68.925573499999999</v>
      </c>
      <c r="E32" s="4">
        <v>1.3E-6</v>
      </c>
      <c r="F32" s="1">
        <v>0.60107999999999995</v>
      </c>
      <c r="G32" s="4">
        <v>9.0000000000000006E-5</v>
      </c>
      <c r="H32" s="1">
        <v>69.722999999999999</v>
      </c>
      <c r="I32" s="1">
        <v>1E-3</v>
      </c>
    </row>
    <row r="33" spans="1:10" x14ac:dyDescent="0.3">
      <c r="A33" s="1">
        <v>32</v>
      </c>
      <c r="B33" s="1" t="s">
        <v>45</v>
      </c>
      <c r="C33" s="1">
        <v>72</v>
      </c>
      <c r="D33" s="1">
        <v>71.922075825999997</v>
      </c>
      <c r="E33" s="4">
        <v>8.0999999999999997E-8</v>
      </c>
      <c r="F33" s="1">
        <v>0.27450000000000002</v>
      </c>
      <c r="G33" s="1">
        <v>3.2000000000000002E-3</v>
      </c>
      <c r="H33" s="1">
        <v>72.63</v>
      </c>
      <c r="I33" s="1">
        <v>8.0000000000000002E-3</v>
      </c>
    </row>
    <row r="34" spans="1:10" x14ac:dyDescent="0.3">
      <c r="A34" s="1">
        <v>33</v>
      </c>
      <c r="B34" s="1" t="s">
        <v>46</v>
      </c>
      <c r="C34" s="1">
        <v>75</v>
      </c>
      <c r="D34" s="1">
        <v>74.921594569999996</v>
      </c>
      <c r="E34" s="4">
        <v>9.5000000000000001E-7</v>
      </c>
      <c r="F34" s="1">
        <v>1</v>
      </c>
      <c r="H34" s="1">
        <v>74.921594999999996</v>
      </c>
      <c r="I34" s="4">
        <v>6.0000000000000002E-6</v>
      </c>
    </row>
    <row r="35" spans="1:10" x14ac:dyDescent="0.3">
      <c r="A35" s="1">
        <v>34</v>
      </c>
      <c r="B35" s="1" t="s">
        <v>47</v>
      </c>
      <c r="C35" s="1">
        <v>80</v>
      </c>
      <c r="D35" s="1">
        <v>79.916521799999998</v>
      </c>
      <c r="E35" s="4">
        <v>1.3E-6</v>
      </c>
      <c r="F35" s="1">
        <v>0.49609999999999999</v>
      </c>
      <c r="G35" s="1">
        <v>4.1000000000000003E-3</v>
      </c>
      <c r="H35" s="1">
        <v>78.971000000000004</v>
      </c>
      <c r="I35" s="1">
        <v>8.0000000000000002E-3</v>
      </c>
      <c r="J35" t="s">
        <v>41</v>
      </c>
    </row>
    <row r="36" spans="1:10" x14ac:dyDescent="0.3">
      <c r="A36" s="1">
        <v>35</v>
      </c>
      <c r="B36" s="1" t="s">
        <v>48</v>
      </c>
      <c r="C36" s="1">
        <v>79</v>
      </c>
      <c r="D36" s="1">
        <v>78.918337600000001</v>
      </c>
      <c r="E36" s="4">
        <v>1.3999999999999999E-6</v>
      </c>
      <c r="F36" s="1">
        <v>0.50690000000000002</v>
      </c>
      <c r="G36" s="1">
        <v>6.9999999999999999E-4</v>
      </c>
      <c r="H36" s="1">
        <v>79.903999999999996</v>
      </c>
      <c r="I36" s="1">
        <v>3.0000000000000001E-3</v>
      </c>
    </row>
    <row r="37" spans="1:10" x14ac:dyDescent="0.3">
      <c r="A37" s="1">
        <v>36</v>
      </c>
      <c r="B37" s="1" t="s">
        <v>49</v>
      </c>
      <c r="C37" s="1">
        <v>84</v>
      </c>
      <c r="D37" s="1">
        <v>83.911497728200004</v>
      </c>
      <c r="E37" s="4">
        <v>4.3999999999999997E-9</v>
      </c>
      <c r="F37" s="1">
        <v>0.56986999999999999</v>
      </c>
      <c r="G37" s="1">
        <v>1.4999999999999999E-4</v>
      </c>
      <c r="H37" s="1">
        <v>83.798000000000002</v>
      </c>
      <c r="I37" s="1">
        <v>2E-3</v>
      </c>
      <c r="J37" t="s">
        <v>21</v>
      </c>
    </row>
    <row r="38" spans="1:10" x14ac:dyDescent="0.3">
      <c r="A38" s="1">
        <v>37</v>
      </c>
      <c r="B38" s="1" t="s">
        <v>50</v>
      </c>
      <c r="C38" s="1">
        <v>85</v>
      </c>
      <c r="D38" s="1">
        <v>84.911789737899994</v>
      </c>
      <c r="E38" s="4">
        <v>5.4000000000000004E-9</v>
      </c>
      <c r="F38" s="1">
        <v>0.72170000000000001</v>
      </c>
      <c r="G38" s="1">
        <v>2.0000000000000001E-4</v>
      </c>
      <c r="H38" s="1">
        <v>85.467799999999997</v>
      </c>
      <c r="I38" s="1">
        <v>2.9999999999999997E-4</v>
      </c>
      <c r="J38" t="s">
        <v>32</v>
      </c>
    </row>
    <row r="39" spans="1:10" x14ac:dyDescent="0.3">
      <c r="A39" s="1">
        <v>38</v>
      </c>
      <c r="B39" s="1" t="s">
        <v>51</v>
      </c>
      <c r="C39" s="1">
        <v>88</v>
      </c>
      <c r="D39" s="1">
        <v>87.905612500000004</v>
      </c>
      <c r="E39" s="4">
        <v>1.1999999999999999E-6</v>
      </c>
      <c r="F39" s="1">
        <v>0.82579999999999998</v>
      </c>
      <c r="G39" s="1">
        <v>1E-4</v>
      </c>
      <c r="H39" s="1">
        <v>87.62</v>
      </c>
      <c r="I39" s="1">
        <v>0.01</v>
      </c>
      <c r="J39" t="s">
        <v>12</v>
      </c>
    </row>
    <row r="40" spans="1:10" x14ac:dyDescent="0.3">
      <c r="A40" s="1">
        <v>39</v>
      </c>
      <c r="B40" s="1" t="s">
        <v>52</v>
      </c>
      <c r="C40" s="1">
        <v>89</v>
      </c>
      <c r="D40" s="1">
        <v>88.905840299999994</v>
      </c>
      <c r="E40" s="4">
        <v>2.3999999999999999E-6</v>
      </c>
      <c r="F40" s="1">
        <v>1</v>
      </c>
      <c r="H40" s="1">
        <v>88.905839999999998</v>
      </c>
      <c r="I40" s="4">
        <v>2.0000000000000002E-5</v>
      </c>
    </row>
    <row r="41" spans="1:10" x14ac:dyDescent="0.3">
      <c r="A41" s="1">
        <v>40</v>
      </c>
      <c r="B41" s="1" t="s">
        <v>53</v>
      </c>
      <c r="C41" s="1">
        <v>90</v>
      </c>
      <c r="D41" s="1">
        <v>89.9046977</v>
      </c>
      <c r="E41" s="4">
        <v>1.9999999999999999E-6</v>
      </c>
      <c r="F41" s="1">
        <v>0.51449999999999996</v>
      </c>
      <c r="G41" s="1">
        <v>4.0000000000000001E-3</v>
      </c>
      <c r="H41" s="1">
        <v>91.224000000000004</v>
      </c>
      <c r="I41" s="1">
        <v>2E-3</v>
      </c>
      <c r="J41" t="s">
        <v>32</v>
      </c>
    </row>
    <row r="42" spans="1:10" x14ac:dyDescent="0.3">
      <c r="A42" s="1">
        <v>41</v>
      </c>
      <c r="B42" s="1" t="s">
        <v>54</v>
      </c>
      <c r="C42" s="1">
        <v>93</v>
      </c>
      <c r="D42" s="1">
        <v>92.906373000000002</v>
      </c>
      <c r="E42" s="4">
        <v>1.9999999999999999E-6</v>
      </c>
      <c r="F42" s="1">
        <v>1</v>
      </c>
      <c r="H42" s="1">
        <v>92.906369999999995</v>
      </c>
      <c r="I42" s="4">
        <v>2.0000000000000002E-5</v>
      </c>
    </row>
    <row r="43" spans="1:10" x14ac:dyDescent="0.3">
      <c r="A43" s="1">
        <v>42</v>
      </c>
      <c r="B43" s="1" t="s">
        <v>55</v>
      </c>
      <c r="C43" s="1">
        <v>98</v>
      </c>
      <c r="D43" s="1">
        <v>97.905404820000001</v>
      </c>
      <c r="E43" s="4">
        <v>4.8999999999999997E-7</v>
      </c>
      <c r="F43" s="1">
        <v>0.24390000000000001</v>
      </c>
      <c r="G43" s="1">
        <v>3.7000000000000002E-3</v>
      </c>
      <c r="H43" s="1">
        <v>95.95</v>
      </c>
      <c r="I43" s="1">
        <v>0.01</v>
      </c>
      <c r="J43" t="s">
        <v>32</v>
      </c>
    </row>
    <row r="44" spans="1:10" x14ac:dyDescent="0.3">
      <c r="A44" s="1">
        <v>43</v>
      </c>
      <c r="B44" s="1" t="s">
        <v>56</v>
      </c>
      <c r="C44" s="1">
        <v>98</v>
      </c>
      <c r="D44" s="1">
        <v>97.907212400000006</v>
      </c>
      <c r="E44" s="4">
        <v>3.5999999999999998E-6</v>
      </c>
      <c r="H44" s="1">
        <v>98</v>
      </c>
    </row>
    <row r="45" spans="1:10" x14ac:dyDescent="0.3">
      <c r="A45" s="1">
        <v>44</v>
      </c>
      <c r="B45" s="1" t="s">
        <v>57</v>
      </c>
      <c r="C45" s="1">
        <v>102</v>
      </c>
      <c r="D45" s="1">
        <v>101.9043441</v>
      </c>
      <c r="E45" s="4">
        <v>1.1999999999999999E-6</v>
      </c>
      <c r="F45" s="1">
        <v>0.3155</v>
      </c>
      <c r="G45" s="1">
        <v>1.4E-3</v>
      </c>
      <c r="H45" s="1">
        <v>101.07</v>
      </c>
      <c r="I45" s="1">
        <v>0.02</v>
      </c>
      <c r="J45" t="s">
        <v>32</v>
      </c>
    </row>
    <row r="46" spans="1:10" x14ac:dyDescent="0.3">
      <c r="A46" s="1">
        <v>45</v>
      </c>
      <c r="B46" s="1" t="s">
        <v>58</v>
      </c>
      <c r="C46" s="1">
        <v>103</v>
      </c>
      <c r="D46" s="1">
        <v>102.90549799999999</v>
      </c>
      <c r="E46" s="4">
        <v>2.6000000000000001E-6</v>
      </c>
      <c r="F46" s="1">
        <v>1</v>
      </c>
      <c r="H46" s="1">
        <v>102.9055</v>
      </c>
      <c r="I46" s="4">
        <v>2.0000000000000002E-5</v>
      </c>
    </row>
    <row r="47" spans="1:10" x14ac:dyDescent="0.3">
      <c r="A47" s="1">
        <v>46</v>
      </c>
      <c r="B47" s="1" t="s">
        <v>59</v>
      </c>
      <c r="C47" s="1">
        <v>106</v>
      </c>
      <c r="D47" s="1">
        <v>105.90348040000001</v>
      </c>
      <c r="E47" s="4">
        <v>1.1999999999999999E-6</v>
      </c>
      <c r="F47" s="1">
        <v>0.27329999999999999</v>
      </c>
      <c r="G47" s="1">
        <v>2.9999999999999997E-4</v>
      </c>
      <c r="H47" s="1">
        <v>106.42</v>
      </c>
      <c r="I47" s="1">
        <v>0.01</v>
      </c>
      <c r="J47" t="s">
        <v>32</v>
      </c>
    </row>
    <row r="48" spans="1:10" x14ac:dyDescent="0.3">
      <c r="A48" s="1">
        <v>47</v>
      </c>
      <c r="B48" s="1" t="s">
        <v>60</v>
      </c>
      <c r="C48" s="1">
        <v>107</v>
      </c>
      <c r="D48" s="1">
        <v>106.90509160000001</v>
      </c>
      <c r="E48" s="4">
        <v>2.6000000000000001E-6</v>
      </c>
      <c r="F48" s="1">
        <v>0.51839000000000002</v>
      </c>
      <c r="G48" s="4">
        <v>8.0000000000000007E-5</v>
      </c>
      <c r="H48" s="1">
        <v>107.8682</v>
      </c>
      <c r="I48" s="1">
        <v>2.0000000000000001E-4</v>
      </c>
      <c r="J48" t="s">
        <v>32</v>
      </c>
    </row>
    <row r="49" spans="1:10" x14ac:dyDescent="0.3">
      <c r="A49" s="1">
        <v>48</v>
      </c>
      <c r="B49" s="1" t="s">
        <v>61</v>
      </c>
      <c r="C49" s="1">
        <v>114</v>
      </c>
      <c r="D49" s="1">
        <v>113.90336508999999</v>
      </c>
      <c r="E49" s="4">
        <v>4.3000000000000001E-7</v>
      </c>
      <c r="F49" s="1">
        <v>0.2873</v>
      </c>
      <c r="G49" s="1">
        <v>4.1999999999999997E-3</v>
      </c>
      <c r="H49" s="1">
        <v>112.414</v>
      </c>
      <c r="I49" s="1">
        <v>4.0000000000000001E-3</v>
      </c>
      <c r="J49" t="s">
        <v>32</v>
      </c>
    </row>
    <row r="50" spans="1:10" x14ac:dyDescent="0.3">
      <c r="A50" s="1">
        <v>49</v>
      </c>
      <c r="B50" s="1" t="s">
        <v>62</v>
      </c>
      <c r="C50" s="1">
        <v>115</v>
      </c>
      <c r="D50" s="1">
        <v>114.903878776</v>
      </c>
      <c r="E50" s="4">
        <v>1.2E-8</v>
      </c>
      <c r="F50" s="1">
        <v>0.95709999999999995</v>
      </c>
      <c r="G50" s="1">
        <v>5.0000000000000001E-4</v>
      </c>
      <c r="H50" s="1">
        <v>114.818</v>
      </c>
      <c r="I50" s="1">
        <v>1E-3</v>
      </c>
    </row>
    <row r="51" spans="1:10" x14ac:dyDescent="0.3">
      <c r="A51" s="1">
        <v>50</v>
      </c>
      <c r="B51" s="1" t="s">
        <v>63</v>
      </c>
      <c r="C51" s="1">
        <v>120</v>
      </c>
      <c r="D51" s="1">
        <v>119.90220162999999</v>
      </c>
      <c r="E51" s="4">
        <v>9.7000000000000003E-7</v>
      </c>
      <c r="F51" s="1">
        <v>0.32579999999999998</v>
      </c>
      <c r="G51" s="1">
        <v>8.9999999999999998E-4</v>
      </c>
      <c r="H51" s="1">
        <v>118.71</v>
      </c>
      <c r="I51" s="1">
        <v>7.0000000000000001E-3</v>
      </c>
      <c r="J51" t="s">
        <v>32</v>
      </c>
    </row>
    <row r="52" spans="1:10" x14ac:dyDescent="0.3">
      <c r="A52" s="1">
        <v>51</v>
      </c>
      <c r="B52" s="1" t="s">
        <v>64</v>
      </c>
      <c r="C52" s="1">
        <v>121</v>
      </c>
      <c r="D52" s="1">
        <v>120.903812</v>
      </c>
      <c r="E52" s="4">
        <v>3.0000000000000001E-6</v>
      </c>
      <c r="F52" s="1">
        <v>0.57210000000000005</v>
      </c>
      <c r="G52" s="1">
        <v>5.0000000000000001E-4</v>
      </c>
      <c r="H52" s="1">
        <v>121.76</v>
      </c>
      <c r="I52" s="1">
        <v>1E-3</v>
      </c>
      <c r="J52" t="s">
        <v>32</v>
      </c>
    </row>
    <row r="53" spans="1:10" x14ac:dyDescent="0.3">
      <c r="A53" s="1">
        <v>52</v>
      </c>
      <c r="B53" s="1" t="s">
        <v>65</v>
      </c>
      <c r="C53" s="1">
        <v>130</v>
      </c>
      <c r="D53" s="1">
        <v>129.906222748</v>
      </c>
      <c r="E53" s="4">
        <v>1.2E-8</v>
      </c>
      <c r="F53" s="1">
        <v>0.34079999999999999</v>
      </c>
      <c r="G53" s="1">
        <v>6.1999999999999998E-3</v>
      </c>
      <c r="H53" s="1">
        <v>127.6</v>
      </c>
      <c r="I53" s="1">
        <v>0.03</v>
      </c>
      <c r="J53" t="s">
        <v>32</v>
      </c>
    </row>
    <row r="54" spans="1:10" x14ac:dyDescent="0.3">
      <c r="A54" s="1">
        <v>53</v>
      </c>
      <c r="B54" s="1" t="s">
        <v>66</v>
      </c>
      <c r="C54" s="1">
        <v>127</v>
      </c>
      <c r="D54" s="1">
        <v>126.9044719</v>
      </c>
      <c r="E54" s="4">
        <v>3.8999999999999999E-6</v>
      </c>
      <c r="F54" s="1">
        <v>1</v>
      </c>
      <c r="H54" s="1">
        <v>126.90447</v>
      </c>
      <c r="I54" s="4">
        <v>3.0000000000000001E-5</v>
      </c>
    </row>
    <row r="55" spans="1:10" x14ac:dyDescent="0.3">
      <c r="A55" s="1">
        <v>54</v>
      </c>
      <c r="B55" s="1" t="s">
        <v>67</v>
      </c>
      <c r="C55" s="1">
        <v>132</v>
      </c>
      <c r="D55" s="1">
        <v>131.9041550856</v>
      </c>
      <c r="E55" s="4">
        <v>5.5999999999999997E-9</v>
      </c>
      <c r="F55" s="1">
        <v>0.26908599999999999</v>
      </c>
      <c r="G55" s="4">
        <v>3.3000000000000003E-5</v>
      </c>
      <c r="H55" s="1">
        <v>131.29300000000001</v>
      </c>
      <c r="I55" s="1">
        <v>6.0000000000000001E-3</v>
      </c>
      <c r="J55" t="s">
        <v>21</v>
      </c>
    </row>
    <row r="56" spans="1:10" x14ac:dyDescent="0.3">
      <c r="A56" s="1">
        <v>55</v>
      </c>
      <c r="B56" s="1" t="s">
        <v>68</v>
      </c>
      <c r="C56" s="1">
        <v>133</v>
      </c>
      <c r="D56" s="1">
        <v>132.90545196100001</v>
      </c>
      <c r="E56" s="4">
        <v>8.0000000000000005E-9</v>
      </c>
      <c r="F56" s="1">
        <v>1</v>
      </c>
      <c r="H56" s="1">
        <v>132.90545195999999</v>
      </c>
      <c r="I56" s="4">
        <v>5.9999999999999995E-8</v>
      </c>
    </row>
    <row r="57" spans="1:10" x14ac:dyDescent="0.3">
      <c r="A57" s="1">
        <v>56</v>
      </c>
      <c r="B57" s="1" t="s">
        <v>69</v>
      </c>
      <c r="C57" s="1">
        <v>138</v>
      </c>
      <c r="D57" s="1">
        <v>137.905247</v>
      </c>
      <c r="E57" s="4">
        <v>3.1E-7</v>
      </c>
      <c r="F57" s="1">
        <v>0.71697999999999995</v>
      </c>
      <c r="G57" s="1">
        <v>4.2000000000000002E-4</v>
      </c>
      <c r="H57" s="1">
        <v>137.327</v>
      </c>
      <c r="I57" s="1">
        <v>7.0000000000000001E-3</v>
      </c>
    </row>
    <row r="58" spans="1:10" x14ac:dyDescent="0.3">
      <c r="A58" s="1">
        <v>57</v>
      </c>
      <c r="B58" s="1" t="s">
        <v>70</v>
      </c>
      <c r="C58" s="1">
        <v>139</v>
      </c>
      <c r="D58" s="1">
        <v>138.9063563</v>
      </c>
      <c r="E58" s="4">
        <v>2.3999999999999999E-6</v>
      </c>
      <c r="F58" s="1">
        <v>0.99911190000000005</v>
      </c>
      <c r="G58" s="4">
        <v>7.0999999999999998E-6</v>
      </c>
      <c r="H58" s="1">
        <v>138.90547000000001</v>
      </c>
      <c r="I58" s="4">
        <v>6.9999999999999994E-5</v>
      </c>
      <c r="J58" t="s">
        <v>32</v>
      </c>
    </row>
    <row r="59" spans="1:10" x14ac:dyDescent="0.3">
      <c r="A59" s="1">
        <v>58</v>
      </c>
      <c r="B59" s="1" t="s">
        <v>71</v>
      </c>
      <c r="C59" s="1">
        <v>140</v>
      </c>
      <c r="D59" s="1">
        <v>139.90544310000001</v>
      </c>
      <c r="E59" s="4">
        <v>2.3E-6</v>
      </c>
      <c r="F59" s="1">
        <v>0.88449999999999995</v>
      </c>
      <c r="G59" s="1">
        <v>5.1000000000000004E-4</v>
      </c>
      <c r="H59" s="1">
        <v>140.11600000000001</v>
      </c>
      <c r="I59" s="1">
        <v>1E-3</v>
      </c>
      <c r="J59" t="s">
        <v>32</v>
      </c>
    </row>
    <row r="60" spans="1:10" x14ac:dyDescent="0.3">
      <c r="A60" s="1">
        <v>59</v>
      </c>
      <c r="B60" s="1" t="s">
        <v>72</v>
      </c>
      <c r="C60" s="1">
        <v>141</v>
      </c>
      <c r="D60" s="1">
        <v>140.90765759999999</v>
      </c>
      <c r="E60" s="4">
        <v>2.3E-6</v>
      </c>
      <c r="F60" s="1">
        <v>1</v>
      </c>
      <c r="H60" s="1">
        <v>140.90765999999999</v>
      </c>
      <c r="I60" s="4">
        <v>2.0000000000000002E-5</v>
      </c>
    </row>
    <row r="61" spans="1:10" x14ac:dyDescent="0.3">
      <c r="A61" s="1">
        <v>60</v>
      </c>
      <c r="B61" s="1" t="s">
        <v>73</v>
      </c>
      <c r="C61" s="1">
        <v>142</v>
      </c>
      <c r="D61" s="1">
        <v>141.90772899999999</v>
      </c>
      <c r="E61" s="4">
        <v>1.9999999999999999E-6</v>
      </c>
      <c r="F61" s="1">
        <v>0.27151999999999998</v>
      </c>
      <c r="G61" s="1">
        <v>4.0000000000000002E-4</v>
      </c>
      <c r="H61" s="1">
        <v>144.24199999999999</v>
      </c>
      <c r="I61" s="1">
        <v>3.0000000000000001E-3</v>
      </c>
      <c r="J61" t="s">
        <v>32</v>
      </c>
    </row>
    <row r="62" spans="1:10" x14ac:dyDescent="0.3">
      <c r="A62" s="1">
        <v>61</v>
      </c>
      <c r="B62" s="1" t="s">
        <v>74</v>
      </c>
      <c r="C62" s="1">
        <v>145</v>
      </c>
      <c r="D62" s="1">
        <v>144.91275590000001</v>
      </c>
      <c r="E62" s="4">
        <v>3.3000000000000002E-6</v>
      </c>
      <c r="H62" s="1">
        <v>145</v>
      </c>
    </row>
    <row r="63" spans="1:10" x14ac:dyDescent="0.3">
      <c r="A63" s="1">
        <v>62</v>
      </c>
      <c r="B63" s="1" t="s">
        <v>75</v>
      </c>
      <c r="C63" s="1">
        <v>152</v>
      </c>
      <c r="D63" s="1">
        <v>151.91973970000001</v>
      </c>
      <c r="E63" s="4">
        <v>1.7999999999999999E-6</v>
      </c>
      <c r="F63" s="1">
        <v>0.26750000000000002</v>
      </c>
      <c r="G63" s="1">
        <v>1.6000000000000001E-3</v>
      </c>
      <c r="H63" s="1">
        <v>150.36000000000001</v>
      </c>
      <c r="I63" s="1">
        <v>0.02</v>
      </c>
      <c r="J63" t="s">
        <v>32</v>
      </c>
    </row>
    <row r="64" spans="1:10" x14ac:dyDescent="0.3">
      <c r="A64" s="1">
        <v>63</v>
      </c>
      <c r="B64" s="1" t="s">
        <v>76</v>
      </c>
      <c r="C64" s="1">
        <v>153</v>
      </c>
      <c r="D64" s="1">
        <v>152.92123799999999</v>
      </c>
      <c r="E64" s="4">
        <v>1.7999999999999999E-6</v>
      </c>
      <c r="F64" s="1">
        <v>0.52190000000000003</v>
      </c>
      <c r="G64" s="1">
        <v>5.9999999999999995E-4</v>
      </c>
      <c r="H64" s="1">
        <v>151.964</v>
      </c>
      <c r="I64" s="1">
        <v>1E-3</v>
      </c>
      <c r="J64" t="s">
        <v>32</v>
      </c>
    </row>
    <row r="65" spans="1:10" x14ac:dyDescent="0.3">
      <c r="A65" s="1">
        <v>64</v>
      </c>
      <c r="B65" s="1" t="s">
        <v>77</v>
      </c>
      <c r="C65" s="1">
        <v>158</v>
      </c>
      <c r="D65" s="1">
        <v>157.92411229999999</v>
      </c>
      <c r="E65" s="4">
        <v>1.7E-6</v>
      </c>
      <c r="F65" s="1">
        <v>0.24840000000000001</v>
      </c>
      <c r="G65" s="1">
        <v>6.9999999999999999E-4</v>
      </c>
      <c r="H65" s="1">
        <v>157.25</v>
      </c>
      <c r="I65" s="1">
        <v>0.03</v>
      </c>
      <c r="J65" t="s">
        <v>32</v>
      </c>
    </row>
    <row r="66" spans="1:10" x14ac:dyDescent="0.3">
      <c r="A66" s="1">
        <v>65</v>
      </c>
      <c r="B66" s="1" t="s">
        <v>78</v>
      </c>
      <c r="C66" s="1">
        <v>159</v>
      </c>
      <c r="D66" s="1">
        <v>158.92535470000001</v>
      </c>
      <c r="E66" s="4">
        <v>1.9E-6</v>
      </c>
      <c r="F66" s="1">
        <v>1</v>
      </c>
      <c r="H66" s="1">
        <v>158.92535000000001</v>
      </c>
      <c r="I66" s="4">
        <v>2.0000000000000002E-5</v>
      </c>
    </row>
    <row r="67" spans="1:10" x14ac:dyDescent="0.3">
      <c r="A67" s="1">
        <v>66</v>
      </c>
      <c r="B67" s="1" t="s">
        <v>79</v>
      </c>
      <c r="C67" s="1">
        <v>164</v>
      </c>
      <c r="D67" s="1">
        <v>163.9291819</v>
      </c>
      <c r="E67" s="4">
        <v>1.9999999999999999E-6</v>
      </c>
      <c r="F67" s="1">
        <v>0.28260000000000002</v>
      </c>
      <c r="G67" s="1">
        <v>5.4000000000000001E-4</v>
      </c>
      <c r="H67" s="1">
        <v>162.5</v>
      </c>
      <c r="I67" s="1">
        <v>1E-3</v>
      </c>
      <c r="J67" t="s">
        <v>32</v>
      </c>
    </row>
    <row r="68" spans="1:10" x14ac:dyDescent="0.3">
      <c r="A68" s="1">
        <v>67</v>
      </c>
      <c r="B68" s="1" t="s">
        <v>80</v>
      </c>
      <c r="C68" s="1">
        <v>165</v>
      </c>
      <c r="D68" s="1">
        <v>164.93032880000001</v>
      </c>
      <c r="E68" s="4">
        <v>2.0999999999999998E-6</v>
      </c>
      <c r="F68" s="1">
        <v>1</v>
      </c>
      <c r="H68" s="1">
        <v>164.93033</v>
      </c>
      <c r="I68" s="4">
        <v>2.0000000000000002E-5</v>
      </c>
    </row>
    <row r="69" spans="1:10" x14ac:dyDescent="0.3">
      <c r="A69" s="1">
        <v>68</v>
      </c>
      <c r="B69" s="1" t="s">
        <v>81</v>
      </c>
      <c r="C69" s="1">
        <v>166</v>
      </c>
      <c r="D69" s="1">
        <v>165.93029949999999</v>
      </c>
      <c r="E69" s="4">
        <v>2.2000000000000001E-6</v>
      </c>
      <c r="F69" s="1">
        <v>0.33502999999999999</v>
      </c>
      <c r="G69" s="1">
        <v>3.6000000000000002E-4</v>
      </c>
      <c r="H69" s="1">
        <v>167.25899999999999</v>
      </c>
      <c r="I69" s="1">
        <v>3.0000000000000001E-3</v>
      </c>
      <c r="J69" t="s">
        <v>32</v>
      </c>
    </row>
    <row r="70" spans="1:10" x14ac:dyDescent="0.3">
      <c r="A70" s="1">
        <v>69</v>
      </c>
      <c r="B70" s="1" t="s">
        <v>82</v>
      </c>
      <c r="C70" s="1">
        <v>169</v>
      </c>
      <c r="D70" s="1">
        <v>168.93421789999999</v>
      </c>
      <c r="E70" s="4">
        <v>2.2000000000000001E-6</v>
      </c>
      <c r="F70" s="1">
        <v>1</v>
      </c>
      <c r="H70" s="1">
        <v>168.93422000000001</v>
      </c>
      <c r="I70" s="4">
        <v>2.0000000000000002E-5</v>
      </c>
    </row>
    <row r="71" spans="1:10" x14ac:dyDescent="0.3">
      <c r="A71" s="1">
        <v>70</v>
      </c>
      <c r="B71" s="1" t="s">
        <v>83</v>
      </c>
      <c r="C71" s="1">
        <v>174</v>
      </c>
      <c r="D71" s="1">
        <v>173.93886639999999</v>
      </c>
      <c r="E71" s="4">
        <v>2.2000000000000001E-6</v>
      </c>
      <c r="F71" s="1">
        <v>0.32025999999999999</v>
      </c>
      <c r="G71" s="1">
        <v>8.0000000000000004E-4</v>
      </c>
      <c r="H71" s="1">
        <v>173.054</v>
      </c>
      <c r="I71" s="1">
        <v>5.0000000000000001E-3</v>
      </c>
      <c r="J71" t="s">
        <v>32</v>
      </c>
    </row>
    <row r="72" spans="1:10" x14ac:dyDescent="0.3">
      <c r="A72" s="1">
        <v>71</v>
      </c>
      <c r="B72" s="1" t="s">
        <v>84</v>
      </c>
      <c r="C72" s="1">
        <v>175</v>
      </c>
      <c r="D72" s="1">
        <v>174.94077519999999</v>
      </c>
      <c r="E72" s="4">
        <v>1.9999999999999999E-6</v>
      </c>
      <c r="F72" s="1">
        <v>0.97401000000000004</v>
      </c>
      <c r="G72" s="1">
        <v>1.2999999999999999E-4</v>
      </c>
      <c r="H72" s="1">
        <v>174.96680000000001</v>
      </c>
      <c r="I72" s="1">
        <v>1E-4</v>
      </c>
      <c r="J72" t="s">
        <v>32</v>
      </c>
    </row>
    <row r="73" spans="1:10" x14ac:dyDescent="0.3">
      <c r="A73" s="1">
        <v>72</v>
      </c>
      <c r="B73" s="1" t="s">
        <v>85</v>
      </c>
      <c r="C73" s="1">
        <v>180</v>
      </c>
      <c r="D73" s="1">
        <v>179.94655700000001</v>
      </c>
      <c r="E73" s="4">
        <v>1.9999999999999999E-6</v>
      </c>
      <c r="F73" s="1">
        <v>0.3508</v>
      </c>
      <c r="G73" s="1">
        <v>1.6000000000000001E-3</v>
      </c>
      <c r="H73" s="1">
        <v>178.49</v>
      </c>
      <c r="I73" s="1">
        <v>0.02</v>
      </c>
    </row>
    <row r="74" spans="1:10" x14ac:dyDescent="0.3">
      <c r="A74" s="1">
        <v>73</v>
      </c>
      <c r="B74" s="1" t="s">
        <v>86</v>
      </c>
      <c r="C74" s="1">
        <v>181</v>
      </c>
      <c r="D74" s="1">
        <v>180.9479958</v>
      </c>
      <c r="E74" s="4">
        <v>1.9999999999999999E-6</v>
      </c>
      <c r="F74" s="1">
        <v>0.99987990000000004</v>
      </c>
      <c r="G74" s="4">
        <v>3.1999999999999999E-6</v>
      </c>
      <c r="H74" s="1">
        <v>180.94788</v>
      </c>
      <c r="I74" s="4">
        <v>2.0000000000000002E-5</v>
      </c>
    </row>
    <row r="75" spans="1:10" x14ac:dyDescent="0.3">
      <c r="A75" s="1">
        <v>74</v>
      </c>
      <c r="B75" s="1" t="s">
        <v>87</v>
      </c>
      <c r="C75" s="1">
        <v>184</v>
      </c>
      <c r="D75" s="1">
        <v>183.95093091999999</v>
      </c>
      <c r="E75" s="4">
        <v>9.4E-7</v>
      </c>
      <c r="F75" s="1">
        <v>0.30640000000000001</v>
      </c>
      <c r="G75" s="1">
        <v>2.0000000000000001E-4</v>
      </c>
      <c r="H75" s="1">
        <v>183.84</v>
      </c>
      <c r="I75" s="1">
        <v>0.01</v>
      </c>
    </row>
    <row r="76" spans="1:10" x14ac:dyDescent="0.3">
      <c r="A76" s="1">
        <v>75</v>
      </c>
      <c r="B76" s="1" t="s">
        <v>88</v>
      </c>
      <c r="C76" s="1">
        <v>187</v>
      </c>
      <c r="D76" s="1">
        <v>186.95575009999999</v>
      </c>
      <c r="E76" s="4">
        <v>1.5999999999999999E-6</v>
      </c>
      <c r="F76" s="1">
        <v>0.626</v>
      </c>
      <c r="G76" s="1">
        <v>2.0000000000000001E-4</v>
      </c>
      <c r="H76" s="1">
        <v>186.20699999999999</v>
      </c>
      <c r="I76" s="1">
        <v>1E-3</v>
      </c>
    </row>
    <row r="77" spans="1:10" x14ac:dyDescent="0.3">
      <c r="A77" s="1">
        <v>76</v>
      </c>
      <c r="B77" s="1" t="s">
        <v>89</v>
      </c>
      <c r="C77" s="1">
        <v>192</v>
      </c>
      <c r="D77" s="1">
        <v>191.961477</v>
      </c>
      <c r="E77" s="4">
        <v>2.9000000000000002E-6</v>
      </c>
      <c r="F77" s="1">
        <v>0.4078</v>
      </c>
      <c r="G77" s="1">
        <v>1.9E-3</v>
      </c>
      <c r="H77" s="1">
        <v>190.23</v>
      </c>
      <c r="I77" s="1">
        <v>0.03</v>
      </c>
      <c r="J77" t="s">
        <v>32</v>
      </c>
    </row>
    <row r="78" spans="1:10" x14ac:dyDescent="0.3">
      <c r="A78" s="1">
        <v>77</v>
      </c>
      <c r="B78" s="1" t="s">
        <v>90</v>
      </c>
      <c r="C78" s="1">
        <v>193</v>
      </c>
      <c r="D78" s="1">
        <v>192.96292159999999</v>
      </c>
      <c r="E78" s="4">
        <v>2.0999999999999998E-6</v>
      </c>
      <c r="F78" s="1">
        <v>0.627</v>
      </c>
      <c r="G78" s="1">
        <v>2E-3</v>
      </c>
      <c r="H78" s="1">
        <v>192.21700000000001</v>
      </c>
      <c r="I78" s="1">
        <v>3.0000000000000001E-3</v>
      </c>
    </row>
    <row r="79" spans="1:10" x14ac:dyDescent="0.3">
      <c r="A79" s="1">
        <v>78</v>
      </c>
      <c r="B79" s="1" t="s">
        <v>91</v>
      </c>
      <c r="C79" s="1">
        <v>195</v>
      </c>
      <c r="D79" s="1">
        <v>194.96479170000001</v>
      </c>
      <c r="E79" s="4">
        <v>9.9999999999999995E-7</v>
      </c>
      <c r="F79" s="1">
        <v>0.33779999999999999</v>
      </c>
      <c r="G79" s="1">
        <v>2.3999999999999998E-3</v>
      </c>
      <c r="H79" s="1">
        <v>195.084</v>
      </c>
      <c r="I79" s="1">
        <v>8.9999999999999993E-3</v>
      </c>
    </row>
    <row r="80" spans="1:10" x14ac:dyDescent="0.3">
      <c r="A80" s="1">
        <v>79</v>
      </c>
      <c r="B80" s="1" t="s">
        <v>92</v>
      </c>
      <c r="C80" s="1">
        <v>197</v>
      </c>
      <c r="D80" s="1">
        <v>196.96656879</v>
      </c>
      <c r="E80" s="4">
        <v>7.0999999999999998E-7</v>
      </c>
      <c r="F80" s="1">
        <v>1</v>
      </c>
      <c r="H80" s="1">
        <v>196.96656899999999</v>
      </c>
      <c r="I80" s="4">
        <v>5.0000000000000004E-6</v>
      </c>
    </row>
    <row r="81" spans="1:10" x14ac:dyDescent="0.3">
      <c r="A81" s="1">
        <v>80</v>
      </c>
      <c r="B81" s="1" t="s">
        <v>93</v>
      </c>
      <c r="C81" s="1">
        <v>202</v>
      </c>
      <c r="D81" s="1">
        <v>201.9706434</v>
      </c>
      <c r="E81" s="4">
        <v>6.8999999999999996E-7</v>
      </c>
      <c r="F81" s="1">
        <v>0.29859999999999998</v>
      </c>
      <c r="G81" s="1">
        <v>2.5999999999999999E-3</v>
      </c>
      <c r="H81" s="1">
        <v>200.59200000000001</v>
      </c>
      <c r="I81" s="1">
        <v>3.0000000000000001E-3</v>
      </c>
    </row>
    <row r="82" spans="1:10" x14ac:dyDescent="0.3">
      <c r="A82" s="1">
        <v>81</v>
      </c>
      <c r="B82" s="1" t="s">
        <v>94</v>
      </c>
      <c r="C82" s="1">
        <v>205</v>
      </c>
      <c r="D82" s="1">
        <v>204.9744278</v>
      </c>
      <c r="E82" s="4">
        <v>1.3999999999999999E-6</v>
      </c>
      <c r="F82" s="1">
        <v>0.70479999999999998</v>
      </c>
      <c r="G82" s="1">
        <v>1E-4</v>
      </c>
      <c r="H82" s="1">
        <v>204.38</v>
      </c>
      <c r="I82" s="1">
        <v>1.5E-3</v>
      </c>
    </row>
    <row r="83" spans="1:10" x14ac:dyDescent="0.3">
      <c r="A83" s="1">
        <v>82</v>
      </c>
      <c r="B83" s="1" t="s">
        <v>95</v>
      </c>
      <c r="C83" s="1">
        <v>208</v>
      </c>
      <c r="D83" s="1">
        <v>207.9766525</v>
      </c>
      <c r="E83" s="4">
        <v>1.3E-6</v>
      </c>
      <c r="F83" s="1">
        <v>0.52400000000000002</v>
      </c>
      <c r="G83" s="1">
        <v>1E-3</v>
      </c>
      <c r="H83" s="1">
        <v>207.2</v>
      </c>
      <c r="I83" s="1">
        <v>0.1</v>
      </c>
      <c r="J83" t="s">
        <v>12</v>
      </c>
    </row>
    <row r="84" spans="1:10" x14ac:dyDescent="0.3">
      <c r="A84" s="1">
        <v>83</v>
      </c>
      <c r="B84" s="1" t="s">
        <v>96</v>
      </c>
      <c r="C84" s="1">
        <v>209</v>
      </c>
      <c r="D84" s="1">
        <v>208.9803991</v>
      </c>
      <c r="E84" s="4">
        <v>1.5999999999999999E-6</v>
      </c>
      <c r="F84" s="1">
        <v>1</v>
      </c>
      <c r="H84" s="1">
        <v>208.9804</v>
      </c>
      <c r="I84" s="4">
        <v>1.0000000000000001E-5</v>
      </c>
    </row>
    <row r="85" spans="1:10" x14ac:dyDescent="0.3">
      <c r="A85" s="1">
        <v>84</v>
      </c>
      <c r="B85" s="1" t="s">
        <v>97</v>
      </c>
      <c r="C85" s="1">
        <v>209</v>
      </c>
      <c r="D85" s="1">
        <v>208.9824308</v>
      </c>
      <c r="E85" s="4">
        <v>1.9999999999999999E-6</v>
      </c>
      <c r="H85" s="1">
        <v>209</v>
      </c>
    </row>
    <row r="86" spans="1:10" x14ac:dyDescent="0.3">
      <c r="A86" s="1">
        <v>85</v>
      </c>
      <c r="B86" s="1" t="s">
        <v>98</v>
      </c>
      <c r="C86" s="1">
        <v>210</v>
      </c>
      <c r="D86" s="1">
        <v>209.9871479</v>
      </c>
      <c r="E86" s="4">
        <v>8.3000000000000002E-6</v>
      </c>
      <c r="H86" s="1">
        <v>210</v>
      </c>
    </row>
    <row r="87" spans="1:10" x14ac:dyDescent="0.3">
      <c r="A87" s="1">
        <v>86</v>
      </c>
      <c r="B87" s="1" t="s">
        <v>99</v>
      </c>
      <c r="C87" s="1">
        <v>222</v>
      </c>
      <c r="D87" s="1">
        <v>222.0175782</v>
      </c>
      <c r="E87" s="4">
        <v>2.5000000000000002E-6</v>
      </c>
      <c r="H87" s="1">
        <v>222</v>
      </c>
    </row>
    <row r="88" spans="1:10" x14ac:dyDescent="0.3">
      <c r="A88" s="1">
        <v>87</v>
      </c>
      <c r="B88" s="1" t="s">
        <v>100</v>
      </c>
      <c r="C88" s="1">
        <v>223</v>
      </c>
      <c r="D88" s="1">
        <v>223.01973599999999</v>
      </c>
      <c r="E88" s="4">
        <v>2.5000000000000002E-6</v>
      </c>
      <c r="H88" s="1">
        <v>223</v>
      </c>
    </row>
    <row r="89" spans="1:10" x14ac:dyDescent="0.3">
      <c r="A89" s="1">
        <v>88</v>
      </c>
      <c r="B89" s="1" t="s">
        <v>101</v>
      </c>
      <c r="C89" s="1">
        <v>226</v>
      </c>
      <c r="D89" s="1">
        <v>226.0254103</v>
      </c>
      <c r="E89" s="4">
        <v>2.5000000000000002E-6</v>
      </c>
      <c r="H89" s="1">
        <v>226</v>
      </c>
    </row>
    <row r="90" spans="1:10" x14ac:dyDescent="0.3">
      <c r="A90" s="1">
        <v>89</v>
      </c>
      <c r="B90" s="1" t="s">
        <v>102</v>
      </c>
      <c r="C90" s="1">
        <v>227</v>
      </c>
      <c r="D90" s="1">
        <v>227.0277523</v>
      </c>
      <c r="E90" s="4">
        <v>2.5000000000000002E-6</v>
      </c>
      <c r="H90" s="1">
        <v>227</v>
      </c>
    </row>
    <row r="91" spans="1:10" x14ac:dyDescent="0.3">
      <c r="A91" s="1">
        <v>90</v>
      </c>
      <c r="B91" s="1" t="s">
        <v>103</v>
      </c>
      <c r="C91" s="1">
        <v>232</v>
      </c>
      <c r="D91" s="1">
        <v>232.0380558</v>
      </c>
      <c r="E91" s="4">
        <v>2.0999999999999998E-6</v>
      </c>
      <c r="F91" s="1">
        <v>1</v>
      </c>
      <c r="H91" s="1">
        <v>232.0377</v>
      </c>
      <c r="I91" s="1">
        <v>4.0000000000000002E-4</v>
      </c>
      <c r="J91" t="s">
        <v>32</v>
      </c>
    </row>
    <row r="92" spans="1:10" x14ac:dyDescent="0.3">
      <c r="A92" s="1">
        <v>91</v>
      </c>
      <c r="B92" s="1" t="s">
        <v>104</v>
      </c>
      <c r="C92" s="1">
        <v>231</v>
      </c>
      <c r="D92" s="1">
        <v>231.0358842</v>
      </c>
      <c r="E92" s="4">
        <v>2.3999999999999999E-6</v>
      </c>
      <c r="F92" s="1">
        <v>1</v>
      </c>
      <c r="H92" s="1">
        <v>231.03587999999999</v>
      </c>
      <c r="I92" s="4">
        <v>2.0000000000000002E-5</v>
      </c>
    </row>
    <row r="93" spans="1:10" x14ac:dyDescent="0.3">
      <c r="A93" s="1">
        <v>92</v>
      </c>
      <c r="B93" s="1" t="s">
        <v>105</v>
      </c>
      <c r="C93" s="1">
        <v>238</v>
      </c>
      <c r="D93" s="1">
        <v>238.05078839999999</v>
      </c>
      <c r="E93" s="4">
        <v>1.9999999999999999E-6</v>
      </c>
      <c r="F93" s="1">
        <v>0.99274200000000001</v>
      </c>
      <c r="G93" s="4">
        <v>1.0000000000000001E-5</v>
      </c>
      <c r="H93" s="1">
        <v>238.02891</v>
      </c>
      <c r="I93" s="4">
        <v>3.0000000000000001E-5</v>
      </c>
      <c r="J93" t="s">
        <v>21</v>
      </c>
    </row>
    <row r="94" spans="1:10" x14ac:dyDescent="0.3">
      <c r="A94" s="1">
        <v>93</v>
      </c>
      <c r="B94" s="1" t="s">
        <v>106</v>
      </c>
      <c r="C94" s="1">
        <v>237</v>
      </c>
      <c r="D94" s="1">
        <v>237.04817360000001</v>
      </c>
      <c r="E94" s="4">
        <v>1.9E-6</v>
      </c>
      <c r="H94" s="1">
        <v>237</v>
      </c>
    </row>
    <row r="95" spans="1:10" x14ac:dyDescent="0.3">
      <c r="A95" s="1">
        <v>94</v>
      </c>
      <c r="B95" s="1" t="s">
        <v>107</v>
      </c>
      <c r="C95" s="1">
        <v>244</v>
      </c>
      <c r="D95" s="1">
        <v>244.0642053</v>
      </c>
      <c r="E95" s="4">
        <v>5.5999999999999997E-6</v>
      </c>
      <c r="H95" s="1">
        <v>244</v>
      </c>
    </row>
    <row r="96" spans="1:10" x14ac:dyDescent="0.3">
      <c r="A96" s="1">
        <v>95</v>
      </c>
      <c r="B96" s="1" t="s">
        <v>108</v>
      </c>
      <c r="C96" s="1">
        <v>243</v>
      </c>
      <c r="D96" s="1">
        <v>243.06138129999999</v>
      </c>
      <c r="E96" s="4">
        <v>2.3999999999999999E-6</v>
      </c>
    </row>
    <row r="97" spans="1:5" x14ac:dyDescent="0.3">
      <c r="A97" s="1">
        <v>96</v>
      </c>
      <c r="B97" s="1" t="s">
        <v>109</v>
      </c>
      <c r="C97" s="1">
        <v>247</v>
      </c>
      <c r="D97" s="1">
        <v>247.0703541</v>
      </c>
      <c r="E97" s="4">
        <v>4.6999999999999999E-6</v>
      </c>
    </row>
    <row r="98" spans="1:5" x14ac:dyDescent="0.3">
      <c r="A98" s="1">
        <v>97</v>
      </c>
      <c r="B98" s="1" t="s">
        <v>110</v>
      </c>
      <c r="C98" s="1">
        <v>247</v>
      </c>
      <c r="D98" s="1">
        <v>247.0703073</v>
      </c>
      <c r="E98" s="4">
        <v>5.9000000000000003E-6</v>
      </c>
    </row>
    <row r="99" spans="1:5" x14ac:dyDescent="0.3">
      <c r="A99" s="1">
        <v>98</v>
      </c>
      <c r="B99" s="1" t="s">
        <v>111</v>
      </c>
      <c r="C99" s="1">
        <v>251</v>
      </c>
      <c r="D99" s="1">
        <v>251.07958859999999</v>
      </c>
      <c r="E99" s="4">
        <v>4.7999999999999998E-6</v>
      </c>
    </row>
    <row r="100" spans="1:5" x14ac:dyDescent="0.3">
      <c r="A100" s="1">
        <v>99</v>
      </c>
      <c r="B100" s="1" t="s">
        <v>112</v>
      </c>
      <c r="C100" s="1">
        <v>252</v>
      </c>
      <c r="D100" s="1">
        <v>252.08297999999999</v>
      </c>
      <c r="E100" s="4">
        <v>5.3999999999999998E-5</v>
      </c>
    </row>
    <row r="101" spans="1:5" x14ac:dyDescent="0.3">
      <c r="A101" s="1">
        <v>100</v>
      </c>
      <c r="B101" s="1" t="s">
        <v>113</v>
      </c>
      <c r="C101" s="1">
        <v>257</v>
      </c>
      <c r="D101" s="1">
        <v>257.09510610000001</v>
      </c>
      <c r="E101" s="4">
        <v>6.9E-6</v>
      </c>
    </row>
    <row r="102" spans="1:5" x14ac:dyDescent="0.3">
      <c r="A102" s="1">
        <v>101</v>
      </c>
      <c r="B102" s="1" t="s">
        <v>114</v>
      </c>
      <c r="C102" s="1">
        <v>258</v>
      </c>
      <c r="D102" s="1">
        <v>258.0984315</v>
      </c>
      <c r="E102" s="4">
        <v>5.0000000000000004E-6</v>
      </c>
    </row>
    <row r="103" spans="1:5" x14ac:dyDescent="0.3">
      <c r="A103" s="1">
        <v>102</v>
      </c>
      <c r="B103" s="1" t="s">
        <v>115</v>
      </c>
      <c r="C103" s="1">
        <v>259</v>
      </c>
      <c r="D103" s="1">
        <v>259.10102999999998</v>
      </c>
      <c r="E103" s="1">
        <v>1.1E-4</v>
      </c>
    </row>
    <row r="104" spans="1:5" x14ac:dyDescent="0.3">
      <c r="A104" s="1">
        <v>103</v>
      </c>
      <c r="B104" s="1" t="s">
        <v>116</v>
      </c>
      <c r="C104" s="1">
        <v>262</v>
      </c>
      <c r="D104" s="1">
        <v>262.10960999999998</v>
      </c>
      <c r="E104" s="1">
        <v>2.2000000000000001E-4</v>
      </c>
    </row>
    <row r="105" spans="1:5" x14ac:dyDescent="0.3">
      <c r="A105" s="1">
        <v>104</v>
      </c>
      <c r="B105" s="1" t="s">
        <v>117</v>
      </c>
      <c r="C105" s="1">
        <v>267</v>
      </c>
      <c r="D105" s="1">
        <v>267.12178999999998</v>
      </c>
      <c r="E105" s="1">
        <v>6.2E-4</v>
      </c>
    </row>
    <row r="106" spans="1:5" x14ac:dyDescent="0.3">
      <c r="A106" s="1">
        <v>105</v>
      </c>
      <c r="B106" s="1" t="s">
        <v>118</v>
      </c>
      <c r="C106" s="1">
        <v>268</v>
      </c>
      <c r="D106" s="1">
        <v>268.12567000000001</v>
      </c>
      <c r="E106" s="1">
        <v>5.6999999999999998E-4</v>
      </c>
    </row>
    <row r="107" spans="1:5" x14ac:dyDescent="0.3">
      <c r="A107" s="1">
        <v>106</v>
      </c>
      <c r="B107" s="1" t="s">
        <v>119</v>
      </c>
      <c r="C107" s="1">
        <v>271</v>
      </c>
      <c r="D107" s="1">
        <v>271.13393000000002</v>
      </c>
      <c r="E107" s="1">
        <v>6.3000000000000003E-4</v>
      </c>
    </row>
    <row r="108" spans="1:5" x14ac:dyDescent="0.3">
      <c r="A108" s="1">
        <v>107</v>
      </c>
      <c r="B108" s="1" t="s">
        <v>120</v>
      </c>
      <c r="C108" s="1">
        <v>272</v>
      </c>
      <c r="D108" s="1">
        <v>272.13826</v>
      </c>
      <c r="E108" s="1">
        <v>5.8E-4</v>
      </c>
    </row>
    <row r="109" spans="1:5" x14ac:dyDescent="0.3">
      <c r="A109" s="1">
        <v>108</v>
      </c>
      <c r="B109" s="1" t="s">
        <v>121</v>
      </c>
      <c r="C109" s="1">
        <v>270</v>
      </c>
      <c r="D109" s="1">
        <v>270.13429000000002</v>
      </c>
      <c r="E109" s="1">
        <v>2.7E-4</v>
      </c>
    </row>
    <row r="110" spans="1:5" x14ac:dyDescent="0.3">
      <c r="A110" s="1">
        <v>109</v>
      </c>
      <c r="B110" s="1" t="s">
        <v>122</v>
      </c>
      <c r="C110" s="1">
        <v>276</v>
      </c>
      <c r="D110" s="1">
        <v>276.15159</v>
      </c>
      <c r="E110" s="1">
        <v>5.9000000000000003E-4</v>
      </c>
    </row>
    <row r="111" spans="1:5" x14ac:dyDescent="0.3">
      <c r="A111" s="1">
        <v>110</v>
      </c>
      <c r="B111" s="1" t="s">
        <v>123</v>
      </c>
      <c r="C111" s="1">
        <v>281</v>
      </c>
      <c r="D111" s="1">
        <v>281.16451000000001</v>
      </c>
      <c r="E111" s="1">
        <v>5.9000000000000003E-4</v>
      </c>
    </row>
    <row r="112" spans="1:5" x14ac:dyDescent="0.3">
      <c r="A112" s="1">
        <v>111</v>
      </c>
      <c r="B112" s="1" t="s">
        <v>124</v>
      </c>
      <c r="C112" s="1">
        <v>280</v>
      </c>
      <c r="D112" s="1">
        <v>280.16514000000001</v>
      </c>
      <c r="E112" s="1">
        <v>6.0999999999999997E-4</v>
      </c>
    </row>
    <row r="113" spans="1:5" x14ac:dyDescent="0.3">
      <c r="A113" s="1">
        <v>112</v>
      </c>
      <c r="B113" s="1" t="s">
        <v>125</v>
      </c>
      <c r="C113" s="1">
        <v>285</v>
      </c>
      <c r="D113" s="1">
        <v>285.17712</v>
      </c>
      <c r="E113" s="1">
        <v>5.9999999999999995E-4</v>
      </c>
    </row>
    <row r="114" spans="1:5" x14ac:dyDescent="0.3">
      <c r="A114" s="1">
        <v>113</v>
      </c>
      <c r="B114" s="1" t="s">
        <v>126</v>
      </c>
      <c r="C114" s="1">
        <v>284</v>
      </c>
      <c r="D114" s="1">
        <v>284.17872999999997</v>
      </c>
      <c r="E114" s="1">
        <v>6.2E-4</v>
      </c>
    </row>
    <row r="115" spans="1:5" x14ac:dyDescent="0.3">
      <c r="A115" s="1">
        <v>114</v>
      </c>
      <c r="B115" s="1" t="s">
        <v>127</v>
      </c>
      <c r="C115" s="1">
        <v>289</v>
      </c>
      <c r="D115" s="1">
        <v>289.19042000000002</v>
      </c>
      <c r="E115" s="1">
        <v>5.9999999999999995E-4</v>
      </c>
    </row>
    <row r="116" spans="1:5" x14ac:dyDescent="0.3">
      <c r="A116" s="1">
        <v>115</v>
      </c>
      <c r="B116" s="1" t="s">
        <v>128</v>
      </c>
      <c r="C116" s="1">
        <v>288</v>
      </c>
      <c r="D116" s="1">
        <v>288.19274000000001</v>
      </c>
      <c r="E116" s="1">
        <v>6.2E-4</v>
      </c>
    </row>
    <row r="117" spans="1:5" x14ac:dyDescent="0.3">
      <c r="A117" s="1">
        <v>116</v>
      </c>
      <c r="B117" s="1" t="s">
        <v>129</v>
      </c>
      <c r="C117" s="1">
        <v>293</v>
      </c>
      <c r="D117" s="1">
        <v>293.20449000000002</v>
      </c>
      <c r="E117" s="1">
        <v>5.9999999999999995E-4</v>
      </c>
    </row>
    <row r="118" spans="1:5" x14ac:dyDescent="0.3">
      <c r="A118" s="1">
        <v>117</v>
      </c>
      <c r="B118" s="1" t="s">
        <v>130</v>
      </c>
      <c r="C118" s="1">
        <v>292</v>
      </c>
      <c r="D118" s="1">
        <v>292.20746000000003</v>
      </c>
      <c r="E118" s="1">
        <v>7.5000000000000002E-4</v>
      </c>
    </row>
    <row r="119" spans="1:5" x14ac:dyDescent="0.3">
      <c r="A119" s="1">
        <v>118</v>
      </c>
      <c r="B119" s="1" t="s">
        <v>131</v>
      </c>
      <c r="C119" s="1">
        <v>294</v>
      </c>
      <c r="D119" s="1">
        <v>294.21391999999997</v>
      </c>
      <c r="E119" s="1">
        <v>7.1000000000000002E-4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A2AB-7BA4-4107-8E36-BE62B595D071}">
  <dimension ref="A1:P119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7.88671875" bestFit="1" customWidth="1"/>
    <col min="2" max="2" width="7.33203125" style="1" bestFit="1" customWidth="1"/>
    <col min="3" max="3" width="7.88671875" style="1" customWidth="1"/>
    <col min="4" max="4" width="12.44140625" style="1" bestFit="1" customWidth="1"/>
    <col min="5" max="5" width="12.44140625" style="1" customWidth="1"/>
    <col min="6" max="6" width="14" style="1" customWidth="1"/>
    <col min="7" max="7" width="15.5546875" style="1" customWidth="1"/>
    <col min="8" max="8" width="13.77734375" style="1" bestFit="1" customWidth="1"/>
    <col min="9" max="10" width="13.77734375" style="1" customWidth="1"/>
    <col min="11" max="11" width="14" style="1" bestFit="1" customWidth="1"/>
    <col min="12" max="12" width="16.44140625" style="1" customWidth="1"/>
    <col min="13" max="13" width="12.77734375" style="1" customWidth="1"/>
    <col min="14" max="14" width="19.6640625" style="1" customWidth="1"/>
    <col min="15" max="15" width="20.88671875" customWidth="1"/>
    <col min="16" max="16" width="13.6640625" customWidth="1"/>
  </cols>
  <sheetData>
    <row r="1" spans="1:16" ht="28.8" x14ac:dyDescent="0.3">
      <c r="A1" s="2" t="s">
        <v>0</v>
      </c>
      <c r="B1" s="2" t="s">
        <v>1</v>
      </c>
      <c r="C1" s="2" t="s">
        <v>134</v>
      </c>
      <c r="D1" s="2" t="s">
        <v>147</v>
      </c>
      <c r="E1" s="2" t="s">
        <v>143</v>
      </c>
      <c r="F1" s="2" t="s">
        <v>148</v>
      </c>
      <c r="G1" s="2" t="s">
        <v>142</v>
      </c>
      <c r="H1" s="2" t="s">
        <v>137</v>
      </c>
      <c r="I1" s="2" t="s">
        <v>138</v>
      </c>
      <c r="J1" s="2" t="s">
        <v>135</v>
      </c>
      <c r="K1" s="2" t="s">
        <v>139</v>
      </c>
      <c r="L1" s="2" t="s">
        <v>140</v>
      </c>
      <c r="M1" s="2" t="s">
        <v>136</v>
      </c>
      <c r="N1" s="2" t="s">
        <v>141</v>
      </c>
      <c r="O1" s="2" t="s">
        <v>149</v>
      </c>
      <c r="P1" s="2" t="s">
        <v>3</v>
      </c>
    </row>
    <row r="2" spans="1:16" x14ac:dyDescent="0.3">
      <c r="A2" s="1">
        <v>1</v>
      </c>
      <c r="B2" s="1" t="s">
        <v>7</v>
      </c>
      <c r="C2" s="1">
        <v>1</v>
      </c>
      <c r="D2" s="1">
        <v>1</v>
      </c>
      <c r="E2" s="1">
        <v>1</v>
      </c>
      <c r="F2" s="1">
        <f>E2-D2</f>
        <v>0</v>
      </c>
      <c r="G2" s="1">
        <f>ROUND(I2,0)-E2</f>
        <v>0</v>
      </c>
      <c r="H2" s="1">
        <v>1.0078246</v>
      </c>
      <c r="I2" s="1">
        <f>ElementMasses_Tabular!D2</f>
        <v>1.00782503223</v>
      </c>
      <c r="J2" s="4">
        <f>I2-H2</f>
        <v>4.3223000001368916E-7</v>
      </c>
      <c r="K2" s="1">
        <v>1.0079400000000001</v>
      </c>
      <c r="L2" s="1">
        <f>ElementMasses_Tabular!H2</f>
        <v>1.008</v>
      </c>
      <c r="M2" s="7">
        <f t="shared" ref="M2:M33" si="0">L2-K2</f>
        <v>5.9999999999948983E-5</v>
      </c>
      <c r="N2" s="1">
        <v>6.9999999999999994E-5</v>
      </c>
      <c r="O2" s="1">
        <f>IF(ElementMasses_Tabular!I2&gt; 0,ElementMasses_Tabular!I2,0.0005)</f>
        <v>1.35E-4</v>
      </c>
      <c r="P2" s="8">
        <v>0.99988500000000002</v>
      </c>
    </row>
    <row r="3" spans="1:16" x14ac:dyDescent="0.3">
      <c r="A3" s="1">
        <v>2</v>
      </c>
      <c r="B3" s="1" t="s">
        <v>11</v>
      </c>
      <c r="C3" s="1">
        <v>0</v>
      </c>
      <c r="D3" s="1">
        <v>4</v>
      </c>
      <c r="E3" s="1">
        <v>4</v>
      </c>
      <c r="F3" s="1">
        <f t="shared" ref="F3:F66" si="1">E3-D3</f>
        <v>0</v>
      </c>
      <c r="G3" s="1">
        <f t="shared" ref="G3:G66" si="2">ROUND(I3,0)-E3</f>
        <v>0</v>
      </c>
      <c r="H3" s="1">
        <v>4.0026029000000003</v>
      </c>
      <c r="I3" s="1">
        <f>ElementMasses_Tabular!D3</f>
        <v>4.0026032541300003</v>
      </c>
      <c r="J3" s="4">
        <f t="shared" ref="J3:J66" si="3">I3-H3</f>
        <v>3.5412999999095973E-7</v>
      </c>
      <c r="K3" s="1">
        <v>4.0026020000000004</v>
      </c>
      <c r="L3" s="1">
        <f>ElementMasses_Tabular!H3</f>
        <v>4.0026020000000004</v>
      </c>
      <c r="M3" s="7">
        <f t="shared" si="0"/>
        <v>0</v>
      </c>
      <c r="N3" s="1">
        <v>1.9999999999999999E-6</v>
      </c>
      <c r="O3" s="1">
        <f>IF(ElementMasses_Tabular!I3&gt; 0,ElementMasses_Tabular!I3,0.0005)</f>
        <v>1.9999999999999999E-6</v>
      </c>
      <c r="P3" s="8">
        <v>0.99999866000000004</v>
      </c>
    </row>
    <row r="4" spans="1:16" x14ac:dyDescent="0.3">
      <c r="A4" s="1">
        <v>3</v>
      </c>
      <c r="B4" s="1" t="s">
        <v>13</v>
      </c>
      <c r="C4" s="1">
        <v>1</v>
      </c>
      <c r="D4" s="1">
        <v>7</v>
      </c>
      <c r="E4" s="1">
        <v>7</v>
      </c>
      <c r="F4" s="1">
        <f t="shared" si="1"/>
        <v>0</v>
      </c>
      <c r="G4" s="1">
        <f t="shared" si="2"/>
        <v>0</v>
      </c>
      <c r="H4" s="1">
        <v>7.0160049999999998</v>
      </c>
      <c r="I4" s="1">
        <f>ElementMasses_Tabular!D4</f>
        <v>7.0160034366000001</v>
      </c>
      <c r="J4" s="4">
        <f t="shared" si="3"/>
        <v>-1.5633999996822467E-6</v>
      </c>
      <c r="K4" s="1">
        <v>6.9409999999999998</v>
      </c>
      <c r="L4" s="1">
        <f>ElementMasses_Tabular!H4</f>
        <v>6.94</v>
      </c>
      <c r="M4" s="7">
        <f t="shared" si="0"/>
        <v>-9.9999999999944578E-4</v>
      </c>
      <c r="N4" s="1">
        <v>2E-3</v>
      </c>
      <c r="O4" s="1">
        <f>IF(ElementMasses_Tabular!I4&gt; 0,ElementMasses_Tabular!I4,0.0005)</f>
        <v>2.9499999999999998E-2</v>
      </c>
      <c r="P4" s="8">
        <v>0.92410000000000003</v>
      </c>
    </row>
    <row r="5" spans="1:16" x14ac:dyDescent="0.3">
      <c r="A5" s="1">
        <v>4</v>
      </c>
      <c r="B5" s="1" t="s">
        <v>14</v>
      </c>
      <c r="C5" s="1">
        <v>2</v>
      </c>
      <c r="D5" s="1">
        <v>9</v>
      </c>
      <c r="E5" s="1">
        <v>9</v>
      </c>
      <c r="F5" s="1">
        <f t="shared" si="1"/>
        <v>0</v>
      </c>
      <c r="G5" s="1">
        <f t="shared" si="2"/>
        <v>0</v>
      </c>
      <c r="H5" s="1">
        <v>9.0121830000000003</v>
      </c>
      <c r="I5" s="1">
        <f>ElementMasses_Tabular!D5</f>
        <v>9.0121830650000003</v>
      </c>
      <c r="J5" s="4">
        <f t="shared" si="3"/>
        <v>6.5000000049053597E-8</v>
      </c>
      <c r="K5" s="1">
        <v>9.0121819999999992</v>
      </c>
      <c r="L5" s="1">
        <f>ElementMasses_Tabular!H5</f>
        <v>9.0121830999999997</v>
      </c>
      <c r="M5" s="7">
        <f t="shared" si="0"/>
        <v>1.1000000004202093E-6</v>
      </c>
      <c r="N5" s="1">
        <v>3.0000000000000001E-6</v>
      </c>
      <c r="O5" s="1">
        <f>IF(ElementMasses_Tabular!I5&gt; 0,ElementMasses_Tabular!I5,0.0005)</f>
        <v>4.9999999999999998E-7</v>
      </c>
      <c r="P5" s="8">
        <v>1</v>
      </c>
    </row>
    <row r="6" spans="1:16" x14ac:dyDescent="0.3">
      <c r="A6" s="1">
        <v>5</v>
      </c>
      <c r="B6" s="1" t="s">
        <v>15</v>
      </c>
      <c r="C6" s="1">
        <v>3</v>
      </c>
      <c r="D6" s="1">
        <v>11</v>
      </c>
      <c r="E6" s="1">
        <v>11</v>
      </c>
      <c r="F6" s="1">
        <f t="shared" si="1"/>
        <v>0</v>
      </c>
      <c r="G6" s="1">
        <f t="shared" si="2"/>
        <v>0</v>
      </c>
      <c r="H6" s="1">
        <v>11.009304999999999</v>
      </c>
      <c r="I6" s="1">
        <f>ElementMasses_Tabular!D6</f>
        <v>11.009305360000001</v>
      </c>
      <c r="J6" s="4">
        <f t="shared" si="3"/>
        <v>3.6000000136482413E-7</v>
      </c>
      <c r="K6" s="1">
        <v>10.811</v>
      </c>
      <c r="L6" s="1">
        <f>ElementMasses_Tabular!H6</f>
        <v>10.81</v>
      </c>
      <c r="M6" s="7">
        <f t="shared" si="0"/>
        <v>-9.9999999999944578E-4</v>
      </c>
      <c r="N6" s="1">
        <v>7.0000000000000001E-3</v>
      </c>
      <c r="O6" s="1">
        <f>IF(ElementMasses_Tabular!I6&gt; 0,ElementMasses_Tabular!I6,0.0005)</f>
        <v>7.4999999999999997E-3</v>
      </c>
      <c r="P6" s="8">
        <v>0.80100000000000005</v>
      </c>
    </row>
    <row r="7" spans="1:16" x14ac:dyDescent="0.3">
      <c r="A7" s="1">
        <v>6</v>
      </c>
      <c r="B7" s="1" t="s">
        <v>16</v>
      </c>
      <c r="C7" s="1">
        <v>4</v>
      </c>
      <c r="D7" s="1">
        <v>12</v>
      </c>
      <c r="E7" s="1">
        <v>12</v>
      </c>
      <c r="F7" s="1">
        <f t="shared" si="1"/>
        <v>0</v>
      </c>
      <c r="G7" s="1">
        <f t="shared" si="2"/>
        <v>0</v>
      </c>
      <c r="H7" s="1">
        <v>12</v>
      </c>
      <c r="I7" s="1">
        <f>ElementMasses_Tabular!D7</f>
        <v>12</v>
      </c>
      <c r="J7" s="4">
        <f t="shared" si="3"/>
        <v>0</v>
      </c>
      <c r="K7" s="1">
        <v>12.0107</v>
      </c>
      <c r="L7" s="1">
        <f>ElementMasses_Tabular!H7</f>
        <v>12.010999999999999</v>
      </c>
      <c r="M7" s="7">
        <f t="shared" si="0"/>
        <v>2.9999999999930083E-4</v>
      </c>
      <c r="N7" s="1">
        <v>8.0000000000000004E-4</v>
      </c>
      <c r="O7" s="1">
        <f>IF(ElementMasses_Tabular!I7&gt; 0,ElementMasses_Tabular!I7,0.0005)</f>
        <v>1E-3</v>
      </c>
      <c r="P7" s="8">
        <v>0.98929999999999996</v>
      </c>
    </row>
    <row r="8" spans="1:16" x14ac:dyDescent="0.3">
      <c r="A8" s="1">
        <v>7</v>
      </c>
      <c r="B8" s="1" t="s">
        <v>17</v>
      </c>
      <c r="C8" s="1">
        <v>-3</v>
      </c>
      <c r="D8" s="1">
        <v>14</v>
      </c>
      <c r="E8" s="1">
        <v>14</v>
      </c>
      <c r="F8" s="1">
        <f t="shared" si="1"/>
        <v>0</v>
      </c>
      <c r="G8" s="1">
        <f t="shared" si="2"/>
        <v>0</v>
      </c>
      <c r="H8" s="1">
        <v>14.003074</v>
      </c>
      <c r="I8" s="1">
        <f>ElementMasses_Tabular!D8</f>
        <v>14.003074004429999</v>
      </c>
      <c r="J8" s="4">
        <f t="shared" si="3"/>
        <v>4.4299994783614238E-9</v>
      </c>
      <c r="K8" s="1">
        <v>14.006740000000001</v>
      </c>
      <c r="L8" s="1">
        <f>ElementMasses_Tabular!H8</f>
        <v>14.007</v>
      </c>
      <c r="M8" s="7">
        <f t="shared" si="0"/>
        <v>2.5999999999903878E-4</v>
      </c>
      <c r="N8" s="1">
        <v>6.9999999999999994E-5</v>
      </c>
      <c r="O8" s="1">
        <f>IF(ElementMasses_Tabular!I8&gt; 0,ElementMasses_Tabular!I8,0.0005)</f>
        <v>4.2499999999999998E-4</v>
      </c>
      <c r="P8" s="8">
        <v>0.99636000000000002</v>
      </c>
    </row>
    <row r="9" spans="1:16" x14ac:dyDescent="0.3">
      <c r="A9" s="1">
        <v>8</v>
      </c>
      <c r="B9" s="1" t="s">
        <v>18</v>
      </c>
      <c r="C9" s="1">
        <v>-2</v>
      </c>
      <c r="D9" s="1">
        <v>16</v>
      </c>
      <c r="E9" s="1">
        <v>16</v>
      </c>
      <c r="F9" s="1">
        <f t="shared" si="1"/>
        <v>0</v>
      </c>
      <c r="G9" s="1">
        <f t="shared" si="2"/>
        <v>0</v>
      </c>
      <c r="H9" s="1">
        <v>15.994915000000001</v>
      </c>
      <c r="I9" s="1">
        <f>ElementMasses_Tabular!D9</f>
        <v>15.99491461957</v>
      </c>
      <c r="J9" s="4">
        <f t="shared" si="3"/>
        <v>-3.8043000039067465E-7</v>
      </c>
      <c r="K9" s="1">
        <v>15.9994</v>
      </c>
      <c r="L9" s="1">
        <f>ElementMasses_Tabular!H9</f>
        <v>15.999000000000001</v>
      </c>
      <c r="M9" s="7">
        <f t="shared" si="0"/>
        <v>-3.9999999999906777E-4</v>
      </c>
      <c r="N9" s="1">
        <v>2.9999999999999997E-4</v>
      </c>
      <c r="O9" s="1">
        <f>IF(ElementMasses_Tabular!I9&gt; 0,ElementMasses_Tabular!I9,0.0005)</f>
        <v>3.6999999999999999E-4</v>
      </c>
      <c r="P9" s="8">
        <v>0.99756999999999996</v>
      </c>
    </row>
    <row r="10" spans="1:16" x14ac:dyDescent="0.3">
      <c r="A10" s="1">
        <v>9</v>
      </c>
      <c r="B10" s="1" t="s">
        <v>19</v>
      </c>
      <c r="C10" s="1">
        <v>-1</v>
      </c>
      <c r="D10" s="1">
        <v>19</v>
      </c>
      <c r="E10" s="1">
        <v>19</v>
      </c>
      <c r="F10" s="1">
        <f t="shared" si="1"/>
        <v>0</v>
      </c>
      <c r="G10" s="1">
        <f t="shared" si="2"/>
        <v>0</v>
      </c>
      <c r="H10" s="1">
        <v>18.998403199999998</v>
      </c>
      <c r="I10" s="1">
        <f>ElementMasses_Tabular!D10</f>
        <v>18.99840316273</v>
      </c>
      <c r="J10" s="4">
        <f t="shared" si="3"/>
        <v>-3.7269998642841529E-8</v>
      </c>
      <c r="K10" s="1">
        <v>18.998403199999998</v>
      </c>
      <c r="L10" s="1">
        <f>ElementMasses_Tabular!H10</f>
        <v>18.998403162999999</v>
      </c>
      <c r="M10" s="7">
        <f t="shared" si="0"/>
        <v>-3.6999999508680048E-8</v>
      </c>
      <c r="N10" s="1">
        <v>4.9999999999999998E-7</v>
      </c>
      <c r="O10" s="1">
        <f>IF(ElementMasses_Tabular!I10&gt; 0,ElementMasses_Tabular!I10,0.0005)</f>
        <v>6E-9</v>
      </c>
      <c r="P10" s="8">
        <v>1</v>
      </c>
    </row>
    <row r="11" spans="1:16" x14ac:dyDescent="0.3">
      <c r="A11" s="1">
        <v>10</v>
      </c>
      <c r="B11" s="1" t="s">
        <v>20</v>
      </c>
      <c r="C11" s="1">
        <v>0</v>
      </c>
      <c r="D11" s="1">
        <v>20</v>
      </c>
      <c r="E11" s="1">
        <v>20</v>
      </c>
      <c r="F11" s="1">
        <f t="shared" si="1"/>
        <v>0</v>
      </c>
      <c r="G11" s="1">
        <f t="shared" si="2"/>
        <v>0</v>
      </c>
      <c r="H11" s="1">
        <v>19.992439000000001</v>
      </c>
      <c r="I11" s="1">
        <f>ElementMasses_Tabular!D11</f>
        <v>19.992440176199999</v>
      </c>
      <c r="J11" s="4">
        <f t="shared" si="3"/>
        <v>1.1761999978432414E-6</v>
      </c>
      <c r="K11" s="1">
        <v>20.1797</v>
      </c>
      <c r="L11" s="1">
        <f>ElementMasses_Tabular!H11</f>
        <v>20.1797</v>
      </c>
      <c r="M11" s="7">
        <f t="shared" si="0"/>
        <v>0</v>
      </c>
      <c r="N11" s="1">
        <v>5.9999999999999995E-4</v>
      </c>
      <c r="O11" s="1">
        <f>IF(ElementMasses_Tabular!I11&gt; 0,ElementMasses_Tabular!I11,0.0005)</f>
        <v>5.9999999999999995E-4</v>
      </c>
      <c r="P11" s="8">
        <v>0.90480000000000005</v>
      </c>
    </row>
    <row r="12" spans="1:16" x14ac:dyDescent="0.3">
      <c r="A12" s="1">
        <v>11</v>
      </c>
      <c r="B12" s="1" t="s">
        <v>22</v>
      </c>
      <c r="C12" s="1">
        <v>1</v>
      </c>
      <c r="D12" s="1">
        <v>23</v>
      </c>
      <c r="E12" s="1">
        <v>23</v>
      </c>
      <c r="F12" s="1">
        <f t="shared" si="1"/>
        <v>0</v>
      </c>
      <c r="G12" s="1">
        <f t="shared" si="2"/>
        <v>0</v>
      </c>
      <c r="H12" s="1">
        <v>22.98977</v>
      </c>
      <c r="I12" s="1">
        <f>ElementMasses_Tabular!D12</f>
        <v>22.989769282000001</v>
      </c>
      <c r="J12" s="4">
        <f t="shared" si="3"/>
        <v>-7.1799999901145384E-7</v>
      </c>
      <c r="K12" s="1">
        <v>22.98977</v>
      </c>
      <c r="L12" s="1">
        <f>ElementMasses_Tabular!H12</f>
        <v>22.989769280000001</v>
      </c>
      <c r="M12" s="7">
        <f t="shared" si="0"/>
        <v>-7.1999999917693458E-7</v>
      </c>
      <c r="N12" s="1">
        <v>1.9999999999999999E-6</v>
      </c>
      <c r="O12" s="1">
        <f>IF(ElementMasses_Tabular!I12&gt; 0,ElementMasses_Tabular!I12,0.0005)</f>
        <v>2E-8</v>
      </c>
      <c r="P12" s="8">
        <v>1</v>
      </c>
    </row>
    <row r="13" spans="1:16" x14ac:dyDescent="0.3">
      <c r="A13" s="1">
        <v>12</v>
      </c>
      <c r="B13" s="1" t="s">
        <v>23</v>
      </c>
      <c r="C13" s="1">
        <v>2</v>
      </c>
      <c r="D13" s="1">
        <v>24</v>
      </c>
      <c r="E13" s="1">
        <v>24</v>
      </c>
      <c r="F13" s="1">
        <f t="shared" si="1"/>
        <v>0</v>
      </c>
      <c r="G13" s="1">
        <f t="shared" si="2"/>
        <v>0</v>
      </c>
      <c r="H13" s="1">
        <v>23.985050000000001</v>
      </c>
      <c r="I13" s="1">
        <f>ElementMasses_Tabular!D13</f>
        <v>23.985041697</v>
      </c>
      <c r="J13" s="4">
        <f t="shared" si="3"/>
        <v>-8.3030000013195604E-6</v>
      </c>
      <c r="K13" s="1">
        <v>24.305</v>
      </c>
      <c r="L13" s="1">
        <f>ElementMasses_Tabular!H13</f>
        <v>24.305</v>
      </c>
      <c r="M13" s="7">
        <f t="shared" si="0"/>
        <v>0</v>
      </c>
      <c r="N13" s="1">
        <v>5.9999999999999995E-4</v>
      </c>
      <c r="O13" s="1">
        <f>IF(ElementMasses_Tabular!I13&gt; 0,ElementMasses_Tabular!I13,0.0005)</f>
        <v>1.5E-3</v>
      </c>
      <c r="P13" s="8">
        <v>0.78990000000000005</v>
      </c>
    </row>
    <row r="14" spans="1:16" x14ac:dyDescent="0.3">
      <c r="A14" s="1">
        <v>13</v>
      </c>
      <c r="B14" s="1" t="s">
        <v>24</v>
      </c>
      <c r="C14" s="1">
        <v>3</v>
      </c>
      <c r="D14" s="1">
        <v>27</v>
      </c>
      <c r="E14" s="1">
        <v>27</v>
      </c>
      <c r="F14" s="1">
        <f t="shared" si="1"/>
        <v>0</v>
      </c>
      <c r="G14" s="1">
        <f t="shared" si="2"/>
        <v>0</v>
      </c>
      <c r="H14" s="1">
        <v>26.981541</v>
      </c>
      <c r="I14" s="1">
        <f>ElementMasses_Tabular!D14</f>
        <v>26.981538530000002</v>
      </c>
      <c r="J14" s="4">
        <f t="shared" si="3"/>
        <v>-2.469999998311323E-6</v>
      </c>
      <c r="K14" s="1">
        <v>26.981538</v>
      </c>
      <c r="L14" s="1">
        <f>ElementMasses_Tabular!H14</f>
        <v>26.981538499999999</v>
      </c>
      <c r="M14" s="7">
        <f t="shared" si="0"/>
        <v>4.9999999873762135E-7</v>
      </c>
      <c r="N14" s="1">
        <v>1.9999999999999999E-6</v>
      </c>
      <c r="O14" s="1">
        <f>IF(ElementMasses_Tabular!I14&gt; 0,ElementMasses_Tabular!I14,0.0005)</f>
        <v>6.9999999999999997E-7</v>
      </c>
      <c r="P14" s="8">
        <v>1</v>
      </c>
    </row>
    <row r="15" spans="1:16" x14ac:dyDescent="0.3">
      <c r="A15" s="1">
        <v>14</v>
      </c>
      <c r="B15" s="1" t="s">
        <v>25</v>
      </c>
      <c r="C15" s="1">
        <v>4</v>
      </c>
      <c r="D15" s="1">
        <v>28</v>
      </c>
      <c r="E15" s="1">
        <v>28</v>
      </c>
      <c r="F15" s="1">
        <f t="shared" si="1"/>
        <v>0</v>
      </c>
      <c r="G15" s="1">
        <f t="shared" si="2"/>
        <v>0</v>
      </c>
      <c r="H15" s="1">
        <v>27.976928000000001</v>
      </c>
      <c r="I15" s="1">
        <f>ElementMasses_Tabular!D15</f>
        <v>27.976926534650001</v>
      </c>
      <c r="J15" s="4">
        <f t="shared" si="3"/>
        <v>-1.4653499995631591E-6</v>
      </c>
      <c r="K15" s="1">
        <v>28.0855</v>
      </c>
      <c r="L15" s="1">
        <f>ElementMasses_Tabular!H15</f>
        <v>28.085000000000001</v>
      </c>
      <c r="M15" s="7">
        <f t="shared" si="0"/>
        <v>-4.9999999999883471E-4</v>
      </c>
      <c r="N15" s="1">
        <v>2.9999999999999997E-4</v>
      </c>
      <c r="O15" s="1">
        <f>IF(ElementMasses_Tabular!I15&gt; 0,ElementMasses_Tabular!I15,0.0005)</f>
        <v>1E-3</v>
      </c>
      <c r="P15" s="8">
        <v>0.92222999999999999</v>
      </c>
    </row>
    <row r="16" spans="1:16" x14ac:dyDescent="0.3">
      <c r="A16" s="1">
        <v>15</v>
      </c>
      <c r="B16" s="1" t="s">
        <v>26</v>
      </c>
      <c r="C16" s="1">
        <v>-3</v>
      </c>
      <c r="D16" s="1">
        <v>31</v>
      </c>
      <c r="E16" s="1">
        <v>31</v>
      </c>
      <c r="F16" s="1">
        <f t="shared" si="1"/>
        <v>0</v>
      </c>
      <c r="G16" s="1">
        <f t="shared" si="2"/>
        <v>0</v>
      </c>
      <c r="H16" s="1">
        <v>30.973763000000002</v>
      </c>
      <c r="I16" s="1">
        <f>ElementMasses_Tabular!D16</f>
        <v>30.973761998419999</v>
      </c>
      <c r="J16" s="4">
        <f t="shared" si="3"/>
        <v>-1.001580002935043E-6</v>
      </c>
      <c r="K16" s="1">
        <v>30.973761</v>
      </c>
      <c r="L16" s="1">
        <f>ElementMasses_Tabular!H16</f>
        <v>30.973761998000001</v>
      </c>
      <c r="M16" s="7">
        <f t="shared" si="0"/>
        <v>9.9800000086247564E-7</v>
      </c>
      <c r="N16" s="1">
        <v>1.9999999999999999E-6</v>
      </c>
      <c r="O16" s="1">
        <f>IF(ElementMasses_Tabular!I16&gt; 0,ElementMasses_Tabular!I16,0.0005)</f>
        <v>5.0000000000000001E-9</v>
      </c>
      <c r="P16" s="8">
        <v>1</v>
      </c>
    </row>
    <row r="17" spans="1:16" x14ac:dyDescent="0.3">
      <c r="A17" s="1">
        <v>16</v>
      </c>
      <c r="B17" s="1" t="s">
        <v>27</v>
      </c>
      <c r="C17" s="1">
        <v>-2</v>
      </c>
      <c r="D17" s="1">
        <v>32</v>
      </c>
      <c r="E17" s="1">
        <v>32</v>
      </c>
      <c r="F17" s="1">
        <f t="shared" si="1"/>
        <v>0</v>
      </c>
      <c r="G17" s="1">
        <f t="shared" si="2"/>
        <v>0</v>
      </c>
      <c r="H17" s="1">
        <v>31.972072000000001</v>
      </c>
      <c r="I17" s="1">
        <f>ElementMasses_Tabular!D17</f>
        <v>31.9720711744</v>
      </c>
      <c r="J17" s="4">
        <f t="shared" si="3"/>
        <v>-8.256000008088904E-7</v>
      </c>
      <c r="K17" s="1">
        <v>32.066000000000003</v>
      </c>
      <c r="L17" s="1">
        <f>ElementMasses_Tabular!H17</f>
        <v>32.06</v>
      </c>
      <c r="M17" s="7">
        <f t="shared" si="0"/>
        <v>-6.0000000000002274E-3</v>
      </c>
      <c r="N17" s="1">
        <v>6.0000000000000001E-3</v>
      </c>
      <c r="O17" s="1">
        <f>IF(ElementMasses_Tabular!I17&gt; 0,ElementMasses_Tabular!I17,0.0005)</f>
        <v>8.5000000000000006E-3</v>
      </c>
      <c r="P17" s="8">
        <v>0.94989999999999997</v>
      </c>
    </row>
    <row r="18" spans="1:16" x14ac:dyDescent="0.3">
      <c r="A18" s="1">
        <v>17</v>
      </c>
      <c r="B18" s="1" t="s">
        <v>28</v>
      </c>
      <c r="C18" s="1">
        <v>-1</v>
      </c>
      <c r="D18" s="1">
        <v>35</v>
      </c>
      <c r="E18" s="1">
        <v>35</v>
      </c>
      <c r="F18" s="1">
        <f t="shared" si="1"/>
        <v>0</v>
      </c>
      <c r="G18" s="1">
        <f t="shared" si="2"/>
        <v>0</v>
      </c>
      <c r="H18" s="1">
        <v>34.968853000000003</v>
      </c>
      <c r="I18" s="1">
        <f>ElementMasses_Tabular!D18</f>
        <v>34.968852681999998</v>
      </c>
      <c r="J18" s="4">
        <f t="shared" si="3"/>
        <v>-3.180000049951559E-7</v>
      </c>
      <c r="K18" s="1">
        <v>35.4527</v>
      </c>
      <c r="L18" s="1">
        <f>ElementMasses_Tabular!H18</f>
        <v>35.450000000000003</v>
      </c>
      <c r="M18" s="7">
        <f t="shared" si="0"/>
        <v>-2.6999999999972601E-3</v>
      </c>
      <c r="N18" s="1">
        <v>8.9999999999999998E-4</v>
      </c>
      <c r="O18" s="1">
        <f>IF(ElementMasses_Tabular!I18&gt; 0,ElementMasses_Tabular!I18,0.0005)</f>
        <v>5.4999999999999997E-3</v>
      </c>
      <c r="P18" s="8">
        <v>0.75760000000000005</v>
      </c>
    </row>
    <row r="19" spans="1:16" x14ac:dyDescent="0.3">
      <c r="A19" s="1">
        <v>18</v>
      </c>
      <c r="B19" s="1" t="s">
        <v>29</v>
      </c>
      <c r="C19" s="1">
        <v>0</v>
      </c>
      <c r="D19" s="1">
        <v>40</v>
      </c>
      <c r="E19" s="1">
        <v>40</v>
      </c>
      <c r="F19" s="1">
        <f t="shared" si="1"/>
        <v>0</v>
      </c>
      <c r="G19" s="1">
        <f t="shared" si="2"/>
        <v>0</v>
      </c>
      <c r="H19" s="1">
        <v>39.962383000000003</v>
      </c>
      <c r="I19" s="1">
        <f>ElementMasses_Tabular!D19</f>
        <v>39.9623831237</v>
      </c>
      <c r="J19" s="4">
        <f t="shared" si="3"/>
        <v>1.2369999780048602E-7</v>
      </c>
      <c r="K19" s="1">
        <v>39.948</v>
      </c>
      <c r="L19" s="1">
        <f>ElementMasses_Tabular!H19</f>
        <v>39.948</v>
      </c>
      <c r="M19" s="7">
        <f t="shared" si="0"/>
        <v>0</v>
      </c>
      <c r="N19" s="1">
        <v>1E-3</v>
      </c>
      <c r="O19" s="1">
        <f>IF(ElementMasses_Tabular!I19&gt; 0,ElementMasses_Tabular!I19,0.0005)</f>
        <v>1E-3</v>
      </c>
      <c r="P19" s="8">
        <v>0.996035</v>
      </c>
    </row>
    <row r="20" spans="1:16" x14ac:dyDescent="0.3">
      <c r="A20" s="1">
        <v>19</v>
      </c>
      <c r="B20" s="1" t="s">
        <v>30</v>
      </c>
      <c r="C20" s="1">
        <v>1</v>
      </c>
      <c r="D20" s="1">
        <v>39</v>
      </c>
      <c r="E20" s="1">
        <v>39</v>
      </c>
      <c r="F20" s="1">
        <f t="shared" si="1"/>
        <v>0</v>
      </c>
      <c r="G20" s="1">
        <f t="shared" si="2"/>
        <v>0</v>
      </c>
      <c r="H20" s="1">
        <v>38.963707999999997</v>
      </c>
      <c r="I20" s="1">
        <f>ElementMasses_Tabular!D20</f>
        <v>38.9637064864</v>
      </c>
      <c r="J20" s="4">
        <f t="shared" si="3"/>
        <v>-1.5135999973381331E-6</v>
      </c>
      <c r="K20" s="1">
        <v>39.098300000000002</v>
      </c>
      <c r="L20" s="1">
        <f>ElementMasses_Tabular!H20</f>
        <v>39.098300000000002</v>
      </c>
      <c r="M20" s="7">
        <f t="shared" si="0"/>
        <v>0</v>
      </c>
      <c r="N20" s="1">
        <v>1E-4</v>
      </c>
      <c r="O20" s="1">
        <f>IF(ElementMasses_Tabular!I20&gt; 0,ElementMasses_Tabular!I20,0.0005)</f>
        <v>1E-4</v>
      </c>
      <c r="P20" s="8">
        <v>0.93258099999999999</v>
      </c>
    </row>
    <row r="21" spans="1:16" x14ac:dyDescent="0.3">
      <c r="A21" s="1">
        <v>20</v>
      </c>
      <c r="B21" s="1" t="s">
        <v>31</v>
      </c>
      <c r="C21" s="1">
        <v>2</v>
      </c>
      <c r="D21" s="1">
        <v>40</v>
      </c>
      <c r="E21" s="1">
        <v>40</v>
      </c>
      <c r="F21" s="1">
        <f t="shared" si="1"/>
        <v>0</v>
      </c>
      <c r="G21" s="1">
        <f t="shared" si="2"/>
        <v>0</v>
      </c>
      <c r="H21" s="1">
        <v>39.962591000000003</v>
      </c>
      <c r="I21" s="1">
        <f>ElementMasses_Tabular!D21</f>
        <v>39.962590863000003</v>
      </c>
      <c r="J21" s="4">
        <f t="shared" si="3"/>
        <v>-1.3700000067728979E-7</v>
      </c>
      <c r="K21" s="1">
        <v>40.078000000000003</v>
      </c>
      <c r="L21" s="1">
        <f>ElementMasses_Tabular!H21</f>
        <v>40.078000000000003</v>
      </c>
      <c r="M21" s="7">
        <f t="shared" si="0"/>
        <v>0</v>
      </c>
      <c r="N21" s="1">
        <v>4.0000000000000001E-3</v>
      </c>
      <c r="O21" s="1">
        <f>IF(ElementMasses_Tabular!I21&gt; 0,ElementMasses_Tabular!I21,0.0005)</f>
        <v>4.0000000000000001E-3</v>
      </c>
      <c r="P21" s="8">
        <v>0.96940999999999999</v>
      </c>
    </row>
    <row r="22" spans="1:16" x14ac:dyDescent="0.3">
      <c r="A22" s="1">
        <v>21</v>
      </c>
      <c r="B22" s="1" t="s">
        <v>33</v>
      </c>
      <c r="C22" s="1">
        <v>3</v>
      </c>
      <c r="D22" s="1">
        <v>45</v>
      </c>
      <c r="E22" s="1">
        <v>45</v>
      </c>
      <c r="F22" s="1">
        <f t="shared" si="1"/>
        <v>0</v>
      </c>
      <c r="G22" s="1">
        <f t="shared" si="2"/>
        <v>0</v>
      </c>
      <c r="H22" s="1">
        <v>44.955914</v>
      </c>
      <c r="I22" s="1">
        <f>ElementMasses_Tabular!D22</f>
        <v>44.955908280000003</v>
      </c>
      <c r="J22" s="4">
        <f t="shared" si="3"/>
        <v>-5.7199999972112892E-6</v>
      </c>
      <c r="K22" s="1">
        <v>44.955910000000003</v>
      </c>
      <c r="L22" s="1">
        <f>ElementMasses_Tabular!H22</f>
        <v>44.955908000000001</v>
      </c>
      <c r="M22" s="7">
        <f t="shared" si="0"/>
        <v>-2.0000000020559128E-6</v>
      </c>
      <c r="N22" s="1">
        <v>7.9999999999999996E-6</v>
      </c>
      <c r="O22" s="1">
        <f>IF(ElementMasses_Tabular!I22&gt; 0,ElementMasses_Tabular!I22,0.0005)</f>
        <v>5.0000000000000004E-6</v>
      </c>
      <c r="P22" s="8">
        <v>1</v>
      </c>
    </row>
    <row r="23" spans="1:16" x14ac:dyDescent="0.3">
      <c r="A23" s="1">
        <v>22</v>
      </c>
      <c r="B23" s="1" t="s">
        <v>34</v>
      </c>
      <c r="C23" s="1">
        <v>4</v>
      </c>
      <c r="D23" s="1">
        <v>48</v>
      </c>
      <c r="E23" s="1">
        <v>48</v>
      </c>
      <c r="F23" s="1">
        <f t="shared" si="1"/>
        <v>0</v>
      </c>
      <c r="G23" s="1">
        <f t="shared" si="2"/>
        <v>0</v>
      </c>
      <c r="H23" s="1">
        <v>47.947946999999999</v>
      </c>
      <c r="I23" s="1">
        <f>ElementMasses_Tabular!D23</f>
        <v>47.947941980000003</v>
      </c>
      <c r="J23" s="4">
        <f t="shared" si="3"/>
        <v>-5.0199999961364483E-6</v>
      </c>
      <c r="K23" s="1">
        <v>47.866999999999997</v>
      </c>
      <c r="L23" s="1">
        <f>ElementMasses_Tabular!H23</f>
        <v>47.866999999999997</v>
      </c>
      <c r="M23" s="7">
        <f t="shared" si="0"/>
        <v>0</v>
      </c>
      <c r="N23" s="1">
        <v>1E-3</v>
      </c>
      <c r="O23" s="1">
        <f>IF(ElementMasses_Tabular!I23&gt; 0,ElementMasses_Tabular!I23,0.0005)</f>
        <v>1E-3</v>
      </c>
      <c r="P23" s="8">
        <v>0.73719999999999997</v>
      </c>
    </row>
    <row r="24" spans="1:16" x14ac:dyDescent="0.3">
      <c r="A24" s="1">
        <v>23</v>
      </c>
      <c r="B24" s="1" t="s">
        <v>35</v>
      </c>
      <c r="C24" s="1">
        <v>5</v>
      </c>
      <c r="D24" s="1">
        <v>51</v>
      </c>
      <c r="E24" s="1">
        <v>51</v>
      </c>
      <c r="F24" s="1">
        <f t="shared" si="1"/>
        <v>0</v>
      </c>
      <c r="G24" s="1">
        <f t="shared" si="2"/>
        <v>0</v>
      </c>
      <c r="H24" s="1">
        <v>50.943962999999997</v>
      </c>
      <c r="I24" s="1">
        <f>ElementMasses_Tabular!D24</f>
        <v>50.943957040000001</v>
      </c>
      <c r="J24" s="4">
        <f t="shared" si="3"/>
        <v>-5.9599999957526961E-6</v>
      </c>
      <c r="K24" s="1">
        <v>50.941499999999998</v>
      </c>
      <c r="L24" s="1">
        <f>ElementMasses_Tabular!H24</f>
        <v>50.941499999999998</v>
      </c>
      <c r="M24" s="7">
        <f t="shared" si="0"/>
        <v>0</v>
      </c>
      <c r="N24" s="1">
        <v>1E-4</v>
      </c>
      <c r="O24" s="1">
        <f>IF(ElementMasses_Tabular!I24&gt; 0,ElementMasses_Tabular!I24,0.0005)</f>
        <v>1E-4</v>
      </c>
      <c r="P24" s="8">
        <v>0.99750000000000005</v>
      </c>
    </row>
    <row r="25" spans="1:16" x14ac:dyDescent="0.3">
      <c r="A25" s="1">
        <v>24</v>
      </c>
      <c r="B25" s="1" t="s">
        <v>36</v>
      </c>
      <c r="C25" s="1">
        <v>3</v>
      </c>
      <c r="D25" s="1">
        <v>52</v>
      </c>
      <c r="E25" s="1">
        <v>52</v>
      </c>
      <c r="F25" s="1">
        <f t="shared" si="1"/>
        <v>0</v>
      </c>
      <c r="G25" s="1">
        <f t="shared" si="2"/>
        <v>0</v>
      </c>
      <c r="H25" s="1">
        <v>51.940510000000003</v>
      </c>
      <c r="I25" s="1">
        <f>ElementMasses_Tabular!D25</f>
        <v>51.940506229999997</v>
      </c>
      <c r="J25" s="4">
        <f t="shared" si="3"/>
        <v>-3.7700000063978223E-6</v>
      </c>
      <c r="K25" s="1">
        <v>51.996099999999998</v>
      </c>
      <c r="L25" s="1">
        <f>ElementMasses_Tabular!H25</f>
        <v>51.996099999999998</v>
      </c>
      <c r="M25" s="7">
        <f t="shared" si="0"/>
        <v>0</v>
      </c>
      <c r="N25" s="1">
        <v>5.9999999999999995E-4</v>
      </c>
      <c r="O25" s="1">
        <f>IF(ElementMasses_Tabular!I25&gt; 0,ElementMasses_Tabular!I25,0.0005)</f>
        <v>5.9999999999999995E-4</v>
      </c>
      <c r="P25" s="8">
        <v>0.83789000000000002</v>
      </c>
    </row>
    <row r="26" spans="1:16" x14ac:dyDescent="0.3">
      <c r="A26" s="1">
        <v>25</v>
      </c>
      <c r="B26" s="1" t="s">
        <v>37</v>
      </c>
      <c r="C26" s="1">
        <v>2</v>
      </c>
      <c r="D26" s="1">
        <v>55</v>
      </c>
      <c r="E26" s="1">
        <v>55</v>
      </c>
      <c r="F26" s="1">
        <f t="shared" si="1"/>
        <v>0</v>
      </c>
      <c r="G26" s="1">
        <f t="shared" si="2"/>
        <v>0</v>
      </c>
      <c r="H26" s="1">
        <v>54.938046</v>
      </c>
      <c r="I26" s="1">
        <f>ElementMasses_Tabular!D26</f>
        <v>54.938043909999998</v>
      </c>
      <c r="J26" s="4">
        <f t="shared" si="3"/>
        <v>-2.0900000023971188E-6</v>
      </c>
      <c r="K26" s="1">
        <v>54.938048999999999</v>
      </c>
      <c r="L26" s="1">
        <f>ElementMasses_Tabular!H26</f>
        <v>54.938043999999998</v>
      </c>
      <c r="M26" s="7">
        <f t="shared" si="0"/>
        <v>-5.0000000015870683E-6</v>
      </c>
      <c r="N26" s="1">
        <v>9.0000000000000002E-6</v>
      </c>
      <c r="O26" s="1">
        <f>IF(ElementMasses_Tabular!I26&gt; 0,ElementMasses_Tabular!I26,0.0005)</f>
        <v>3.0000000000000001E-6</v>
      </c>
      <c r="P26" s="8">
        <v>1</v>
      </c>
    </row>
    <row r="27" spans="1:16" x14ac:dyDescent="0.3">
      <c r="A27" s="1">
        <v>26</v>
      </c>
      <c r="B27" s="1" t="s">
        <v>38</v>
      </c>
      <c r="C27" s="1">
        <v>3</v>
      </c>
      <c r="D27" s="1">
        <v>56</v>
      </c>
      <c r="E27" s="1">
        <v>56</v>
      </c>
      <c r="F27" s="1">
        <f t="shared" si="1"/>
        <v>0</v>
      </c>
      <c r="G27" s="1">
        <f t="shared" si="2"/>
        <v>0</v>
      </c>
      <c r="H27" s="1">
        <v>55.934939</v>
      </c>
      <c r="I27" s="1">
        <f>ElementMasses_Tabular!D27</f>
        <v>55.934936329999999</v>
      </c>
      <c r="J27" s="4">
        <f t="shared" si="3"/>
        <v>-2.6700000006485425E-6</v>
      </c>
      <c r="K27" s="1">
        <v>55.844999999999999</v>
      </c>
      <c r="L27" s="1">
        <f>ElementMasses_Tabular!H27</f>
        <v>55.844999999999999</v>
      </c>
      <c r="M27" s="7">
        <f t="shared" si="0"/>
        <v>0</v>
      </c>
      <c r="N27" s="1">
        <v>2E-3</v>
      </c>
      <c r="O27" s="1">
        <f>IF(ElementMasses_Tabular!I27&gt; 0,ElementMasses_Tabular!I27,0.0005)</f>
        <v>2E-3</v>
      </c>
      <c r="P27" s="8">
        <v>0.91754000000000002</v>
      </c>
    </row>
    <row r="28" spans="1:16" x14ac:dyDescent="0.3">
      <c r="A28" s="1">
        <v>27</v>
      </c>
      <c r="B28" s="1" t="s">
        <v>39</v>
      </c>
      <c r="C28" s="1">
        <v>2</v>
      </c>
      <c r="D28" s="1">
        <v>59</v>
      </c>
      <c r="E28" s="1">
        <v>59</v>
      </c>
      <c r="F28" s="1">
        <f t="shared" si="1"/>
        <v>0</v>
      </c>
      <c r="G28" s="1">
        <f t="shared" si="2"/>
        <v>0</v>
      </c>
      <c r="H28" s="1">
        <v>58.933197999999997</v>
      </c>
      <c r="I28" s="1">
        <f>ElementMasses_Tabular!D28</f>
        <v>58.933194290000003</v>
      </c>
      <c r="J28" s="4">
        <f t="shared" si="3"/>
        <v>-3.7099999943279727E-6</v>
      </c>
      <c r="K28" s="1">
        <v>58.933199999999999</v>
      </c>
      <c r="L28" s="1">
        <f>ElementMasses_Tabular!H28</f>
        <v>58.933194</v>
      </c>
      <c r="M28" s="7">
        <f t="shared" si="0"/>
        <v>-5.999999999062311E-6</v>
      </c>
      <c r="N28" s="1">
        <v>9.0000000000000002E-6</v>
      </c>
      <c r="O28" s="1">
        <f>IF(ElementMasses_Tabular!I28&gt; 0,ElementMasses_Tabular!I28,0.0005)</f>
        <v>3.9999999999999998E-6</v>
      </c>
      <c r="P28" s="8">
        <v>1</v>
      </c>
    </row>
    <row r="29" spans="1:16" x14ac:dyDescent="0.3">
      <c r="A29" s="1">
        <v>28</v>
      </c>
      <c r="B29" s="1" t="s">
        <v>40</v>
      </c>
      <c r="C29" s="1">
        <v>2</v>
      </c>
      <c r="D29" s="1">
        <v>58</v>
      </c>
      <c r="E29" s="1">
        <v>58</v>
      </c>
      <c r="F29" s="1">
        <f t="shared" si="1"/>
        <v>0</v>
      </c>
      <c r="G29" s="1">
        <f t="shared" si="2"/>
        <v>0</v>
      </c>
      <c r="H29" s="1">
        <v>57.935347</v>
      </c>
      <c r="I29" s="1">
        <f>ElementMasses_Tabular!D29</f>
        <v>57.935342409999997</v>
      </c>
      <c r="J29" s="4">
        <f t="shared" si="3"/>
        <v>-4.5900000031906529E-6</v>
      </c>
      <c r="K29" s="1">
        <v>58.693399999999997</v>
      </c>
      <c r="L29" s="1">
        <f>ElementMasses_Tabular!H29</f>
        <v>58.693399999999997</v>
      </c>
      <c r="M29" s="7">
        <f t="shared" si="0"/>
        <v>0</v>
      </c>
      <c r="N29" s="1">
        <v>2.0000000000000001E-4</v>
      </c>
      <c r="O29" s="1">
        <f>IF(ElementMasses_Tabular!I29&gt; 0,ElementMasses_Tabular!I29,0.0005)</f>
        <v>4.0000000000000002E-4</v>
      </c>
      <c r="P29" s="8">
        <v>0.68076999999999999</v>
      </c>
    </row>
    <row r="30" spans="1:16" x14ac:dyDescent="0.3">
      <c r="A30" s="1">
        <v>29</v>
      </c>
      <c r="B30" s="1" t="s">
        <v>42</v>
      </c>
      <c r="C30" s="1">
        <v>2</v>
      </c>
      <c r="D30" s="1">
        <v>63</v>
      </c>
      <c r="E30" s="1">
        <v>63</v>
      </c>
      <c r="F30" s="1">
        <f t="shared" si="1"/>
        <v>0</v>
      </c>
      <c r="G30" s="1">
        <f t="shared" si="2"/>
        <v>0</v>
      </c>
      <c r="H30" s="1">
        <v>62.929599000000003</v>
      </c>
      <c r="I30" s="1">
        <f>ElementMasses_Tabular!D30</f>
        <v>62.929597719999997</v>
      </c>
      <c r="J30" s="4">
        <f t="shared" si="3"/>
        <v>-1.2800000064316919E-6</v>
      </c>
      <c r="K30" s="1">
        <v>63.545999999999999</v>
      </c>
      <c r="L30" s="1">
        <f>ElementMasses_Tabular!H30</f>
        <v>63.545999999999999</v>
      </c>
      <c r="M30" s="7">
        <f t="shared" si="0"/>
        <v>0</v>
      </c>
      <c r="N30" s="1">
        <v>3.0000000000000001E-3</v>
      </c>
      <c r="O30" s="1">
        <f>IF(ElementMasses_Tabular!I30&gt; 0,ElementMasses_Tabular!I30,0.0005)</f>
        <v>3.0000000000000001E-3</v>
      </c>
      <c r="P30" s="8">
        <v>0.6915</v>
      </c>
    </row>
    <row r="31" spans="1:16" x14ac:dyDescent="0.3">
      <c r="A31" s="1">
        <v>30</v>
      </c>
      <c r="B31" s="1" t="s">
        <v>43</v>
      </c>
      <c r="C31" s="1">
        <v>2</v>
      </c>
      <c r="D31" s="1">
        <v>64</v>
      </c>
      <c r="E31" s="1">
        <v>64</v>
      </c>
      <c r="F31" s="1">
        <f t="shared" si="1"/>
        <v>0</v>
      </c>
      <c r="G31" s="1">
        <f t="shared" si="2"/>
        <v>0</v>
      </c>
      <c r="H31" s="1">
        <v>63.929144999999998</v>
      </c>
      <c r="I31" s="1">
        <f>ElementMasses_Tabular!D31</f>
        <v>63.92914201</v>
      </c>
      <c r="J31" s="4">
        <f t="shared" si="3"/>
        <v>-2.9899999987037518E-6</v>
      </c>
      <c r="K31" s="1">
        <v>65.39</v>
      </c>
      <c r="L31" s="1">
        <f>ElementMasses_Tabular!H31</f>
        <v>65.38</v>
      </c>
      <c r="M31" s="7">
        <f t="shared" si="0"/>
        <v>-1.0000000000005116E-2</v>
      </c>
      <c r="N31" s="1">
        <v>0.02</v>
      </c>
      <c r="O31" s="1">
        <f>IF(ElementMasses_Tabular!I31&gt; 0,ElementMasses_Tabular!I31,0.0005)</f>
        <v>0.02</v>
      </c>
      <c r="P31" s="8">
        <v>0.49170000000000003</v>
      </c>
    </row>
    <row r="32" spans="1:16" x14ac:dyDescent="0.3">
      <c r="A32" s="1">
        <v>31</v>
      </c>
      <c r="B32" s="1" t="s">
        <v>44</v>
      </c>
      <c r="C32" s="1">
        <v>3</v>
      </c>
      <c r="D32" s="1">
        <v>69</v>
      </c>
      <c r="E32" s="1">
        <v>69</v>
      </c>
      <c r="F32" s="1">
        <f t="shared" si="1"/>
        <v>0</v>
      </c>
      <c r="G32" s="1">
        <f t="shared" si="2"/>
        <v>0</v>
      </c>
      <c r="H32" s="1">
        <v>68.925580999999994</v>
      </c>
      <c r="I32" s="1">
        <f>ElementMasses_Tabular!D32</f>
        <v>68.925573499999999</v>
      </c>
      <c r="J32" s="4">
        <f t="shared" si="3"/>
        <v>-7.499999995275175E-6</v>
      </c>
      <c r="K32" s="1">
        <v>69.722999999999999</v>
      </c>
      <c r="L32" s="1">
        <f>ElementMasses_Tabular!H32</f>
        <v>69.722999999999999</v>
      </c>
      <c r="M32" s="7">
        <f t="shared" si="0"/>
        <v>0</v>
      </c>
      <c r="N32" s="1">
        <v>1E-3</v>
      </c>
      <c r="O32" s="1">
        <f>IF(ElementMasses_Tabular!I32&gt; 0,ElementMasses_Tabular!I32,0.0005)</f>
        <v>1E-3</v>
      </c>
      <c r="P32" s="8">
        <v>0.60107999999999995</v>
      </c>
    </row>
    <row r="33" spans="1:16" x14ac:dyDescent="0.3">
      <c r="A33" s="1">
        <v>32</v>
      </c>
      <c r="B33" s="1" t="s">
        <v>45</v>
      </c>
      <c r="C33" s="1">
        <v>4</v>
      </c>
      <c r="D33" s="1">
        <v>72</v>
      </c>
      <c r="E33" s="1">
        <v>72</v>
      </c>
      <c r="F33" s="1">
        <f t="shared" si="1"/>
        <v>0</v>
      </c>
      <c r="G33" s="1">
        <f t="shared" si="2"/>
        <v>0</v>
      </c>
      <c r="H33" s="1">
        <v>71.922079999999994</v>
      </c>
      <c r="I33" s="1">
        <f>ElementMasses_Tabular!D33</f>
        <v>71.922075825999997</v>
      </c>
      <c r="J33" s="4">
        <f t="shared" si="3"/>
        <v>-4.173999997192368E-6</v>
      </c>
      <c r="K33" s="1">
        <v>72.61</v>
      </c>
      <c r="L33" s="1">
        <f>ElementMasses_Tabular!H33</f>
        <v>72.63</v>
      </c>
      <c r="M33" s="7">
        <f t="shared" si="0"/>
        <v>1.9999999999996021E-2</v>
      </c>
      <c r="N33" s="1">
        <v>0.02</v>
      </c>
      <c r="O33" s="1">
        <f>IF(ElementMasses_Tabular!I33&gt; 0,ElementMasses_Tabular!I33,0.0005)</f>
        <v>8.0000000000000002E-3</v>
      </c>
      <c r="P33" s="8">
        <v>0.36499999999999999</v>
      </c>
    </row>
    <row r="34" spans="1:16" x14ac:dyDescent="0.3">
      <c r="A34" s="1">
        <v>33</v>
      </c>
      <c r="B34" s="1" t="s">
        <v>46</v>
      </c>
      <c r="C34" s="1">
        <v>-3</v>
      </c>
      <c r="D34" s="1">
        <v>75</v>
      </c>
      <c r="E34" s="1">
        <v>75</v>
      </c>
      <c r="F34" s="1">
        <f t="shared" si="1"/>
        <v>0</v>
      </c>
      <c r="G34" s="1">
        <f t="shared" si="2"/>
        <v>0</v>
      </c>
      <c r="H34" s="1">
        <v>74.921595999999994</v>
      </c>
      <c r="I34" s="1">
        <f>ElementMasses_Tabular!D34</f>
        <v>74.921594569999996</v>
      </c>
      <c r="J34" s="4">
        <f t="shared" si="3"/>
        <v>-1.4299999975264654E-6</v>
      </c>
      <c r="K34" s="1">
        <v>74.921599999999998</v>
      </c>
      <c r="L34" s="1">
        <f>ElementMasses_Tabular!H34</f>
        <v>74.921594999999996</v>
      </c>
      <c r="M34" s="7">
        <f t="shared" ref="M34:M65" si="4">L34-K34</f>
        <v>-5.0000000015870683E-6</v>
      </c>
      <c r="N34" s="1">
        <v>2.0000000000000002E-5</v>
      </c>
      <c r="O34" s="1">
        <f>IF(ElementMasses_Tabular!I34&gt; 0,ElementMasses_Tabular!I34,0.0005)</f>
        <v>6.0000000000000002E-6</v>
      </c>
      <c r="P34" s="8">
        <v>1</v>
      </c>
    </row>
    <row r="35" spans="1:16" x14ac:dyDescent="0.3">
      <c r="A35" s="1">
        <v>34</v>
      </c>
      <c r="B35" s="1" t="s">
        <v>47</v>
      </c>
      <c r="C35" s="1">
        <v>-2</v>
      </c>
      <c r="D35" s="1">
        <v>80</v>
      </c>
      <c r="E35" s="1">
        <v>80</v>
      </c>
      <c r="F35" s="1">
        <f t="shared" si="1"/>
        <v>0</v>
      </c>
      <c r="G35" s="1">
        <f t="shared" si="2"/>
        <v>0</v>
      </c>
      <c r="H35" s="1">
        <v>79.916521000000003</v>
      </c>
      <c r="I35" s="1">
        <f>ElementMasses_Tabular!D35</f>
        <v>79.916521799999998</v>
      </c>
      <c r="J35" s="4">
        <f t="shared" si="3"/>
        <v>7.9999999513802322E-7</v>
      </c>
      <c r="K35" s="1">
        <v>78.959999999999994</v>
      </c>
      <c r="L35" s="1">
        <f>ElementMasses_Tabular!H35</f>
        <v>78.971000000000004</v>
      </c>
      <c r="M35" s="7">
        <f t="shared" si="4"/>
        <v>1.1000000000009891E-2</v>
      </c>
      <c r="N35" s="1">
        <v>0.03</v>
      </c>
      <c r="O35" s="1">
        <f>IF(ElementMasses_Tabular!I35&gt; 0,ElementMasses_Tabular!I35,0.0005)</f>
        <v>8.0000000000000002E-3</v>
      </c>
      <c r="P35" s="8">
        <v>0.49609999999999999</v>
      </c>
    </row>
    <row r="36" spans="1:16" x14ac:dyDescent="0.3">
      <c r="A36" s="1">
        <v>35</v>
      </c>
      <c r="B36" s="1" t="s">
        <v>48</v>
      </c>
      <c r="C36" s="1">
        <v>-1</v>
      </c>
      <c r="D36" s="1">
        <v>79</v>
      </c>
      <c r="E36" s="1">
        <v>79</v>
      </c>
      <c r="F36" s="1">
        <f t="shared" si="1"/>
        <v>0</v>
      </c>
      <c r="G36" s="1">
        <f t="shared" si="2"/>
        <v>0</v>
      </c>
      <c r="H36" s="1">
        <v>78.918335999999996</v>
      </c>
      <c r="I36" s="1">
        <f>ElementMasses_Tabular!D36</f>
        <v>78.918337600000001</v>
      </c>
      <c r="J36" s="4">
        <f t="shared" si="3"/>
        <v>1.6000000044869012E-6</v>
      </c>
      <c r="K36" s="1">
        <v>79.903999999999996</v>
      </c>
      <c r="L36" s="1">
        <f>ElementMasses_Tabular!H36</f>
        <v>79.903999999999996</v>
      </c>
      <c r="M36" s="7">
        <f t="shared" si="4"/>
        <v>0</v>
      </c>
      <c r="N36" s="1">
        <v>1E-3</v>
      </c>
      <c r="O36" s="1">
        <f>IF(ElementMasses_Tabular!I36&gt; 0,ElementMasses_Tabular!I36,0.0005)</f>
        <v>3.0000000000000001E-3</v>
      </c>
      <c r="P36" s="8">
        <v>0.50690000000000002</v>
      </c>
    </row>
    <row r="37" spans="1:16" x14ac:dyDescent="0.3">
      <c r="A37" s="1">
        <v>36</v>
      </c>
      <c r="B37" s="1" t="s">
        <v>49</v>
      </c>
      <c r="C37" s="1">
        <v>0</v>
      </c>
      <c r="D37" s="1">
        <v>84</v>
      </c>
      <c r="E37" s="1">
        <v>84</v>
      </c>
      <c r="F37" s="1">
        <f t="shared" si="1"/>
        <v>0</v>
      </c>
      <c r="G37" s="1">
        <f t="shared" si="2"/>
        <v>0</v>
      </c>
      <c r="H37" s="1">
        <v>83.911506000000003</v>
      </c>
      <c r="I37" s="1">
        <f>ElementMasses_Tabular!D37</f>
        <v>83.911497728200004</v>
      </c>
      <c r="J37" s="4">
        <f t="shared" si="3"/>
        <v>-8.2717999987380608E-6</v>
      </c>
      <c r="K37" s="1">
        <v>83.8</v>
      </c>
      <c r="L37" s="1">
        <f>ElementMasses_Tabular!H37</f>
        <v>83.798000000000002</v>
      </c>
      <c r="M37" s="7">
        <f t="shared" si="4"/>
        <v>-1.9999999999953388E-3</v>
      </c>
      <c r="N37" s="1">
        <v>0.01</v>
      </c>
      <c r="O37" s="1">
        <f>IF(ElementMasses_Tabular!I37&gt; 0,ElementMasses_Tabular!I37,0.0005)</f>
        <v>2E-3</v>
      </c>
      <c r="P37" s="8">
        <v>0.56986999999999999</v>
      </c>
    </row>
    <row r="38" spans="1:16" x14ac:dyDescent="0.3">
      <c r="A38" s="1">
        <v>37</v>
      </c>
      <c r="B38" s="1" t="s">
        <v>50</v>
      </c>
      <c r="C38" s="1">
        <v>1</v>
      </c>
      <c r="D38" s="1">
        <v>85</v>
      </c>
      <c r="E38" s="1">
        <v>85</v>
      </c>
      <c r="F38" s="1">
        <f t="shared" si="1"/>
        <v>0</v>
      </c>
      <c r="G38" s="1">
        <f t="shared" si="2"/>
        <v>0</v>
      </c>
      <c r="H38" s="1">
        <v>84.911799999999999</v>
      </c>
      <c r="I38" s="1">
        <f>ElementMasses_Tabular!D38</f>
        <v>84.911789737899994</v>
      </c>
      <c r="J38" s="4">
        <f t="shared" si="3"/>
        <v>-1.0262100005320463E-5</v>
      </c>
      <c r="K38" s="1">
        <v>85.467799999999997</v>
      </c>
      <c r="L38" s="1">
        <f>ElementMasses_Tabular!H38</f>
        <v>85.467799999999997</v>
      </c>
      <c r="M38" s="7">
        <f t="shared" si="4"/>
        <v>0</v>
      </c>
      <c r="N38" s="1">
        <v>2.9999999999999997E-4</v>
      </c>
      <c r="O38" s="1">
        <f>IF(ElementMasses_Tabular!I38&gt; 0,ElementMasses_Tabular!I38,0.0005)</f>
        <v>2.9999999999999997E-4</v>
      </c>
      <c r="P38" s="8">
        <v>0.72170000000000001</v>
      </c>
    </row>
    <row r="39" spans="1:16" x14ac:dyDescent="0.3">
      <c r="A39" s="1">
        <v>38</v>
      </c>
      <c r="B39" s="1" t="s">
        <v>51</v>
      </c>
      <c r="C39" s="1">
        <v>2</v>
      </c>
      <c r="D39" s="1">
        <v>88</v>
      </c>
      <c r="E39" s="1">
        <v>88</v>
      </c>
      <c r="F39" s="1">
        <f t="shared" si="1"/>
        <v>0</v>
      </c>
      <c r="G39" s="1">
        <f t="shared" si="2"/>
        <v>0</v>
      </c>
      <c r="H39" s="1">
        <v>87.905625000000001</v>
      </c>
      <c r="I39" s="1">
        <f>ElementMasses_Tabular!D39</f>
        <v>87.905612500000004</v>
      </c>
      <c r="J39" s="4">
        <f t="shared" si="3"/>
        <v>-1.2499999996862243E-5</v>
      </c>
      <c r="K39" s="1">
        <v>87.62</v>
      </c>
      <c r="L39" s="1">
        <f>ElementMasses_Tabular!H39</f>
        <v>87.62</v>
      </c>
      <c r="M39" s="7">
        <f t="shared" si="4"/>
        <v>0</v>
      </c>
      <c r="N39" s="1">
        <v>0.01</v>
      </c>
      <c r="O39" s="1">
        <f>IF(ElementMasses_Tabular!I39&gt; 0,ElementMasses_Tabular!I39,0.0005)</f>
        <v>0.01</v>
      </c>
      <c r="P39" s="8">
        <v>0.82579999999999998</v>
      </c>
    </row>
    <row r="40" spans="1:16" x14ac:dyDescent="0.3">
      <c r="A40" s="1">
        <v>39</v>
      </c>
      <c r="B40" s="1" t="s">
        <v>52</v>
      </c>
      <c r="C40" s="1">
        <v>3</v>
      </c>
      <c r="D40" s="1">
        <v>89</v>
      </c>
      <c r="E40" s="1">
        <v>89</v>
      </c>
      <c r="F40" s="1">
        <f t="shared" si="1"/>
        <v>0</v>
      </c>
      <c r="G40" s="1">
        <f t="shared" si="2"/>
        <v>0</v>
      </c>
      <c r="H40" s="1">
        <v>88.905856</v>
      </c>
      <c r="I40" s="1">
        <f>ElementMasses_Tabular!D40</f>
        <v>88.905840299999994</v>
      </c>
      <c r="J40" s="4">
        <f t="shared" si="3"/>
        <v>-1.5700000005836046E-5</v>
      </c>
      <c r="K40" s="1">
        <v>88.905850000000001</v>
      </c>
      <c r="L40" s="1">
        <f>ElementMasses_Tabular!H40</f>
        <v>88.905839999999998</v>
      </c>
      <c r="M40" s="7">
        <f t="shared" si="4"/>
        <v>-1.0000000003174137E-5</v>
      </c>
      <c r="N40" s="1">
        <v>2.0000000000000002E-5</v>
      </c>
      <c r="O40" s="1">
        <f>IF(ElementMasses_Tabular!I40&gt; 0,ElementMasses_Tabular!I40,0.0005)</f>
        <v>2.0000000000000002E-5</v>
      </c>
      <c r="P40" s="8">
        <v>1</v>
      </c>
    </row>
    <row r="41" spans="1:16" x14ac:dyDescent="0.3">
      <c r="A41" s="1">
        <v>40</v>
      </c>
      <c r="B41" s="1" t="s">
        <v>53</v>
      </c>
      <c r="C41" s="1">
        <v>4</v>
      </c>
      <c r="D41" s="1">
        <v>90</v>
      </c>
      <c r="E41" s="1">
        <v>90</v>
      </c>
      <c r="F41" s="1">
        <f t="shared" si="1"/>
        <v>0</v>
      </c>
      <c r="G41" s="1">
        <f t="shared" si="2"/>
        <v>0</v>
      </c>
      <c r="H41" s="1">
        <v>89.904707999999999</v>
      </c>
      <c r="I41" s="1">
        <f>ElementMasses_Tabular!D41</f>
        <v>89.9046977</v>
      </c>
      <c r="J41" s="4">
        <f t="shared" si="3"/>
        <v>-1.0299999999574538E-5</v>
      </c>
      <c r="K41" s="1">
        <v>91.224000000000004</v>
      </c>
      <c r="L41" s="1">
        <f>ElementMasses_Tabular!H41</f>
        <v>91.224000000000004</v>
      </c>
      <c r="M41" s="7">
        <f t="shared" si="4"/>
        <v>0</v>
      </c>
      <c r="N41" s="1">
        <v>2E-3</v>
      </c>
      <c r="O41" s="1">
        <f>IF(ElementMasses_Tabular!I41&gt; 0,ElementMasses_Tabular!I41,0.0005)</f>
        <v>2E-3</v>
      </c>
      <c r="P41" s="8">
        <v>0.51449999999999996</v>
      </c>
    </row>
    <row r="42" spans="1:16" x14ac:dyDescent="0.3">
      <c r="A42" s="1">
        <v>41</v>
      </c>
      <c r="B42" s="1" t="s">
        <v>54</v>
      </c>
      <c r="C42" s="1">
        <v>5</v>
      </c>
      <c r="D42" s="1">
        <v>93</v>
      </c>
      <c r="E42" s="1">
        <v>93</v>
      </c>
      <c r="F42" s="1">
        <f t="shared" si="1"/>
        <v>0</v>
      </c>
      <c r="G42" s="1">
        <f t="shared" si="2"/>
        <v>0</v>
      </c>
      <c r="H42" s="1">
        <v>92.906378000000004</v>
      </c>
      <c r="I42" s="1">
        <f>ElementMasses_Tabular!D42</f>
        <v>92.906373000000002</v>
      </c>
      <c r="J42" s="4">
        <f t="shared" si="3"/>
        <v>-5.0000000015870683E-6</v>
      </c>
      <c r="K42" s="1">
        <v>92.906379999999999</v>
      </c>
      <c r="L42" s="1">
        <f>ElementMasses_Tabular!H42</f>
        <v>92.906369999999995</v>
      </c>
      <c r="M42" s="7">
        <f t="shared" si="4"/>
        <v>-1.0000000003174137E-5</v>
      </c>
      <c r="N42" s="1">
        <v>2.0000000000000002E-5</v>
      </c>
      <c r="O42" s="1">
        <f>IF(ElementMasses_Tabular!I42&gt; 0,ElementMasses_Tabular!I42,0.0005)</f>
        <v>2.0000000000000002E-5</v>
      </c>
      <c r="P42" s="8">
        <v>1</v>
      </c>
    </row>
    <row r="43" spans="1:16" x14ac:dyDescent="0.3">
      <c r="A43" s="1">
        <v>42</v>
      </c>
      <c r="B43" s="1" t="s">
        <v>55</v>
      </c>
      <c r="C43" s="1">
        <v>6</v>
      </c>
      <c r="D43" s="1">
        <v>98</v>
      </c>
      <c r="E43" s="1">
        <v>98</v>
      </c>
      <c r="F43" s="1">
        <f t="shared" si="1"/>
        <v>0</v>
      </c>
      <c r="G43" s="1">
        <f t="shared" si="2"/>
        <v>0</v>
      </c>
      <c r="H43" s="1">
        <v>97.905405000000002</v>
      </c>
      <c r="I43" s="1">
        <f>ElementMasses_Tabular!D43</f>
        <v>97.905404820000001</v>
      </c>
      <c r="J43" s="4">
        <f t="shared" si="3"/>
        <v>-1.8000000068241206E-7</v>
      </c>
      <c r="K43" s="1">
        <v>95.94</v>
      </c>
      <c r="L43" s="1">
        <f>ElementMasses_Tabular!H43</f>
        <v>95.95</v>
      </c>
      <c r="M43" s="7">
        <f t="shared" si="4"/>
        <v>1.0000000000005116E-2</v>
      </c>
      <c r="N43" s="1">
        <v>0.01</v>
      </c>
      <c r="O43" s="1">
        <f>IF(ElementMasses_Tabular!I43&gt; 0,ElementMasses_Tabular!I43,0.0005)</f>
        <v>0.01</v>
      </c>
      <c r="P43" s="8">
        <v>0.24390000000000001</v>
      </c>
    </row>
    <row r="44" spans="1:16" x14ac:dyDescent="0.3">
      <c r="A44" s="1">
        <v>43</v>
      </c>
      <c r="B44" s="1" t="s">
        <v>56</v>
      </c>
      <c r="C44" s="1">
        <v>7</v>
      </c>
      <c r="D44" s="1">
        <v>98</v>
      </c>
      <c r="E44" s="1">
        <v>98</v>
      </c>
      <c r="F44" s="1">
        <f t="shared" si="1"/>
        <v>0</v>
      </c>
      <c r="G44" s="1">
        <f t="shared" si="2"/>
        <v>0</v>
      </c>
      <c r="H44" s="1">
        <v>98</v>
      </c>
      <c r="I44" s="1">
        <f>ElementMasses_Tabular!D44</f>
        <v>97.907212400000006</v>
      </c>
      <c r="J44" s="4">
        <f t="shared" si="3"/>
        <v>-9.2787599999994086E-2</v>
      </c>
      <c r="K44" s="1">
        <v>97.907200000000003</v>
      </c>
      <c r="L44" s="1">
        <f>ElementMasses_Tabular!H44</f>
        <v>98</v>
      </c>
      <c r="M44" s="7">
        <f t="shared" si="4"/>
        <v>9.2799999999996885E-2</v>
      </c>
      <c r="N44" s="1">
        <v>5.0000000000000001E-4</v>
      </c>
      <c r="O44" s="1">
        <f>IF(ElementMasses_Tabular!I44&gt; 0,ElementMasses_Tabular!I44,0.0005)</f>
        <v>5.0000000000000001E-4</v>
      </c>
      <c r="P44" s="8"/>
    </row>
    <row r="45" spans="1:16" x14ac:dyDescent="0.3">
      <c r="A45" s="1">
        <v>44</v>
      </c>
      <c r="B45" s="1" t="s">
        <v>57</v>
      </c>
      <c r="C45" s="1">
        <v>4</v>
      </c>
      <c r="D45" s="1">
        <v>102</v>
      </c>
      <c r="E45" s="1">
        <v>102</v>
      </c>
      <c r="F45" s="1">
        <f t="shared" si="1"/>
        <v>0</v>
      </c>
      <c r="G45" s="1">
        <f t="shared" si="2"/>
        <v>0</v>
      </c>
      <c r="H45" s="1">
        <v>101.90434</v>
      </c>
      <c r="I45" s="1">
        <f>ElementMasses_Tabular!D45</f>
        <v>101.9043441</v>
      </c>
      <c r="J45" s="4">
        <f t="shared" si="3"/>
        <v>4.0999999981750079E-6</v>
      </c>
      <c r="K45" s="1">
        <v>101.07</v>
      </c>
      <c r="L45" s="1">
        <f>ElementMasses_Tabular!H45</f>
        <v>101.07</v>
      </c>
      <c r="M45" s="7">
        <f t="shared" si="4"/>
        <v>0</v>
      </c>
      <c r="N45" s="1">
        <v>0.02</v>
      </c>
      <c r="O45" s="1">
        <f>IF(ElementMasses_Tabular!I45&gt; 0,ElementMasses_Tabular!I45,0.0005)</f>
        <v>0.02</v>
      </c>
      <c r="P45" s="8">
        <v>0.3155</v>
      </c>
    </row>
    <row r="46" spans="1:16" x14ac:dyDescent="0.3">
      <c r="A46" s="1">
        <v>45</v>
      </c>
      <c r="B46" s="1" t="s">
        <v>58</v>
      </c>
      <c r="C46" s="1">
        <v>3</v>
      </c>
      <c r="D46" s="1">
        <v>103</v>
      </c>
      <c r="E46" s="1">
        <v>103</v>
      </c>
      <c r="F46" s="1">
        <f t="shared" si="1"/>
        <v>0</v>
      </c>
      <c r="G46" s="1">
        <f t="shared" si="2"/>
        <v>0</v>
      </c>
      <c r="H46" s="1">
        <v>102.905503</v>
      </c>
      <c r="I46" s="1">
        <f>ElementMasses_Tabular!D46</f>
        <v>102.90549799999999</v>
      </c>
      <c r="J46" s="4">
        <f t="shared" si="3"/>
        <v>-5.0000000015870683E-6</v>
      </c>
      <c r="K46" s="1">
        <v>102.9055</v>
      </c>
      <c r="L46" s="1">
        <f>ElementMasses_Tabular!H46</f>
        <v>102.9055</v>
      </c>
      <c r="M46" s="7">
        <f t="shared" si="4"/>
        <v>0</v>
      </c>
      <c r="N46" s="1">
        <v>2.0000000000000002E-5</v>
      </c>
      <c r="O46" s="1">
        <f>IF(ElementMasses_Tabular!I46&gt; 0,ElementMasses_Tabular!I46,0.0005)</f>
        <v>2.0000000000000002E-5</v>
      </c>
      <c r="P46" s="8">
        <v>1</v>
      </c>
    </row>
    <row r="47" spans="1:16" x14ac:dyDescent="0.3">
      <c r="A47" s="1">
        <v>46</v>
      </c>
      <c r="B47" s="1" t="s">
        <v>59</v>
      </c>
      <c r="C47" s="1">
        <v>2</v>
      </c>
      <c r="D47" s="1">
        <v>106</v>
      </c>
      <c r="E47" s="1">
        <v>106</v>
      </c>
      <c r="F47" s="1">
        <f t="shared" si="1"/>
        <v>0</v>
      </c>
      <c r="G47" s="1">
        <f t="shared" si="2"/>
        <v>0</v>
      </c>
      <c r="H47" s="1">
        <v>105.903475</v>
      </c>
      <c r="I47" s="1">
        <f>ElementMasses_Tabular!D47</f>
        <v>105.90348040000001</v>
      </c>
      <c r="J47" s="4">
        <f t="shared" si="3"/>
        <v>5.4000000062615072E-6</v>
      </c>
      <c r="K47" s="1">
        <v>106.42</v>
      </c>
      <c r="L47" s="1">
        <f>ElementMasses_Tabular!H47</f>
        <v>106.42</v>
      </c>
      <c r="M47" s="7">
        <f t="shared" si="4"/>
        <v>0</v>
      </c>
      <c r="N47" s="1">
        <v>0.01</v>
      </c>
      <c r="O47" s="1">
        <f>IF(ElementMasses_Tabular!I47&gt; 0,ElementMasses_Tabular!I47,0.0005)</f>
        <v>0.01</v>
      </c>
      <c r="P47" s="8">
        <v>0.27329999999999999</v>
      </c>
    </row>
    <row r="48" spans="1:16" x14ac:dyDescent="0.3">
      <c r="A48" s="1">
        <v>47</v>
      </c>
      <c r="B48" s="1" t="s">
        <v>60</v>
      </c>
      <c r="C48" s="1">
        <v>1</v>
      </c>
      <c r="D48" s="1">
        <v>107</v>
      </c>
      <c r="E48" s="1">
        <v>107</v>
      </c>
      <c r="F48" s="1">
        <f t="shared" si="1"/>
        <v>0</v>
      </c>
      <c r="G48" s="1">
        <f t="shared" si="2"/>
        <v>0</v>
      </c>
      <c r="H48" s="1">
        <v>106.905095</v>
      </c>
      <c r="I48" s="1">
        <f>ElementMasses_Tabular!D48</f>
        <v>106.90509160000001</v>
      </c>
      <c r="J48" s="4">
        <f t="shared" si="3"/>
        <v>-3.3999999971001671E-6</v>
      </c>
      <c r="K48" s="1">
        <v>107.8682</v>
      </c>
      <c r="L48" s="1">
        <f>ElementMasses_Tabular!H48</f>
        <v>107.8682</v>
      </c>
      <c r="M48" s="7">
        <f t="shared" si="4"/>
        <v>0</v>
      </c>
      <c r="N48" s="1">
        <v>2.0000000000000001E-4</v>
      </c>
      <c r="O48" s="1">
        <f>IF(ElementMasses_Tabular!I48&gt; 0,ElementMasses_Tabular!I48,0.0005)</f>
        <v>2.0000000000000001E-4</v>
      </c>
      <c r="P48" s="8">
        <v>0.51839000000000002</v>
      </c>
    </row>
    <row r="49" spans="1:16" x14ac:dyDescent="0.3">
      <c r="A49" s="1">
        <v>48</v>
      </c>
      <c r="B49" s="1" t="s">
        <v>61</v>
      </c>
      <c r="C49" s="1">
        <v>2</v>
      </c>
      <c r="D49" s="1">
        <v>114</v>
      </c>
      <c r="E49" s="1">
        <v>114</v>
      </c>
      <c r="F49" s="1">
        <f t="shared" si="1"/>
        <v>0</v>
      </c>
      <c r="G49" s="1">
        <f t="shared" si="2"/>
        <v>0</v>
      </c>
      <c r="H49" s="1">
        <v>113.903361</v>
      </c>
      <c r="I49" s="1">
        <f>ElementMasses_Tabular!D49</f>
        <v>113.90336508999999</v>
      </c>
      <c r="J49" s="4">
        <f t="shared" si="3"/>
        <v>4.0899999902421769E-6</v>
      </c>
      <c r="K49" s="1">
        <v>112.411</v>
      </c>
      <c r="L49" s="1">
        <f>ElementMasses_Tabular!H49</f>
        <v>112.414</v>
      </c>
      <c r="M49" s="7">
        <f t="shared" si="4"/>
        <v>3.0000000000001137E-3</v>
      </c>
      <c r="N49" s="1">
        <v>8.0000000000000002E-3</v>
      </c>
      <c r="O49" s="1">
        <f>IF(ElementMasses_Tabular!I49&gt; 0,ElementMasses_Tabular!I49,0.0005)</f>
        <v>4.0000000000000001E-3</v>
      </c>
      <c r="P49" s="8">
        <v>0.2873</v>
      </c>
    </row>
    <row r="50" spans="1:16" x14ac:dyDescent="0.3">
      <c r="A50" s="1">
        <v>49</v>
      </c>
      <c r="B50" s="1" t="s">
        <v>62</v>
      </c>
      <c r="C50" s="1">
        <v>3</v>
      </c>
      <c r="D50" s="1">
        <v>115</v>
      </c>
      <c r="E50" s="1">
        <v>115</v>
      </c>
      <c r="F50" s="1">
        <f t="shared" si="1"/>
        <v>0</v>
      </c>
      <c r="G50" s="1">
        <f t="shared" si="2"/>
        <v>0</v>
      </c>
      <c r="H50" s="1">
        <v>114.903875</v>
      </c>
      <c r="I50" s="1">
        <f>ElementMasses_Tabular!D50</f>
        <v>114.903878776</v>
      </c>
      <c r="J50" s="4">
        <f t="shared" si="3"/>
        <v>3.7759999997888372E-6</v>
      </c>
      <c r="K50" s="1">
        <v>114.818</v>
      </c>
      <c r="L50" s="1">
        <f>ElementMasses_Tabular!H50</f>
        <v>114.818</v>
      </c>
      <c r="M50" s="7">
        <f t="shared" si="4"/>
        <v>0</v>
      </c>
      <c r="N50" s="1">
        <v>3.0000000000000001E-3</v>
      </c>
      <c r="O50" s="1">
        <f>IF(ElementMasses_Tabular!I50&gt; 0,ElementMasses_Tabular!I50,0.0005)</f>
        <v>1E-3</v>
      </c>
      <c r="P50" s="8">
        <v>0.95709999999999995</v>
      </c>
    </row>
    <row r="51" spans="1:16" x14ac:dyDescent="0.3">
      <c r="A51" s="1">
        <v>50</v>
      </c>
      <c r="B51" s="1" t="s">
        <v>63</v>
      </c>
      <c r="C51" s="1">
        <v>4</v>
      </c>
      <c r="D51" s="1">
        <v>120</v>
      </c>
      <c r="E51" s="1">
        <v>120</v>
      </c>
      <c r="F51" s="1">
        <f t="shared" si="1"/>
        <v>0</v>
      </c>
      <c r="G51" s="1">
        <f t="shared" si="2"/>
        <v>0</v>
      </c>
      <c r="H51" s="1">
        <v>119.902199</v>
      </c>
      <c r="I51" s="1">
        <f>ElementMasses_Tabular!D51</f>
        <v>119.90220162999999</v>
      </c>
      <c r="J51" s="4">
        <f t="shared" si="3"/>
        <v>2.6299999973389276E-6</v>
      </c>
      <c r="K51" s="1">
        <v>118.71</v>
      </c>
      <c r="L51" s="1">
        <f>ElementMasses_Tabular!H51</f>
        <v>118.71</v>
      </c>
      <c r="M51" s="7">
        <f t="shared" si="4"/>
        <v>0</v>
      </c>
      <c r="N51" s="1">
        <v>7.0000000000000001E-3</v>
      </c>
      <c r="O51" s="1">
        <f>IF(ElementMasses_Tabular!I51&gt; 0,ElementMasses_Tabular!I51,0.0005)</f>
        <v>7.0000000000000001E-3</v>
      </c>
      <c r="P51" s="8">
        <v>0.32579999999999998</v>
      </c>
    </row>
    <row r="52" spans="1:16" x14ac:dyDescent="0.3">
      <c r="A52" s="1">
        <v>51</v>
      </c>
      <c r="B52" s="1" t="s">
        <v>64</v>
      </c>
      <c r="C52" s="1">
        <v>-3</v>
      </c>
      <c r="D52" s="1">
        <v>121</v>
      </c>
      <c r="E52" s="1">
        <v>121</v>
      </c>
      <c r="F52" s="1">
        <f t="shared" si="1"/>
        <v>0</v>
      </c>
      <c r="G52" s="1">
        <f t="shared" si="2"/>
        <v>0</v>
      </c>
      <c r="H52" s="1">
        <v>120.903824</v>
      </c>
      <c r="I52" s="1">
        <f>ElementMasses_Tabular!D52</f>
        <v>120.903812</v>
      </c>
      <c r="J52" s="4">
        <f t="shared" si="3"/>
        <v>-1.1999999998124622E-5</v>
      </c>
      <c r="K52" s="1">
        <v>121.76</v>
      </c>
      <c r="L52" s="1">
        <f>ElementMasses_Tabular!H52</f>
        <v>121.76</v>
      </c>
      <c r="M52" s="7">
        <f t="shared" si="4"/>
        <v>0</v>
      </c>
      <c r="N52" s="1">
        <v>1E-3</v>
      </c>
      <c r="O52" s="1">
        <f>IF(ElementMasses_Tabular!I52&gt; 0,ElementMasses_Tabular!I52,0.0005)</f>
        <v>1E-3</v>
      </c>
      <c r="P52" s="8">
        <v>0.57210000000000005</v>
      </c>
    </row>
    <row r="53" spans="1:16" x14ac:dyDescent="0.3">
      <c r="A53" s="1">
        <v>52</v>
      </c>
      <c r="B53" s="1" t="s">
        <v>65</v>
      </c>
      <c r="C53" s="1">
        <v>-2</v>
      </c>
      <c r="D53" s="1">
        <v>130</v>
      </c>
      <c r="E53" s="1">
        <v>130</v>
      </c>
      <c r="F53" s="1">
        <f t="shared" si="1"/>
        <v>0</v>
      </c>
      <c r="G53" s="1">
        <f t="shared" si="2"/>
        <v>0</v>
      </c>
      <c r="H53" s="1">
        <v>129.906229</v>
      </c>
      <c r="I53" s="1">
        <f>ElementMasses_Tabular!D53</f>
        <v>129.906222748</v>
      </c>
      <c r="J53" s="4">
        <f t="shared" si="3"/>
        <v>-6.251999991491175E-6</v>
      </c>
      <c r="K53" s="1">
        <v>127.6</v>
      </c>
      <c r="L53" s="1">
        <f>ElementMasses_Tabular!H53</f>
        <v>127.6</v>
      </c>
      <c r="M53" s="7">
        <f t="shared" si="4"/>
        <v>0</v>
      </c>
      <c r="N53" s="1">
        <v>0.03</v>
      </c>
      <c r="O53" s="1">
        <f>IF(ElementMasses_Tabular!I53&gt; 0,ElementMasses_Tabular!I53,0.0005)</f>
        <v>0.03</v>
      </c>
      <c r="P53" s="8">
        <v>0.34079999999999999</v>
      </c>
    </row>
    <row r="54" spans="1:16" x14ac:dyDescent="0.3">
      <c r="A54" s="1">
        <v>53</v>
      </c>
      <c r="B54" s="1" t="s">
        <v>66</v>
      </c>
      <c r="C54" s="1">
        <v>-1</v>
      </c>
      <c r="D54" s="1">
        <v>127</v>
      </c>
      <c r="E54" s="1">
        <v>127</v>
      </c>
      <c r="F54" s="1">
        <f t="shared" si="1"/>
        <v>0</v>
      </c>
      <c r="G54" s="1">
        <f t="shared" si="2"/>
        <v>0</v>
      </c>
      <c r="H54" s="1">
        <v>126.904477</v>
      </c>
      <c r="I54" s="1">
        <f>ElementMasses_Tabular!D54</f>
        <v>126.9044719</v>
      </c>
      <c r="J54" s="4">
        <f t="shared" si="3"/>
        <v>-5.0999999956502506E-6</v>
      </c>
      <c r="K54" s="1">
        <v>126.90447</v>
      </c>
      <c r="L54" s="1">
        <f>ElementMasses_Tabular!H54</f>
        <v>126.90447</v>
      </c>
      <c r="M54" s="7">
        <f t="shared" si="4"/>
        <v>0</v>
      </c>
      <c r="N54" s="1">
        <v>3.0000000000000001E-5</v>
      </c>
      <c r="O54" s="1">
        <f>IF(ElementMasses_Tabular!I54&gt; 0,ElementMasses_Tabular!I54,0.0005)</f>
        <v>3.0000000000000001E-5</v>
      </c>
      <c r="P54" s="8">
        <v>1</v>
      </c>
    </row>
    <row r="55" spans="1:16" x14ac:dyDescent="0.3">
      <c r="A55" s="1">
        <v>54</v>
      </c>
      <c r="B55" s="1" t="s">
        <v>67</v>
      </c>
      <c r="C55" s="1">
        <v>0</v>
      </c>
      <c r="D55" s="1">
        <v>132</v>
      </c>
      <c r="E55" s="1">
        <v>132</v>
      </c>
      <c r="F55" s="1">
        <f t="shared" si="1"/>
        <v>0</v>
      </c>
      <c r="G55" s="1">
        <f t="shared" si="2"/>
        <v>0</v>
      </c>
      <c r="H55" s="1">
        <v>131.90414799999999</v>
      </c>
      <c r="I55" s="1">
        <f>ElementMasses_Tabular!D55</f>
        <v>131.9041550856</v>
      </c>
      <c r="J55" s="4">
        <f t="shared" si="3"/>
        <v>7.0856000036201294E-6</v>
      </c>
      <c r="K55" s="1">
        <v>131.29</v>
      </c>
      <c r="L55" s="1">
        <f>ElementMasses_Tabular!H55</f>
        <v>131.29300000000001</v>
      </c>
      <c r="M55" s="7">
        <f t="shared" si="4"/>
        <v>3.0000000000143245E-3</v>
      </c>
      <c r="N55" s="1">
        <v>0.02</v>
      </c>
      <c r="O55" s="1">
        <f>IF(ElementMasses_Tabular!I55&gt; 0,ElementMasses_Tabular!I55,0.0005)</f>
        <v>6.0000000000000001E-3</v>
      </c>
      <c r="P55" s="8">
        <v>0.26908599999999999</v>
      </c>
    </row>
    <row r="56" spans="1:16" x14ac:dyDescent="0.3">
      <c r="A56" s="1">
        <v>55</v>
      </c>
      <c r="B56" s="1" t="s">
        <v>68</v>
      </c>
      <c r="C56" s="1">
        <v>1</v>
      </c>
      <c r="D56" s="1">
        <v>133</v>
      </c>
      <c r="E56" s="1">
        <v>133</v>
      </c>
      <c r="F56" s="1">
        <f t="shared" si="1"/>
        <v>0</v>
      </c>
      <c r="G56" s="1">
        <f t="shared" si="2"/>
        <v>0</v>
      </c>
      <c r="H56" s="1">
        <v>132.90543299999999</v>
      </c>
      <c r="I56" s="1">
        <f>ElementMasses_Tabular!D56</f>
        <v>132.90545196100001</v>
      </c>
      <c r="J56" s="4">
        <f t="shared" si="3"/>
        <v>1.8961000023409724E-5</v>
      </c>
      <c r="K56" s="1">
        <v>132.90545</v>
      </c>
      <c r="L56" s="1">
        <f>ElementMasses_Tabular!H56</f>
        <v>132.90545195999999</v>
      </c>
      <c r="M56" s="7">
        <f t="shared" si="4"/>
        <v>1.9599999916408706E-6</v>
      </c>
      <c r="N56" s="1">
        <v>2.0000000000000002E-5</v>
      </c>
      <c r="O56" s="1">
        <f>IF(ElementMasses_Tabular!I56&gt; 0,ElementMasses_Tabular!I56,0.0005)</f>
        <v>5.9999999999999995E-8</v>
      </c>
      <c r="P56" s="8">
        <v>1</v>
      </c>
    </row>
    <row r="57" spans="1:16" x14ac:dyDescent="0.3">
      <c r="A57" s="1">
        <v>56</v>
      </c>
      <c r="B57" s="1" t="s">
        <v>69</v>
      </c>
      <c r="C57" s="1">
        <v>2</v>
      </c>
      <c r="D57" s="1">
        <v>138</v>
      </c>
      <c r="E57" s="1">
        <v>138</v>
      </c>
      <c r="F57" s="1">
        <f t="shared" si="1"/>
        <v>0</v>
      </c>
      <c r="G57" s="1">
        <f t="shared" si="2"/>
        <v>0</v>
      </c>
      <c r="H57" s="1">
        <v>137.905236</v>
      </c>
      <c r="I57" s="1">
        <f>ElementMasses_Tabular!D57</f>
        <v>137.905247</v>
      </c>
      <c r="J57" s="4">
        <f t="shared" si="3"/>
        <v>1.1000000000649379E-5</v>
      </c>
      <c r="K57" s="1">
        <v>137.327</v>
      </c>
      <c r="L57" s="1">
        <f>ElementMasses_Tabular!H57</f>
        <v>137.327</v>
      </c>
      <c r="M57" s="7">
        <f t="shared" si="4"/>
        <v>0</v>
      </c>
      <c r="N57" s="1">
        <v>7.0000000000000001E-3</v>
      </c>
      <c r="O57" s="1">
        <f>IF(ElementMasses_Tabular!I57&gt; 0,ElementMasses_Tabular!I57,0.0005)</f>
        <v>7.0000000000000001E-3</v>
      </c>
      <c r="P57" s="8">
        <v>0.71697999999999995</v>
      </c>
    </row>
    <row r="58" spans="1:16" x14ac:dyDescent="0.3">
      <c r="A58" s="1">
        <v>57</v>
      </c>
      <c r="B58" s="1" t="s">
        <v>70</v>
      </c>
      <c r="C58" s="1">
        <v>3</v>
      </c>
      <c r="D58" s="1">
        <v>139</v>
      </c>
      <c r="E58" s="1">
        <v>139</v>
      </c>
      <c r="F58" s="1">
        <f t="shared" si="1"/>
        <v>0</v>
      </c>
      <c r="G58" s="1">
        <f t="shared" si="2"/>
        <v>0</v>
      </c>
      <c r="H58" s="1">
        <v>138.90635499999999</v>
      </c>
      <c r="I58" s="1">
        <f>ElementMasses_Tabular!D58</f>
        <v>138.9063563</v>
      </c>
      <c r="J58" s="4">
        <f t="shared" si="3"/>
        <v>1.3000000080864993E-6</v>
      </c>
      <c r="K58" s="1">
        <v>138.90549999999999</v>
      </c>
      <c r="L58" s="1">
        <f>ElementMasses_Tabular!H58</f>
        <v>138.90547000000001</v>
      </c>
      <c r="M58" s="7">
        <f t="shared" si="4"/>
        <v>-2.99999999811007E-5</v>
      </c>
      <c r="N58" s="1">
        <v>2.0000000000000001E-4</v>
      </c>
      <c r="O58" s="1">
        <f>IF(ElementMasses_Tabular!I58&gt; 0,ElementMasses_Tabular!I58,0.0005)</f>
        <v>6.9999999999999994E-5</v>
      </c>
      <c r="P58" s="8">
        <v>0.99911190000000005</v>
      </c>
    </row>
    <row r="59" spans="1:16" x14ac:dyDescent="0.3">
      <c r="A59" s="1">
        <v>58</v>
      </c>
      <c r="B59" s="1" t="s">
        <v>71</v>
      </c>
      <c r="C59" s="1">
        <v>3</v>
      </c>
      <c r="D59" s="1">
        <v>140</v>
      </c>
      <c r="E59" s="1">
        <v>140</v>
      </c>
      <c r="F59" s="1">
        <f t="shared" si="1"/>
        <v>0</v>
      </c>
      <c r="G59" s="1">
        <f t="shared" si="2"/>
        <v>0</v>
      </c>
      <c r="H59" s="1">
        <v>139.90544199999999</v>
      </c>
      <c r="I59" s="1">
        <f>ElementMasses_Tabular!D59</f>
        <v>139.90544310000001</v>
      </c>
      <c r="J59" s="4">
        <f t="shared" si="3"/>
        <v>1.1000000199601345E-6</v>
      </c>
      <c r="K59" s="1">
        <v>140.11600000000001</v>
      </c>
      <c r="L59" s="1">
        <f>ElementMasses_Tabular!H59</f>
        <v>140.11600000000001</v>
      </c>
      <c r="M59" s="7">
        <f t="shared" si="4"/>
        <v>0</v>
      </c>
      <c r="N59" s="1">
        <v>1E-3</v>
      </c>
      <c r="O59" s="1">
        <f>IF(ElementMasses_Tabular!I59&gt; 0,ElementMasses_Tabular!I59,0.0005)</f>
        <v>1E-3</v>
      </c>
      <c r="P59" s="8">
        <v>0.88449999999999995</v>
      </c>
    </row>
    <row r="60" spans="1:16" x14ac:dyDescent="0.3">
      <c r="A60" s="1">
        <v>59</v>
      </c>
      <c r="B60" s="1" t="s">
        <v>72</v>
      </c>
      <c r="C60" s="1">
        <v>4</v>
      </c>
      <c r="D60" s="1">
        <v>141</v>
      </c>
      <c r="E60" s="1">
        <v>141</v>
      </c>
      <c r="F60" s="1">
        <f t="shared" si="1"/>
        <v>0</v>
      </c>
      <c r="G60" s="1">
        <f t="shared" si="2"/>
        <v>0</v>
      </c>
      <c r="H60" s="1">
        <v>140.907657</v>
      </c>
      <c r="I60" s="1">
        <f>ElementMasses_Tabular!D60</f>
        <v>140.90765759999999</v>
      </c>
      <c r="J60" s="4">
        <f t="shared" si="3"/>
        <v>5.9999999280080374E-7</v>
      </c>
      <c r="K60" s="1">
        <v>140.90764999999999</v>
      </c>
      <c r="L60" s="1">
        <f>ElementMasses_Tabular!H60</f>
        <v>140.90765999999999</v>
      </c>
      <c r="M60" s="7">
        <f t="shared" si="4"/>
        <v>1.0000000003174137E-5</v>
      </c>
      <c r="N60" s="1">
        <v>2.0000000000000002E-5</v>
      </c>
      <c r="O60" s="1">
        <f>IF(ElementMasses_Tabular!I60&gt; 0,ElementMasses_Tabular!I60,0.0005)</f>
        <v>2.0000000000000002E-5</v>
      </c>
      <c r="P60" s="8">
        <v>1</v>
      </c>
    </row>
    <row r="61" spans="1:16" x14ac:dyDescent="0.3">
      <c r="A61" s="1">
        <v>60</v>
      </c>
      <c r="B61" s="1" t="s">
        <v>73</v>
      </c>
      <c r="C61" s="1">
        <v>3</v>
      </c>
      <c r="D61" s="1">
        <v>142</v>
      </c>
      <c r="E61" s="1">
        <v>142</v>
      </c>
      <c r="F61" s="1">
        <f t="shared" si="1"/>
        <v>0</v>
      </c>
      <c r="G61" s="1">
        <f t="shared" si="2"/>
        <v>0</v>
      </c>
      <c r="H61" s="1">
        <v>141.90773100000001</v>
      </c>
      <c r="I61" s="1">
        <f>ElementMasses_Tabular!D61</f>
        <v>141.90772899999999</v>
      </c>
      <c r="J61" s="4">
        <f t="shared" si="3"/>
        <v>-2.0000000233721948E-6</v>
      </c>
      <c r="K61" s="1">
        <v>144.24</v>
      </c>
      <c r="L61" s="1">
        <f>ElementMasses_Tabular!H61</f>
        <v>144.24199999999999</v>
      </c>
      <c r="M61" s="7">
        <f t="shared" si="4"/>
        <v>1.999999999981128E-3</v>
      </c>
      <c r="N61" s="1">
        <v>0.03</v>
      </c>
      <c r="O61" s="1">
        <f>IF(ElementMasses_Tabular!I61&gt; 0,ElementMasses_Tabular!I61,0.0005)</f>
        <v>3.0000000000000001E-3</v>
      </c>
      <c r="P61" s="8">
        <v>0.27151999999999998</v>
      </c>
    </row>
    <row r="62" spans="1:16" x14ac:dyDescent="0.3">
      <c r="A62" s="1">
        <v>61</v>
      </c>
      <c r="B62" s="1" t="s">
        <v>74</v>
      </c>
      <c r="C62" s="1">
        <v>3</v>
      </c>
      <c r="D62" s="1">
        <v>145</v>
      </c>
      <c r="E62" s="1">
        <v>145</v>
      </c>
      <c r="F62" s="1">
        <f t="shared" si="1"/>
        <v>0</v>
      </c>
      <c r="G62" s="1">
        <f t="shared" si="2"/>
        <v>0</v>
      </c>
      <c r="H62" s="1">
        <v>145</v>
      </c>
      <c r="I62" s="1">
        <f>ElementMasses_Tabular!D62</f>
        <v>144.91275590000001</v>
      </c>
      <c r="J62" s="4">
        <f t="shared" si="3"/>
        <v>-8.7244099999992386E-2</v>
      </c>
      <c r="K62" s="1">
        <v>144.9127</v>
      </c>
      <c r="L62" s="1">
        <f>ElementMasses_Tabular!H62</f>
        <v>145</v>
      </c>
      <c r="M62" s="7">
        <f t="shared" si="4"/>
        <v>8.7299999999999045E-2</v>
      </c>
      <c r="N62" s="1">
        <v>5.0000000000000001E-4</v>
      </c>
      <c r="O62" s="1">
        <f>IF(ElementMasses_Tabular!I62&gt; 0,ElementMasses_Tabular!I62,0.0005)</f>
        <v>5.0000000000000001E-4</v>
      </c>
      <c r="P62" s="8"/>
    </row>
    <row r="63" spans="1:16" x14ac:dyDescent="0.3">
      <c r="A63" s="1">
        <v>62</v>
      </c>
      <c r="B63" s="1" t="s">
        <v>75</v>
      </c>
      <c r="C63" s="1">
        <v>3</v>
      </c>
      <c r="D63" s="1">
        <v>152</v>
      </c>
      <c r="E63" s="1">
        <v>152</v>
      </c>
      <c r="F63" s="1">
        <f t="shared" si="1"/>
        <v>0</v>
      </c>
      <c r="G63" s="1">
        <f t="shared" si="2"/>
        <v>0</v>
      </c>
      <c r="H63" s="1">
        <v>151.91974099999999</v>
      </c>
      <c r="I63" s="1">
        <f>ElementMasses_Tabular!D63</f>
        <v>151.91973970000001</v>
      </c>
      <c r="J63" s="4">
        <f t="shared" si="3"/>
        <v>-1.2999999796647899E-6</v>
      </c>
      <c r="K63" s="1">
        <v>150.36000000000001</v>
      </c>
      <c r="L63" s="1">
        <f>ElementMasses_Tabular!H63</f>
        <v>150.36000000000001</v>
      </c>
      <c r="M63" s="7">
        <f t="shared" si="4"/>
        <v>0</v>
      </c>
      <c r="N63" s="1">
        <v>0.03</v>
      </c>
      <c r="O63" s="1">
        <f>IF(ElementMasses_Tabular!I63&gt; 0,ElementMasses_Tabular!I63,0.0005)</f>
        <v>0.02</v>
      </c>
      <c r="P63" s="8">
        <v>0.26750000000000002</v>
      </c>
    </row>
    <row r="64" spans="1:16" x14ac:dyDescent="0.3">
      <c r="A64" s="1">
        <v>63</v>
      </c>
      <c r="B64" s="1" t="s">
        <v>76</v>
      </c>
      <c r="C64" s="1">
        <v>3</v>
      </c>
      <c r="D64" s="1">
        <v>153</v>
      </c>
      <c r="E64" s="1">
        <v>153</v>
      </c>
      <c r="F64" s="1">
        <f t="shared" si="1"/>
        <v>0</v>
      </c>
      <c r="G64" s="1">
        <f t="shared" si="2"/>
        <v>0</v>
      </c>
      <c r="H64" s="1">
        <v>152.921243</v>
      </c>
      <c r="I64" s="1">
        <f>ElementMasses_Tabular!D64</f>
        <v>152.92123799999999</v>
      </c>
      <c r="J64" s="4">
        <f t="shared" si="3"/>
        <v>-5.000000015797923E-6</v>
      </c>
      <c r="K64" s="1">
        <v>151.964</v>
      </c>
      <c r="L64" s="1">
        <f>ElementMasses_Tabular!H64</f>
        <v>151.964</v>
      </c>
      <c r="M64" s="7">
        <f t="shared" si="4"/>
        <v>0</v>
      </c>
      <c r="N64" s="1">
        <v>1E-3</v>
      </c>
      <c r="O64" s="1">
        <f>IF(ElementMasses_Tabular!I64&gt; 0,ElementMasses_Tabular!I64,0.0005)</f>
        <v>1E-3</v>
      </c>
      <c r="P64" s="8">
        <v>0.52190000000000003</v>
      </c>
    </row>
    <row r="65" spans="1:16" x14ac:dyDescent="0.3">
      <c r="A65" s="1">
        <v>64</v>
      </c>
      <c r="B65" s="1" t="s">
        <v>77</v>
      </c>
      <c r="C65" s="1">
        <v>3</v>
      </c>
      <c r="D65" s="1">
        <v>158</v>
      </c>
      <c r="E65" s="1">
        <v>158</v>
      </c>
      <c r="F65" s="1">
        <f t="shared" si="1"/>
        <v>0</v>
      </c>
      <c r="G65" s="1">
        <f t="shared" si="2"/>
        <v>0</v>
      </c>
      <c r="H65" s="1">
        <v>157.92411100000001</v>
      </c>
      <c r="I65" s="1">
        <f>ElementMasses_Tabular!D65</f>
        <v>157.92411229999999</v>
      </c>
      <c r="J65" s="4">
        <f t="shared" si="3"/>
        <v>1.2999999796647899E-6</v>
      </c>
      <c r="K65" s="1">
        <v>157.25</v>
      </c>
      <c r="L65" s="1">
        <f>ElementMasses_Tabular!H65</f>
        <v>157.25</v>
      </c>
      <c r="M65" s="7">
        <f t="shared" si="4"/>
        <v>0</v>
      </c>
      <c r="N65" s="1">
        <v>0.03</v>
      </c>
      <c r="O65" s="1">
        <f>IF(ElementMasses_Tabular!I65&gt; 0,ElementMasses_Tabular!I65,0.0005)</f>
        <v>0.03</v>
      </c>
      <c r="P65" s="8">
        <v>0.24840000000000001</v>
      </c>
    </row>
    <row r="66" spans="1:16" x14ac:dyDescent="0.3">
      <c r="A66" s="1">
        <v>65</v>
      </c>
      <c r="B66" s="1" t="s">
        <v>78</v>
      </c>
      <c r="C66" s="1">
        <v>3</v>
      </c>
      <c r="D66" s="1">
        <v>159</v>
      </c>
      <c r="E66" s="1">
        <v>159</v>
      </c>
      <c r="F66" s="1">
        <f t="shared" si="1"/>
        <v>0</v>
      </c>
      <c r="G66" s="1">
        <f t="shared" si="2"/>
        <v>0</v>
      </c>
      <c r="H66" s="1">
        <v>158.92535000000001</v>
      </c>
      <c r="I66" s="1">
        <f>ElementMasses_Tabular!D66</f>
        <v>158.92535470000001</v>
      </c>
      <c r="J66" s="4">
        <f t="shared" si="3"/>
        <v>4.7000000051866664E-6</v>
      </c>
      <c r="K66" s="1">
        <v>158.92534000000001</v>
      </c>
      <c r="L66" s="1">
        <f>ElementMasses_Tabular!H66</f>
        <v>158.92535000000001</v>
      </c>
      <c r="M66" s="7">
        <f t="shared" ref="M66:M97" si="5">L66-K66</f>
        <v>1.0000000003174137E-5</v>
      </c>
      <c r="N66" s="1">
        <v>2.0000000000000002E-5</v>
      </c>
      <c r="O66" s="1">
        <f>IF(ElementMasses_Tabular!I66&gt; 0,ElementMasses_Tabular!I66,0.0005)</f>
        <v>2.0000000000000002E-5</v>
      </c>
      <c r="P66" s="8">
        <v>1</v>
      </c>
    </row>
    <row r="67" spans="1:16" x14ac:dyDescent="0.3">
      <c r="A67" s="1">
        <v>66</v>
      </c>
      <c r="B67" s="1" t="s">
        <v>79</v>
      </c>
      <c r="C67" s="1">
        <v>3</v>
      </c>
      <c r="D67" s="1">
        <v>164</v>
      </c>
      <c r="E67" s="1">
        <v>164</v>
      </c>
      <c r="F67" s="1">
        <f t="shared" ref="F67:F104" si="6">E67-D67</f>
        <v>0</v>
      </c>
      <c r="G67" s="1">
        <f t="shared" ref="G67:G119" si="7">ROUND(I67,0)-E67</f>
        <v>0</v>
      </c>
      <c r="H67" s="1">
        <v>163.92918299999999</v>
      </c>
      <c r="I67" s="1">
        <f>ElementMasses_Tabular!D67</f>
        <v>163.9291819</v>
      </c>
      <c r="J67" s="4">
        <f t="shared" ref="J67:J104" si="8">I67-H67</f>
        <v>-1.0999999915384251E-6</v>
      </c>
      <c r="K67" s="1">
        <v>162.5</v>
      </c>
      <c r="L67" s="1">
        <f>ElementMasses_Tabular!H67</f>
        <v>162.5</v>
      </c>
      <c r="M67" s="7">
        <f t="shared" si="5"/>
        <v>0</v>
      </c>
      <c r="N67" s="1">
        <v>0.03</v>
      </c>
      <c r="O67" s="1">
        <f>IF(ElementMasses_Tabular!I67&gt; 0,ElementMasses_Tabular!I67,0.0005)</f>
        <v>1E-3</v>
      </c>
      <c r="P67" s="8">
        <v>0.28260000000000002</v>
      </c>
    </row>
    <row r="68" spans="1:16" x14ac:dyDescent="0.3">
      <c r="A68" s="1">
        <v>67</v>
      </c>
      <c r="B68" s="1" t="s">
        <v>80</v>
      </c>
      <c r="C68" s="1">
        <v>3</v>
      </c>
      <c r="D68" s="1">
        <v>165</v>
      </c>
      <c r="E68" s="1">
        <v>165</v>
      </c>
      <c r="F68" s="1">
        <f t="shared" si="6"/>
        <v>0</v>
      </c>
      <c r="G68" s="1">
        <f t="shared" si="7"/>
        <v>0</v>
      </c>
      <c r="H68" s="1">
        <v>164.93033199999999</v>
      </c>
      <c r="I68" s="1">
        <f>ElementMasses_Tabular!D68</f>
        <v>164.93032880000001</v>
      </c>
      <c r="J68" s="4">
        <f t="shared" si="8"/>
        <v>-3.1999999805520929E-6</v>
      </c>
      <c r="K68" s="1">
        <v>164.93031999999999</v>
      </c>
      <c r="L68" s="1">
        <f>ElementMasses_Tabular!H68</f>
        <v>164.93033</v>
      </c>
      <c r="M68" s="7">
        <f t="shared" si="5"/>
        <v>1.0000000003174137E-5</v>
      </c>
      <c r="N68" s="1">
        <v>2.0000000000000002E-5</v>
      </c>
      <c r="O68" s="1">
        <f>IF(ElementMasses_Tabular!I68&gt; 0,ElementMasses_Tabular!I68,0.0005)</f>
        <v>2.0000000000000002E-5</v>
      </c>
      <c r="P68" s="8">
        <v>1</v>
      </c>
    </row>
    <row r="69" spans="1:16" x14ac:dyDescent="0.3">
      <c r="A69" s="1">
        <v>68</v>
      </c>
      <c r="B69" s="1" t="s">
        <v>81</v>
      </c>
      <c r="C69" s="1">
        <v>3</v>
      </c>
      <c r="D69" s="1">
        <v>166</v>
      </c>
      <c r="E69" s="1">
        <v>166</v>
      </c>
      <c r="F69" s="1">
        <f t="shared" si="6"/>
        <v>0</v>
      </c>
      <c r="G69" s="1">
        <f t="shared" si="7"/>
        <v>0</v>
      </c>
      <c r="H69" s="1">
        <v>165.930305</v>
      </c>
      <c r="I69" s="1">
        <f>ElementMasses_Tabular!D69</f>
        <v>165.93029949999999</v>
      </c>
      <c r="J69" s="4">
        <f t="shared" si="8"/>
        <v>-5.5000000145355443E-6</v>
      </c>
      <c r="K69" s="1">
        <v>167.26</v>
      </c>
      <c r="L69" s="1">
        <f>ElementMasses_Tabular!H69</f>
        <v>167.25899999999999</v>
      </c>
      <c r="M69" s="7">
        <f t="shared" si="5"/>
        <v>-1.0000000000047748E-3</v>
      </c>
      <c r="N69" s="1">
        <v>0.03</v>
      </c>
      <c r="O69" s="1">
        <f>IF(ElementMasses_Tabular!I69&gt; 0,ElementMasses_Tabular!I69,0.0005)</f>
        <v>3.0000000000000001E-3</v>
      </c>
      <c r="P69" s="8">
        <v>0.33502999999999999</v>
      </c>
    </row>
    <row r="70" spans="1:16" x14ac:dyDescent="0.3">
      <c r="A70" s="1">
        <v>69</v>
      </c>
      <c r="B70" s="1" t="s">
        <v>82</v>
      </c>
      <c r="C70" s="1">
        <v>3</v>
      </c>
      <c r="D70" s="1">
        <v>169</v>
      </c>
      <c r="E70" s="1">
        <v>169</v>
      </c>
      <c r="F70" s="1">
        <f t="shared" si="6"/>
        <v>0</v>
      </c>
      <c r="G70" s="1">
        <f t="shared" si="7"/>
        <v>0</v>
      </c>
      <c r="H70" s="1">
        <v>168.934225</v>
      </c>
      <c r="I70" s="1">
        <f>ElementMasses_Tabular!D70</f>
        <v>168.93421789999999</v>
      </c>
      <c r="J70" s="4">
        <f t="shared" si="8"/>
        <v>-7.1000000048115908E-6</v>
      </c>
      <c r="K70" s="1">
        <v>168.93421000000001</v>
      </c>
      <c r="L70" s="1">
        <f>ElementMasses_Tabular!H70</f>
        <v>168.93422000000001</v>
      </c>
      <c r="M70" s="7">
        <f t="shared" si="5"/>
        <v>1.0000000003174137E-5</v>
      </c>
      <c r="N70" s="1">
        <v>2.0000000000000002E-5</v>
      </c>
      <c r="O70" s="1">
        <f>IF(ElementMasses_Tabular!I70&gt; 0,ElementMasses_Tabular!I70,0.0005)</f>
        <v>2.0000000000000002E-5</v>
      </c>
      <c r="P70" s="8">
        <v>1</v>
      </c>
    </row>
    <row r="71" spans="1:16" x14ac:dyDescent="0.3">
      <c r="A71" s="1">
        <v>70</v>
      </c>
      <c r="B71" s="1" t="s">
        <v>83</v>
      </c>
      <c r="C71" s="1">
        <v>3</v>
      </c>
      <c r="D71" s="1">
        <v>174</v>
      </c>
      <c r="E71" s="1">
        <v>174</v>
      </c>
      <c r="F71" s="1">
        <f t="shared" si="6"/>
        <v>0</v>
      </c>
      <c r="G71" s="1">
        <f t="shared" si="7"/>
        <v>0</v>
      </c>
      <c r="H71" s="1">
        <v>173.938873</v>
      </c>
      <c r="I71" s="1">
        <f>ElementMasses_Tabular!D71</f>
        <v>173.93886639999999</v>
      </c>
      <c r="J71" s="4">
        <f t="shared" si="8"/>
        <v>-6.6000000060739694E-6</v>
      </c>
      <c r="K71" s="1">
        <v>173.04</v>
      </c>
      <c r="L71" s="1">
        <f>ElementMasses_Tabular!H71</f>
        <v>173.054</v>
      </c>
      <c r="M71" s="7">
        <f t="shared" si="5"/>
        <v>1.4000000000010004E-2</v>
      </c>
      <c r="N71" s="1">
        <v>0.03</v>
      </c>
      <c r="O71" s="1">
        <f>IF(ElementMasses_Tabular!I71&gt; 0,ElementMasses_Tabular!I71,0.0005)</f>
        <v>5.0000000000000001E-3</v>
      </c>
      <c r="P71" s="8">
        <v>0.32025999999999999</v>
      </c>
    </row>
    <row r="72" spans="1:16" x14ac:dyDescent="0.3">
      <c r="A72" s="1">
        <v>71</v>
      </c>
      <c r="B72" s="1" t="s">
        <v>84</v>
      </c>
      <c r="C72" s="1">
        <v>3</v>
      </c>
      <c r="D72" s="1">
        <v>175</v>
      </c>
      <c r="E72" s="1">
        <v>175</v>
      </c>
      <c r="F72" s="1">
        <f t="shared" si="6"/>
        <v>0</v>
      </c>
      <c r="G72" s="1">
        <f t="shared" si="7"/>
        <v>0</v>
      </c>
      <c r="H72" s="1">
        <v>174.94078500000001</v>
      </c>
      <c r="I72" s="1">
        <f>ElementMasses_Tabular!D72</f>
        <v>174.94077519999999</v>
      </c>
      <c r="J72" s="4">
        <f t="shared" si="8"/>
        <v>-9.8000000150477717E-6</v>
      </c>
      <c r="K72" s="1">
        <v>174.96700000000001</v>
      </c>
      <c r="L72" s="1">
        <f>ElementMasses_Tabular!H72</f>
        <v>174.96680000000001</v>
      </c>
      <c r="M72" s="7">
        <f t="shared" si="5"/>
        <v>-2.0000000000663931E-4</v>
      </c>
      <c r="N72" s="1">
        <v>1E-3</v>
      </c>
      <c r="O72" s="1">
        <f>IF(ElementMasses_Tabular!I72&gt; 0,ElementMasses_Tabular!I72,0.0005)</f>
        <v>1E-4</v>
      </c>
      <c r="P72" s="8">
        <v>0.97401000000000004</v>
      </c>
    </row>
    <row r="73" spans="1:16" x14ac:dyDescent="0.3">
      <c r="A73" s="1">
        <v>72</v>
      </c>
      <c r="B73" s="1" t="s">
        <v>85</v>
      </c>
      <c r="C73" s="1">
        <v>4</v>
      </c>
      <c r="D73" s="1">
        <v>180</v>
      </c>
      <c r="E73" s="1">
        <v>180</v>
      </c>
      <c r="F73" s="1">
        <f t="shared" si="6"/>
        <v>0</v>
      </c>
      <c r="G73" s="1">
        <f t="shared" si="7"/>
        <v>0</v>
      </c>
      <c r="H73" s="1">
        <v>179.946561</v>
      </c>
      <c r="I73" s="1">
        <f>ElementMasses_Tabular!D73</f>
        <v>179.94655700000001</v>
      </c>
      <c r="J73" s="4">
        <f t="shared" si="8"/>
        <v>-3.9999999899009708E-6</v>
      </c>
      <c r="K73" s="1">
        <v>178.49</v>
      </c>
      <c r="L73" s="1">
        <f>ElementMasses_Tabular!H73</f>
        <v>178.49</v>
      </c>
      <c r="M73" s="7">
        <f t="shared" si="5"/>
        <v>0</v>
      </c>
      <c r="N73" s="1">
        <v>0.02</v>
      </c>
      <c r="O73" s="1">
        <f>IF(ElementMasses_Tabular!I73&gt; 0,ElementMasses_Tabular!I73,0.0005)</f>
        <v>0.02</v>
      </c>
      <c r="P73" s="8">
        <v>0.3508</v>
      </c>
    </row>
    <row r="74" spans="1:16" x14ac:dyDescent="0.3">
      <c r="A74" s="1">
        <v>73</v>
      </c>
      <c r="B74" s="1" t="s">
        <v>86</v>
      </c>
      <c r="C74" s="1">
        <v>5</v>
      </c>
      <c r="D74" s="1">
        <v>181</v>
      </c>
      <c r="E74" s="1">
        <v>181</v>
      </c>
      <c r="F74" s="1">
        <f t="shared" si="6"/>
        <v>0</v>
      </c>
      <c r="G74" s="1">
        <f t="shared" si="7"/>
        <v>0</v>
      </c>
      <c r="H74" s="1">
        <v>180.948014</v>
      </c>
      <c r="I74" s="1">
        <f>ElementMasses_Tabular!D74</f>
        <v>180.9479958</v>
      </c>
      <c r="J74" s="4">
        <f t="shared" si="8"/>
        <v>-1.8199999999524152E-5</v>
      </c>
      <c r="K74" s="1">
        <v>180.9479</v>
      </c>
      <c r="L74" s="1">
        <f>ElementMasses_Tabular!H74</f>
        <v>180.94788</v>
      </c>
      <c r="M74" s="7">
        <f t="shared" si="5"/>
        <v>-2.0000000006348273E-5</v>
      </c>
      <c r="N74" s="1">
        <v>1E-4</v>
      </c>
      <c r="O74" s="1">
        <f>IF(ElementMasses_Tabular!I74&gt; 0,ElementMasses_Tabular!I74,0.0005)</f>
        <v>2.0000000000000002E-5</v>
      </c>
      <c r="P74" s="8">
        <v>0.99987990000000004</v>
      </c>
    </row>
    <row r="75" spans="1:16" x14ac:dyDescent="0.3">
      <c r="A75" s="1">
        <v>74</v>
      </c>
      <c r="B75" s="1" t="s">
        <v>87</v>
      </c>
      <c r="C75" s="1">
        <v>6</v>
      </c>
      <c r="D75" s="1">
        <v>184</v>
      </c>
      <c r="E75" s="1">
        <v>184</v>
      </c>
      <c r="F75" s="1">
        <f t="shared" si="6"/>
        <v>0</v>
      </c>
      <c r="G75" s="1">
        <f t="shared" si="7"/>
        <v>0</v>
      </c>
      <c r="H75" s="1">
        <v>183.950953</v>
      </c>
      <c r="I75" s="1">
        <f>ElementMasses_Tabular!D75</f>
        <v>183.95093091999999</v>
      </c>
      <c r="J75" s="4">
        <f t="shared" si="8"/>
        <v>-2.2080000007917988E-5</v>
      </c>
      <c r="K75" s="1">
        <v>183.84</v>
      </c>
      <c r="L75" s="1">
        <f>ElementMasses_Tabular!H75</f>
        <v>183.84</v>
      </c>
      <c r="M75" s="7">
        <f t="shared" si="5"/>
        <v>0</v>
      </c>
      <c r="N75" s="1">
        <v>0.01</v>
      </c>
      <c r="O75" s="1">
        <f>IF(ElementMasses_Tabular!I75&gt; 0,ElementMasses_Tabular!I75,0.0005)</f>
        <v>0.01</v>
      </c>
      <c r="P75" s="8">
        <v>0.30640000000000001</v>
      </c>
    </row>
    <row r="76" spans="1:16" x14ac:dyDescent="0.3">
      <c r="A76" s="1">
        <v>75</v>
      </c>
      <c r="B76" s="1" t="s">
        <v>88</v>
      </c>
      <c r="C76" s="1">
        <v>7</v>
      </c>
      <c r="D76" s="1">
        <v>187</v>
      </c>
      <c r="E76" s="1">
        <v>187</v>
      </c>
      <c r="F76" s="1">
        <f t="shared" si="6"/>
        <v>0</v>
      </c>
      <c r="G76" s="1">
        <f t="shared" si="7"/>
        <v>0</v>
      </c>
      <c r="H76" s="1">
        <v>186.95576500000001</v>
      </c>
      <c r="I76" s="1">
        <f>ElementMasses_Tabular!D76</f>
        <v>186.95575009999999</v>
      </c>
      <c r="J76" s="4">
        <f t="shared" si="8"/>
        <v>-1.4900000024908877E-5</v>
      </c>
      <c r="K76" s="1">
        <v>186.20699999999999</v>
      </c>
      <c r="L76" s="1">
        <f>ElementMasses_Tabular!H76</f>
        <v>186.20699999999999</v>
      </c>
      <c r="M76" s="7">
        <f t="shared" si="5"/>
        <v>0</v>
      </c>
      <c r="N76" s="1">
        <v>1E-3</v>
      </c>
      <c r="O76" s="1">
        <f>IF(ElementMasses_Tabular!I76&gt; 0,ElementMasses_Tabular!I76,0.0005)</f>
        <v>1E-3</v>
      </c>
      <c r="P76" s="8">
        <v>0.626</v>
      </c>
    </row>
    <row r="77" spans="1:16" x14ac:dyDescent="0.3">
      <c r="A77" s="1">
        <v>76</v>
      </c>
      <c r="B77" s="1" t="s">
        <v>89</v>
      </c>
      <c r="C77" s="1">
        <v>4</v>
      </c>
      <c r="D77" s="1">
        <v>192</v>
      </c>
      <c r="E77" s="1">
        <v>192</v>
      </c>
      <c r="F77" s="1">
        <f t="shared" si="6"/>
        <v>0</v>
      </c>
      <c r="G77" s="1">
        <f t="shared" si="7"/>
        <v>0</v>
      </c>
      <c r="H77" s="1">
        <v>191.96060299999999</v>
      </c>
      <c r="I77" s="1">
        <f>ElementMasses_Tabular!D77</f>
        <v>191.961477</v>
      </c>
      <c r="J77" s="4">
        <f t="shared" si="8"/>
        <v>8.7400000001025546E-4</v>
      </c>
      <c r="K77" s="1">
        <v>190.23</v>
      </c>
      <c r="L77" s="1">
        <f>ElementMasses_Tabular!H77</f>
        <v>190.23</v>
      </c>
      <c r="M77" s="7">
        <f t="shared" si="5"/>
        <v>0</v>
      </c>
      <c r="N77" s="1">
        <v>0.03</v>
      </c>
      <c r="O77" s="1">
        <f>IF(ElementMasses_Tabular!I77&gt; 0,ElementMasses_Tabular!I77,0.0005)</f>
        <v>0.03</v>
      </c>
      <c r="P77" s="8">
        <v>0.4078</v>
      </c>
    </row>
    <row r="78" spans="1:16" x14ac:dyDescent="0.3">
      <c r="A78" s="1">
        <v>77</v>
      </c>
      <c r="B78" s="1" t="s">
        <v>90</v>
      </c>
      <c r="C78" s="1">
        <v>4</v>
      </c>
      <c r="D78" s="1">
        <v>193</v>
      </c>
      <c r="E78" s="1">
        <v>193</v>
      </c>
      <c r="F78" s="1">
        <f t="shared" si="6"/>
        <v>0</v>
      </c>
      <c r="G78" s="1">
        <f t="shared" si="7"/>
        <v>0</v>
      </c>
      <c r="H78" s="1">
        <v>192.962942</v>
      </c>
      <c r="I78" s="1">
        <f>ElementMasses_Tabular!D78</f>
        <v>192.96292159999999</v>
      </c>
      <c r="J78" s="4">
        <f t="shared" si="8"/>
        <v>-2.0400000011022712E-5</v>
      </c>
      <c r="K78" s="1">
        <v>192.21700000000001</v>
      </c>
      <c r="L78" s="1">
        <f>ElementMasses_Tabular!H78</f>
        <v>192.21700000000001</v>
      </c>
      <c r="M78" s="7">
        <f t="shared" si="5"/>
        <v>0</v>
      </c>
      <c r="N78" s="1">
        <v>0.03</v>
      </c>
      <c r="O78" s="1">
        <f>IF(ElementMasses_Tabular!I78&gt; 0,ElementMasses_Tabular!I78,0.0005)</f>
        <v>3.0000000000000001E-3</v>
      </c>
      <c r="P78" s="8">
        <v>0.627</v>
      </c>
    </row>
    <row r="79" spans="1:16" x14ac:dyDescent="0.3">
      <c r="A79" s="1">
        <v>78</v>
      </c>
      <c r="B79" s="1" t="s">
        <v>91</v>
      </c>
      <c r="C79" s="1">
        <v>4</v>
      </c>
      <c r="D79" s="1">
        <v>195</v>
      </c>
      <c r="E79" s="1">
        <v>195</v>
      </c>
      <c r="F79" s="1">
        <f t="shared" si="6"/>
        <v>0</v>
      </c>
      <c r="G79" s="1">
        <f t="shared" si="7"/>
        <v>0</v>
      </c>
      <c r="H79" s="1">
        <v>194.96478500000001</v>
      </c>
      <c r="I79" s="1">
        <f>ElementMasses_Tabular!D79</f>
        <v>194.96479170000001</v>
      </c>
      <c r="J79" s="4">
        <f t="shared" si="8"/>
        <v>6.7000000001371518E-6</v>
      </c>
      <c r="K79" s="1">
        <v>195.078</v>
      </c>
      <c r="L79" s="1">
        <f>ElementMasses_Tabular!H79</f>
        <v>195.084</v>
      </c>
      <c r="M79" s="7">
        <f t="shared" si="5"/>
        <v>6.0000000000002274E-3</v>
      </c>
      <c r="N79" s="1">
        <v>2E-3</v>
      </c>
      <c r="O79" s="1">
        <f>IF(ElementMasses_Tabular!I79&gt; 0,ElementMasses_Tabular!I79,0.0005)</f>
        <v>8.9999999999999993E-3</v>
      </c>
      <c r="P79" s="8">
        <v>0.33779999999999999</v>
      </c>
    </row>
    <row r="80" spans="1:16" x14ac:dyDescent="0.3">
      <c r="A80" s="1">
        <v>79</v>
      </c>
      <c r="B80" s="1" t="s">
        <v>92</v>
      </c>
      <c r="C80" s="1">
        <v>3</v>
      </c>
      <c r="D80" s="1">
        <v>197</v>
      </c>
      <c r="E80" s="1">
        <v>197</v>
      </c>
      <c r="F80" s="1">
        <f t="shared" si="6"/>
        <v>0</v>
      </c>
      <c r="G80" s="1">
        <f t="shared" si="7"/>
        <v>0</v>
      </c>
      <c r="H80" s="1">
        <v>196.96655999999999</v>
      </c>
      <c r="I80" s="1">
        <f>ElementMasses_Tabular!D80</f>
        <v>196.96656879</v>
      </c>
      <c r="J80" s="4">
        <f t="shared" si="8"/>
        <v>8.790000009639698E-6</v>
      </c>
      <c r="K80" s="1">
        <v>196.96655000000001</v>
      </c>
      <c r="L80" s="1">
        <f>ElementMasses_Tabular!H80</f>
        <v>196.96656899999999</v>
      </c>
      <c r="M80" s="7">
        <f t="shared" si="5"/>
        <v>1.8999999980451321E-5</v>
      </c>
      <c r="N80" s="1">
        <v>2.0000000000000002E-5</v>
      </c>
      <c r="O80" s="1">
        <f>IF(ElementMasses_Tabular!I80&gt; 0,ElementMasses_Tabular!I80,0.0005)</f>
        <v>5.0000000000000004E-6</v>
      </c>
      <c r="P80" s="8">
        <v>1</v>
      </c>
    </row>
    <row r="81" spans="1:16" x14ac:dyDescent="0.3">
      <c r="A81" s="1">
        <v>80</v>
      </c>
      <c r="B81" s="1" t="s">
        <v>93</v>
      </c>
      <c r="C81" s="1">
        <v>2</v>
      </c>
      <c r="D81" s="1">
        <v>202</v>
      </c>
      <c r="E81" s="1">
        <v>202</v>
      </c>
      <c r="F81" s="1">
        <f t="shared" si="6"/>
        <v>0</v>
      </c>
      <c r="G81" s="1">
        <f t="shared" si="7"/>
        <v>0</v>
      </c>
      <c r="H81" s="1">
        <v>201.97063199999999</v>
      </c>
      <c r="I81" s="1">
        <f>ElementMasses_Tabular!D81</f>
        <v>201.9706434</v>
      </c>
      <c r="J81" s="4">
        <f t="shared" si="8"/>
        <v>1.1400000005323818E-5</v>
      </c>
      <c r="K81" s="1">
        <v>200.59</v>
      </c>
      <c r="L81" s="1">
        <f>ElementMasses_Tabular!H81</f>
        <v>200.59200000000001</v>
      </c>
      <c r="M81" s="7">
        <f t="shared" si="5"/>
        <v>2.0000000000095497E-3</v>
      </c>
      <c r="N81" s="1">
        <v>0.02</v>
      </c>
      <c r="O81" s="1">
        <f>IF(ElementMasses_Tabular!I81&gt; 0,ElementMasses_Tabular!I81,0.0005)</f>
        <v>3.0000000000000001E-3</v>
      </c>
      <c r="P81" s="8">
        <v>0.29859999999999998</v>
      </c>
    </row>
    <row r="82" spans="1:16" x14ac:dyDescent="0.3">
      <c r="A82" s="1">
        <v>81</v>
      </c>
      <c r="B82" s="1" t="s">
        <v>94</v>
      </c>
      <c r="C82" s="1">
        <v>1</v>
      </c>
      <c r="D82" s="1">
        <v>205</v>
      </c>
      <c r="E82" s="1">
        <v>205</v>
      </c>
      <c r="F82" s="1">
        <f t="shared" si="6"/>
        <v>0</v>
      </c>
      <c r="G82" s="1">
        <f t="shared" si="7"/>
        <v>0</v>
      </c>
      <c r="H82" s="1">
        <v>204.97441000000001</v>
      </c>
      <c r="I82" s="1">
        <f>ElementMasses_Tabular!D82</f>
        <v>204.9744278</v>
      </c>
      <c r="J82" s="4">
        <f t="shared" si="8"/>
        <v>1.7799999994849713E-5</v>
      </c>
      <c r="K82" s="1">
        <v>204.38329999999999</v>
      </c>
      <c r="L82" s="1">
        <f>ElementMasses_Tabular!H82</f>
        <v>204.38</v>
      </c>
      <c r="M82" s="7">
        <f t="shared" si="5"/>
        <v>-3.2999999999958618E-3</v>
      </c>
      <c r="N82" s="1">
        <v>2.0000000000000001E-4</v>
      </c>
      <c r="O82" s="1">
        <f>IF(ElementMasses_Tabular!I82&gt; 0,ElementMasses_Tabular!I82,0.0005)</f>
        <v>1.5E-3</v>
      </c>
      <c r="P82" s="8">
        <v>0.70479999999999998</v>
      </c>
    </row>
    <row r="83" spans="1:16" x14ac:dyDescent="0.3">
      <c r="A83" s="1">
        <v>82</v>
      </c>
      <c r="B83" s="1" t="s">
        <v>95</v>
      </c>
      <c r="C83" s="1">
        <v>2</v>
      </c>
      <c r="D83" s="1">
        <v>208</v>
      </c>
      <c r="E83" s="1">
        <v>208</v>
      </c>
      <c r="F83" s="1">
        <f t="shared" si="6"/>
        <v>0</v>
      </c>
      <c r="G83" s="1">
        <f t="shared" si="7"/>
        <v>0</v>
      </c>
      <c r="H83" s="1">
        <v>207.976641</v>
      </c>
      <c r="I83" s="1">
        <f>ElementMasses_Tabular!D83</f>
        <v>207.9766525</v>
      </c>
      <c r="J83" s="4">
        <f t="shared" si="8"/>
        <v>1.1499999999387001E-5</v>
      </c>
      <c r="K83" s="1">
        <v>207.2</v>
      </c>
      <c r="L83" s="1">
        <f>ElementMasses_Tabular!H83</f>
        <v>207.2</v>
      </c>
      <c r="M83" s="7">
        <f t="shared" si="5"/>
        <v>0</v>
      </c>
      <c r="N83" s="1">
        <v>0.1</v>
      </c>
      <c r="O83" s="1">
        <f>IF(ElementMasses_Tabular!I83&gt; 0,ElementMasses_Tabular!I83,0.0005)</f>
        <v>0.1</v>
      </c>
      <c r="P83" s="8">
        <v>0.52400000000000002</v>
      </c>
    </row>
    <row r="84" spans="1:16" x14ac:dyDescent="0.3">
      <c r="A84" s="1">
        <v>83</v>
      </c>
      <c r="B84" s="1" t="s">
        <v>96</v>
      </c>
      <c r="C84" s="1">
        <v>3</v>
      </c>
      <c r="D84" s="1">
        <v>209</v>
      </c>
      <c r="E84" s="1">
        <v>209</v>
      </c>
      <c r="F84" s="1">
        <f t="shared" si="6"/>
        <v>0</v>
      </c>
      <c r="G84" s="1">
        <f t="shared" si="7"/>
        <v>0</v>
      </c>
      <c r="H84" s="1">
        <v>208.980388</v>
      </c>
      <c r="I84" s="1">
        <f>ElementMasses_Tabular!D84</f>
        <v>208.9803991</v>
      </c>
      <c r="J84" s="4">
        <f t="shared" si="8"/>
        <v>1.1099999994712562E-5</v>
      </c>
      <c r="K84" s="1">
        <v>208.98038</v>
      </c>
      <c r="L84" s="1">
        <f>ElementMasses_Tabular!H84</f>
        <v>208.9804</v>
      </c>
      <c r="M84" s="7">
        <f t="shared" si="5"/>
        <v>2.0000000006348273E-5</v>
      </c>
      <c r="N84" s="1">
        <v>2.0000000000000002E-5</v>
      </c>
      <c r="O84" s="1">
        <f>IF(ElementMasses_Tabular!I84&gt; 0,ElementMasses_Tabular!I84,0.0005)</f>
        <v>1.0000000000000001E-5</v>
      </c>
      <c r="P84" s="8">
        <v>1</v>
      </c>
    </row>
    <row r="85" spans="1:16" x14ac:dyDescent="0.3">
      <c r="A85" s="1">
        <v>84</v>
      </c>
      <c r="B85" s="1" t="s">
        <v>97</v>
      </c>
      <c r="C85" s="1">
        <v>4</v>
      </c>
      <c r="D85" s="1">
        <v>209</v>
      </c>
      <c r="E85" s="1">
        <v>209</v>
      </c>
      <c r="F85" s="1">
        <f t="shared" si="6"/>
        <v>0</v>
      </c>
      <c r="G85" s="1">
        <f t="shared" si="7"/>
        <v>0</v>
      </c>
      <c r="H85" s="1">
        <v>209</v>
      </c>
      <c r="I85" s="1">
        <f>ElementMasses_Tabular!D85</f>
        <v>208.9824308</v>
      </c>
      <c r="J85" s="4">
        <f t="shared" si="8"/>
        <v>-1.7569199999996954E-2</v>
      </c>
      <c r="K85" s="1">
        <v>208.98240000000001</v>
      </c>
      <c r="L85" s="1">
        <f>ElementMasses_Tabular!H85</f>
        <v>209</v>
      </c>
      <c r="M85" s="7">
        <f t="shared" si="5"/>
        <v>1.7599999999987403E-2</v>
      </c>
      <c r="N85" s="1">
        <v>5.0000000000000001E-4</v>
      </c>
      <c r="O85" s="1">
        <f>IF(ElementMasses_Tabular!I85&gt; 0,ElementMasses_Tabular!I85,0.0005)</f>
        <v>5.0000000000000001E-4</v>
      </c>
      <c r="P85" s="8"/>
    </row>
    <row r="86" spans="1:16" x14ac:dyDescent="0.3">
      <c r="A86" s="1">
        <v>85</v>
      </c>
      <c r="B86" s="1" t="s">
        <v>98</v>
      </c>
      <c r="C86" s="1">
        <v>-1</v>
      </c>
      <c r="D86" s="1">
        <v>210</v>
      </c>
      <c r="E86" s="1">
        <v>210</v>
      </c>
      <c r="F86" s="1">
        <f t="shared" si="6"/>
        <v>0</v>
      </c>
      <c r="G86" s="1">
        <f t="shared" si="7"/>
        <v>0</v>
      </c>
      <c r="H86" s="1">
        <v>210</v>
      </c>
      <c r="I86" s="1">
        <f>ElementMasses_Tabular!D86</f>
        <v>209.9871479</v>
      </c>
      <c r="J86" s="4">
        <f t="shared" si="8"/>
        <v>-1.2852100000003475E-2</v>
      </c>
      <c r="K86" s="1">
        <v>209.9871</v>
      </c>
      <c r="L86" s="1">
        <f>ElementMasses_Tabular!H86</f>
        <v>210</v>
      </c>
      <c r="M86" s="7">
        <f t="shared" si="5"/>
        <v>1.290000000000191E-2</v>
      </c>
      <c r="N86" s="1">
        <v>5.0000000000000001E-4</v>
      </c>
      <c r="O86" s="1">
        <f>IF(ElementMasses_Tabular!I86&gt; 0,ElementMasses_Tabular!I86,0.0005)</f>
        <v>5.0000000000000001E-4</v>
      </c>
      <c r="P86" s="8"/>
    </row>
    <row r="87" spans="1:16" x14ac:dyDescent="0.3">
      <c r="A87" s="1">
        <v>86</v>
      </c>
      <c r="B87" s="1" t="s">
        <v>99</v>
      </c>
      <c r="C87" s="1">
        <v>0</v>
      </c>
      <c r="D87" s="1">
        <v>222</v>
      </c>
      <c r="E87" s="1">
        <v>222</v>
      </c>
      <c r="F87" s="1">
        <f t="shared" si="6"/>
        <v>0</v>
      </c>
      <c r="G87" s="1">
        <f t="shared" si="7"/>
        <v>0</v>
      </c>
      <c r="H87" s="1">
        <v>222</v>
      </c>
      <c r="I87" s="1">
        <f>ElementMasses_Tabular!D87</f>
        <v>222.0175782</v>
      </c>
      <c r="J87" s="4">
        <f t="shared" si="8"/>
        <v>1.7578200000002653E-2</v>
      </c>
      <c r="K87" s="1">
        <v>222.01759999999999</v>
      </c>
      <c r="L87" s="1">
        <f>ElementMasses_Tabular!H87</f>
        <v>222</v>
      </c>
      <c r="M87" s="7">
        <f t="shared" si="5"/>
        <v>-1.7599999999987403E-2</v>
      </c>
      <c r="N87" s="1">
        <v>5.0000000000000001E-4</v>
      </c>
      <c r="O87" s="1">
        <f>IF(ElementMasses_Tabular!I87&gt; 0,ElementMasses_Tabular!I87,0.0005)</f>
        <v>5.0000000000000001E-4</v>
      </c>
      <c r="P87" s="8"/>
    </row>
    <row r="88" spans="1:16" x14ac:dyDescent="0.3">
      <c r="A88" s="1">
        <v>87</v>
      </c>
      <c r="B88" s="1" t="s">
        <v>100</v>
      </c>
      <c r="C88" s="1">
        <v>1</v>
      </c>
      <c r="D88" s="1">
        <v>223</v>
      </c>
      <c r="E88" s="1">
        <v>223</v>
      </c>
      <c r="F88" s="1">
        <f t="shared" si="6"/>
        <v>0</v>
      </c>
      <c r="G88" s="1">
        <f t="shared" si="7"/>
        <v>0</v>
      </c>
      <c r="H88" s="1">
        <v>223</v>
      </c>
      <c r="I88" s="1">
        <f>ElementMasses_Tabular!D88</f>
        <v>223.01973599999999</v>
      </c>
      <c r="J88" s="4">
        <f t="shared" si="8"/>
        <v>1.9735999999994647E-2</v>
      </c>
      <c r="K88" s="1">
        <v>223.0197</v>
      </c>
      <c r="L88" s="1">
        <f>ElementMasses_Tabular!H88</f>
        <v>223</v>
      </c>
      <c r="M88" s="7">
        <f t="shared" si="5"/>
        <v>-1.9700000000000273E-2</v>
      </c>
      <c r="N88" s="1">
        <v>5.0000000000000001E-4</v>
      </c>
      <c r="O88" s="1">
        <f>IF(ElementMasses_Tabular!I88&gt; 0,ElementMasses_Tabular!I88,0.0005)</f>
        <v>5.0000000000000001E-4</v>
      </c>
      <c r="P88" s="8"/>
    </row>
    <row r="89" spans="1:16" x14ac:dyDescent="0.3">
      <c r="A89" s="1">
        <v>88</v>
      </c>
      <c r="B89" s="1" t="s">
        <v>101</v>
      </c>
      <c r="C89" s="1">
        <v>2</v>
      </c>
      <c r="D89" s="1">
        <v>227</v>
      </c>
      <c r="E89" s="1">
        <v>226</v>
      </c>
      <c r="F89" s="1">
        <f t="shared" si="6"/>
        <v>-1</v>
      </c>
      <c r="G89" s="1">
        <f t="shared" si="7"/>
        <v>0</v>
      </c>
      <c r="H89" s="1">
        <v>227</v>
      </c>
      <c r="I89" s="1">
        <f>ElementMasses_Tabular!D89</f>
        <v>226.0254103</v>
      </c>
      <c r="J89" s="4">
        <f t="shared" si="8"/>
        <v>-0.97458969999999567</v>
      </c>
      <c r="K89" s="1">
        <v>226.02539999999999</v>
      </c>
      <c r="L89" s="1">
        <f>ElementMasses_Tabular!H89</f>
        <v>226</v>
      </c>
      <c r="M89" s="7">
        <f t="shared" si="5"/>
        <v>-2.5399999999990541E-2</v>
      </c>
      <c r="N89" s="1">
        <v>1E-4</v>
      </c>
      <c r="O89" s="1">
        <f>IF(ElementMasses_Tabular!I89&gt; 0,ElementMasses_Tabular!I89,0.0005)</f>
        <v>5.0000000000000001E-4</v>
      </c>
      <c r="P89" s="8"/>
    </row>
    <row r="90" spans="1:16" x14ac:dyDescent="0.3">
      <c r="A90" s="1">
        <v>89</v>
      </c>
      <c r="B90" s="1" t="s">
        <v>102</v>
      </c>
      <c r="C90" s="1">
        <v>3</v>
      </c>
      <c r="D90" s="1">
        <v>227</v>
      </c>
      <c r="E90" s="1">
        <v>227</v>
      </c>
      <c r="F90" s="1">
        <f t="shared" si="6"/>
        <v>0</v>
      </c>
      <c r="G90" s="1">
        <f t="shared" si="7"/>
        <v>0</v>
      </c>
      <c r="H90" s="1">
        <v>227</v>
      </c>
      <c r="I90" s="1">
        <f>ElementMasses_Tabular!D90</f>
        <v>227.0277523</v>
      </c>
      <c r="J90" s="4">
        <f t="shared" si="8"/>
        <v>2.7752300000003061E-2</v>
      </c>
      <c r="K90" s="1">
        <v>227.02780000000001</v>
      </c>
      <c r="L90" s="1">
        <f>ElementMasses_Tabular!H90</f>
        <v>227</v>
      </c>
      <c r="M90" s="7">
        <f t="shared" si="5"/>
        <v>-2.780000000001337E-2</v>
      </c>
      <c r="N90" s="1">
        <v>1.0000000000000001E-5</v>
      </c>
      <c r="O90" s="1">
        <f>IF(ElementMasses_Tabular!I90&gt; 0,ElementMasses_Tabular!I90,0.0005)</f>
        <v>5.0000000000000001E-4</v>
      </c>
      <c r="P90" s="8"/>
    </row>
    <row r="91" spans="1:16" x14ac:dyDescent="0.3">
      <c r="A91" s="1">
        <v>90</v>
      </c>
      <c r="B91" s="1" t="s">
        <v>103</v>
      </c>
      <c r="C91" s="1">
        <v>4</v>
      </c>
      <c r="D91" s="1">
        <v>232</v>
      </c>
      <c r="E91" s="1">
        <v>232</v>
      </c>
      <c r="F91" s="1">
        <f t="shared" si="6"/>
        <v>0</v>
      </c>
      <c r="G91" s="1">
        <f t="shared" si="7"/>
        <v>0</v>
      </c>
      <c r="H91" s="1">
        <v>232.03805399999999</v>
      </c>
      <c r="I91" s="1">
        <f>ElementMasses_Tabular!D91</f>
        <v>232.0380558</v>
      </c>
      <c r="J91" s="4">
        <f t="shared" si="8"/>
        <v>1.8000000068241206E-6</v>
      </c>
      <c r="K91" s="1">
        <v>232.03809999999999</v>
      </c>
      <c r="L91" s="1">
        <f>ElementMasses_Tabular!H91</f>
        <v>232.0377</v>
      </c>
      <c r="M91" s="7">
        <f t="shared" si="5"/>
        <v>-3.9999999998485691E-4</v>
      </c>
      <c r="N91" s="1">
        <v>1E-4</v>
      </c>
      <c r="O91" s="1">
        <f>IF(ElementMasses_Tabular!I91&gt; 0,ElementMasses_Tabular!I91,0.0005)</f>
        <v>4.0000000000000002E-4</v>
      </c>
      <c r="P91" s="8">
        <v>1</v>
      </c>
    </row>
    <row r="92" spans="1:16" x14ac:dyDescent="0.3">
      <c r="A92" s="1">
        <v>91</v>
      </c>
      <c r="B92" s="1" t="s">
        <v>104</v>
      </c>
      <c r="C92" s="1">
        <v>5</v>
      </c>
      <c r="D92" s="1">
        <v>231</v>
      </c>
      <c r="E92" s="1">
        <v>231</v>
      </c>
      <c r="F92" s="1">
        <f t="shared" si="6"/>
        <v>0</v>
      </c>
      <c r="G92" s="1">
        <f t="shared" si="7"/>
        <v>0</v>
      </c>
      <c r="H92" s="1">
        <v>231</v>
      </c>
      <c r="I92" s="1">
        <f>ElementMasses_Tabular!D92</f>
        <v>231.0358842</v>
      </c>
      <c r="J92" s="4">
        <f t="shared" si="8"/>
        <v>3.5884199999998145E-2</v>
      </c>
      <c r="K92" s="1">
        <v>231.03587999999999</v>
      </c>
      <c r="L92" s="1">
        <f>ElementMasses_Tabular!H92</f>
        <v>231.03587999999999</v>
      </c>
      <c r="M92" s="7">
        <f t="shared" si="5"/>
        <v>0</v>
      </c>
      <c r="N92" s="1">
        <v>2.0000000000000002E-5</v>
      </c>
      <c r="O92" s="1">
        <f>IF(ElementMasses_Tabular!I92&gt; 0,ElementMasses_Tabular!I92,0.0005)</f>
        <v>2.0000000000000002E-5</v>
      </c>
      <c r="P92" s="8">
        <v>1</v>
      </c>
    </row>
    <row r="93" spans="1:16" x14ac:dyDescent="0.3">
      <c r="A93" s="1">
        <v>92</v>
      </c>
      <c r="B93" s="1" t="s">
        <v>105</v>
      </c>
      <c r="C93" s="1">
        <v>6</v>
      </c>
      <c r="D93" s="1">
        <v>238</v>
      </c>
      <c r="E93" s="1">
        <v>238</v>
      </c>
      <c r="F93" s="1">
        <f t="shared" si="6"/>
        <v>0</v>
      </c>
      <c r="G93" s="1">
        <f t="shared" si="7"/>
        <v>0</v>
      </c>
      <c r="H93" s="1">
        <v>238.05078599999999</v>
      </c>
      <c r="I93" s="1">
        <f>ElementMasses_Tabular!D93</f>
        <v>238.05078839999999</v>
      </c>
      <c r="J93" s="4">
        <f t="shared" si="8"/>
        <v>2.3999999996249244E-6</v>
      </c>
      <c r="K93" s="1">
        <v>238.02889999999999</v>
      </c>
      <c r="L93" s="1">
        <f>ElementMasses_Tabular!H93</f>
        <v>238.02891</v>
      </c>
      <c r="M93" s="7">
        <f t="shared" si="5"/>
        <v>1.0000000003174137E-5</v>
      </c>
      <c r="N93" s="1">
        <v>1E-4</v>
      </c>
      <c r="O93" s="1">
        <f>IF(ElementMasses_Tabular!I93&gt; 0,ElementMasses_Tabular!I93,0.0005)</f>
        <v>3.0000000000000001E-5</v>
      </c>
      <c r="P93" s="8">
        <v>0.99274200000000001</v>
      </c>
    </row>
    <row r="94" spans="1:16" x14ac:dyDescent="0.3">
      <c r="A94" s="1">
        <v>93</v>
      </c>
      <c r="B94" s="1" t="s">
        <v>106</v>
      </c>
      <c r="C94" s="1">
        <v>5</v>
      </c>
      <c r="D94" s="1">
        <v>237</v>
      </c>
      <c r="E94" s="1">
        <v>237</v>
      </c>
      <c r="F94" s="1">
        <f t="shared" si="6"/>
        <v>0</v>
      </c>
      <c r="G94" s="1">
        <f t="shared" si="7"/>
        <v>0</v>
      </c>
      <c r="H94" s="1">
        <v>237</v>
      </c>
      <c r="I94" s="1">
        <f>ElementMasses_Tabular!D94</f>
        <v>237.04817360000001</v>
      </c>
      <c r="J94" s="4">
        <f t="shared" si="8"/>
        <v>4.8173600000012584E-2</v>
      </c>
      <c r="K94" s="1">
        <v>237.04820000000001</v>
      </c>
      <c r="L94" s="1">
        <f>ElementMasses_Tabular!H94</f>
        <v>237</v>
      </c>
      <c r="M94" s="7">
        <f t="shared" si="5"/>
        <v>-4.8200000000008458E-2</v>
      </c>
      <c r="N94" s="1">
        <v>5.0000000000000001E-4</v>
      </c>
      <c r="O94" s="1">
        <f>IF(ElementMasses_Tabular!I94&gt; 0,ElementMasses_Tabular!I94,0.0005)</f>
        <v>5.0000000000000001E-4</v>
      </c>
      <c r="P94" s="8"/>
    </row>
    <row r="95" spans="1:16" x14ac:dyDescent="0.3">
      <c r="A95" s="1">
        <v>94</v>
      </c>
      <c r="B95" s="1" t="s">
        <v>107</v>
      </c>
      <c r="C95" s="1">
        <v>4</v>
      </c>
      <c r="D95" s="1">
        <v>244</v>
      </c>
      <c r="E95" s="1">
        <v>244</v>
      </c>
      <c r="F95" s="1">
        <f t="shared" si="6"/>
        <v>0</v>
      </c>
      <c r="G95" s="1">
        <f t="shared" si="7"/>
        <v>0</v>
      </c>
      <c r="H95" s="1">
        <v>244</v>
      </c>
      <c r="I95" s="1">
        <f>ElementMasses_Tabular!D95</f>
        <v>244.0642053</v>
      </c>
      <c r="J95" s="4">
        <f t="shared" si="8"/>
        <v>6.4205299999997578E-2</v>
      </c>
      <c r="K95" s="1">
        <v>244.0642</v>
      </c>
      <c r="L95" s="1">
        <f>ElementMasses_Tabular!H95</f>
        <v>244</v>
      </c>
      <c r="M95" s="4"/>
      <c r="N95" s="1">
        <v>5.0000000000000001E-4</v>
      </c>
      <c r="O95" s="1">
        <f>IF(ElementMasses_Tabular!I95&gt; 0,ElementMasses_Tabular!I95,0.0005)</f>
        <v>5.0000000000000001E-4</v>
      </c>
      <c r="P95" s="8"/>
    </row>
    <row r="96" spans="1:16" x14ac:dyDescent="0.3">
      <c r="A96" s="1">
        <v>95</v>
      </c>
      <c r="B96" s="1" t="s">
        <v>108</v>
      </c>
      <c r="C96" s="1">
        <v>3</v>
      </c>
      <c r="D96" s="1">
        <v>243</v>
      </c>
      <c r="E96" s="1">
        <v>243</v>
      </c>
      <c r="F96" s="1">
        <f t="shared" si="6"/>
        <v>0</v>
      </c>
      <c r="G96" s="1">
        <f t="shared" si="7"/>
        <v>0</v>
      </c>
      <c r="H96" s="1">
        <v>243</v>
      </c>
      <c r="I96" s="1">
        <f>ElementMasses_Tabular!D96</f>
        <v>243.06138129999999</v>
      </c>
      <c r="J96" s="4">
        <f t="shared" si="8"/>
        <v>6.1381299999993644E-2</v>
      </c>
      <c r="K96" s="1">
        <v>243.06139999999999</v>
      </c>
      <c r="L96" s="1">
        <f>ROUND(I96,1)</f>
        <v>243.1</v>
      </c>
      <c r="M96" s="4"/>
      <c r="N96" s="1">
        <v>5.0000000000000001E-4</v>
      </c>
      <c r="O96" s="1">
        <f>IF(ElementMasses_Tabular!I96&gt; 0,ElementMasses_Tabular!I96,0.0005)</f>
        <v>5.0000000000000001E-4</v>
      </c>
      <c r="P96" s="6"/>
    </row>
    <row r="97" spans="1:16" x14ac:dyDescent="0.3">
      <c r="A97" s="1">
        <v>96</v>
      </c>
      <c r="B97" s="1" t="s">
        <v>109</v>
      </c>
      <c r="C97" s="1">
        <v>3</v>
      </c>
      <c r="D97" s="1">
        <v>247</v>
      </c>
      <c r="E97" s="1">
        <v>247</v>
      </c>
      <c r="F97" s="1">
        <f t="shared" si="6"/>
        <v>0</v>
      </c>
      <c r="G97" s="1">
        <f t="shared" si="7"/>
        <v>0</v>
      </c>
      <c r="H97" s="1">
        <v>247</v>
      </c>
      <c r="I97" s="1">
        <f>ElementMasses_Tabular!D97</f>
        <v>247.0703541</v>
      </c>
      <c r="J97" s="4">
        <f t="shared" si="8"/>
        <v>7.0354100000002973E-2</v>
      </c>
      <c r="K97" s="1">
        <v>247.0703</v>
      </c>
      <c r="L97" s="1">
        <f t="shared" ref="L97:L119" si="9">ROUND(I97,1)</f>
        <v>247.1</v>
      </c>
      <c r="M97" s="4"/>
      <c r="N97" s="1">
        <v>5.0000000000000001E-4</v>
      </c>
      <c r="O97" s="1">
        <f>IF(ElementMasses_Tabular!I97&gt; 0,ElementMasses_Tabular!I97,0.0005)</f>
        <v>5.0000000000000001E-4</v>
      </c>
      <c r="P97" s="6"/>
    </row>
    <row r="98" spans="1:16" x14ac:dyDescent="0.3">
      <c r="A98" s="1">
        <v>97</v>
      </c>
      <c r="B98" s="1" t="s">
        <v>110</v>
      </c>
      <c r="C98" s="1">
        <v>3</v>
      </c>
      <c r="D98" s="1">
        <v>247</v>
      </c>
      <c r="E98" s="1">
        <v>247</v>
      </c>
      <c r="F98" s="1">
        <f t="shared" si="6"/>
        <v>0</v>
      </c>
      <c r="G98" s="1">
        <f t="shared" si="7"/>
        <v>0</v>
      </c>
      <c r="H98" s="1">
        <v>247</v>
      </c>
      <c r="I98" s="1">
        <f>ElementMasses_Tabular!D98</f>
        <v>247.0703073</v>
      </c>
      <c r="J98" s="4">
        <f t="shared" si="8"/>
        <v>7.0307299999996076E-2</v>
      </c>
      <c r="K98" s="1">
        <v>247.0703</v>
      </c>
      <c r="L98" s="1">
        <f t="shared" si="9"/>
        <v>247.1</v>
      </c>
      <c r="M98" s="4"/>
      <c r="N98" s="1">
        <v>5.0000000000000001E-4</v>
      </c>
      <c r="O98" s="1">
        <f>IF(ElementMasses_Tabular!I98&gt; 0,ElementMasses_Tabular!I98,0.0005)</f>
        <v>5.0000000000000001E-4</v>
      </c>
      <c r="P98" s="6"/>
    </row>
    <row r="99" spans="1:16" x14ac:dyDescent="0.3">
      <c r="A99" s="1">
        <v>98</v>
      </c>
      <c r="B99" s="1" t="s">
        <v>111</v>
      </c>
      <c r="C99" s="1">
        <v>3</v>
      </c>
      <c r="D99" s="1">
        <v>251</v>
      </c>
      <c r="E99" s="1">
        <v>251</v>
      </c>
      <c r="F99" s="1">
        <f t="shared" si="6"/>
        <v>0</v>
      </c>
      <c r="G99" s="1">
        <f t="shared" si="7"/>
        <v>0</v>
      </c>
      <c r="H99" s="1">
        <v>251</v>
      </c>
      <c r="I99" s="1">
        <f>ElementMasses_Tabular!D99</f>
        <v>251.07958859999999</v>
      </c>
      <c r="J99" s="4">
        <f t="shared" si="8"/>
        <v>7.9588599999993903E-2</v>
      </c>
      <c r="K99" s="1">
        <v>251.0796</v>
      </c>
      <c r="L99" s="1">
        <f t="shared" si="9"/>
        <v>251.1</v>
      </c>
      <c r="M99" s="4"/>
      <c r="N99" s="1">
        <v>5.0000000000000001E-4</v>
      </c>
      <c r="O99" s="1">
        <f>IF(ElementMasses_Tabular!I99&gt; 0,ElementMasses_Tabular!I99,0.0005)</f>
        <v>5.0000000000000001E-4</v>
      </c>
      <c r="P99" s="6"/>
    </row>
    <row r="100" spans="1:16" x14ac:dyDescent="0.3">
      <c r="A100" s="1">
        <v>99</v>
      </c>
      <c r="B100" s="1" t="s">
        <v>112</v>
      </c>
      <c r="C100" s="1">
        <v>3</v>
      </c>
      <c r="D100" s="1">
        <v>252</v>
      </c>
      <c r="E100" s="1">
        <v>252</v>
      </c>
      <c r="F100" s="1">
        <f t="shared" si="6"/>
        <v>0</v>
      </c>
      <c r="G100" s="1">
        <f t="shared" si="7"/>
        <v>0</v>
      </c>
      <c r="H100" s="1">
        <v>252</v>
      </c>
      <c r="I100" s="1">
        <f>ElementMasses_Tabular!D100</f>
        <v>252.08297999999999</v>
      </c>
      <c r="J100" s="4">
        <f t="shared" si="8"/>
        <v>8.297999999999206E-2</v>
      </c>
      <c r="K100" s="1">
        <v>252.083</v>
      </c>
      <c r="L100" s="1">
        <f t="shared" si="9"/>
        <v>252.1</v>
      </c>
      <c r="M100" s="4"/>
      <c r="N100" s="1">
        <v>5.0000000000000001E-3</v>
      </c>
      <c r="O100" s="1">
        <f>IF(ElementMasses_Tabular!I100&gt; 0,ElementMasses_Tabular!I100,0.0005)</f>
        <v>5.0000000000000001E-4</v>
      </c>
      <c r="P100" s="6"/>
    </row>
    <row r="101" spans="1:16" x14ac:dyDescent="0.3">
      <c r="A101" s="1">
        <v>100</v>
      </c>
      <c r="B101" s="1" t="s">
        <v>113</v>
      </c>
      <c r="C101" s="1">
        <v>3</v>
      </c>
      <c r="D101" s="1">
        <v>257</v>
      </c>
      <c r="E101" s="1">
        <v>257</v>
      </c>
      <c r="F101" s="1">
        <f t="shared" si="6"/>
        <v>0</v>
      </c>
      <c r="G101" s="1">
        <f t="shared" si="7"/>
        <v>0</v>
      </c>
      <c r="H101" s="1">
        <v>257</v>
      </c>
      <c r="I101" s="1">
        <f>ElementMasses_Tabular!D101</f>
        <v>257.09510610000001</v>
      </c>
      <c r="J101" s="4">
        <f t="shared" si="8"/>
        <v>9.5106100000009519E-2</v>
      </c>
      <c r="K101" s="1">
        <v>257.0951</v>
      </c>
      <c r="L101" s="1">
        <f t="shared" si="9"/>
        <v>257.10000000000002</v>
      </c>
      <c r="M101" s="4"/>
      <c r="N101" s="1">
        <v>5.0000000000000001E-4</v>
      </c>
      <c r="O101" s="1">
        <f>IF(ElementMasses_Tabular!I101&gt; 0,ElementMasses_Tabular!I101,0.0005)</f>
        <v>5.0000000000000001E-4</v>
      </c>
      <c r="P101" s="6"/>
    </row>
    <row r="102" spans="1:16" x14ac:dyDescent="0.3">
      <c r="A102" s="1">
        <v>101</v>
      </c>
      <c r="B102" s="1" t="s">
        <v>114</v>
      </c>
      <c r="C102" s="1">
        <v>3</v>
      </c>
      <c r="D102" s="1">
        <v>258</v>
      </c>
      <c r="E102" s="1">
        <v>258</v>
      </c>
      <c r="F102" s="1">
        <f t="shared" si="6"/>
        <v>0</v>
      </c>
      <c r="G102" s="1">
        <f t="shared" si="7"/>
        <v>0</v>
      </c>
      <c r="H102" s="1">
        <v>258</v>
      </c>
      <c r="I102" s="1">
        <f>ElementMasses_Tabular!D102</f>
        <v>258.0984315</v>
      </c>
      <c r="J102" s="4">
        <f t="shared" si="8"/>
        <v>9.843150000000378E-2</v>
      </c>
      <c r="K102" s="1">
        <v>258.10000000000002</v>
      </c>
      <c r="L102" s="1">
        <f t="shared" si="9"/>
        <v>258.10000000000002</v>
      </c>
      <c r="M102" s="4"/>
      <c r="N102" s="1">
        <v>0.05</v>
      </c>
      <c r="O102" s="1">
        <f>IF(ElementMasses_Tabular!I102&gt; 0,ElementMasses_Tabular!I102,0.0005)</f>
        <v>5.0000000000000001E-4</v>
      </c>
      <c r="P102" s="6"/>
    </row>
    <row r="103" spans="1:16" x14ac:dyDescent="0.3">
      <c r="A103" s="1">
        <v>102</v>
      </c>
      <c r="B103" s="1" t="s">
        <v>115</v>
      </c>
      <c r="C103" s="1">
        <v>2</v>
      </c>
      <c r="D103" s="1">
        <v>269</v>
      </c>
      <c r="E103" s="1">
        <v>259</v>
      </c>
      <c r="F103" s="1">
        <f t="shared" si="6"/>
        <v>-10</v>
      </c>
      <c r="G103" s="1">
        <f t="shared" si="7"/>
        <v>0</v>
      </c>
      <c r="H103" s="1">
        <v>269</v>
      </c>
      <c r="I103" s="1">
        <f>ElementMasses_Tabular!D103</f>
        <v>259.10102999999998</v>
      </c>
      <c r="J103" s="4">
        <f t="shared" si="8"/>
        <v>-9.8989700000000198</v>
      </c>
      <c r="K103" s="1">
        <v>259.10090000000002</v>
      </c>
      <c r="L103" s="1">
        <f t="shared" si="9"/>
        <v>259.10000000000002</v>
      </c>
      <c r="M103" s="4"/>
      <c r="N103" s="1">
        <v>5.0000000000000001E-4</v>
      </c>
      <c r="O103" s="1">
        <f>IF(ElementMasses_Tabular!I103&gt; 0,ElementMasses_Tabular!I103,0.0005)</f>
        <v>5.0000000000000001E-4</v>
      </c>
      <c r="P103" s="6"/>
    </row>
    <row r="104" spans="1:16" x14ac:dyDescent="0.3">
      <c r="A104" s="1">
        <v>103</v>
      </c>
      <c r="B104" s="1" t="s">
        <v>116</v>
      </c>
      <c r="C104" s="1">
        <v>3</v>
      </c>
      <c r="D104" s="1">
        <v>260</v>
      </c>
      <c r="E104" s="1">
        <v>262</v>
      </c>
      <c r="F104" s="1">
        <f t="shared" si="6"/>
        <v>2</v>
      </c>
      <c r="G104" s="1">
        <f t="shared" si="7"/>
        <v>0</v>
      </c>
      <c r="H104" s="1">
        <v>260</v>
      </c>
      <c r="I104" s="1">
        <f>ElementMasses_Tabular!D104</f>
        <v>262.10960999999998</v>
      </c>
      <c r="J104" s="4">
        <f t="shared" si="8"/>
        <v>2.1096099999999751</v>
      </c>
      <c r="K104" s="1">
        <v>262.11</v>
      </c>
      <c r="L104" s="1">
        <f t="shared" si="9"/>
        <v>262.10000000000002</v>
      </c>
      <c r="M104" s="4"/>
      <c r="N104" s="1">
        <v>0.05</v>
      </c>
      <c r="O104" s="1">
        <f>IF(ElementMasses_Tabular!I104&gt; 0,ElementMasses_Tabular!I104,0.0005)</f>
        <v>5.0000000000000001E-4</v>
      </c>
      <c r="P104" s="6"/>
    </row>
    <row r="105" spans="1:16" x14ac:dyDescent="0.3">
      <c r="A105" s="1">
        <v>104</v>
      </c>
      <c r="B105" s="1" t="s">
        <v>117</v>
      </c>
      <c r="C105" s="1">
        <v>4</v>
      </c>
      <c r="E105" s="1">
        <v>267</v>
      </c>
      <c r="G105" s="1">
        <f t="shared" si="7"/>
        <v>0</v>
      </c>
      <c r="I105" s="1">
        <f>ElementMasses_Tabular!D105</f>
        <v>267.12178999999998</v>
      </c>
      <c r="L105" s="1">
        <f t="shared" si="9"/>
        <v>267.10000000000002</v>
      </c>
      <c r="O105" s="1">
        <f>IF(ElementMasses_Tabular!I105&gt; 0,ElementMasses_Tabular!I105,0.0005)</f>
        <v>5.0000000000000001E-4</v>
      </c>
      <c r="P105" s="6" t="str">
        <f>"{ """ &amp; B105 &amp; """, " &amp; I105 &amp; "  },"</f>
        <v>{ "Rf", 267.12179  },</v>
      </c>
    </row>
    <row r="106" spans="1:16" x14ac:dyDescent="0.3">
      <c r="A106" s="1">
        <v>105</v>
      </c>
      <c r="B106" s="1" t="s">
        <v>118</v>
      </c>
      <c r="C106" s="1">
        <v>5</v>
      </c>
      <c r="E106" s="1">
        <v>268</v>
      </c>
      <c r="G106" s="1">
        <f t="shared" si="7"/>
        <v>0</v>
      </c>
      <c r="I106" s="1">
        <f>ElementMasses_Tabular!D106</f>
        <v>268.12567000000001</v>
      </c>
      <c r="L106" s="1">
        <f t="shared" si="9"/>
        <v>268.10000000000002</v>
      </c>
      <c r="O106" s="1">
        <f>IF(ElementMasses_Tabular!I106&gt; 0,ElementMasses_Tabular!I106,0.0005)</f>
        <v>5.0000000000000001E-4</v>
      </c>
      <c r="P106" s="6" t="str">
        <f t="shared" ref="P106:P119" si="10">"{ """ &amp; B106 &amp; """, " &amp; I106 &amp; "  },"</f>
        <v>{ "Db", 268.12567  },</v>
      </c>
    </row>
    <row r="107" spans="1:16" x14ac:dyDescent="0.3">
      <c r="A107" s="1">
        <v>106</v>
      </c>
      <c r="B107" s="1" t="s">
        <v>119</v>
      </c>
      <c r="C107" s="1">
        <v>6</v>
      </c>
      <c r="E107" s="1">
        <v>271</v>
      </c>
      <c r="G107" s="1">
        <f t="shared" si="7"/>
        <v>0</v>
      </c>
      <c r="I107" s="1">
        <f>ElementMasses_Tabular!D107</f>
        <v>271.13393000000002</v>
      </c>
      <c r="L107" s="1">
        <f t="shared" si="9"/>
        <v>271.10000000000002</v>
      </c>
      <c r="O107" s="1">
        <f>IF(ElementMasses_Tabular!I107&gt; 0,ElementMasses_Tabular!I107,0.0005)</f>
        <v>5.0000000000000001E-4</v>
      </c>
      <c r="P107" s="6" t="str">
        <f t="shared" si="10"/>
        <v>{ "Sg", 271.13393  },</v>
      </c>
    </row>
    <row r="108" spans="1:16" x14ac:dyDescent="0.3">
      <c r="A108" s="1">
        <v>107</v>
      </c>
      <c r="B108" s="1" t="s">
        <v>120</v>
      </c>
      <c r="C108" s="1">
        <v>7</v>
      </c>
      <c r="E108" s="1">
        <v>272</v>
      </c>
      <c r="G108" s="1">
        <f t="shared" si="7"/>
        <v>0</v>
      </c>
      <c r="I108" s="1">
        <f>ElementMasses_Tabular!D108</f>
        <v>272.13826</v>
      </c>
      <c r="L108" s="1">
        <f t="shared" si="9"/>
        <v>272.10000000000002</v>
      </c>
      <c r="O108" s="1">
        <f>IF(ElementMasses_Tabular!I108&gt; 0,ElementMasses_Tabular!I108,0.0005)</f>
        <v>5.0000000000000001E-4</v>
      </c>
      <c r="P108" s="6" t="str">
        <f t="shared" si="10"/>
        <v>{ "Bh", 272.13826  },</v>
      </c>
    </row>
    <row r="109" spans="1:16" x14ac:dyDescent="0.3">
      <c r="A109" s="1">
        <v>108</v>
      </c>
      <c r="B109" s="1" t="s">
        <v>121</v>
      </c>
      <c r="C109" s="1">
        <v>8</v>
      </c>
      <c r="E109" s="1">
        <v>270</v>
      </c>
      <c r="G109" s="1">
        <f t="shared" si="7"/>
        <v>0</v>
      </c>
      <c r="I109" s="1">
        <f>ElementMasses_Tabular!D109</f>
        <v>270.13429000000002</v>
      </c>
      <c r="L109" s="1">
        <f t="shared" si="9"/>
        <v>270.10000000000002</v>
      </c>
      <c r="O109" s="1">
        <f>IF(ElementMasses_Tabular!I109&gt; 0,ElementMasses_Tabular!I109,0.0005)</f>
        <v>5.0000000000000001E-4</v>
      </c>
      <c r="P109" s="6" t="str">
        <f t="shared" si="10"/>
        <v>{ "Hs", 270.13429  },</v>
      </c>
    </row>
    <row r="110" spans="1:16" x14ac:dyDescent="0.3">
      <c r="A110" s="1">
        <v>109</v>
      </c>
      <c r="B110" s="1" t="s">
        <v>122</v>
      </c>
      <c r="C110" s="1">
        <v>3</v>
      </c>
      <c r="E110" s="1">
        <v>276</v>
      </c>
      <c r="G110" s="1">
        <f t="shared" si="7"/>
        <v>0</v>
      </c>
      <c r="I110" s="1">
        <f>ElementMasses_Tabular!D110</f>
        <v>276.15159</v>
      </c>
      <c r="L110" s="1">
        <f t="shared" si="9"/>
        <v>276.2</v>
      </c>
      <c r="O110" s="1">
        <f>IF(ElementMasses_Tabular!I110&gt; 0,ElementMasses_Tabular!I110,0.0005)</f>
        <v>5.0000000000000001E-4</v>
      </c>
      <c r="P110" s="6" t="str">
        <f t="shared" si="10"/>
        <v>{ "Mt", 276.15159  },</v>
      </c>
    </row>
    <row r="111" spans="1:16" x14ac:dyDescent="0.3">
      <c r="A111" s="1">
        <v>110</v>
      </c>
      <c r="B111" s="1" t="s">
        <v>123</v>
      </c>
      <c r="C111" s="1">
        <v>0</v>
      </c>
      <c r="E111" s="1">
        <v>281</v>
      </c>
      <c r="G111" s="1">
        <f t="shared" si="7"/>
        <v>0</v>
      </c>
      <c r="I111" s="1">
        <f>ElementMasses_Tabular!D111</f>
        <v>281.16451000000001</v>
      </c>
      <c r="L111" s="1">
        <f t="shared" si="9"/>
        <v>281.2</v>
      </c>
      <c r="O111" s="1">
        <f>IF(ElementMasses_Tabular!I111&gt; 0,ElementMasses_Tabular!I111,0.0005)</f>
        <v>5.0000000000000001E-4</v>
      </c>
      <c r="P111" s="6" t="str">
        <f t="shared" si="10"/>
        <v>{ "Ds", 281.16451  },</v>
      </c>
    </row>
    <row r="112" spans="1:16" x14ac:dyDescent="0.3">
      <c r="A112" s="1">
        <v>111</v>
      </c>
      <c r="B112" s="1" t="s">
        <v>124</v>
      </c>
      <c r="C112" s="1">
        <v>3</v>
      </c>
      <c r="E112" s="1">
        <v>280</v>
      </c>
      <c r="G112" s="1">
        <f t="shared" si="7"/>
        <v>0</v>
      </c>
      <c r="I112" s="1">
        <f>ElementMasses_Tabular!D112</f>
        <v>280.16514000000001</v>
      </c>
      <c r="L112" s="1">
        <f t="shared" si="9"/>
        <v>280.2</v>
      </c>
      <c r="O112" s="1">
        <f>IF(ElementMasses_Tabular!I112&gt; 0,ElementMasses_Tabular!I112,0.0005)</f>
        <v>5.0000000000000001E-4</v>
      </c>
      <c r="P112" s="6" t="str">
        <f t="shared" si="10"/>
        <v>{ "Rg", 280.16514  },</v>
      </c>
    </row>
    <row r="113" spans="1:16" x14ac:dyDescent="0.3">
      <c r="A113" s="1">
        <v>112</v>
      </c>
      <c r="B113" s="1" t="s">
        <v>125</v>
      </c>
      <c r="C113" s="1">
        <v>2</v>
      </c>
      <c r="E113" s="1">
        <v>285</v>
      </c>
      <c r="G113" s="1">
        <f t="shared" si="7"/>
        <v>0</v>
      </c>
      <c r="I113" s="1">
        <f>ElementMasses_Tabular!D113</f>
        <v>285.17712</v>
      </c>
      <c r="L113" s="1">
        <f t="shared" si="9"/>
        <v>285.2</v>
      </c>
      <c r="O113" s="1">
        <f>IF(ElementMasses_Tabular!I113&gt; 0,ElementMasses_Tabular!I113,0.0005)</f>
        <v>5.0000000000000001E-4</v>
      </c>
      <c r="P113" s="6" t="str">
        <f t="shared" si="10"/>
        <v>{ "Cn", 285.17712  },</v>
      </c>
    </row>
    <row r="114" spans="1:16" x14ac:dyDescent="0.3">
      <c r="A114" s="1">
        <v>113</v>
      </c>
      <c r="B114" s="1" t="s">
        <v>126</v>
      </c>
      <c r="C114" s="1">
        <v>1</v>
      </c>
      <c r="E114" s="1">
        <v>284</v>
      </c>
      <c r="G114" s="1">
        <f t="shared" si="7"/>
        <v>0</v>
      </c>
      <c r="I114" s="1">
        <f>ElementMasses_Tabular!D114</f>
        <v>284.17872999999997</v>
      </c>
      <c r="L114" s="1">
        <f t="shared" si="9"/>
        <v>284.2</v>
      </c>
      <c r="O114" s="1">
        <f>IF(ElementMasses_Tabular!I114&gt; 0,ElementMasses_Tabular!I114,0.0005)</f>
        <v>5.0000000000000001E-4</v>
      </c>
      <c r="P114" s="6" t="str">
        <f t="shared" si="10"/>
        <v>{ "Nh", 284.17873  },</v>
      </c>
    </row>
    <row r="115" spans="1:16" x14ac:dyDescent="0.3">
      <c r="A115" s="1">
        <v>114</v>
      </c>
      <c r="B115" s="1" t="s">
        <v>127</v>
      </c>
      <c r="C115" s="1">
        <v>2</v>
      </c>
      <c r="E115" s="1">
        <v>289</v>
      </c>
      <c r="G115" s="1">
        <f t="shared" si="7"/>
        <v>0</v>
      </c>
      <c r="I115" s="1">
        <f>ElementMasses_Tabular!D115</f>
        <v>289.19042000000002</v>
      </c>
      <c r="L115" s="1">
        <f t="shared" si="9"/>
        <v>289.2</v>
      </c>
      <c r="O115" s="1">
        <f>IF(ElementMasses_Tabular!I115&gt; 0,ElementMasses_Tabular!I115,0.0005)</f>
        <v>5.0000000000000001E-4</v>
      </c>
      <c r="P115" s="6" t="str">
        <f t="shared" si="10"/>
        <v>{ "Fl", 289.19042  },</v>
      </c>
    </row>
    <row r="116" spans="1:16" x14ac:dyDescent="0.3">
      <c r="A116" s="1">
        <v>115</v>
      </c>
      <c r="B116" s="1" t="s">
        <v>128</v>
      </c>
      <c r="C116" s="1">
        <v>1</v>
      </c>
      <c r="E116" s="1">
        <v>288</v>
      </c>
      <c r="G116" s="1">
        <f t="shared" si="7"/>
        <v>0</v>
      </c>
      <c r="I116" s="1">
        <f>ElementMasses_Tabular!D116</f>
        <v>288.19274000000001</v>
      </c>
      <c r="L116" s="1">
        <f t="shared" si="9"/>
        <v>288.2</v>
      </c>
      <c r="O116" s="1">
        <f>IF(ElementMasses_Tabular!I116&gt; 0,ElementMasses_Tabular!I116,0.0005)</f>
        <v>5.0000000000000001E-4</v>
      </c>
      <c r="P116" s="6" t="str">
        <f t="shared" si="10"/>
        <v>{ "Mc", 288.19274  },</v>
      </c>
    </row>
    <row r="117" spans="1:16" x14ac:dyDescent="0.3">
      <c r="A117" s="1">
        <v>116</v>
      </c>
      <c r="B117" s="1" t="s">
        <v>129</v>
      </c>
      <c r="C117" s="1">
        <v>2</v>
      </c>
      <c r="E117" s="1">
        <v>293</v>
      </c>
      <c r="G117" s="1">
        <f t="shared" si="7"/>
        <v>0</v>
      </c>
      <c r="I117" s="1">
        <f>ElementMasses_Tabular!D117</f>
        <v>293.20449000000002</v>
      </c>
      <c r="L117" s="1">
        <f t="shared" si="9"/>
        <v>293.2</v>
      </c>
      <c r="O117" s="1">
        <f>IF(ElementMasses_Tabular!I117&gt; 0,ElementMasses_Tabular!I117,0.0005)</f>
        <v>5.0000000000000001E-4</v>
      </c>
      <c r="P117" s="6" t="str">
        <f t="shared" si="10"/>
        <v>{ "Lv", 293.20449  },</v>
      </c>
    </row>
    <row r="118" spans="1:16" x14ac:dyDescent="0.3">
      <c r="A118" s="1">
        <v>117</v>
      </c>
      <c r="B118" s="1" t="s">
        <v>130</v>
      </c>
      <c r="C118" s="1">
        <v>1</v>
      </c>
      <c r="E118" s="1">
        <v>292</v>
      </c>
      <c r="G118" s="1">
        <f t="shared" si="7"/>
        <v>0</v>
      </c>
      <c r="I118" s="1">
        <f>ElementMasses_Tabular!D118</f>
        <v>292.20746000000003</v>
      </c>
      <c r="L118" s="1">
        <f t="shared" si="9"/>
        <v>292.2</v>
      </c>
      <c r="O118" s="1">
        <f>IF(ElementMasses_Tabular!I118&gt; 0,ElementMasses_Tabular!I118,0.0005)</f>
        <v>5.0000000000000001E-4</v>
      </c>
      <c r="P118" s="6" t="str">
        <f t="shared" si="10"/>
        <v>{ "Ts", 292.20746  },</v>
      </c>
    </row>
    <row r="119" spans="1:16" x14ac:dyDescent="0.3">
      <c r="A119" s="1">
        <v>118</v>
      </c>
      <c r="B119" s="1" t="s">
        <v>131</v>
      </c>
      <c r="C119" s="1">
        <v>2</v>
      </c>
      <c r="E119" s="1">
        <v>294</v>
      </c>
      <c r="G119" s="1">
        <f t="shared" si="7"/>
        <v>0</v>
      </c>
      <c r="I119" s="1">
        <f>ElementMasses_Tabular!D119</f>
        <v>294.21391999999997</v>
      </c>
      <c r="L119" s="1">
        <f t="shared" si="9"/>
        <v>294.2</v>
      </c>
      <c r="O119" s="1">
        <f>IF(ElementMasses_Tabular!I119&gt; 0,ElementMasses_Tabular!I119,0.0005)</f>
        <v>5.0000000000000001E-4</v>
      </c>
      <c r="P119" s="6" t="str">
        <f t="shared" si="10"/>
        <v>{ "Og", 294.21392  },</v>
      </c>
    </row>
  </sheetData>
  <conditionalFormatting sqref="P2:P84">
    <cfRule type="colorScale" priority="3">
      <colorScale>
        <cfvo type="min"/>
        <cfvo type="max"/>
        <color rgb="FFFCFCFF"/>
        <color rgb="FF63BE7B"/>
      </colorScale>
    </cfRule>
  </conditionalFormatting>
  <conditionalFormatting sqref="F2:F104">
    <cfRule type="cellIs" dxfId="0" priority="2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E6CDE-3271-4453-8944-F05D4B681215}">
  <dimension ref="A1:H119"/>
  <sheetViews>
    <sheetView workbookViewId="0">
      <pane ySplit="1" topLeftCell="A2" activePane="bottomLeft" state="frozen"/>
      <selection pane="bottomLeft" activeCell="D7" sqref="D7"/>
    </sheetView>
  </sheetViews>
  <sheetFormatPr defaultRowHeight="14.4" x14ac:dyDescent="0.3"/>
  <cols>
    <col min="1" max="3" width="8.88671875" style="9"/>
    <col min="4" max="4" width="15" style="9" customWidth="1"/>
    <col min="5" max="5" width="12.33203125" customWidth="1"/>
    <col min="6" max="6" width="13.6640625" customWidth="1"/>
    <col min="7" max="7" width="18.33203125" customWidth="1"/>
    <col min="8" max="8" width="46.109375" customWidth="1"/>
  </cols>
  <sheetData>
    <row r="1" spans="1:8" ht="28.8" x14ac:dyDescent="0.3">
      <c r="A1" s="2" t="str">
        <f>Elements_OldVsNew!A1</f>
        <v>Atomic Number</v>
      </c>
      <c r="B1" s="2" t="str">
        <f>Elements_OldVsNew!B1</f>
        <v>Atomic Symbol</v>
      </c>
      <c r="C1" s="5" t="str">
        <f>Elements_OldVsNew!C1</f>
        <v>Charge</v>
      </c>
      <c r="D1" s="2" t="str">
        <f>Elements_OldVsNew!E1</f>
        <v>New Nominal Mass</v>
      </c>
      <c r="E1" s="3" t="str">
        <f>Elements_OldVsNew!I1</f>
        <v>New Isotopic Weight</v>
      </c>
      <c r="F1" s="3" t="str">
        <f>Elements_OldVsNew!L1</f>
        <v>New Average Mass</v>
      </c>
      <c r="G1" s="3" t="str">
        <f>Elements_OldVsNew!O1</f>
        <v>New Average Weight Uncertainty</v>
      </c>
      <c r="H1" s="3" t="s">
        <v>150</v>
      </c>
    </row>
    <row r="2" spans="1:8" x14ac:dyDescent="0.3">
      <c r="A2" s="9">
        <f>Elements_OldVsNew!A2</f>
        <v>1</v>
      </c>
      <c r="B2" s="9" t="str">
        <f>Elements_OldVsNew!B2</f>
        <v>H</v>
      </c>
      <c r="C2" s="9">
        <f>Elements_OldVsNew!C2</f>
        <v>1</v>
      </c>
      <c r="D2" s="9">
        <f>Elements_OldVsNew!E2</f>
        <v>1</v>
      </c>
      <c r="E2">
        <f>Elements_OldVsNew!I2</f>
        <v>1.00782503223</v>
      </c>
      <c r="F2">
        <f>Elements_OldVsNew!L2</f>
        <v>1.008</v>
      </c>
      <c r="G2">
        <f>Elements_OldVsNew!O2</f>
        <v>1.35E-4</v>
      </c>
      <c r="H2" t="str">
        <f>"elementData[" &amp; A2 &amp; "] = new ElementMem(""" &amp; B2 &amp; """, " &amp; C2 &amp; ", " &amp; D2 &amp; ", " &amp; E2 &amp; ", " &amp; F2 &amp; ", " &amp; G2 &amp; ");"</f>
        <v>elementData[1] = new ElementMem("H", 1, 1, 1.00782503223, 1.008, 0.000135);</v>
      </c>
    </row>
    <row r="3" spans="1:8" x14ac:dyDescent="0.3">
      <c r="A3" s="9">
        <f>Elements_OldVsNew!A3</f>
        <v>2</v>
      </c>
      <c r="B3" s="9" t="str">
        <f>Elements_OldVsNew!B3</f>
        <v>He</v>
      </c>
      <c r="C3" s="9">
        <f>Elements_OldVsNew!C3</f>
        <v>0</v>
      </c>
      <c r="D3" s="9">
        <f>Elements_OldVsNew!E3</f>
        <v>4</v>
      </c>
      <c r="E3">
        <f>Elements_OldVsNew!I3</f>
        <v>4.0026032541300003</v>
      </c>
      <c r="F3">
        <f>Elements_OldVsNew!L3</f>
        <v>4.0026020000000004</v>
      </c>
      <c r="G3">
        <f>Elements_OldVsNew!O3</f>
        <v>1.9999999999999999E-6</v>
      </c>
      <c r="H3" t="str">
        <f t="shared" ref="H3:H66" si="0">"elementData[" &amp; A3 &amp; "] = new ElementMem(""" &amp; B3 &amp; """, " &amp; C3 &amp; ", " &amp; D3 &amp; ", " &amp; E3 &amp; ", " &amp; F3 &amp; ", " &amp; G3 &amp; ");"</f>
        <v>elementData[2] = new ElementMem("He", 0, 4, 4.00260325413, 4.002602, 0.000002);</v>
      </c>
    </row>
    <row r="4" spans="1:8" x14ac:dyDescent="0.3">
      <c r="A4" s="9">
        <f>Elements_OldVsNew!A4</f>
        <v>3</v>
      </c>
      <c r="B4" s="9" t="str">
        <f>Elements_OldVsNew!B4</f>
        <v>Li</v>
      </c>
      <c r="C4" s="9">
        <f>Elements_OldVsNew!C4</f>
        <v>1</v>
      </c>
      <c r="D4" s="9">
        <f>Elements_OldVsNew!E4</f>
        <v>7</v>
      </c>
      <c r="E4">
        <f>Elements_OldVsNew!I4</f>
        <v>7.0160034366000001</v>
      </c>
      <c r="F4">
        <f>Elements_OldVsNew!L4</f>
        <v>6.94</v>
      </c>
      <c r="G4">
        <f>Elements_OldVsNew!O4</f>
        <v>2.9499999999999998E-2</v>
      </c>
      <c r="H4" t="str">
        <f t="shared" si="0"/>
        <v>elementData[3] = new ElementMem("Li", 1, 7, 7.0160034366, 6.94, 0.0295);</v>
      </c>
    </row>
    <row r="5" spans="1:8" x14ac:dyDescent="0.3">
      <c r="A5" s="9">
        <f>Elements_OldVsNew!A5</f>
        <v>4</v>
      </c>
      <c r="B5" s="9" t="str">
        <f>Elements_OldVsNew!B5</f>
        <v>Be</v>
      </c>
      <c r="C5" s="9">
        <f>Elements_OldVsNew!C5</f>
        <v>2</v>
      </c>
      <c r="D5" s="9">
        <f>Elements_OldVsNew!E5</f>
        <v>9</v>
      </c>
      <c r="E5">
        <f>Elements_OldVsNew!I5</f>
        <v>9.0121830650000003</v>
      </c>
      <c r="F5">
        <f>Elements_OldVsNew!L5</f>
        <v>9.0121830999999997</v>
      </c>
      <c r="G5">
        <f>Elements_OldVsNew!O5</f>
        <v>4.9999999999999998E-7</v>
      </c>
      <c r="H5" t="str">
        <f t="shared" si="0"/>
        <v>elementData[4] = new ElementMem("Be", 2, 9, 9.012183065, 9.0121831, 0.0000005);</v>
      </c>
    </row>
    <row r="6" spans="1:8" x14ac:dyDescent="0.3">
      <c r="A6" s="9">
        <f>Elements_OldVsNew!A6</f>
        <v>5</v>
      </c>
      <c r="B6" s="9" t="str">
        <f>Elements_OldVsNew!B6</f>
        <v>B</v>
      </c>
      <c r="C6" s="9">
        <f>Elements_OldVsNew!C6</f>
        <v>3</v>
      </c>
      <c r="D6" s="9">
        <f>Elements_OldVsNew!E6</f>
        <v>11</v>
      </c>
      <c r="E6">
        <f>Elements_OldVsNew!I6</f>
        <v>11.009305360000001</v>
      </c>
      <c r="F6">
        <f>Elements_OldVsNew!L6</f>
        <v>10.81</v>
      </c>
      <c r="G6">
        <f>Elements_OldVsNew!O6</f>
        <v>7.4999999999999997E-3</v>
      </c>
      <c r="H6" t="str">
        <f t="shared" si="0"/>
        <v>elementData[5] = new ElementMem("B", 3, 11, 11.00930536, 10.81, 0.0075);</v>
      </c>
    </row>
    <row r="7" spans="1:8" x14ac:dyDescent="0.3">
      <c r="A7" s="9">
        <f>Elements_OldVsNew!A7</f>
        <v>6</v>
      </c>
      <c r="B7" s="9" t="str">
        <f>Elements_OldVsNew!B7</f>
        <v>C</v>
      </c>
      <c r="C7" s="9">
        <f>Elements_OldVsNew!C7</f>
        <v>4</v>
      </c>
      <c r="D7" s="9">
        <f>Elements_OldVsNew!E7</f>
        <v>12</v>
      </c>
      <c r="E7">
        <f>Elements_OldVsNew!I7</f>
        <v>12</v>
      </c>
      <c r="F7">
        <f>Elements_OldVsNew!L7</f>
        <v>12.010999999999999</v>
      </c>
      <c r="G7">
        <f>Elements_OldVsNew!O7</f>
        <v>1E-3</v>
      </c>
      <c r="H7" t="str">
        <f t="shared" si="0"/>
        <v>elementData[6] = new ElementMem("C", 4, 12, 12, 12.011, 0.001);</v>
      </c>
    </row>
    <row r="8" spans="1:8" x14ac:dyDescent="0.3">
      <c r="A8" s="9">
        <f>Elements_OldVsNew!A8</f>
        <v>7</v>
      </c>
      <c r="B8" s="9" t="str">
        <f>Elements_OldVsNew!B8</f>
        <v>N</v>
      </c>
      <c r="C8" s="9">
        <f>Elements_OldVsNew!C8</f>
        <v>-3</v>
      </c>
      <c r="D8" s="9">
        <f>Elements_OldVsNew!E8</f>
        <v>14</v>
      </c>
      <c r="E8">
        <f>Elements_OldVsNew!I8</f>
        <v>14.003074004429999</v>
      </c>
      <c r="F8">
        <f>Elements_OldVsNew!L8</f>
        <v>14.007</v>
      </c>
      <c r="G8">
        <f>Elements_OldVsNew!O8</f>
        <v>4.2499999999999998E-4</v>
      </c>
      <c r="H8" t="str">
        <f t="shared" si="0"/>
        <v>elementData[7] = new ElementMem("N", -3, 14, 14.00307400443, 14.007, 0.000425);</v>
      </c>
    </row>
    <row r="9" spans="1:8" x14ac:dyDescent="0.3">
      <c r="A9" s="9">
        <f>Elements_OldVsNew!A9</f>
        <v>8</v>
      </c>
      <c r="B9" s="9" t="str">
        <f>Elements_OldVsNew!B9</f>
        <v>O</v>
      </c>
      <c r="C9" s="9">
        <f>Elements_OldVsNew!C9</f>
        <v>-2</v>
      </c>
      <c r="D9" s="9">
        <f>Elements_OldVsNew!E9</f>
        <v>16</v>
      </c>
      <c r="E9">
        <f>Elements_OldVsNew!I9</f>
        <v>15.99491461957</v>
      </c>
      <c r="F9">
        <f>Elements_OldVsNew!L9</f>
        <v>15.999000000000001</v>
      </c>
      <c r="G9">
        <f>Elements_OldVsNew!O9</f>
        <v>3.6999999999999999E-4</v>
      </c>
      <c r="H9" t="str">
        <f t="shared" si="0"/>
        <v>elementData[8] = new ElementMem("O", -2, 16, 15.99491461957, 15.999, 0.00037);</v>
      </c>
    </row>
    <row r="10" spans="1:8" x14ac:dyDescent="0.3">
      <c r="A10" s="9">
        <f>Elements_OldVsNew!A10</f>
        <v>9</v>
      </c>
      <c r="B10" s="9" t="str">
        <f>Elements_OldVsNew!B10</f>
        <v>F</v>
      </c>
      <c r="C10" s="9">
        <f>Elements_OldVsNew!C10</f>
        <v>-1</v>
      </c>
      <c r="D10" s="9">
        <f>Elements_OldVsNew!E10</f>
        <v>19</v>
      </c>
      <c r="E10">
        <f>Elements_OldVsNew!I10</f>
        <v>18.99840316273</v>
      </c>
      <c r="F10">
        <f>Elements_OldVsNew!L10</f>
        <v>18.998403162999999</v>
      </c>
      <c r="G10">
        <f>Elements_OldVsNew!O10</f>
        <v>6E-9</v>
      </c>
      <c r="H10" t="str">
        <f t="shared" si="0"/>
        <v>elementData[9] = new ElementMem("F", -1, 19, 18.99840316273, 18.998403163, 0.000000006);</v>
      </c>
    </row>
    <row r="11" spans="1:8" x14ac:dyDescent="0.3">
      <c r="A11" s="9">
        <f>Elements_OldVsNew!A11</f>
        <v>10</v>
      </c>
      <c r="B11" s="9" t="str">
        <f>Elements_OldVsNew!B11</f>
        <v>Ne</v>
      </c>
      <c r="C11" s="9">
        <f>Elements_OldVsNew!C11</f>
        <v>0</v>
      </c>
      <c r="D11" s="9">
        <f>Elements_OldVsNew!E11</f>
        <v>20</v>
      </c>
      <c r="E11">
        <f>Elements_OldVsNew!I11</f>
        <v>19.992440176199999</v>
      </c>
      <c r="F11">
        <f>Elements_OldVsNew!L11</f>
        <v>20.1797</v>
      </c>
      <c r="G11">
        <f>Elements_OldVsNew!O11</f>
        <v>5.9999999999999995E-4</v>
      </c>
      <c r="H11" t="str">
        <f t="shared" si="0"/>
        <v>elementData[10] = new ElementMem("Ne", 0, 20, 19.9924401762, 20.1797, 0.0006);</v>
      </c>
    </row>
    <row r="12" spans="1:8" x14ac:dyDescent="0.3">
      <c r="A12" s="9">
        <f>Elements_OldVsNew!A12</f>
        <v>11</v>
      </c>
      <c r="B12" s="9" t="str">
        <f>Elements_OldVsNew!B12</f>
        <v>Na</v>
      </c>
      <c r="C12" s="9">
        <f>Elements_OldVsNew!C12</f>
        <v>1</v>
      </c>
      <c r="D12" s="9">
        <f>Elements_OldVsNew!E12</f>
        <v>23</v>
      </c>
      <c r="E12">
        <f>Elements_OldVsNew!I12</f>
        <v>22.989769282000001</v>
      </c>
      <c r="F12">
        <f>Elements_OldVsNew!L12</f>
        <v>22.989769280000001</v>
      </c>
      <c r="G12">
        <f>Elements_OldVsNew!O12</f>
        <v>2E-8</v>
      </c>
      <c r="H12" t="str">
        <f t="shared" si="0"/>
        <v>elementData[11] = new ElementMem("Na", 1, 23, 22.989769282, 22.98976928, 0.00000002);</v>
      </c>
    </row>
    <row r="13" spans="1:8" x14ac:dyDescent="0.3">
      <c r="A13" s="9">
        <f>Elements_OldVsNew!A13</f>
        <v>12</v>
      </c>
      <c r="B13" s="9" t="str">
        <f>Elements_OldVsNew!B13</f>
        <v>Mg</v>
      </c>
      <c r="C13" s="9">
        <f>Elements_OldVsNew!C13</f>
        <v>2</v>
      </c>
      <c r="D13" s="9">
        <f>Elements_OldVsNew!E13</f>
        <v>24</v>
      </c>
      <c r="E13">
        <f>Elements_OldVsNew!I13</f>
        <v>23.985041697</v>
      </c>
      <c r="F13">
        <f>Elements_OldVsNew!L13</f>
        <v>24.305</v>
      </c>
      <c r="G13">
        <f>Elements_OldVsNew!O13</f>
        <v>1.5E-3</v>
      </c>
      <c r="H13" t="str">
        <f t="shared" si="0"/>
        <v>elementData[12] = new ElementMem("Mg", 2, 24, 23.985041697, 24.305, 0.0015);</v>
      </c>
    </row>
    <row r="14" spans="1:8" x14ac:dyDescent="0.3">
      <c r="A14" s="9">
        <f>Elements_OldVsNew!A14</f>
        <v>13</v>
      </c>
      <c r="B14" s="9" t="str">
        <f>Elements_OldVsNew!B14</f>
        <v>Al</v>
      </c>
      <c r="C14" s="9">
        <f>Elements_OldVsNew!C14</f>
        <v>3</v>
      </c>
      <c r="D14" s="9">
        <f>Elements_OldVsNew!E14</f>
        <v>27</v>
      </c>
      <c r="E14">
        <f>Elements_OldVsNew!I14</f>
        <v>26.981538530000002</v>
      </c>
      <c r="F14">
        <f>Elements_OldVsNew!L14</f>
        <v>26.981538499999999</v>
      </c>
      <c r="G14">
        <f>Elements_OldVsNew!O14</f>
        <v>6.9999999999999997E-7</v>
      </c>
      <c r="H14" t="str">
        <f t="shared" si="0"/>
        <v>elementData[13] = new ElementMem("Al", 3, 27, 26.98153853, 26.9815385, 0.0000007);</v>
      </c>
    </row>
    <row r="15" spans="1:8" x14ac:dyDescent="0.3">
      <c r="A15" s="9">
        <f>Elements_OldVsNew!A15</f>
        <v>14</v>
      </c>
      <c r="B15" s="9" t="str">
        <f>Elements_OldVsNew!B15</f>
        <v>Si</v>
      </c>
      <c r="C15" s="9">
        <f>Elements_OldVsNew!C15</f>
        <v>4</v>
      </c>
      <c r="D15" s="9">
        <f>Elements_OldVsNew!E15</f>
        <v>28</v>
      </c>
      <c r="E15">
        <f>Elements_OldVsNew!I15</f>
        <v>27.976926534650001</v>
      </c>
      <c r="F15">
        <f>Elements_OldVsNew!L15</f>
        <v>28.085000000000001</v>
      </c>
      <c r="G15">
        <f>Elements_OldVsNew!O15</f>
        <v>1E-3</v>
      </c>
      <c r="H15" t="str">
        <f t="shared" si="0"/>
        <v>elementData[14] = new ElementMem("Si", 4, 28, 27.97692653465, 28.085, 0.001);</v>
      </c>
    </row>
    <row r="16" spans="1:8" x14ac:dyDescent="0.3">
      <c r="A16" s="9">
        <f>Elements_OldVsNew!A16</f>
        <v>15</v>
      </c>
      <c r="B16" s="9" t="str">
        <f>Elements_OldVsNew!B16</f>
        <v>P</v>
      </c>
      <c r="C16" s="9">
        <f>Elements_OldVsNew!C16</f>
        <v>-3</v>
      </c>
      <c r="D16" s="9">
        <f>Elements_OldVsNew!E16</f>
        <v>31</v>
      </c>
      <c r="E16">
        <f>Elements_OldVsNew!I16</f>
        <v>30.973761998419999</v>
      </c>
      <c r="F16">
        <f>Elements_OldVsNew!L16</f>
        <v>30.973761998000001</v>
      </c>
      <c r="G16">
        <f>Elements_OldVsNew!O16</f>
        <v>5.0000000000000001E-9</v>
      </c>
      <c r="H16" t="str">
        <f t="shared" si="0"/>
        <v>elementData[15] = new ElementMem("P", -3, 31, 30.97376199842, 30.973761998, 0.000000005);</v>
      </c>
    </row>
    <row r="17" spans="1:8" x14ac:dyDescent="0.3">
      <c r="A17" s="9">
        <f>Elements_OldVsNew!A17</f>
        <v>16</v>
      </c>
      <c r="B17" s="9" t="str">
        <f>Elements_OldVsNew!B17</f>
        <v>S</v>
      </c>
      <c r="C17" s="9">
        <f>Elements_OldVsNew!C17</f>
        <v>-2</v>
      </c>
      <c r="D17" s="9">
        <f>Elements_OldVsNew!E17</f>
        <v>32</v>
      </c>
      <c r="E17">
        <f>Elements_OldVsNew!I17</f>
        <v>31.9720711744</v>
      </c>
      <c r="F17">
        <f>Elements_OldVsNew!L17</f>
        <v>32.06</v>
      </c>
      <c r="G17">
        <f>Elements_OldVsNew!O17</f>
        <v>8.5000000000000006E-3</v>
      </c>
      <c r="H17" t="str">
        <f t="shared" si="0"/>
        <v>elementData[16] = new ElementMem("S", -2, 32, 31.9720711744, 32.06, 0.0085);</v>
      </c>
    </row>
    <row r="18" spans="1:8" x14ac:dyDescent="0.3">
      <c r="A18" s="9">
        <f>Elements_OldVsNew!A18</f>
        <v>17</v>
      </c>
      <c r="B18" s="9" t="str">
        <f>Elements_OldVsNew!B18</f>
        <v>Cl</v>
      </c>
      <c r="C18" s="9">
        <f>Elements_OldVsNew!C18</f>
        <v>-1</v>
      </c>
      <c r="D18" s="9">
        <f>Elements_OldVsNew!E18</f>
        <v>35</v>
      </c>
      <c r="E18">
        <f>Elements_OldVsNew!I18</f>
        <v>34.968852681999998</v>
      </c>
      <c r="F18">
        <f>Elements_OldVsNew!L18</f>
        <v>35.450000000000003</v>
      </c>
      <c r="G18">
        <f>Elements_OldVsNew!O18</f>
        <v>5.4999999999999997E-3</v>
      </c>
      <c r="H18" t="str">
        <f t="shared" si="0"/>
        <v>elementData[17] = new ElementMem("Cl", -1, 35, 34.968852682, 35.45, 0.0055);</v>
      </c>
    </row>
    <row r="19" spans="1:8" x14ac:dyDescent="0.3">
      <c r="A19" s="9">
        <f>Elements_OldVsNew!A19</f>
        <v>18</v>
      </c>
      <c r="B19" s="9" t="str">
        <f>Elements_OldVsNew!B19</f>
        <v>Ar</v>
      </c>
      <c r="C19" s="9">
        <f>Elements_OldVsNew!C19</f>
        <v>0</v>
      </c>
      <c r="D19" s="9">
        <f>Elements_OldVsNew!E19</f>
        <v>40</v>
      </c>
      <c r="E19">
        <f>Elements_OldVsNew!I19</f>
        <v>39.9623831237</v>
      </c>
      <c r="F19">
        <f>Elements_OldVsNew!L19</f>
        <v>39.948</v>
      </c>
      <c r="G19">
        <f>Elements_OldVsNew!O19</f>
        <v>1E-3</v>
      </c>
      <c r="H19" t="str">
        <f t="shared" si="0"/>
        <v>elementData[18] = new ElementMem("Ar", 0, 40, 39.9623831237, 39.948, 0.001);</v>
      </c>
    </row>
    <row r="20" spans="1:8" x14ac:dyDescent="0.3">
      <c r="A20" s="9">
        <f>Elements_OldVsNew!A20</f>
        <v>19</v>
      </c>
      <c r="B20" s="9" t="str">
        <f>Elements_OldVsNew!B20</f>
        <v>K</v>
      </c>
      <c r="C20" s="9">
        <f>Elements_OldVsNew!C20</f>
        <v>1</v>
      </c>
      <c r="D20" s="9">
        <f>Elements_OldVsNew!E20</f>
        <v>39</v>
      </c>
      <c r="E20">
        <f>Elements_OldVsNew!I20</f>
        <v>38.9637064864</v>
      </c>
      <c r="F20">
        <f>Elements_OldVsNew!L20</f>
        <v>39.098300000000002</v>
      </c>
      <c r="G20">
        <f>Elements_OldVsNew!O20</f>
        <v>1E-4</v>
      </c>
      <c r="H20" t="str">
        <f t="shared" si="0"/>
        <v>elementData[19] = new ElementMem("K", 1, 39, 38.9637064864, 39.0983, 0.0001);</v>
      </c>
    </row>
    <row r="21" spans="1:8" x14ac:dyDescent="0.3">
      <c r="A21" s="9">
        <f>Elements_OldVsNew!A21</f>
        <v>20</v>
      </c>
      <c r="B21" s="9" t="str">
        <f>Elements_OldVsNew!B21</f>
        <v>Ca</v>
      </c>
      <c r="C21" s="9">
        <f>Elements_OldVsNew!C21</f>
        <v>2</v>
      </c>
      <c r="D21" s="9">
        <f>Elements_OldVsNew!E21</f>
        <v>40</v>
      </c>
      <c r="E21">
        <f>Elements_OldVsNew!I21</f>
        <v>39.962590863000003</v>
      </c>
      <c r="F21">
        <f>Elements_OldVsNew!L21</f>
        <v>40.078000000000003</v>
      </c>
      <c r="G21">
        <f>Elements_OldVsNew!O21</f>
        <v>4.0000000000000001E-3</v>
      </c>
      <c r="H21" t="str">
        <f t="shared" si="0"/>
        <v>elementData[20] = new ElementMem("Ca", 2, 40, 39.962590863, 40.078, 0.004);</v>
      </c>
    </row>
    <row r="22" spans="1:8" x14ac:dyDescent="0.3">
      <c r="A22" s="9">
        <f>Elements_OldVsNew!A22</f>
        <v>21</v>
      </c>
      <c r="B22" s="9" t="str">
        <f>Elements_OldVsNew!B22</f>
        <v>Sc</v>
      </c>
      <c r="C22" s="9">
        <f>Elements_OldVsNew!C22</f>
        <v>3</v>
      </c>
      <c r="D22" s="9">
        <f>Elements_OldVsNew!E22</f>
        <v>45</v>
      </c>
      <c r="E22">
        <f>Elements_OldVsNew!I22</f>
        <v>44.955908280000003</v>
      </c>
      <c r="F22">
        <f>Elements_OldVsNew!L22</f>
        <v>44.955908000000001</v>
      </c>
      <c r="G22">
        <f>Elements_OldVsNew!O22</f>
        <v>5.0000000000000004E-6</v>
      </c>
      <c r="H22" t="str">
        <f t="shared" si="0"/>
        <v>elementData[21] = new ElementMem("Sc", 3, 45, 44.95590828, 44.955908, 0.000005);</v>
      </c>
    </row>
    <row r="23" spans="1:8" x14ac:dyDescent="0.3">
      <c r="A23" s="9">
        <f>Elements_OldVsNew!A23</f>
        <v>22</v>
      </c>
      <c r="B23" s="9" t="str">
        <f>Elements_OldVsNew!B23</f>
        <v>Ti</v>
      </c>
      <c r="C23" s="9">
        <f>Elements_OldVsNew!C23</f>
        <v>4</v>
      </c>
      <c r="D23" s="9">
        <f>Elements_OldVsNew!E23</f>
        <v>48</v>
      </c>
      <c r="E23">
        <f>Elements_OldVsNew!I23</f>
        <v>47.947941980000003</v>
      </c>
      <c r="F23">
        <f>Elements_OldVsNew!L23</f>
        <v>47.866999999999997</v>
      </c>
      <c r="G23">
        <f>Elements_OldVsNew!O23</f>
        <v>1E-3</v>
      </c>
      <c r="H23" t="str">
        <f t="shared" si="0"/>
        <v>elementData[22] = new ElementMem("Ti", 4, 48, 47.94794198, 47.867, 0.001);</v>
      </c>
    </row>
    <row r="24" spans="1:8" x14ac:dyDescent="0.3">
      <c r="A24" s="9">
        <f>Elements_OldVsNew!A24</f>
        <v>23</v>
      </c>
      <c r="B24" s="9" t="str">
        <f>Elements_OldVsNew!B24</f>
        <v>V</v>
      </c>
      <c r="C24" s="9">
        <f>Elements_OldVsNew!C24</f>
        <v>5</v>
      </c>
      <c r="D24" s="9">
        <f>Elements_OldVsNew!E24</f>
        <v>51</v>
      </c>
      <c r="E24">
        <f>Elements_OldVsNew!I24</f>
        <v>50.943957040000001</v>
      </c>
      <c r="F24">
        <f>Elements_OldVsNew!L24</f>
        <v>50.941499999999998</v>
      </c>
      <c r="G24">
        <f>Elements_OldVsNew!O24</f>
        <v>1E-4</v>
      </c>
      <c r="H24" t="str">
        <f t="shared" si="0"/>
        <v>elementData[23] = new ElementMem("V", 5, 51, 50.94395704, 50.9415, 0.0001);</v>
      </c>
    </row>
    <row r="25" spans="1:8" x14ac:dyDescent="0.3">
      <c r="A25" s="9">
        <f>Elements_OldVsNew!A25</f>
        <v>24</v>
      </c>
      <c r="B25" s="9" t="str">
        <f>Elements_OldVsNew!B25</f>
        <v>Cr</v>
      </c>
      <c r="C25" s="9">
        <f>Elements_OldVsNew!C25</f>
        <v>3</v>
      </c>
      <c r="D25" s="9">
        <f>Elements_OldVsNew!E25</f>
        <v>52</v>
      </c>
      <c r="E25">
        <f>Elements_OldVsNew!I25</f>
        <v>51.940506229999997</v>
      </c>
      <c r="F25">
        <f>Elements_OldVsNew!L25</f>
        <v>51.996099999999998</v>
      </c>
      <c r="G25">
        <f>Elements_OldVsNew!O25</f>
        <v>5.9999999999999995E-4</v>
      </c>
      <c r="H25" t="str">
        <f t="shared" si="0"/>
        <v>elementData[24] = new ElementMem("Cr", 3, 52, 51.94050623, 51.9961, 0.0006);</v>
      </c>
    </row>
    <row r="26" spans="1:8" x14ac:dyDescent="0.3">
      <c r="A26" s="9">
        <f>Elements_OldVsNew!A26</f>
        <v>25</v>
      </c>
      <c r="B26" s="9" t="str">
        <f>Elements_OldVsNew!B26</f>
        <v>Mn</v>
      </c>
      <c r="C26" s="9">
        <f>Elements_OldVsNew!C26</f>
        <v>2</v>
      </c>
      <c r="D26" s="9">
        <f>Elements_OldVsNew!E26</f>
        <v>55</v>
      </c>
      <c r="E26">
        <f>Elements_OldVsNew!I26</f>
        <v>54.938043909999998</v>
      </c>
      <c r="F26">
        <f>Elements_OldVsNew!L26</f>
        <v>54.938043999999998</v>
      </c>
      <c r="G26">
        <f>Elements_OldVsNew!O26</f>
        <v>3.0000000000000001E-6</v>
      </c>
      <c r="H26" t="str">
        <f t="shared" si="0"/>
        <v>elementData[25] = new ElementMem("Mn", 2, 55, 54.93804391, 54.938044, 0.000003);</v>
      </c>
    </row>
    <row r="27" spans="1:8" x14ac:dyDescent="0.3">
      <c r="A27" s="9">
        <f>Elements_OldVsNew!A27</f>
        <v>26</v>
      </c>
      <c r="B27" s="9" t="str">
        <f>Elements_OldVsNew!B27</f>
        <v>Fe</v>
      </c>
      <c r="C27" s="9">
        <f>Elements_OldVsNew!C27</f>
        <v>3</v>
      </c>
      <c r="D27" s="9">
        <f>Elements_OldVsNew!E27</f>
        <v>56</v>
      </c>
      <c r="E27">
        <f>Elements_OldVsNew!I27</f>
        <v>55.934936329999999</v>
      </c>
      <c r="F27">
        <f>Elements_OldVsNew!L27</f>
        <v>55.844999999999999</v>
      </c>
      <c r="G27">
        <f>Elements_OldVsNew!O27</f>
        <v>2E-3</v>
      </c>
      <c r="H27" t="str">
        <f t="shared" si="0"/>
        <v>elementData[26] = new ElementMem("Fe", 3, 56, 55.93493633, 55.845, 0.002);</v>
      </c>
    </row>
    <row r="28" spans="1:8" x14ac:dyDescent="0.3">
      <c r="A28" s="9">
        <f>Elements_OldVsNew!A28</f>
        <v>27</v>
      </c>
      <c r="B28" s="9" t="str">
        <f>Elements_OldVsNew!B28</f>
        <v>Co</v>
      </c>
      <c r="C28" s="9">
        <f>Elements_OldVsNew!C28</f>
        <v>2</v>
      </c>
      <c r="D28" s="9">
        <f>Elements_OldVsNew!E28</f>
        <v>59</v>
      </c>
      <c r="E28">
        <f>Elements_OldVsNew!I28</f>
        <v>58.933194290000003</v>
      </c>
      <c r="F28">
        <f>Elements_OldVsNew!L28</f>
        <v>58.933194</v>
      </c>
      <c r="G28">
        <f>Elements_OldVsNew!O28</f>
        <v>3.9999999999999998E-6</v>
      </c>
      <c r="H28" t="str">
        <f t="shared" si="0"/>
        <v>elementData[27] = new ElementMem("Co", 2, 59, 58.93319429, 58.933194, 0.000004);</v>
      </c>
    </row>
    <row r="29" spans="1:8" x14ac:dyDescent="0.3">
      <c r="A29" s="9">
        <f>Elements_OldVsNew!A29</f>
        <v>28</v>
      </c>
      <c r="B29" s="9" t="str">
        <f>Elements_OldVsNew!B29</f>
        <v>Ni</v>
      </c>
      <c r="C29" s="9">
        <f>Elements_OldVsNew!C29</f>
        <v>2</v>
      </c>
      <c r="D29" s="9">
        <f>Elements_OldVsNew!E29</f>
        <v>58</v>
      </c>
      <c r="E29">
        <f>Elements_OldVsNew!I29</f>
        <v>57.935342409999997</v>
      </c>
      <c r="F29">
        <f>Elements_OldVsNew!L29</f>
        <v>58.693399999999997</v>
      </c>
      <c r="G29">
        <f>Elements_OldVsNew!O29</f>
        <v>4.0000000000000002E-4</v>
      </c>
      <c r="H29" t="str">
        <f t="shared" si="0"/>
        <v>elementData[28] = new ElementMem("Ni", 2, 58, 57.93534241, 58.6934, 0.0004);</v>
      </c>
    </row>
    <row r="30" spans="1:8" x14ac:dyDescent="0.3">
      <c r="A30" s="9">
        <f>Elements_OldVsNew!A30</f>
        <v>29</v>
      </c>
      <c r="B30" s="9" t="str">
        <f>Elements_OldVsNew!B30</f>
        <v>Cu</v>
      </c>
      <c r="C30" s="9">
        <f>Elements_OldVsNew!C30</f>
        <v>2</v>
      </c>
      <c r="D30" s="9">
        <f>Elements_OldVsNew!E30</f>
        <v>63</v>
      </c>
      <c r="E30">
        <f>Elements_OldVsNew!I30</f>
        <v>62.929597719999997</v>
      </c>
      <c r="F30">
        <f>Elements_OldVsNew!L30</f>
        <v>63.545999999999999</v>
      </c>
      <c r="G30">
        <f>Elements_OldVsNew!O30</f>
        <v>3.0000000000000001E-3</v>
      </c>
      <c r="H30" t="str">
        <f t="shared" si="0"/>
        <v>elementData[29] = new ElementMem("Cu", 2, 63, 62.92959772, 63.546, 0.003);</v>
      </c>
    </row>
    <row r="31" spans="1:8" x14ac:dyDescent="0.3">
      <c r="A31" s="9">
        <f>Elements_OldVsNew!A31</f>
        <v>30</v>
      </c>
      <c r="B31" s="9" t="str">
        <f>Elements_OldVsNew!B31</f>
        <v>Zn</v>
      </c>
      <c r="C31" s="9">
        <f>Elements_OldVsNew!C31</f>
        <v>2</v>
      </c>
      <c r="D31" s="9">
        <f>Elements_OldVsNew!E31</f>
        <v>64</v>
      </c>
      <c r="E31">
        <f>Elements_OldVsNew!I31</f>
        <v>63.92914201</v>
      </c>
      <c r="F31">
        <f>Elements_OldVsNew!L31</f>
        <v>65.38</v>
      </c>
      <c r="G31">
        <f>Elements_OldVsNew!O31</f>
        <v>0.02</v>
      </c>
      <c r="H31" t="str">
        <f t="shared" si="0"/>
        <v>elementData[30] = new ElementMem("Zn", 2, 64, 63.92914201, 65.38, 0.02);</v>
      </c>
    </row>
    <row r="32" spans="1:8" x14ac:dyDescent="0.3">
      <c r="A32" s="9">
        <f>Elements_OldVsNew!A32</f>
        <v>31</v>
      </c>
      <c r="B32" s="9" t="str">
        <f>Elements_OldVsNew!B32</f>
        <v>Ga</v>
      </c>
      <c r="C32" s="9">
        <f>Elements_OldVsNew!C32</f>
        <v>3</v>
      </c>
      <c r="D32" s="9">
        <f>Elements_OldVsNew!E32</f>
        <v>69</v>
      </c>
      <c r="E32">
        <f>Elements_OldVsNew!I32</f>
        <v>68.925573499999999</v>
      </c>
      <c r="F32">
        <f>Elements_OldVsNew!L32</f>
        <v>69.722999999999999</v>
      </c>
      <c r="G32">
        <f>Elements_OldVsNew!O32</f>
        <v>1E-3</v>
      </c>
      <c r="H32" t="str">
        <f t="shared" si="0"/>
        <v>elementData[31] = new ElementMem("Ga", 3, 69, 68.9255735, 69.723, 0.001);</v>
      </c>
    </row>
    <row r="33" spans="1:8" x14ac:dyDescent="0.3">
      <c r="A33" s="9">
        <f>Elements_OldVsNew!A33</f>
        <v>32</v>
      </c>
      <c r="B33" s="9" t="str">
        <f>Elements_OldVsNew!B33</f>
        <v>Ge</v>
      </c>
      <c r="C33" s="9">
        <f>Elements_OldVsNew!C33</f>
        <v>4</v>
      </c>
      <c r="D33" s="9">
        <f>Elements_OldVsNew!E33</f>
        <v>72</v>
      </c>
      <c r="E33">
        <f>Elements_OldVsNew!I33</f>
        <v>71.922075825999997</v>
      </c>
      <c r="F33">
        <f>Elements_OldVsNew!L33</f>
        <v>72.63</v>
      </c>
      <c r="G33">
        <f>Elements_OldVsNew!O33</f>
        <v>8.0000000000000002E-3</v>
      </c>
      <c r="H33" t="str">
        <f t="shared" si="0"/>
        <v>elementData[32] = new ElementMem("Ge", 4, 72, 71.922075826, 72.63, 0.008);</v>
      </c>
    </row>
    <row r="34" spans="1:8" x14ac:dyDescent="0.3">
      <c r="A34" s="9">
        <f>Elements_OldVsNew!A34</f>
        <v>33</v>
      </c>
      <c r="B34" s="9" t="str">
        <f>Elements_OldVsNew!B34</f>
        <v>As</v>
      </c>
      <c r="C34" s="9">
        <f>Elements_OldVsNew!C34</f>
        <v>-3</v>
      </c>
      <c r="D34" s="9">
        <f>Elements_OldVsNew!E34</f>
        <v>75</v>
      </c>
      <c r="E34">
        <f>Elements_OldVsNew!I34</f>
        <v>74.921594569999996</v>
      </c>
      <c r="F34">
        <f>Elements_OldVsNew!L34</f>
        <v>74.921594999999996</v>
      </c>
      <c r="G34">
        <f>Elements_OldVsNew!O34</f>
        <v>6.0000000000000002E-6</v>
      </c>
      <c r="H34" t="str">
        <f t="shared" si="0"/>
        <v>elementData[33] = new ElementMem("As", -3, 75, 74.92159457, 74.921595, 0.000006);</v>
      </c>
    </row>
    <row r="35" spans="1:8" x14ac:dyDescent="0.3">
      <c r="A35" s="9">
        <f>Elements_OldVsNew!A35</f>
        <v>34</v>
      </c>
      <c r="B35" s="9" t="str">
        <f>Elements_OldVsNew!B35</f>
        <v>Se</v>
      </c>
      <c r="C35" s="9">
        <f>Elements_OldVsNew!C35</f>
        <v>-2</v>
      </c>
      <c r="D35" s="9">
        <f>Elements_OldVsNew!E35</f>
        <v>80</v>
      </c>
      <c r="E35">
        <f>Elements_OldVsNew!I35</f>
        <v>79.916521799999998</v>
      </c>
      <c r="F35">
        <f>Elements_OldVsNew!L35</f>
        <v>78.971000000000004</v>
      </c>
      <c r="G35">
        <f>Elements_OldVsNew!O35</f>
        <v>8.0000000000000002E-3</v>
      </c>
      <c r="H35" t="str">
        <f t="shared" si="0"/>
        <v>elementData[34] = new ElementMem("Se", -2, 80, 79.9165218, 78.971, 0.008);</v>
      </c>
    </row>
    <row r="36" spans="1:8" x14ac:dyDescent="0.3">
      <c r="A36" s="9">
        <f>Elements_OldVsNew!A36</f>
        <v>35</v>
      </c>
      <c r="B36" s="9" t="str">
        <f>Elements_OldVsNew!B36</f>
        <v>Br</v>
      </c>
      <c r="C36" s="9">
        <f>Elements_OldVsNew!C36</f>
        <v>-1</v>
      </c>
      <c r="D36" s="9">
        <f>Elements_OldVsNew!E36</f>
        <v>79</v>
      </c>
      <c r="E36">
        <f>Elements_OldVsNew!I36</f>
        <v>78.918337600000001</v>
      </c>
      <c r="F36">
        <f>Elements_OldVsNew!L36</f>
        <v>79.903999999999996</v>
      </c>
      <c r="G36">
        <f>Elements_OldVsNew!O36</f>
        <v>3.0000000000000001E-3</v>
      </c>
      <c r="H36" t="str">
        <f t="shared" si="0"/>
        <v>elementData[35] = new ElementMem("Br", -1, 79, 78.9183376, 79.904, 0.003);</v>
      </c>
    </row>
    <row r="37" spans="1:8" x14ac:dyDescent="0.3">
      <c r="A37" s="9">
        <f>Elements_OldVsNew!A37</f>
        <v>36</v>
      </c>
      <c r="B37" s="9" t="str">
        <f>Elements_OldVsNew!B37</f>
        <v>Kr</v>
      </c>
      <c r="C37" s="9">
        <f>Elements_OldVsNew!C37</f>
        <v>0</v>
      </c>
      <c r="D37" s="9">
        <f>Elements_OldVsNew!E37</f>
        <v>84</v>
      </c>
      <c r="E37">
        <f>Elements_OldVsNew!I37</f>
        <v>83.911497728200004</v>
      </c>
      <c r="F37">
        <f>Elements_OldVsNew!L37</f>
        <v>83.798000000000002</v>
      </c>
      <c r="G37">
        <f>Elements_OldVsNew!O37</f>
        <v>2E-3</v>
      </c>
      <c r="H37" t="str">
        <f t="shared" si="0"/>
        <v>elementData[36] = new ElementMem("Kr", 0, 84, 83.9114977282, 83.798, 0.002);</v>
      </c>
    </row>
    <row r="38" spans="1:8" x14ac:dyDescent="0.3">
      <c r="A38" s="9">
        <f>Elements_OldVsNew!A38</f>
        <v>37</v>
      </c>
      <c r="B38" s="9" t="str">
        <f>Elements_OldVsNew!B38</f>
        <v>Rb</v>
      </c>
      <c r="C38" s="9">
        <f>Elements_OldVsNew!C38</f>
        <v>1</v>
      </c>
      <c r="D38" s="9">
        <f>Elements_OldVsNew!E38</f>
        <v>85</v>
      </c>
      <c r="E38">
        <f>Elements_OldVsNew!I38</f>
        <v>84.911789737899994</v>
      </c>
      <c r="F38">
        <f>Elements_OldVsNew!L38</f>
        <v>85.467799999999997</v>
      </c>
      <c r="G38">
        <f>Elements_OldVsNew!O38</f>
        <v>2.9999999999999997E-4</v>
      </c>
      <c r="H38" t="str">
        <f t="shared" si="0"/>
        <v>elementData[37] = new ElementMem("Rb", 1, 85, 84.9117897379, 85.4678, 0.0003);</v>
      </c>
    </row>
    <row r="39" spans="1:8" x14ac:dyDescent="0.3">
      <c r="A39" s="9">
        <f>Elements_OldVsNew!A39</f>
        <v>38</v>
      </c>
      <c r="B39" s="9" t="str">
        <f>Elements_OldVsNew!B39</f>
        <v>Sr</v>
      </c>
      <c r="C39" s="9">
        <f>Elements_OldVsNew!C39</f>
        <v>2</v>
      </c>
      <c r="D39" s="9">
        <f>Elements_OldVsNew!E39</f>
        <v>88</v>
      </c>
      <c r="E39">
        <f>Elements_OldVsNew!I39</f>
        <v>87.905612500000004</v>
      </c>
      <c r="F39">
        <f>Elements_OldVsNew!L39</f>
        <v>87.62</v>
      </c>
      <c r="G39">
        <f>Elements_OldVsNew!O39</f>
        <v>0.01</v>
      </c>
      <c r="H39" t="str">
        <f t="shared" si="0"/>
        <v>elementData[38] = new ElementMem("Sr", 2, 88, 87.9056125, 87.62, 0.01);</v>
      </c>
    </row>
    <row r="40" spans="1:8" x14ac:dyDescent="0.3">
      <c r="A40" s="9">
        <f>Elements_OldVsNew!A40</f>
        <v>39</v>
      </c>
      <c r="B40" s="9" t="str">
        <f>Elements_OldVsNew!B40</f>
        <v>Y</v>
      </c>
      <c r="C40" s="9">
        <f>Elements_OldVsNew!C40</f>
        <v>3</v>
      </c>
      <c r="D40" s="9">
        <f>Elements_OldVsNew!E40</f>
        <v>89</v>
      </c>
      <c r="E40">
        <f>Elements_OldVsNew!I40</f>
        <v>88.905840299999994</v>
      </c>
      <c r="F40">
        <f>Elements_OldVsNew!L40</f>
        <v>88.905839999999998</v>
      </c>
      <c r="G40">
        <f>Elements_OldVsNew!O40</f>
        <v>2.0000000000000002E-5</v>
      </c>
      <c r="H40" t="str">
        <f t="shared" si="0"/>
        <v>elementData[39] = new ElementMem("Y", 3, 89, 88.9058403, 88.90584, 0.00002);</v>
      </c>
    </row>
    <row r="41" spans="1:8" x14ac:dyDescent="0.3">
      <c r="A41" s="9">
        <f>Elements_OldVsNew!A41</f>
        <v>40</v>
      </c>
      <c r="B41" s="9" t="str">
        <f>Elements_OldVsNew!B41</f>
        <v>Zr</v>
      </c>
      <c r="C41" s="9">
        <f>Elements_OldVsNew!C41</f>
        <v>4</v>
      </c>
      <c r="D41" s="9">
        <f>Elements_OldVsNew!E41</f>
        <v>90</v>
      </c>
      <c r="E41">
        <f>Elements_OldVsNew!I41</f>
        <v>89.9046977</v>
      </c>
      <c r="F41">
        <f>Elements_OldVsNew!L41</f>
        <v>91.224000000000004</v>
      </c>
      <c r="G41">
        <f>Elements_OldVsNew!O41</f>
        <v>2E-3</v>
      </c>
      <c r="H41" t="str">
        <f t="shared" si="0"/>
        <v>elementData[40] = new ElementMem("Zr", 4, 90, 89.9046977, 91.224, 0.002);</v>
      </c>
    </row>
    <row r="42" spans="1:8" x14ac:dyDescent="0.3">
      <c r="A42" s="9">
        <f>Elements_OldVsNew!A42</f>
        <v>41</v>
      </c>
      <c r="B42" s="9" t="str">
        <f>Elements_OldVsNew!B42</f>
        <v>Nb</v>
      </c>
      <c r="C42" s="9">
        <f>Elements_OldVsNew!C42</f>
        <v>5</v>
      </c>
      <c r="D42" s="9">
        <f>Elements_OldVsNew!E42</f>
        <v>93</v>
      </c>
      <c r="E42">
        <f>Elements_OldVsNew!I42</f>
        <v>92.906373000000002</v>
      </c>
      <c r="F42">
        <f>Elements_OldVsNew!L42</f>
        <v>92.906369999999995</v>
      </c>
      <c r="G42">
        <f>Elements_OldVsNew!O42</f>
        <v>2.0000000000000002E-5</v>
      </c>
      <c r="H42" t="str">
        <f t="shared" si="0"/>
        <v>elementData[41] = new ElementMem("Nb", 5, 93, 92.906373, 92.90637, 0.00002);</v>
      </c>
    </row>
    <row r="43" spans="1:8" x14ac:dyDescent="0.3">
      <c r="A43" s="9">
        <f>Elements_OldVsNew!A43</f>
        <v>42</v>
      </c>
      <c r="B43" s="9" t="str">
        <f>Elements_OldVsNew!B43</f>
        <v>Mo</v>
      </c>
      <c r="C43" s="9">
        <f>Elements_OldVsNew!C43</f>
        <v>6</v>
      </c>
      <c r="D43" s="9">
        <f>Elements_OldVsNew!E43</f>
        <v>98</v>
      </c>
      <c r="E43">
        <f>Elements_OldVsNew!I43</f>
        <v>97.905404820000001</v>
      </c>
      <c r="F43">
        <f>Elements_OldVsNew!L43</f>
        <v>95.95</v>
      </c>
      <c r="G43">
        <f>Elements_OldVsNew!O43</f>
        <v>0.01</v>
      </c>
      <c r="H43" t="str">
        <f t="shared" si="0"/>
        <v>elementData[42] = new ElementMem("Mo", 6, 98, 97.90540482, 95.95, 0.01);</v>
      </c>
    </row>
    <row r="44" spans="1:8" x14ac:dyDescent="0.3">
      <c r="A44" s="9">
        <f>Elements_OldVsNew!A44</f>
        <v>43</v>
      </c>
      <c r="B44" s="9" t="str">
        <f>Elements_OldVsNew!B44</f>
        <v>Tc</v>
      </c>
      <c r="C44" s="9">
        <f>Elements_OldVsNew!C44</f>
        <v>7</v>
      </c>
      <c r="D44" s="9">
        <f>Elements_OldVsNew!E44</f>
        <v>98</v>
      </c>
      <c r="E44">
        <f>Elements_OldVsNew!I44</f>
        <v>97.907212400000006</v>
      </c>
      <c r="F44">
        <f>Elements_OldVsNew!L44</f>
        <v>98</v>
      </c>
      <c r="G44">
        <f>Elements_OldVsNew!O44</f>
        <v>5.0000000000000001E-4</v>
      </c>
      <c r="H44" t="str">
        <f t="shared" si="0"/>
        <v>elementData[43] = new ElementMem("Tc", 7, 98, 97.9072124, 98, 0.0005);</v>
      </c>
    </row>
    <row r="45" spans="1:8" x14ac:dyDescent="0.3">
      <c r="A45" s="9">
        <f>Elements_OldVsNew!A45</f>
        <v>44</v>
      </c>
      <c r="B45" s="9" t="str">
        <f>Elements_OldVsNew!B45</f>
        <v>Ru</v>
      </c>
      <c r="C45" s="9">
        <f>Elements_OldVsNew!C45</f>
        <v>4</v>
      </c>
      <c r="D45" s="9">
        <f>Elements_OldVsNew!E45</f>
        <v>102</v>
      </c>
      <c r="E45">
        <f>Elements_OldVsNew!I45</f>
        <v>101.9043441</v>
      </c>
      <c r="F45">
        <f>Elements_OldVsNew!L45</f>
        <v>101.07</v>
      </c>
      <c r="G45">
        <f>Elements_OldVsNew!O45</f>
        <v>0.02</v>
      </c>
      <c r="H45" t="str">
        <f t="shared" si="0"/>
        <v>elementData[44] = new ElementMem("Ru", 4, 102, 101.9043441, 101.07, 0.02);</v>
      </c>
    </row>
    <row r="46" spans="1:8" x14ac:dyDescent="0.3">
      <c r="A46" s="9">
        <f>Elements_OldVsNew!A46</f>
        <v>45</v>
      </c>
      <c r="B46" s="9" t="str">
        <f>Elements_OldVsNew!B46</f>
        <v>Rh</v>
      </c>
      <c r="C46" s="9">
        <f>Elements_OldVsNew!C46</f>
        <v>3</v>
      </c>
      <c r="D46" s="9">
        <f>Elements_OldVsNew!E46</f>
        <v>103</v>
      </c>
      <c r="E46">
        <f>Elements_OldVsNew!I46</f>
        <v>102.90549799999999</v>
      </c>
      <c r="F46">
        <f>Elements_OldVsNew!L46</f>
        <v>102.9055</v>
      </c>
      <c r="G46">
        <f>Elements_OldVsNew!O46</f>
        <v>2.0000000000000002E-5</v>
      </c>
      <c r="H46" t="str">
        <f t="shared" si="0"/>
        <v>elementData[45] = new ElementMem("Rh", 3, 103, 102.905498, 102.9055, 0.00002);</v>
      </c>
    </row>
    <row r="47" spans="1:8" x14ac:dyDescent="0.3">
      <c r="A47" s="9">
        <f>Elements_OldVsNew!A47</f>
        <v>46</v>
      </c>
      <c r="B47" s="9" t="str">
        <f>Elements_OldVsNew!B47</f>
        <v>Pd</v>
      </c>
      <c r="C47" s="9">
        <f>Elements_OldVsNew!C47</f>
        <v>2</v>
      </c>
      <c r="D47" s="9">
        <f>Elements_OldVsNew!E47</f>
        <v>106</v>
      </c>
      <c r="E47">
        <f>Elements_OldVsNew!I47</f>
        <v>105.90348040000001</v>
      </c>
      <c r="F47">
        <f>Elements_OldVsNew!L47</f>
        <v>106.42</v>
      </c>
      <c r="G47">
        <f>Elements_OldVsNew!O47</f>
        <v>0.01</v>
      </c>
      <c r="H47" t="str">
        <f t="shared" si="0"/>
        <v>elementData[46] = new ElementMem("Pd", 2, 106, 105.9034804, 106.42, 0.01);</v>
      </c>
    </row>
    <row r="48" spans="1:8" x14ac:dyDescent="0.3">
      <c r="A48" s="9">
        <f>Elements_OldVsNew!A48</f>
        <v>47</v>
      </c>
      <c r="B48" s="9" t="str">
        <f>Elements_OldVsNew!B48</f>
        <v>Ag</v>
      </c>
      <c r="C48" s="9">
        <f>Elements_OldVsNew!C48</f>
        <v>1</v>
      </c>
      <c r="D48" s="9">
        <f>Elements_OldVsNew!E48</f>
        <v>107</v>
      </c>
      <c r="E48">
        <f>Elements_OldVsNew!I48</f>
        <v>106.90509160000001</v>
      </c>
      <c r="F48">
        <f>Elements_OldVsNew!L48</f>
        <v>107.8682</v>
      </c>
      <c r="G48">
        <f>Elements_OldVsNew!O48</f>
        <v>2.0000000000000001E-4</v>
      </c>
      <c r="H48" t="str">
        <f t="shared" si="0"/>
        <v>elementData[47] = new ElementMem("Ag", 1, 107, 106.9050916, 107.8682, 0.0002);</v>
      </c>
    </row>
    <row r="49" spans="1:8" x14ac:dyDescent="0.3">
      <c r="A49" s="9">
        <f>Elements_OldVsNew!A49</f>
        <v>48</v>
      </c>
      <c r="B49" s="9" t="str">
        <f>Elements_OldVsNew!B49</f>
        <v>Cd</v>
      </c>
      <c r="C49" s="9">
        <f>Elements_OldVsNew!C49</f>
        <v>2</v>
      </c>
      <c r="D49" s="9">
        <f>Elements_OldVsNew!E49</f>
        <v>114</v>
      </c>
      <c r="E49">
        <f>Elements_OldVsNew!I49</f>
        <v>113.90336508999999</v>
      </c>
      <c r="F49">
        <f>Elements_OldVsNew!L49</f>
        <v>112.414</v>
      </c>
      <c r="G49">
        <f>Elements_OldVsNew!O49</f>
        <v>4.0000000000000001E-3</v>
      </c>
      <c r="H49" t="str">
        <f t="shared" si="0"/>
        <v>elementData[48] = new ElementMem("Cd", 2, 114, 113.90336509, 112.414, 0.004);</v>
      </c>
    </row>
    <row r="50" spans="1:8" x14ac:dyDescent="0.3">
      <c r="A50" s="9">
        <f>Elements_OldVsNew!A50</f>
        <v>49</v>
      </c>
      <c r="B50" s="9" t="str">
        <f>Elements_OldVsNew!B50</f>
        <v>In</v>
      </c>
      <c r="C50" s="9">
        <f>Elements_OldVsNew!C50</f>
        <v>3</v>
      </c>
      <c r="D50" s="9">
        <f>Elements_OldVsNew!E50</f>
        <v>115</v>
      </c>
      <c r="E50">
        <f>Elements_OldVsNew!I50</f>
        <v>114.903878776</v>
      </c>
      <c r="F50">
        <f>Elements_OldVsNew!L50</f>
        <v>114.818</v>
      </c>
      <c r="G50">
        <f>Elements_OldVsNew!O50</f>
        <v>1E-3</v>
      </c>
      <c r="H50" t="str">
        <f t="shared" si="0"/>
        <v>elementData[49] = new ElementMem("In", 3, 115, 114.903878776, 114.818, 0.001);</v>
      </c>
    </row>
    <row r="51" spans="1:8" x14ac:dyDescent="0.3">
      <c r="A51" s="9">
        <f>Elements_OldVsNew!A51</f>
        <v>50</v>
      </c>
      <c r="B51" s="9" t="str">
        <f>Elements_OldVsNew!B51</f>
        <v>Sn</v>
      </c>
      <c r="C51" s="9">
        <f>Elements_OldVsNew!C51</f>
        <v>4</v>
      </c>
      <c r="D51" s="9">
        <f>Elements_OldVsNew!E51</f>
        <v>120</v>
      </c>
      <c r="E51">
        <f>Elements_OldVsNew!I51</f>
        <v>119.90220162999999</v>
      </c>
      <c r="F51">
        <f>Elements_OldVsNew!L51</f>
        <v>118.71</v>
      </c>
      <c r="G51">
        <f>Elements_OldVsNew!O51</f>
        <v>7.0000000000000001E-3</v>
      </c>
      <c r="H51" t="str">
        <f t="shared" si="0"/>
        <v>elementData[50] = new ElementMem("Sn", 4, 120, 119.90220163, 118.71, 0.007);</v>
      </c>
    </row>
    <row r="52" spans="1:8" x14ac:dyDescent="0.3">
      <c r="A52" s="9">
        <f>Elements_OldVsNew!A52</f>
        <v>51</v>
      </c>
      <c r="B52" s="9" t="str">
        <f>Elements_OldVsNew!B52</f>
        <v>Sb</v>
      </c>
      <c r="C52" s="9">
        <f>Elements_OldVsNew!C52</f>
        <v>-3</v>
      </c>
      <c r="D52" s="9">
        <f>Elements_OldVsNew!E52</f>
        <v>121</v>
      </c>
      <c r="E52">
        <f>Elements_OldVsNew!I52</f>
        <v>120.903812</v>
      </c>
      <c r="F52">
        <f>Elements_OldVsNew!L52</f>
        <v>121.76</v>
      </c>
      <c r="G52">
        <f>Elements_OldVsNew!O52</f>
        <v>1E-3</v>
      </c>
      <c r="H52" t="str">
        <f t="shared" si="0"/>
        <v>elementData[51] = new ElementMem("Sb", -3, 121, 120.903812, 121.76, 0.001);</v>
      </c>
    </row>
    <row r="53" spans="1:8" x14ac:dyDescent="0.3">
      <c r="A53" s="9">
        <f>Elements_OldVsNew!A53</f>
        <v>52</v>
      </c>
      <c r="B53" s="9" t="str">
        <f>Elements_OldVsNew!B53</f>
        <v>Te</v>
      </c>
      <c r="C53" s="9">
        <f>Elements_OldVsNew!C53</f>
        <v>-2</v>
      </c>
      <c r="D53" s="9">
        <f>Elements_OldVsNew!E53</f>
        <v>130</v>
      </c>
      <c r="E53">
        <f>Elements_OldVsNew!I53</f>
        <v>129.906222748</v>
      </c>
      <c r="F53">
        <f>Elements_OldVsNew!L53</f>
        <v>127.6</v>
      </c>
      <c r="G53">
        <f>Elements_OldVsNew!O53</f>
        <v>0.03</v>
      </c>
      <c r="H53" t="str">
        <f t="shared" si="0"/>
        <v>elementData[52] = new ElementMem("Te", -2, 130, 129.906222748, 127.6, 0.03);</v>
      </c>
    </row>
    <row r="54" spans="1:8" x14ac:dyDescent="0.3">
      <c r="A54" s="9">
        <f>Elements_OldVsNew!A54</f>
        <v>53</v>
      </c>
      <c r="B54" s="9" t="str">
        <f>Elements_OldVsNew!B54</f>
        <v>I</v>
      </c>
      <c r="C54" s="9">
        <f>Elements_OldVsNew!C54</f>
        <v>-1</v>
      </c>
      <c r="D54" s="9">
        <f>Elements_OldVsNew!E54</f>
        <v>127</v>
      </c>
      <c r="E54">
        <f>Elements_OldVsNew!I54</f>
        <v>126.9044719</v>
      </c>
      <c r="F54">
        <f>Elements_OldVsNew!L54</f>
        <v>126.90447</v>
      </c>
      <c r="G54">
        <f>Elements_OldVsNew!O54</f>
        <v>3.0000000000000001E-5</v>
      </c>
      <c r="H54" t="str">
        <f t="shared" si="0"/>
        <v>elementData[53] = new ElementMem("I", -1, 127, 126.9044719, 126.90447, 0.00003);</v>
      </c>
    </row>
    <row r="55" spans="1:8" x14ac:dyDescent="0.3">
      <c r="A55" s="9">
        <f>Elements_OldVsNew!A55</f>
        <v>54</v>
      </c>
      <c r="B55" s="9" t="str">
        <f>Elements_OldVsNew!B55</f>
        <v>Xe</v>
      </c>
      <c r="C55" s="9">
        <f>Elements_OldVsNew!C55</f>
        <v>0</v>
      </c>
      <c r="D55" s="9">
        <f>Elements_OldVsNew!E55</f>
        <v>132</v>
      </c>
      <c r="E55">
        <f>Elements_OldVsNew!I55</f>
        <v>131.9041550856</v>
      </c>
      <c r="F55">
        <f>Elements_OldVsNew!L55</f>
        <v>131.29300000000001</v>
      </c>
      <c r="G55">
        <f>Elements_OldVsNew!O55</f>
        <v>6.0000000000000001E-3</v>
      </c>
      <c r="H55" t="str">
        <f t="shared" si="0"/>
        <v>elementData[54] = new ElementMem("Xe", 0, 132, 131.9041550856, 131.293, 0.006);</v>
      </c>
    </row>
    <row r="56" spans="1:8" x14ac:dyDescent="0.3">
      <c r="A56" s="9">
        <f>Elements_OldVsNew!A56</f>
        <v>55</v>
      </c>
      <c r="B56" s="9" t="str">
        <f>Elements_OldVsNew!B56</f>
        <v>Cs</v>
      </c>
      <c r="C56" s="9">
        <f>Elements_OldVsNew!C56</f>
        <v>1</v>
      </c>
      <c r="D56" s="9">
        <f>Elements_OldVsNew!E56</f>
        <v>133</v>
      </c>
      <c r="E56">
        <f>Elements_OldVsNew!I56</f>
        <v>132.90545196100001</v>
      </c>
      <c r="F56">
        <f>Elements_OldVsNew!L56</f>
        <v>132.90545195999999</v>
      </c>
      <c r="G56">
        <f>Elements_OldVsNew!O56</f>
        <v>5.9999999999999995E-8</v>
      </c>
      <c r="H56" t="str">
        <f t="shared" si="0"/>
        <v>elementData[55] = new ElementMem("Cs", 1, 133, 132.905451961, 132.90545196, 0.00000006);</v>
      </c>
    </row>
    <row r="57" spans="1:8" x14ac:dyDescent="0.3">
      <c r="A57" s="9">
        <f>Elements_OldVsNew!A57</f>
        <v>56</v>
      </c>
      <c r="B57" s="9" t="str">
        <f>Elements_OldVsNew!B57</f>
        <v>Ba</v>
      </c>
      <c r="C57" s="9">
        <f>Elements_OldVsNew!C57</f>
        <v>2</v>
      </c>
      <c r="D57" s="9">
        <f>Elements_OldVsNew!E57</f>
        <v>138</v>
      </c>
      <c r="E57">
        <f>Elements_OldVsNew!I57</f>
        <v>137.905247</v>
      </c>
      <c r="F57">
        <f>Elements_OldVsNew!L57</f>
        <v>137.327</v>
      </c>
      <c r="G57">
        <f>Elements_OldVsNew!O57</f>
        <v>7.0000000000000001E-3</v>
      </c>
      <c r="H57" t="str">
        <f t="shared" si="0"/>
        <v>elementData[56] = new ElementMem("Ba", 2, 138, 137.905247, 137.327, 0.007);</v>
      </c>
    </row>
    <row r="58" spans="1:8" x14ac:dyDescent="0.3">
      <c r="A58" s="9">
        <f>Elements_OldVsNew!A58</f>
        <v>57</v>
      </c>
      <c r="B58" s="9" t="str">
        <f>Elements_OldVsNew!B58</f>
        <v>La</v>
      </c>
      <c r="C58" s="9">
        <f>Elements_OldVsNew!C58</f>
        <v>3</v>
      </c>
      <c r="D58" s="9">
        <f>Elements_OldVsNew!E58</f>
        <v>139</v>
      </c>
      <c r="E58">
        <f>Elements_OldVsNew!I58</f>
        <v>138.9063563</v>
      </c>
      <c r="F58">
        <f>Elements_OldVsNew!L58</f>
        <v>138.90547000000001</v>
      </c>
      <c r="G58">
        <f>Elements_OldVsNew!O58</f>
        <v>6.9999999999999994E-5</v>
      </c>
      <c r="H58" t="str">
        <f t="shared" si="0"/>
        <v>elementData[57] = new ElementMem("La", 3, 139, 138.9063563, 138.90547, 0.00007);</v>
      </c>
    </row>
    <row r="59" spans="1:8" x14ac:dyDescent="0.3">
      <c r="A59" s="9">
        <f>Elements_OldVsNew!A59</f>
        <v>58</v>
      </c>
      <c r="B59" s="9" t="str">
        <f>Elements_OldVsNew!B59</f>
        <v>Ce</v>
      </c>
      <c r="C59" s="9">
        <f>Elements_OldVsNew!C59</f>
        <v>3</v>
      </c>
      <c r="D59" s="9">
        <f>Elements_OldVsNew!E59</f>
        <v>140</v>
      </c>
      <c r="E59">
        <f>Elements_OldVsNew!I59</f>
        <v>139.90544310000001</v>
      </c>
      <c r="F59">
        <f>Elements_OldVsNew!L59</f>
        <v>140.11600000000001</v>
      </c>
      <c r="G59">
        <f>Elements_OldVsNew!O59</f>
        <v>1E-3</v>
      </c>
      <c r="H59" t="str">
        <f t="shared" si="0"/>
        <v>elementData[58] = new ElementMem("Ce", 3, 140, 139.9054431, 140.116, 0.001);</v>
      </c>
    </row>
    <row r="60" spans="1:8" x14ac:dyDescent="0.3">
      <c r="A60" s="9">
        <f>Elements_OldVsNew!A60</f>
        <v>59</v>
      </c>
      <c r="B60" s="9" t="str">
        <f>Elements_OldVsNew!B60</f>
        <v>Pr</v>
      </c>
      <c r="C60" s="9">
        <f>Elements_OldVsNew!C60</f>
        <v>4</v>
      </c>
      <c r="D60" s="9">
        <f>Elements_OldVsNew!E60</f>
        <v>141</v>
      </c>
      <c r="E60">
        <f>Elements_OldVsNew!I60</f>
        <v>140.90765759999999</v>
      </c>
      <c r="F60">
        <f>Elements_OldVsNew!L60</f>
        <v>140.90765999999999</v>
      </c>
      <c r="G60">
        <f>Elements_OldVsNew!O60</f>
        <v>2.0000000000000002E-5</v>
      </c>
      <c r="H60" t="str">
        <f t="shared" si="0"/>
        <v>elementData[59] = new ElementMem("Pr", 4, 141, 140.9076576, 140.90766, 0.00002);</v>
      </c>
    </row>
    <row r="61" spans="1:8" x14ac:dyDescent="0.3">
      <c r="A61" s="9">
        <f>Elements_OldVsNew!A61</f>
        <v>60</v>
      </c>
      <c r="B61" s="9" t="str">
        <f>Elements_OldVsNew!B61</f>
        <v>Nd</v>
      </c>
      <c r="C61" s="9">
        <f>Elements_OldVsNew!C61</f>
        <v>3</v>
      </c>
      <c r="D61" s="9">
        <f>Elements_OldVsNew!E61</f>
        <v>142</v>
      </c>
      <c r="E61">
        <f>Elements_OldVsNew!I61</f>
        <v>141.90772899999999</v>
      </c>
      <c r="F61">
        <f>Elements_OldVsNew!L61</f>
        <v>144.24199999999999</v>
      </c>
      <c r="G61">
        <f>Elements_OldVsNew!O61</f>
        <v>3.0000000000000001E-3</v>
      </c>
      <c r="H61" t="str">
        <f t="shared" si="0"/>
        <v>elementData[60] = new ElementMem("Nd", 3, 142, 141.907729, 144.242, 0.003);</v>
      </c>
    </row>
    <row r="62" spans="1:8" x14ac:dyDescent="0.3">
      <c r="A62" s="9">
        <f>Elements_OldVsNew!A62</f>
        <v>61</v>
      </c>
      <c r="B62" s="9" t="str">
        <f>Elements_OldVsNew!B62</f>
        <v>Pm</v>
      </c>
      <c r="C62" s="9">
        <f>Elements_OldVsNew!C62</f>
        <v>3</v>
      </c>
      <c r="D62" s="9">
        <f>Elements_OldVsNew!E62</f>
        <v>145</v>
      </c>
      <c r="E62">
        <f>Elements_OldVsNew!I62</f>
        <v>144.91275590000001</v>
      </c>
      <c r="F62">
        <f>Elements_OldVsNew!L62</f>
        <v>145</v>
      </c>
      <c r="G62">
        <f>Elements_OldVsNew!O62</f>
        <v>5.0000000000000001E-4</v>
      </c>
      <c r="H62" t="str">
        <f t="shared" si="0"/>
        <v>elementData[61] = new ElementMem("Pm", 3, 145, 144.9127559, 145, 0.0005);</v>
      </c>
    </row>
    <row r="63" spans="1:8" x14ac:dyDescent="0.3">
      <c r="A63" s="9">
        <f>Elements_OldVsNew!A63</f>
        <v>62</v>
      </c>
      <c r="B63" s="9" t="str">
        <f>Elements_OldVsNew!B63</f>
        <v>Sm</v>
      </c>
      <c r="C63" s="9">
        <f>Elements_OldVsNew!C63</f>
        <v>3</v>
      </c>
      <c r="D63" s="9">
        <f>Elements_OldVsNew!E63</f>
        <v>152</v>
      </c>
      <c r="E63">
        <f>Elements_OldVsNew!I63</f>
        <v>151.91973970000001</v>
      </c>
      <c r="F63">
        <f>Elements_OldVsNew!L63</f>
        <v>150.36000000000001</v>
      </c>
      <c r="G63">
        <f>Elements_OldVsNew!O63</f>
        <v>0.02</v>
      </c>
      <c r="H63" t="str">
        <f t="shared" si="0"/>
        <v>elementData[62] = new ElementMem("Sm", 3, 152, 151.9197397, 150.36, 0.02);</v>
      </c>
    </row>
    <row r="64" spans="1:8" x14ac:dyDescent="0.3">
      <c r="A64" s="9">
        <f>Elements_OldVsNew!A64</f>
        <v>63</v>
      </c>
      <c r="B64" s="9" t="str">
        <f>Elements_OldVsNew!B64</f>
        <v>Eu</v>
      </c>
      <c r="C64" s="9">
        <f>Elements_OldVsNew!C64</f>
        <v>3</v>
      </c>
      <c r="D64" s="9">
        <f>Elements_OldVsNew!E64</f>
        <v>153</v>
      </c>
      <c r="E64">
        <f>Elements_OldVsNew!I64</f>
        <v>152.92123799999999</v>
      </c>
      <c r="F64">
        <f>Elements_OldVsNew!L64</f>
        <v>151.964</v>
      </c>
      <c r="G64">
        <f>Elements_OldVsNew!O64</f>
        <v>1E-3</v>
      </c>
      <c r="H64" t="str">
        <f t="shared" si="0"/>
        <v>elementData[63] = new ElementMem("Eu", 3, 153, 152.921238, 151.964, 0.001);</v>
      </c>
    </row>
    <row r="65" spans="1:8" x14ac:dyDescent="0.3">
      <c r="A65" s="9">
        <f>Elements_OldVsNew!A65</f>
        <v>64</v>
      </c>
      <c r="B65" s="9" t="str">
        <f>Elements_OldVsNew!B65</f>
        <v>Gd</v>
      </c>
      <c r="C65" s="9">
        <f>Elements_OldVsNew!C65</f>
        <v>3</v>
      </c>
      <c r="D65" s="9">
        <f>Elements_OldVsNew!E65</f>
        <v>158</v>
      </c>
      <c r="E65">
        <f>Elements_OldVsNew!I65</f>
        <v>157.92411229999999</v>
      </c>
      <c r="F65">
        <f>Elements_OldVsNew!L65</f>
        <v>157.25</v>
      </c>
      <c r="G65">
        <f>Elements_OldVsNew!O65</f>
        <v>0.03</v>
      </c>
      <c r="H65" t="str">
        <f t="shared" si="0"/>
        <v>elementData[64] = new ElementMem("Gd", 3, 158, 157.9241123, 157.25, 0.03);</v>
      </c>
    </row>
    <row r="66" spans="1:8" x14ac:dyDescent="0.3">
      <c r="A66" s="9">
        <f>Elements_OldVsNew!A66</f>
        <v>65</v>
      </c>
      <c r="B66" s="9" t="str">
        <f>Elements_OldVsNew!B66</f>
        <v>Tb</v>
      </c>
      <c r="C66" s="9">
        <f>Elements_OldVsNew!C66</f>
        <v>3</v>
      </c>
      <c r="D66" s="9">
        <f>Elements_OldVsNew!E66</f>
        <v>159</v>
      </c>
      <c r="E66">
        <f>Elements_OldVsNew!I66</f>
        <v>158.92535470000001</v>
      </c>
      <c r="F66">
        <f>Elements_OldVsNew!L66</f>
        <v>158.92535000000001</v>
      </c>
      <c r="G66">
        <f>Elements_OldVsNew!O66</f>
        <v>2.0000000000000002E-5</v>
      </c>
      <c r="H66" t="str">
        <f t="shared" si="0"/>
        <v>elementData[65] = new ElementMem("Tb", 3, 159, 158.9253547, 158.92535, 0.00002);</v>
      </c>
    </row>
    <row r="67" spans="1:8" x14ac:dyDescent="0.3">
      <c r="A67" s="9">
        <f>Elements_OldVsNew!A67</f>
        <v>66</v>
      </c>
      <c r="B67" s="9" t="str">
        <f>Elements_OldVsNew!B67</f>
        <v>Dy</v>
      </c>
      <c r="C67" s="9">
        <f>Elements_OldVsNew!C67</f>
        <v>3</v>
      </c>
      <c r="D67" s="9">
        <f>Elements_OldVsNew!E67</f>
        <v>164</v>
      </c>
      <c r="E67">
        <f>Elements_OldVsNew!I67</f>
        <v>163.9291819</v>
      </c>
      <c r="F67">
        <f>Elements_OldVsNew!L67</f>
        <v>162.5</v>
      </c>
      <c r="G67">
        <f>Elements_OldVsNew!O67</f>
        <v>1E-3</v>
      </c>
      <c r="H67" t="str">
        <f t="shared" ref="H67:H119" si="1">"elementData[" &amp; A67 &amp; "] = new ElementMem(""" &amp; B67 &amp; """, " &amp; C67 &amp; ", " &amp; D67 &amp; ", " &amp; E67 &amp; ", " &amp; F67 &amp; ", " &amp; G67 &amp; ");"</f>
        <v>elementData[66] = new ElementMem("Dy", 3, 164, 163.9291819, 162.5, 0.001);</v>
      </c>
    </row>
    <row r="68" spans="1:8" x14ac:dyDescent="0.3">
      <c r="A68" s="9">
        <f>Elements_OldVsNew!A68</f>
        <v>67</v>
      </c>
      <c r="B68" s="9" t="str">
        <f>Elements_OldVsNew!B68</f>
        <v>Ho</v>
      </c>
      <c r="C68" s="9">
        <f>Elements_OldVsNew!C68</f>
        <v>3</v>
      </c>
      <c r="D68" s="9">
        <f>Elements_OldVsNew!E68</f>
        <v>165</v>
      </c>
      <c r="E68">
        <f>Elements_OldVsNew!I68</f>
        <v>164.93032880000001</v>
      </c>
      <c r="F68">
        <f>Elements_OldVsNew!L68</f>
        <v>164.93033</v>
      </c>
      <c r="G68">
        <f>Elements_OldVsNew!O68</f>
        <v>2.0000000000000002E-5</v>
      </c>
      <c r="H68" t="str">
        <f t="shared" si="1"/>
        <v>elementData[67] = new ElementMem("Ho", 3, 165, 164.9303288, 164.93033, 0.00002);</v>
      </c>
    </row>
    <row r="69" spans="1:8" x14ac:dyDescent="0.3">
      <c r="A69" s="9">
        <f>Elements_OldVsNew!A69</f>
        <v>68</v>
      </c>
      <c r="B69" s="9" t="str">
        <f>Elements_OldVsNew!B69</f>
        <v>Er</v>
      </c>
      <c r="C69" s="9">
        <f>Elements_OldVsNew!C69</f>
        <v>3</v>
      </c>
      <c r="D69" s="9">
        <f>Elements_OldVsNew!E69</f>
        <v>166</v>
      </c>
      <c r="E69">
        <f>Elements_OldVsNew!I69</f>
        <v>165.93029949999999</v>
      </c>
      <c r="F69">
        <f>Elements_OldVsNew!L69</f>
        <v>167.25899999999999</v>
      </c>
      <c r="G69">
        <f>Elements_OldVsNew!O69</f>
        <v>3.0000000000000001E-3</v>
      </c>
      <c r="H69" t="str">
        <f t="shared" si="1"/>
        <v>elementData[68] = new ElementMem("Er", 3, 166, 165.9302995, 167.259, 0.003);</v>
      </c>
    </row>
    <row r="70" spans="1:8" x14ac:dyDescent="0.3">
      <c r="A70" s="9">
        <f>Elements_OldVsNew!A70</f>
        <v>69</v>
      </c>
      <c r="B70" s="9" t="str">
        <f>Elements_OldVsNew!B70</f>
        <v>Tm</v>
      </c>
      <c r="C70" s="9">
        <f>Elements_OldVsNew!C70</f>
        <v>3</v>
      </c>
      <c r="D70" s="9">
        <f>Elements_OldVsNew!E70</f>
        <v>169</v>
      </c>
      <c r="E70">
        <f>Elements_OldVsNew!I70</f>
        <v>168.93421789999999</v>
      </c>
      <c r="F70">
        <f>Elements_OldVsNew!L70</f>
        <v>168.93422000000001</v>
      </c>
      <c r="G70">
        <f>Elements_OldVsNew!O70</f>
        <v>2.0000000000000002E-5</v>
      </c>
      <c r="H70" t="str">
        <f t="shared" si="1"/>
        <v>elementData[69] = new ElementMem("Tm", 3, 169, 168.9342179, 168.93422, 0.00002);</v>
      </c>
    </row>
    <row r="71" spans="1:8" x14ac:dyDescent="0.3">
      <c r="A71" s="9">
        <f>Elements_OldVsNew!A71</f>
        <v>70</v>
      </c>
      <c r="B71" s="9" t="str">
        <f>Elements_OldVsNew!B71</f>
        <v>Yb</v>
      </c>
      <c r="C71" s="9">
        <f>Elements_OldVsNew!C71</f>
        <v>3</v>
      </c>
      <c r="D71" s="9">
        <f>Elements_OldVsNew!E71</f>
        <v>174</v>
      </c>
      <c r="E71">
        <f>Elements_OldVsNew!I71</f>
        <v>173.93886639999999</v>
      </c>
      <c r="F71">
        <f>Elements_OldVsNew!L71</f>
        <v>173.054</v>
      </c>
      <c r="G71">
        <f>Elements_OldVsNew!O71</f>
        <v>5.0000000000000001E-3</v>
      </c>
      <c r="H71" t="str">
        <f t="shared" si="1"/>
        <v>elementData[70] = new ElementMem("Yb", 3, 174, 173.9388664, 173.054, 0.005);</v>
      </c>
    </row>
    <row r="72" spans="1:8" x14ac:dyDescent="0.3">
      <c r="A72" s="9">
        <f>Elements_OldVsNew!A72</f>
        <v>71</v>
      </c>
      <c r="B72" s="9" t="str">
        <f>Elements_OldVsNew!B72</f>
        <v>Lu</v>
      </c>
      <c r="C72" s="9">
        <f>Elements_OldVsNew!C72</f>
        <v>3</v>
      </c>
      <c r="D72" s="9">
        <f>Elements_OldVsNew!E72</f>
        <v>175</v>
      </c>
      <c r="E72">
        <f>Elements_OldVsNew!I72</f>
        <v>174.94077519999999</v>
      </c>
      <c r="F72">
        <f>Elements_OldVsNew!L72</f>
        <v>174.96680000000001</v>
      </c>
      <c r="G72">
        <f>Elements_OldVsNew!O72</f>
        <v>1E-4</v>
      </c>
      <c r="H72" t="str">
        <f t="shared" si="1"/>
        <v>elementData[71] = new ElementMem("Lu", 3, 175, 174.9407752, 174.9668, 0.0001);</v>
      </c>
    </row>
    <row r="73" spans="1:8" x14ac:dyDescent="0.3">
      <c r="A73" s="9">
        <f>Elements_OldVsNew!A73</f>
        <v>72</v>
      </c>
      <c r="B73" s="9" t="str">
        <f>Elements_OldVsNew!B73</f>
        <v>Hf</v>
      </c>
      <c r="C73" s="9">
        <f>Elements_OldVsNew!C73</f>
        <v>4</v>
      </c>
      <c r="D73" s="9">
        <f>Elements_OldVsNew!E73</f>
        <v>180</v>
      </c>
      <c r="E73">
        <f>Elements_OldVsNew!I73</f>
        <v>179.94655700000001</v>
      </c>
      <c r="F73">
        <f>Elements_OldVsNew!L73</f>
        <v>178.49</v>
      </c>
      <c r="G73">
        <f>Elements_OldVsNew!O73</f>
        <v>0.02</v>
      </c>
      <c r="H73" t="str">
        <f t="shared" si="1"/>
        <v>elementData[72] = new ElementMem("Hf", 4, 180, 179.946557, 178.49, 0.02);</v>
      </c>
    </row>
    <row r="74" spans="1:8" x14ac:dyDescent="0.3">
      <c r="A74" s="9">
        <f>Elements_OldVsNew!A74</f>
        <v>73</v>
      </c>
      <c r="B74" s="9" t="str">
        <f>Elements_OldVsNew!B74</f>
        <v>Ta</v>
      </c>
      <c r="C74" s="9">
        <f>Elements_OldVsNew!C74</f>
        <v>5</v>
      </c>
      <c r="D74" s="9">
        <f>Elements_OldVsNew!E74</f>
        <v>181</v>
      </c>
      <c r="E74">
        <f>Elements_OldVsNew!I74</f>
        <v>180.9479958</v>
      </c>
      <c r="F74">
        <f>Elements_OldVsNew!L74</f>
        <v>180.94788</v>
      </c>
      <c r="G74">
        <f>Elements_OldVsNew!O74</f>
        <v>2.0000000000000002E-5</v>
      </c>
      <c r="H74" t="str">
        <f t="shared" si="1"/>
        <v>elementData[73] = new ElementMem("Ta", 5, 181, 180.9479958, 180.94788, 0.00002);</v>
      </c>
    </row>
    <row r="75" spans="1:8" x14ac:dyDescent="0.3">
      <c r="A75" s="9">
        <f>Elements_OldVsNew!A75</f>
        <v>74</v>
      </c>
      <c r="B75" s="9" t="str">
        <f>Elements_OldVsNew!B75</f>
        <v>W</v>
      </c>
      <c r="C75" s="9">
        <f>Elements_OldVsNew!C75</f>
        <v>6</v>
      </c>
      <c r="D75" s="9">
        <f>Elements_OldVsNew!E75</f>
        <v>184</v>
      </c>
      <c r="E75">
        <f>Elements_OldVsNew!I75</f>
        <v>183.95093091999999</v>
      </c>
      <c r="F75">
        <f>Elements_OldVsNew!L75</f>
        <v>183.84</v>
      </c>
      <c r="G75">
        <f>Elements_OldVsNew!O75</f>
        <v>0.01</v>
      </c>
      <c r="H75" t="str">
        <f t="shared" si="1"/>
        <v>elementData[74] = new ElementMem("W", 6, 184, 183.95093092, 183.84, 0.01);</v>
      </c>
    </row>
    <row r="76" spans="1:8" x14ac:dyDescent="0.3">
      <c r="A76" s="9">
        <f>Elements_OldVsNew!A76</f>
        <v>75</v>
      </c>
      <c r="B76" s="9" t="str">
        <f>Elements_OldVsNew!B76</f>
        <v>Re</v>
      </c>
      <c r="C76" s="9">
        <f>Elements_OldVsNew!C76</f>
        <v>7</v>
      </c>
      <c r="D76" s="9">
        <f>Elements_OldVsNew!E76</f>
        <v>187</v>
      </c>
      <c r="E76">
        <f>Elements_OldVsNew!I76</f>
        <v>186.95575009999999</v>
      </c>
      <c r="F76">
        <f>Elements_OldVsNew!L76</f>
        <v>186.20699999999999</v>
      </c>
      <c r="G76">
        <f>Elements_OldVsNew!O76</f>
        <v>1E-3</v>
      </c>
      <c r="H76" t="str">
        <f t="shared" si="1"/>
        <v>elementData[75] = new ElementMem("Re", 7, 187, 186.9557501, 186.207, 0.001);</v>
      </c>
    </row>
    <row r="77" spans="1:8" x14ac:dyDescent="0.3">
      <c r="A77" s="9">
        <f>Elements_OldVsNew!A77</f>
        <v>76</v>
      </c>
      <c r="B77" s="9" t="str">
        <f>Elements_OldVsNew!B77</f>
        <v>Os</v>
      </c>
      <c r="C77" s="9">
        <f>Elements_OldVsNew!C77</f>
        <v>4</v>
      </c>
      <c r="D77" s="9">
        <f>Elements_OldVsNew!E77</f>
        <v>192</v>
      </c>
      <c r="E77">
        <f>Elements_OldVsNew!I77</f>
        <v>191.961477</v>
      </c>
      <c r="F77">
        <f>Elements_OldVsNew!L77</f>
        <v>190.23</v>
      </c>
      <c r="G77">
        <f>Elements_OldVsNew!O77</f>
        <v>0.03</v>
      </c>
      <c r="H77" t="str">
        <f t="shared" si="1"/>
        <v>elementData[76] = new ElementMem("Os", 4, 192, 191.961477, 190.23, 0.03);</v>
      </c>
    </row>
    <row r="78" spans="1:8" x14ac:dyDescent="0.3">
      <c r="A78" s="9">
        <f>Elements_OldVsNew!A78</f>
        <v>77</v>
      </c>
      <c r="B78" s="9" t="str">
        <f>Elements_OldVsNew!B78</f>
        <v>Ir</v>
      </c>
      <c r="C78" s="9">
        <f>Elements_OldVsNew!C78</f>
        <v>4</v>
      </c>
      <c r="D78" s="9">
        <f>Elements_OldVsNew!E78</f>
        <v>193</v>
      </c>
      <c r="E78">
        <f>Elements_OldVsNew!I78</f>
        <v>192.96292159999999</v>
      </c>
      <c r="F78">
        <f>Elements_OldVsNew!L78</f>
        <v>192.21700000000001</v>
      </c>
      <c r="G78">
        <f>Elements_OldVsNew!O78</f>
        <v>3.0000000000000001E-3</v>
      </c>
      <c r="H78" t="str">
        <f t="shared" si="1"/>
        <v>elementData[77] = new ElementMem("Ir", 4, 193, 192.9629216, 192.217, 0.003);</v>
      </c>
    </row>
    <row r="79" spans="1:8" x14ac:dyDescent="0.3">
      <c r="A79" s="9">
        <f>Elements_OldVsNew!A79</f>
        <v>78</v>
      </c>
      <c r="B79" s="9" t="str">
        <f>Elements_OldVsNew!B79</f>
        <v>Pt</v>
      </c>
      <c r="C79" s="9">
        <f>Elements_OldVsNew!C79</f>
        <v>4</v>
      </c>
      <c r="D79" s="9">
        <f>Elements_OldVsNew!E79</f>
        <v>195</v>
      </c>
      <c r="E79">
        <f>Elements_OldVsNew!I79</f>
        <v>194.96479170000001</v>
      </c>
      <c r="F79">
        <f>Elements_OldVsNew!L79</f>
        <v>195.084</v>
      </c>
      <c r="G79">
        <f>Elements_OldVsNew!O79</f>
        <v>8.9999999999999993E-3</v>
      </c>
      <c r="H79" t="str">
        <f t="shared" si="1"/>
        <v>elementData[78] = new ElementMem("Pt", 4, 195, 194.9647917, 195.084, 0.009);</v>
      </c>
    </row>
    <row r="80" spans="1:8" x14ac:dyDescent="0.3">
      <c r="A80" s="9">
        <f>Elements_OldVsNew!A80</f>
        <v>79</v>
      </c>
      <c r="B80" s="9" t="str">
        <f>Elements_OldVsNew!B80</f>
        <v>Au</v>
      </c>
      <c r="C80" s="9">
        <f>Elements_OldVsNew!C80</f>
        <v>3</v>
      </c>
      <c r="D80" s="9">
        <f>Elements_OldVsNew!E80</f>
        <v>197</v>
      </c>
      <c r="E80">
        <f>Elements_OldVsNew!I80</f>
        <v>196.96656879</v>
      </c>
      <c r="F80">
        <f>Elements_OldVsNew!L80</f>
        <v>196.96656899999999</v>
      </c>
      <c r="G80">
        <f>Elements_OldVsNew!O80</f>
        <v>5.0000000000000004E-6</v>
      </c>
      <c r="H80" t="str">
        <f t="shared" si="1"/>
        <v>elementData[79] = new ElementMem("Au", 3, 197, 196.96656879, 196.966569, 0.000005);</v>
      </c>
    </row>
    <row r="81" spans="1:8" x14ac:dyDescent="0.3">
      <c r="A81" s="9">
        <f>Elements_OldVsNew!A81</f>
        <v>80</v>
      </c>
      <c r="B81" s="9" t="str">
        <f>Elements_OldVsNew!B81</f>
        <v>Hg</v>
      </c>
      <c r="C81" s="9">
        <f>Elements_OldVsNew!C81</f>
        <v>2</v>
      </c>
      <c r="D81" s="9">
        <f>Elements_OldVsNew!E81</f>
        <v>202</v>
      </c>
      <c r="E81">
        <f>Elements_OldVsNew!I81</f>
        <v>201.9706434</v>
      </c>
      <c r="F81">
        <f>Elements_OldVsNew!L81</f>
        <v>200.59200000000001</v>
      </c>
      <c r="G81">
        <f>Elements_OldVsNew!O81</f>
        <v>3.0000000000000001E-3</v>
      </c>
      <c r="H81" t="str">
        <f t="shared" si="1"/>
        <v>elementData[80] = new ElementMem("Hg", 2, 202, 201.9706434, 200.592, 0.003);</v>
      </c>
    </row>
    <row r="82" spans="1:8" x14ac:dyDescent="0.3">
      <c r="A82" s="9">
        <f>Elements_OldVsNew!A82</f>
        <v>81</v>
      </c>
      <c r="B82" s="9" t="str">
        <f>Elements_OldVsNew!B82</f>
        <v>Tl</v>
      </c>
      <c r="C82" s="9">
        <f>Elements_OldVsNew!C82</f>
        <v>1</v>
      </c>
      <c r="D82" s="9">
        <f>Elements_OldVsNew!E82</f>
        <v>205</v>
      </c>
      <c r="E82">
        <f>Elements_OldVsNew!I82</f>
        <v>204.9744278</v>
      </c>
      <c r="F82">
        <f>Elements_OldVsNew!L82</f>
        <v>204.38</v>
      </c>
      <c r="G82">
        <f>Elements_OldVsNew!O82</f>
        <v>1.5E-3</v>
      </c>
      <c r="H82" t="str">
        <f t="shared" si="1"/>
        <v>elementData[81] = new ElementMem("Tl", 1, 205, 204.9744278, 204.38, 0.0015);</v>
      </c>
    </row>
    <row r="83" spans="1:8" x14ac:dyDescent="0.3">
      <c r="A83" s="9">
        <f>Elements_OldVsNew!A83</f>
        <v>82</v>
      </c>
      <c r="B83" s="9" t="str">
        <f>Elements_OldVsNew!B83</f>
        <v>Pb</v>
      </c>
      <c r="C83" s="9">
        <f>Elements_OldVsNew!C83</f>
        <v>2</v>
      </c>
      <c r="D83" s="9">
        <f>Elements_OldVsNew!E83</f>
        <v>208</v>
      </c>
      <c r="E83">
        <f>Elements_OldVsNew!I83</f>
        <v>207.9766525</v>
      </c>
      <c r="F83">
        <f>Elements_OldVsNew!L83</f>
        <v>207.2</v>
      </c>
      <c r="G83">
        <f>Elements_OldVsNew!O83</f>
        <v>0.1</v>
      </c>
      <c r="H83" t="str">
        <f t="shared" si="1"/>
        <v>elementData[82] = new ElementMem("Pb", 2, 208, 207.9766525, 207.2, 0.1);</v>
      </c>
    </row>
    <row r="84" spans="1:8" x14ac:dyDescent="0.3">
      <c r="A84" s="9">
        <f>Elements_OldVsNew!A84</f>
        <v>83</v>
      </c>
      <c r="B84" s="9" t="str">
        <f>Elements_OldVsNew!B84</f>
        <v>Bi</v>
      </c>
      <c r="C84" s="9">
        <f>Elements_OldVsNew!C84</f>
        <v>3</v>
      </c>
      <c r="D84" s="9">
        <f>Elements_OldVsNew!E84</f>
        <v>209</v>
      </c>
      <c r="E84">
        <f>Elements_OldVsNew!I84</f>
        <v>208.9803991</v>
      </c>
      <c r="F84">
        <f>Elements_OldVsNew!L84</f>
        <v>208.9804</v>
      </c>
      <c r="G84">
        <f>Elements_OldVsNew!O84</f>
        <v>1.0000000000000001E-5</v>
      </c>
      <c r="H84" t="str">
        <f t="shared" si="1"/>
        <v>elementData[83] = new ElementMem("Bi", 3, 209, 208.9803991, 208.9804, 0.00001);</v>
      </c>
    </row>
    <row r="85" spans="1:8" x14ac:dyDescent="0.3">
      <c r="A85" s="9">
        <f>Elements_OldVsNew!A85</f>
        <v>84</v>
      </c>
      <c r="B85" s="9" t="str">
        <f>Elements_OldVsNew!B85</f>
        <v>Po</v>
      </c>
      <c r="C85" s="9">
        <f>Elements_OldVsNew!C85</f>
        <v>4</v>
      </c>
      <c r="D85" s="9">
        <f>Elements_OldVsNew!E85</f>
        <v>209</v>
      </c>
      <c r="E85">
        <f>Elements_OldVsNew!I85</f>
        <v>208.9824308</v>
      </c>
      <c r="F85">
        <f>Elements_OldVsNew!L85</f>
        <v>209</v>
      </c>
      <c r="G85">
        <f>Elements_OldVsNew!O85</f>
        <v>5.0000000000000001E-4</v>
      </c>
      <c r="H85" t="str">
        <f t="shared" si="1"/>
        <v>elementData[84] = new ElementMem("Po", 4, 209, 208.9824308, 209, 0.0005);</v>
      </c>
    </row>
    <row r="86" spans="1:8" x14ac:dyDescent="0.3">
      <c r="A86" s="9">
        <f>Elements_OldVsNew!A86</f>
        <v>85</v>
      </c>
      <c r="B86" s="9" t="str">
        <f>Elements_OldVsNew!B86</f>
        <v>At</v>
      </c>
      <c r="C86" s="9">
        <f>Elements_OldVsNew!C86</f>
        <v>-1</v>
      </c>
      <c r="D86" s="9">
        <f>Elements_OldVsNew!E86</f>
        <v>210</v>
      </c>
      <c r="E86">
        <f>Elements_OldVsNew!I86</f>
        <v>209.9871479</v>
      </c>
      <c r="F86">
        <f>Elements_OldVsNew!L86</f>
        <v>210</v>
      </c>
      <c r="G86">
        <f>Elements_OldVsNew!O86</f>
        <v>5.0000000000000001E-4</v>
      </c>
      <c r="H86" t="str">
        <f t="shared" si="1"/>
        <v>elementData[85] = new ElementMem("At", -1, 210, 209.9871479, 210, 0.0005);</v>
      </c>
    </row>
    <row r="87" spans="1:8" x14ac:dyDescent="0.3">
      <c r="A87" s="9">
        <f>Elements_OldVsNew!A87</f>
        <v>86</v>
      </c>
      <c r="B87" s="9" t="str">
        <f>Elements_OldVsNew!B87</f>
        <v>Rn</v>
      </c>
      <c r="C87" s="9">
        <f>Elements_OldVsNew!C87</f>
        <v>0</v>
      </c>
      <c r="D87" s="9">
        <f>Elements_OldVsNew!E87</f>
        <v>222</v>
      </c>
      <c r="E87">
        <f>Elements_OldVsNew!I87</f>
        <v>222.0175782</v>
      </c>
      <c r="F87">
        <f>Elements_OldVsNew!L87</f>
        <v>222</v>
      </c>
      <c r="G87">
        <f>Elements_OldVsNew!O87</f>
        <v>5.0000000000000001E-4</v>
      </c>
      <c r="H87" t="str">
        <f t="shared" si="1"/>
        <v>elementData[86] = new ElementMem("Rn", 0, 222, 222.0175782, 222, 0.0005);</v>
      </c>
    </row>
    <row r="88" spans="1:8" x14ac:dyDescent="0.3">
      <c r="A88" s="9">
        <f>Elements_OldVsNew!A88</f>
        <v>87</v>
      </c>
      <c r="B88" s="9" t="str">
        <f>Elements_OldVsNew!B88</f>
        <v>Fr</v>
      </c>
      <c r="C88" s="9">
        <f>Elements_OldVsNew!C88</f>
        <v>1</v>
      </c>
      <c r="D88" s="9">
        <f>Elements_OldVsNew!E88</f>
        <v>223</v>
      </c>
      <c r="E88">
        <f>Elements_OldVsNew!I88</f>
        <v>223.01973599999999</v>
      </c>
      <c r="F88">
        <f>Elements_OldVsNew!L88</f>
        <v>223</v>
      </c>
      <c r="G88">
        <f>Elements_OldVsNew!O88</f>
        <v>5.0000000000000001E-4</v>
      </c>
      <c r="H88" t="str">
        <f t="shared" si="1"/>
        <v>elementData[87] = new ElementMem("Fr", 1, 223, 223.019736, 223, 0.0005);</v>
      </c>
    </row>
    <row r="89" spans="1:8" x14ac:dyDescent="0.3">
      <c r="A89" s="9">
        <f>Elements_OldVsNew!A89</f>
        <v>88</v>
      </c>
      <c r="B89" s="9" t="str">
        <f>Elements_OldVsNew!B89</f>
        <v>Ra</v>
      </c>
      <c r="C89" s="9">
        <f>Elements_OldVsNew!C89</f>
        <v>2</v>
      </c>
      <c r="D89" s="9">
        <f>Elements_OldVsNew!E89</f>
        <v>226</v>
      </c>
      <c r="E89">
        <f>Elements_OldVsNew!I89</f>
        <v>226.0254103</v>
      </c>
      <c r="F89">
        <f>Elements_OldVsNew!L89</f>
        <v>226</v>
      </c>
      <c r="G89">
        <f>Elements_OldVsNew!O89</f>
        <v>5.0000000000000001E-4</v>
      </c>
      <c r="H89" t="str">
        <f t="shared" si="1"/>
        <v>elementData[88] = new ElementMem("Ra", 2, 226, 226.0254103, 226, 0.0005);</v>
      </c>
    </row>
    <row r="90" spans="1:8" x14ac:dyDescent="0.3">
      <c r="A90" s="9">
        <f>Elements_OldVsNew!A90</f>
        <v>89</v>
      </c>
      <c r="B90" s="9" t="str">
        <f>Elements_OldVsNew!B90</f>
        <v>Ac</v>
      </c>
      <c r="C90" s="9">
        <f>Elements_OldVsNew!C90</f>
        <v>3</v>
      </c>
      <c r="D90" s="9">
        <f>Elements_OldVsNew!E90</f>
        <v>227</v>
      </c>
      <c r="E90">
        <f>Elements_OldVsNew!I90</f>
        <v>227.0277523</v>
      </c>
      <c r="F90">
        <f>Elements_OldVsNew!L90</f>
        <v>227</v>
      </c>
      <c r="G90">
        <f>Elements_OldVsNew!O90</f>
        <v>5.0000000000000001E-4</v>
      </c>
      <c r="H90" t="str">
        <f t="shared" si="1"/>
        <v>elementData[89] = new ElementMem("Ac", 3, 227, 227.0277523, 227, 0.0005);</v>
      </c>
    </row>
    <row r="91" spans="1:8" x14ac:dyDescent="0.3">
      <c r="A91" s="9">
        <f>Elements_OldVsNew!A91</f>
        <v>90</v>
      </c>
      <c r="B91" s="9" t="str">
        <f>Elements_OldVsNew!B91</f>
        <v>Th</v>
      </c>
      <c r="C91" s="9">
        <f>Elements_OldVsNew!C91</f>
        <v>4</v>
      </c>
      <c r="D91" s="9">
        <f>Elements_OldVsNew!E91</f>
        <v>232</v>
      </c>
      <c r="E91">
        <f>Elements_OldVsNew!I91</f>
        <v>232.0380558</v>
      </c>
      <c r="F91">
        <f>Elements_OldVsNew!L91</f>
        <v>232.0377</v>
      </c>
      <c r="G91">
        <f>Elements_OldVsNew!O91</f>
        <v>4.0000000000000002E-4</v>
      </c>
      <c r="H91" t="str">
        <f t="shared" si="1"/>
        <v>elementData[90] = new ElementMem("Th", 4, 232, 232.0380558, 232.0377, 0.0004);</v>
      </c>
    </row>
    <row r="92" spans="1:8" x14ac:dyDescent="0.3">
      <c r="A92" s="9">
        <f>Elements_OldVsNew!A92</f>
        <v>91</v>
      </c>
      <c r="B92" s="9" t="str">
        <f>Elements_OldVsNew!B92</f>
        <v>Pa</v>
      </c>
      <c r="C92" s="9">
        <f>Elements_OldVsNew!C92</f>
        <v>5</v>
      </c>
      <c r="D92" s="9">
        <f>Elements_OldVsNew!E92</f>
        <v>231</v>
      </c>
      <c r="E92">
        <f>Elements_OldVsNew!I92</f>
        <v>231.0358842</v>
      </c>
      <c r="F92">
        <f>Elements_OldVsNew!L92</f>
        <v>231.03587999999999</v>
      </c>
      <c r="G92">
        <f>Elements_OldVsNew!O92</f>
        <v>2.0000000000000002E-5</v>
      </c>
      <c r="H92" t="str">
        <f t="shared" si="1"/>
        <v>elementData[91] = new ElementMem("Pa", 5, 231, 231.0358842, 231.03588, 0.00002);</v>
      </c>
    </row>
    <row r="93" spans="1:8" x14ac:dyDescent="0.3">
      <c r="A93" s="9">
        <f>Elements_OldVsNew!A93</f>
        <v>92</v>
      </c>
      <c r="B93" s="9" t="str">
        <f>Elements_OldVsNew!B93</f>
        <v>U</v>
      </c>
      <c r="C93" s="9">
        <f>Elements_OldVsNew!C93</f>
        <v>6</v>
      </c>
      <c r="D93" s="9">
        <f>Elements_OldVsNew!E93</f>
        <v>238</v>
      </c>
      <c r="E93">
        <f>Elements_OldVsNew!I93</f>
        <v>238.05078839999999</v>
      </c>
      <c r="F93">
        <f>Elements_OldVsNew!L93</f>
        <v>238.02891</v>
      </c>
      <c r="G93">
        <f>Elements_OldVsNew!O93</f>
        <v>3.0000000000000001E-5</v>
      </c>
      <c r="H93" t="str">
        <f t="shared" si="1"/>
        <v>elementData[92] = new ElementMem("U", 6, 238, 238.0507884, 238.02891, 0.00003);</v>
      </c>
    </row>
    <row r="94" spans="1:8" x14ac:dyDescent="0.3">
      <c r="A94" s="9">
        <f>Elements_OldVsNew!A94</f>
        <v>93</v>
      </c>
      <c r="B94" s="9" t="str">
        <f>Elements_OldVsNew!B94</f>
        <v>Np</v>
      </c>
      <c r="C94" s="9">
        <f>Elements_OldVsNew!C94</f>
        <v>5</v>
      </c>
      <c r="D94" s="9">
        <f>Elements_OldVsNew!E94</f>
        <v>237</v>
      </c>
      <c r="E94">
        <f>Elements_OldVsNew!I94</f>
        <v>237.04817360000001</v>
      </c>
      <c r="F94">
        <f>Elements_OldVsNew!L94</f>
        <v>237</v>
      </c>
      <c r="G94">
        <f>Elements_OldVsNew!O94</f>
        <v>5.0000000000000001E-4</v>
      </c>
      <c r="H94" t="str">
        <f t="shared" si="1"/>
        <v>elementData[93] = new ElementMem("Np", 5, 237, 237.0481736, 237, 0.0005);</v>
      </c>
    </row>
    <row r="95" spans="1:8" x14ac:dyDescent="0.3">
      <c r="A95" s="9">
        <f>Elements_OldVsNew!A95</f>
        <v>94</v>
      </c>
      <c r="B95" s="9" t="str">
        <f>Elements_OldVsNew!B95</f>
        <v>Pu</v>
      </c>
      <c r="C95" s="9">
        <f>Elements_OldVsNew!C95</f>
        <v>4</v>
      </c>
      <c r="D95" s="9">
        <f>Elements_OldVsNew!E95</f>
        <v>244</v>
      </c>
      <c r="E95">
        <f>Elements_OldVsNew!I95</f>
        <v>244.0642053</v>
      </c>
      <c r="F95">
        <f>Elements_OldVsNew!L95</f>
        <v>244</v>
      </c>
      <c r="G95">
        <f>Elements_OldVsNew!O95</f>
        <v>5.0000000000000001E-4</v>
      </c>
      <c r="H95" t="str">
        <f t="shared" si="1"/>
        <v>elementData[94] = new ElementMem("Pu", 4, 244, 244.0642053, 244, 0.0005);</v>
      </c>
    </row>
    <row r="96" spans="1:8" x14ac:dyDescent="0.3">
      <c r="A96" s="9">
        <f>Elements_OldVsNew!A96</f>
        <v>95</v>
      </c>
      <c r="B96" s="9" t="str">
        <f>Elements_OldVsNew!B96</f>
        <v>Am</v>
      </c>
      <c r="C96" s="9">
        <f>Elements_OldVsNew!C96</f>
        <v>3</v>
      </c>
      <c r="D96" s="9">
        <f>Elements_OldVsNew!E96</f>
        <v>243</v>
      </c>
      <c r="E96">
        <f>Elements_OldVsNew!I96</f>
        <v>243.06138129999999</v>
      </c>
      <c r="F96">
        <f>Elements_OldVsNew!L96</f>
        <v>243.1</v>
      </c>
      <c r="G96">
        <f>Elements_OldVsNew!O96</f>
        <v>5.0000000000000001E-4</v>
      </c>
      <c r="H96" t="str">
        <f t="shared" si="1"/>
        <v>elementData[95] = new ElementMem("Am", 3, 243, 243.0613813, 243.1, 0.0005);</v>
      </c>
    </row>
    <row r="97" spans="1:8" x14ac:dyDescent="0.3">
      <c r="A97" s="9">
        <f>Elements_OldVsNew!A97</f>
        <v>96</v>
      </c>
      <c r="B97" s="9" t="str">
        <f>Elements_OldVsNew!B97</f>
        <v>Cm</v>
      </c>
      <c r="C97" s="9">
        <f>Elements_OldVsNew!C97</f>
        <v>3</v>
      </c>
      <c r="D97" s="9">
        <f>Elements_OldVsNew!E97</f>
        <v>247</v>
      </c>
      <c r="E97">
        <f>Elements_OldVsNew!I97</f>
        <v>247.0703541</v>
      </c>
      <c r="F97">
        <f>Elements_OldVsNew!L97</f>
        <v>247.1</v>
      </c>
      <c r="G97">
        <f>Elements_OldVsNew!O97</f>
        <v>5.0000000000000001E-4</v>
      </c>
      <c r="H97" t="str">
        <f t="shared" si="1"/>
        <v>elementData[96] = new ElementMem("Cm", 3, 247, 247.0703541, 247.1, 0.0005);</v>
      </c>
    </row>
    <row r="98" spans="1:8" x14ac:dyDescent="0.3">
      <c r="A98" s="9">
        <f>Elements_OldVsNew!A98</f>
        <v>97</v>
      </c>
      <c r="B98" s="9" t="str">
        <f>Elements_OldVsNew!B98</f>
        <v>Bk</v>
      </c>
      <c r="C98" s="9">
        <f>Elements_OldVsNew!C98</f>
        <v>3</v>
      </c>
      <c r="D98" s="9">
        <f>Elements_OldVsNew!E98</f>
        <v>247</v>
      </c>
      <c r="E98">
        <f>Elements_OldVsNew!I98</f>
        <v>247.0703073</v>
      </c>
      <c r="F98">
        <f>Elements_OldVsNew!L98</f>
        <v>247.1</v>
      </c>
      <c r="G98">
        <f>Elements_OldVsNew!O98</f>
        <v>5.0000000000000001E-4</v>
      </c>
      <c r="H98" t="str">
        <f t="shared" si="1"/>
        <v>elementData[97] = new ElementMem("Bk", 3, 247, 247.0703073, 247.1, 0.0005);</v>
      </c>
    </row>
    <row r="99" spans="1:8" x14ac:dyDescent="0.3">
      <c r="A99" s="9">
        <f>Elements_OldVsNew!A99</f>
        <v>98</v>
      </c>
      <c r="B99" s="9" t="str">
        <f>Elements_OldVsNew!B99</f>
        <v>Cf</v>
      </c>
      <c r="C99" s="9">
        <f>Elements_OldVsNew!C99</f>
        <v>3</v>
      </c>
      <c r="D99" s="9">
        <f>Elements_OldVsNew!E99</f>
        <v>251</v>
      </c>
      <c r="E99">
        <f>Elements_OldVsNew!I99</f>
        <v>251.07958859999999</v>
      </c>
      <c r="F99">
        <f>Elements_OldVsNew!L99</f>
        <v>251.1</v>
      </c>
      <c r="G99">
        <f>Elements_OldVsNew!O99</f>
        <v>5.0000000000000001E-4</v>
      </c>
      <c r="H99" t="str">
        <f t="shared" si="1"/>
        <v>elementData[98] = new ElementMem("Cf", 3, 251, 251.0795886, 251.1, 0.0005);</v>
      </c>
    </row>
    <row r="100" spans="1:8" x14ac:dyDescent="0.3">
      <c r="A100" s="9">
        <f>Elements_OldVsNew!A100</f>
        <v>99</v>
      </c>
      <c r="B100" s="9" t="str">
        <f>Elements_OldVsNew!B100</f>
        <v>Es</v>
      </c>
      <c r="C100" s="9">
        <f>Elements_OldVsNew!C100</f>
        <v>3</v>
      </c>
      <c r="D100" s="9">
        <f>Elements_OldVsNew!E100</f>
        <v>252</v>
      </c>
      <c r="E100">
        <f>Elements_OldVsNew!I100</f>
        <v>252.08297999999999</v>
      </c>
      <c r="F100">
        <f>Elements_OldVsNew!L100</f>
        <v>252.1</v>
      </c>
      <c r="G100">
        <f>Elements_OldVsNew!O100</f>
        <v>5.0000000000000001E-4</v>
      </c>
      <c r="H100" t="str">
        <f t="shared" si="1"/>
        <v>elementData[99] = new ElementMem("Es", 3, 252, 252.08298, 252.1, 0.0005);</v>
      </c>
    </row>
    <row r="101" spans="1:8" x14ac:dyDescent="0.3">
      <c r="A101" s="9">
        <f>Elements_OldVsNew!A101</f>
        <v>100</v>
      </c>
      <c r="B101" s="9" t="str">
        <f>Elements_OldVsNew!B101</f>
        <v>Fm</v>
      </c>
      <c r="C101" s="9">
        <f>Elements_OldVsNew!C101</f>
        <v>3</v>
      </c>
      <c r="D101" s="9">
        <f>Elements_OldVsNew!E101</f>
        <v>257</v>
      </c>
      <c r="E101">
        <f>Elements_OldVsNew!I101</f>
        <v>257.09510610000001</v>
      </c>
      <c r="F101">
        <f>Elements_OldVsNew!L101</f>
        <v>257.10000000000002</v>
      </c>
      <c r="G101">
        <f>Elements_OldVsNew!O101</f>
        <v>5.0000000000000001E-4</v>
      </c>
      <c r="H101" t="str">
        <f t="shared" si="1"/>
        <v>elementData[100] = new ElementMem("Fm", 3, 257, 257.0951061, 257.1, 0.0005);</v>
      </c>
    </row>
    <row r="102" spans="1:8" x14ac:dyDescent="0.3">
      <c r="A102" s="9">
        <f>Elements_OldVsNew!A102</f>
        <v>101</v>
      </c>
      <c r="B102" s="9" t="str">
        <f>Elements_OldVsNew!B102</f>
        <v>Md</v>
      </c>
      <c r="C102" s="9">
        <f>Elements_OldVsNew!C102</f>
        <v>3</v>
      </c>
      <c r="D102" s="9">
        <f>Elements_OldVsNew!E102</f>
        <v>258</v>
      </c>
      <c r="E102">
        <f>Elements_OldVsNew!I102</f>
        <v>258.0984315</v>
      </c>
      <c r="F102">
        <f>Elements_OldVsNew!L102</f>
        <v>258.10000000000002</v>
      </c>
      <c r="G102">
        <f>Elements_OldVsNew!O102</f>
        <v>5.0000000000000001E-4</v>
      </c>
      <c r="H102" t="str">
        <f t="shared" si="1"/>
        <v>elementData[101] = new ElementMem("Md", 3, 258, 258.0984315, 258.1, 0.0005);</v>
      </c>
    </row>
    <row r="103" spans="1:8" x14ac:dyDescent="0.3">
      <c r="A103" s="9">
        <f>Elements_OldVsNew!A103</f>
        <v>102</v>
      </c>
      <c r="B103" s="9" t="str">
        <f>Elements_OldVsNew!B103</f>
        <v>No</v>
      </c>
      <c r="C103" s="9">
        <f>Elements_OldVsNew!C103</f>
        <v>2</v>
      </c>
      <c r="D103" s="9">
        <f>Elements_OldVsNew!E103</f>
        <v>259</v>
      </c>
      <c r="E103">
        <f>Elements_OldVsNew!I103</f>
        <v>259.10102999999998</v>
      </c>
      <c r="F103">
        <f>Elements_OldVsNew!L103</f>
        <v>259.10000000000002</v>
      </c>
      <c r="G103">
        <f>Elements_OldVsNew!O103</f>
        <v>5.0000000000000001E-4</v>
      </c>
      <c r="H103" t="str">
        <f t="shared" si="1"/>
        <v>elementData[102] = new ElementMem("No", 2, 259, 259.10103, 259.1, 0.0005);</v>
      </c>
    </row>
    <row r="104" spans="1:8" x14ac:dyDescent="0.3">
      <c r="A104" s="9">
        <f>Elements_OldVsNew!A104</f>
        <v>103</v>
      </c>
      <c r="B104" s="9" t="str">
        <f>Elements_OldVsNew!B104</f>
        <v>Lr</v>
      </c>
      <c r="C104" s="9">
        <f>Elements_OldVsNew!C104</f>
        <v>3</v>
      </c>
      <c r="D104" s="9">
        <f>Elements_OldVsNew!E104</f>
        <v>262</v>
      </c>
      <c r="E104">
        <f>Elements_OldVsNew!I104</f>
        <v>262.10960999999998</v>
      </c>
      <c r="F104">
        <f>Elements_OldVsNew!L104</f>
        <v>262.10000000000002</v>
      </c>
      <c r="G104">
        <f>Elements_OldVsNew!O104</f>
        <v>5.0000000000000001E-4</v>
      </c>
      <c r="H104" t="str">
        <f t="shared" si="1"/>
        <v>elementData[103] = new ElementMem("Lr", 3, 262, 262.10961, 262.1, 0.0005);</v>
      </c>
    </row>
    <row r="105" spans="1:8" x14ac:dyDescent="0.3">
      <c r="A105" s="9">
        <f>Elements_OldVsNew!A105</f>
        <v>104</v>
      </c>
      <c r="B105" s="9" t="str">
        <f>Elements_OldVsNew!B105</f>
        <v>Rf</v>
      </c>
      <c r="C105" s="9">
        <f>Elements_OldVsNew!C105</f>
        <v>4</v>
      </c>
      <c r="D105" s="9">
        <f>Elements_OldVsNew!E105</f>
        <v>267</v>
      </c>
      <c r="E105">
        <f>Elements_OldVsNew!I105</f>
        <v>267.12178999999998</v>
      </c>
      <c r="F105">
        <f>Elements_OldVsNew!L105</f>
        <v>267.10000000000002</v>
      </c>
      <c r="G105">
        <f>Elements_OldVsNew!O105</f>
        <v>5.0000000000000001E-4</v>
      </c>
      <c r="H105" t="str">
        <f t="shared" si="1"/>
        <v>elementData[104] = new ElementMem("Rf", 4, 267, 267.12179, 267.1, 0.0005);</v>
      </c>
    </row>
    <row r="106" spans="1:8" x14ac:dyDescent="0.3">
      <c r="A106" s="9">
        <f>Elements_OldVsNew!A106</f>
        <v>105</v>
      </c>
      <c r="B106" s="9" t="str">
        <f>Elements_OldVsNew!B106</f>
        <v>Db</v>
      </c>
      <c r="C106" s="9">
        <f>Elements_OldVsNew!C106</f>
        <v>5</v>
      </c>
      <c r="D106" s="9">
        <f>Elements_OldVsNew!E106</f>
        <v>268</v>
      </c>
      <c r="E106">
        <f>Elements_OldVsNew!I106</f>
        <v>268.12567000000001</v>
      </c>
      <c r="F106">
        <f>Elements_OldVsNew!L106</f>
        <v>268.10000000000002</v>
      </c>
      <c r="G106">
        <f>Elements_OldVsNew!O106</f>
        <v>5.0000000000000001E-4</v>
      </c>
      <c r="H106" t="str">
        <f t="shared" si="1"/>
        <v>elementData[105] = new ElementMem("Db", 5, 268, 268.12567, 268.1, 0.0005);</v>
      </c>
    </row>
    <row r="107" spans="1:8" x14ac:dyDescent="0.3">
      <c r="A107" s="9">
        <f>Elements_OldVsNew!A107</f>
        <v>106</v>
      </c>
      <c r="B107" s="9" t="str">
        <f>Elements_OldVsNew!B107</f>
        <v>Sg</v>
      </c>
      <c r="C107" s="9">
        <f>Elements_OldVsNew!C107</f>
        <v>6</v>
      </c>
      <c r="D107" s="9">
        <f>Elements_OldVsNew!E107</f>
        <v>271</v>
      </c>
      <c r="E107">
        <f>Elements_OldVsNew!I107</f>
        <v>271.13393000000002</v>
      </c>
      <c r="F107">
        <f>Elements_OldVsNew!L107</f>
        <v>271.10000000000002</v>
      </c>
      <c r="G107">
        <f>Elements_OldVsNew!O107</f>
        <v>5.0000000000000001E-4</v>
      </c>
      <c r="H107" t="str">
        <f t="shared" si="1"/>
        <v>elementData[106] = new ElementMem("Sg", 6, 271, 271.13393, 271.1, 0.0005);</v>
      </c>
    </row>
    <row r="108" spans="1:8" x14ac:dyDescent="0.3">
      <c r="A108" s="9">
        <f>Elements_OldVsNew!A108</f>
        <v>107</v>
      </c>
      <c r="B108" s="9" t="str">
        <f>Elements_OldVsNew!B108</f>
        <v>Bh</v>
      </c>
      <c r="C108" s="9">
        <f>Elements_OldVsNew!C108</f>
        <v>7</v>
      </c>
      <c r="D108" s="9">
        <f>Elements_OldVsNew!E108</f>
        <v>272</v>
      </c>
      <c r="E108">
        <f>Elements_OldVsNew!I108</f>
        <v>272.13826</v>
      </c>
      <c r="F108">
        <f>Elements_OldVsNew!L108</f>
        <v>272.10000000000002</v>
      </c>
      <c r="G108">
        <f>Elements_OldVsNew!O108</f>
        <v>5.0000000000000001E-4</v>
      </c>
      <c r="H108" t="str">
        <f t="shared" si="1"/>
        <v>elementData[107] = new ElementMem("Bh", 7, 272, 272.13826, 272.1, 0.0005);</v>
      </c>
    </row>
    <row r="109" spans="1:8" x14ac:dyDescent="0.3">
      <c r="A109" s="9">
        <f>Elements_OldVsNew!A109</f>
        <v>108</v>
      </c>
      <c r="B109" s="9" t="str">
        <f>Elements_OldVsNew!B109</f>
        <v>Hs</v>
      </c>
      <c r="C109" s="9">
        <f>Elements_OldVsNew!C109</f>
        <v>8</v>
      </c>
      <c r="D109" s="9">
        <f>Elements_OldVsNew!E109</f>
        <v>270</v>
      </c>
      <c r="E109">
        <f>Elements_OldVsNew!I109</f>
        <v>270.13429000000002</v>
      </c>
      <c r="F109">
        <f>Elements_OldVsNew!L109</f>
        <v>270.10000000000002</v>
      </c>
      <c r="G109">
        <f>Elements_OldVsNew!O109</f>
        <v>5.0000000000000001E-4</v>
      </c>
      <c r="H109" t="str">
        <f t="shared" si="1"/>
        <v>elementData[108] = new ElementMem("Hs", 8, 270, 270.13429, 270.1, 0.0005);</v>
      </c>
    </row>
    <row r="110" spans="1:8" x14ac:dyDescent="0.3">
      <c r="A110" s="9">
        <f>Elements_OldVsNew!A110</f>
        <v>109</v>
      </c>
      <c r="B110" s="9" t="str">
        <f>Elements_OldVsNew!B110</f>
        <v>Mt</v>
      </c>
      <c r="C110" s="9">
        <f>Elements_OldVsNew!C110</f>
        <v>3</v>
      </c>
      <c r="D110" s="9">
        <f>Elements_OldVsNew!E110</f>
        <v>276</v>
      </c>
      <c r="E110">
        <f>Elements_OldVsNew!I110</f>
        <v>276.15159</v>
      </c>
      <c r="F110">
        <f>Elements_OldVsNew!L110</f>
        <v>276.2</v>
      </c>
      <c r="G110">
        <f>Elements_OldVsNew!O110</f>
        <v>5.0000000000000001E-4</v>
      </c>
      <c r="H110" t="str">
        <f t="shared" si="1"/>
        <v>elementData[109] = new ElementMem("Mt", 3, 276, 276.15159, 276.2, 0.0005);</v>
      </c>
    </row>
    <row r="111" spans="1:8" x14ac:dyDescent="0.3">
      <c r="A111" s="9">
        <f>Elements_OldVsNew!A111</f>
        <v>110</v>
      </c>
      <c r="B111" s="9" t="str">
        <f>Elements_OldVsNew!B111</f>
        <v>Ds</v>
      </c>
      <c r="C111" s="9">
        <f>Elements_OldVsNew!C111</f>
        <v>0</v>
      </c>
      <c r="D111" s="9">
        <f>Elements_OldVsNew!E111</f>
        <v>281</v>
      </c>
      <c r="E111">
        <f>Elements_OldVsNew!I111</f>
        <v>281.16451000000001</v>
      </c>
      <c r="F111">
        <f>Elements_OldVsNew!L111</f>
        <v>281.2</v>
      </c>
      <c r="G111">
        <f>Elements_OldVsNew!O111</f>
        <v>5.0000000000000001E-4</v>
      </c>
      <c r="H111" t="str">
        <f t="shared" si="1"/>
        <v>elementData[110] = new ElementMem("Ds", 0, 281, 281.16451, 281.2, 0.0005);</v>
      </c>
    </row>
    <row r="112" spans="1:8" x14ac:dyDescent="0.3">
      <c r="A112" s="9">
        <f>Elements_OldVsNew!A112</f>
        <v>111</v>
      </c>
      <c r="B112" s="9" t="str">
        <f>Elements_OldVsNew!B112</f>
        <v>Rg</v>
      </c>
      <c r="C112" s="9">
        <f>Elements_OldVsNew!C112</f>
        <v>3</v>
      </c>
      <c r="D112" s="9">
        <f>Elements_OldVsNew!E112</f>
        <v>280</v>
      </c>
      <c r="E112">
        <f>Elements_OldVsNew!I112</f>
        <v>280.16514000000001</v>
      </c>
      <c r="F112">
        <f>Elements_OldVsNew!L112</f>
        <v>280.2</v>
      </c>
      <c r="G112">
        <f>Elements_OldVsNew!O112</f>
        <v>5.0000000000000001E-4</v>
      </c>
      <c r="H112" t="str">
        <f t="shared" si="1"/>
        <v>elementData[111] = new ElementMem("Rg", 3, 280, 280.16514, 280.2, 0.0005);</v>
      </c>
    </row>
    <row r="113" spans="1:8" x14ac:dyDescent="0.3">
      <c r="A113" s="9">
        <f>Elements_OldVsNew!A113</f>
        <v>112</v>
      </c>
      <c r="B113" s="9" t="str">
        <f>Elements_OldVsNew!B113</f>
        <v>Cn</v>
      </c>
      <c r="C113" s="9">
        <f>Elements_OldVsNew!C113</f>
        <v>2</v>
      </c>
      <c r="D113" s="9">
        <f>Elements_OldVsNew!E113</f>
        <v>285</v>
      </c>
      <c r="E113">
        <f>Elements_OldVsNew!I113</f>
        <v>285.17712</v>
      </c>
      <c r="F113">
        <f>Elements_OldVsNew!L113</f>
        <v>285.2</v>
      </c>
      <c r="G113">
        <f>Elements_OldVsNew!O113</f>
        <v>5.0000000000000001E-4</v>
      </c>
      <c r="H113" t="str">
        <f t="shared" si="1"/>
        <v>elementData[112] = new ElementMem("Cn", 2, 285, 285.17712, 285.2, 0.0005);</v>
      </c>
    </row>
    <row r="114" spans="1:8" x14ac:dyDescent="0.3">
      <c r="A114" s="9">
        <f>Elements_OldVsNew!A114</f>
        <v>113</v>
      </c>
      <c r="B114" s="9" t="str">
        <f>Elements_OldVsNew!B114</f>
        <v>Nh</v>
      </c>
      <c r="C114" s="9">
        <f>Elements_OldVsNew!C114</f>
        <v>1</v>
      </c>
      <c r="D114" s="9">
        <f>Elements_OldVsNew!E114</f>
        <v>284</v>
      </c>
      <c r="E114">
        <f>Elements_OldVsNew!I114</f>
        <v>284.17872999999997</v>
      </c>
      <c r="F114">
        <f>Elements_OldVsNew!L114</f>
        <v>284.2</v>
      </c>
      <c r="G114">
        <f>Elements_OldVsNew!O114</f>
        <v>5.0000000000000001E-4</v>
      </c>
      <c r="H114" t="str">
        <f t="shared" si="1"/>
        <v>elementData[113] = new ElementMem("Nh", 1, 284, 284.17873, 284.2, 0.0005);</v>
      </c>
    </row>
    <row r="115" spans="1:8" x14ac:dyDescent="0.3">
      <c r="A115" s="9">
        <f>Elements_OldVsNew!A115</f>
        <v>114</v>
      </c>
      <c r="B115" s="9" t="str">
        <f>Elements_OldVsNew!B115</f>
        <v>Fl</v>
      </c>
      <c r="C115" s="9">
        <f>Elements_OldVsNew!C115</f>
        <v>2</v>
      </c>
      <c r="D115" s="9">
        <f>Elements_OldVsNew!E115</f>
        <v>289</v>
      </c>
      <c r="E115">
        <f>Elements_OldVsNew!I115</f>
        <v>289.19042000000002</v>
      </c>
      <c r="F115">
        <f>Elements_OldVsNew!L115</f>
        <v>289.2</v>
      </c>
      <c r="G115">
        <f>Elements_OldVsNew!O115</f>
        <v>5.0000000000000001E-4</v>
      </c>
      <c r="H115" t="str">
        <f t="shared" si="1"/>
        <v>elementData[114] = new ElementMem("Fl", 2, 289, 289.19042, 289.2, 0.0005);</v>
      </c>
    </row>
    <row r="116" spans="1:8" x14ac:dyDescent="0.3">
      <c r="A116" s="9">
        <f>Elements_OldVsNew!A116</f>
        <v>115</v>
      </c>
      <c r="B116" s="9" t="str">
        <f>Elements_OldVsNew!B116</f>
        <v>Mc</v>
      </c>
      <c r="C116" s="9">
        <f>Elements_OldVsNew!C116</f>
        <v>1</v>
      </c>
      <c r="D116" s="9">
        <f>Elements_OldVsNew!E116</f>
        <v>288</v>
      </c>
      <c r="E116">
        <f>Elements_OldVsNew!I116</f>
        <v>288.19274000000001</v>
      </c>
      <c r="F116">
        <f>Elements_OldVsNew!L116</f>
        <v>288.2</v>
      </c>
      <c r="G116">
        <f>Elements_OldVsNew!O116</f>
        <v>5.0000000000000001E-4</v>
      </c>
      <c r="H116" t="str">
        <f t="shared" si="1"/>
        <v>elementData[115] = new ElementMem("Mc", 1, 288, 288.19274, 288.2, 0.0005);</v>
      </c>
    </row>
    <row r="117" spans="1:8" x14ac:dyDescent="0.3">
      <c r="A117" s="9">
        <f>Elements_OldVsNew!A117</f>
        <v>116</v>
      </c>
      <c r="B117" s="9" t="str">
        <f>Elements_OldVsNew!B117</f>
        <v>Lv</v>
      </c>
      <c r="C117" s="9">
        <f>Elements_OldVsNew!C117</f>
        <v>2</v>
      </c>
      <c r="D117" s="9">
        <f>Elements_OldVsNew!E117</f>
        <v>293</v>
      </c>
      <c r="E117">
        <f>Elements_OldVsNew!I117</f>
        <v>293.20449000000002</v>
      </c>
      <c r="F117">
        <f>Elements_OldVsNew!L117</f>
        <v>293.2</v>
      </c>
      <c r="G117">
        <f>Elements_OldVsNew!O117</f>
        <v>5.0000000000000001E-4</v>
      </c>
      <c r="H117" t="str">
        <f t="shared" si="1"/>
        <v>elementData[116] = new ElementMem("Lv", 2, 293, 293.20449, 293.2, 0.0005);</v>
      </c>
    </row>
    <row r="118" spans="1:8" x14ac:dyDescent="0.3">
      <c r="A118" s="9">
        <f>Elements_OldVsNew!A118</f>
        <v>117</v>
      </c>
      <c r="B118" s="9" t="str">
        <f>Elements_OldVsNew!B118</f>
        <v>Ts</v>
      </c>
      <c r="C118" s="9">
        <f>Elements_OldVsNew!C118</f>
        <v>1</v>
      </c>
      <c r="D118" s="9">
        <f>Elements_OldVsNew!E118</f>
        <v>292</v>
      </c>
      <c r="E118">
        <f>Elements_OldVsNew!I118</f>
        <v>292.20746000000003</v>
      </c>
      <c r="F118">
        <f>Elements_OldVsNew!L118</f>
        <v>292.2</v>
      </c>
      <c r="G118">
        <f>Elements_OldVsNew!O118</f>
        <v>5.0000000000000001E-4</v>
      </c>
      <c r="H118" t="str">
        <f t="shared" si="1"/>
        <v>elementData[117] = new ElementMem("Ts", 1, 292, 292.20746, 292.2, 0.0005);</v>
      </c>
    </row>
    <row r="119" spans="1:8" x14ac:dyDescent="0.3">
      <c r="A119" s="9">
        <f>Elements_OldVsNew!A119</f>
        <v>118</v>
      </c>
      <c r="B119" s="9" t="str">
        <f>Elements_OldVsNew!B119</f>
        <v>Og</v>
      </c>
      <c r="C119" s="9">
        <f>Elements_OldVsNew!C119</f>
        <v>2</v>
      </c>
      <c r="D119" s="9">
        <f>Elements_OldVsNew!E119</f>
        <v>294</v>
      </c>
      <c r="E119">
        <f>Elements_OldVsNew!I119</f>
        <v>294.21391999999997</v>
      </c>
      <c r="F119">
        <f>Elements_OldVsNew!L119</f>
        <v>294.2</v>
      </c>
      <c r="G119">
        <f>Elements_OldVsNew!O119</f>
        <v>5.0000000000000001E-4</v>
      </c>
      <c r="H119" t="str">
        <f t="shared" si="1"/>
        <v>elementData[118] = new ElementMem("Og", 2, 294, 294.21392, 294.2, 0.0005);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5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7.88671875" style="1" bestFit="1" customWidth="1"/>
    <col min="2" max="2" width="7.33203125" style="1" customWidth="1"/>
    <col min="3" max="3" width="7.88671875" style="1" bestFit="1" customWidth="1"/>
    <col min="4" max="4" width="18.88671875" style="1" bestFit="1" customWidth="1"/>
    <col min="5" max="5" width="15.77734375" style="1" bestFit="1" customWidth="1"/>
    <col min="6" max="6" width="11.6640625" style="1" bestFit="1" customWidth="1"/>
    <col min="7" max="7" width="19" style="1" bestFit="1" customWidth="1"/>
    <col min="8" max="8" width="20.33203125" style="1" bestFit="1" customWidth="1"/>
    <col min="9" max="9" width="15.21875" style="1" bestFit="1" customWidth="1"/>
    <col min="10" max="10" width="5.88671875" bestFit="1" customWidth="1"/>
  </cols>
  <sheetData>
    <row r="1" spans="1:10" ht="31.8" customHeight="1" x14ac:dyDescent="0.3">
      <c r="A1" s="2" t="s">
        <v>0</v>
      </c>
      <c r="B1" s="2" t="s">
        <v>1</v>
      </c>
      <c r="C1" s="2" t="s">
        <v>2</v>
      </c>
      <c r="D1" s="2" t="s">
        <v>144</v>
      </c>
      <c r="E1" s="2" t="s">
        <v>146</v>
      </c>
      <c r="F1" s="2" t="s">
        <v>3</v>
      </c>
      <c r="G1" s="2" t="s">
        <v>4</v>
      </c>
      <c r="H1" s="2" t="s">
        <v>145</v>
      </c>
      <c r="I1" s="2" t="s">
        <v>5</v>
      </c>
      <c r="J1" s="3" t="s">
        <v>6</v>
      </c>
    </row>
    <row r="2" spans="1:10" x14ac:dyDescent="0.3">
      <c r="A2" s="1">
        <v>1</v>
      </c>
      <c r="B2" s="1" t="s">
        <v>7</v>
      </c>
      <c r="C2" s="1">
        <v>1</v>
      </c>
      <c r="D2" s="1">
        <v>1.00782503223</v>
      </c>
      <c r="E2" s="4">
        <v>8.9999999999999999E-11</v>
      </c>
      <c r="F2" s="1">
        <v>0.99988500000000002</v>
      </c>
      <c r="G2" s="4">
        <v>6.9999999999999994E-5</v>
      </c>
      <c r="H2" s="1">
        <v>1.008</v>
      </c>
      <c r="I2" s="1">
        <v>1.35E-4</v>
      </c>
      <c r="J2" t="s">
        <v>8</v>
      </c>
    </row>
    <row r="3" spans="1:10" x14ac:dyDescent="0.3">
      <c r="A3" s="1">
        <v>1</v>
      </c>
      <c r="B3" s="1" t="s">
        <v>9</v>
      </c>
      <c r="C3" s="1">
        <v>2</v>
      </c>
      <c r="D3" s="1">
        <v>2.0141017781200001</v>
      </c>
      <c r="E3" s="4">
        <v>1.2E-10</v>
      </c>
      <c r="F3" s="1">
        <v>1.15E-4</v>
      </c>
      <c r="G3" s="4">
        <v>6.9999999999999994E-5</v>
      </c>
      <c r="H3" s="1">
        <v>1.008</v>
      </c>
      <c r="I3" s="1">
        <v>1.35E-4</v>
      </c>
      <c r="J3" t="s">
        <v>8</v>
      </c>
    </row>
    <row r="4" spans="1:10" x14ac:dyDescent="0.3">
      <c r="A4" s="1">
        <v>1</v>
      </c>
      <c r="B4" s="1" t="s">
        <v>10</v>
      </c>
      <c r="C4" s="1">
        <v>3</v>
      </c>
      <c r="D4" s="1">
        <v>3.0160492779000001</v>
      </c>
      <c r="E4" s="4">
        <v>2.4E-9</v>
      </c>
      <c r="H4" s="1">
        <v>1.008</v>
      </c>
      <c r="I4" s="1">
        <v>1.35E-4</v>
      </c>
      <c r="J4" t="s">
        <v>8</v>
      </c>
    </row>
    <row r="5" spans="1:10" x14ac:dyDescent="0.3">
      <c r="A5" s="1">
        <v>2</v>
      </c>
      <c r="B5" s="1" t="s">
        <v>11</v>
      </c>
      <c r="C5" s="1">
        <v>3</v>
      </c>
      <c r="D5" s="1">
        <v>3.0160293200999999</v>
      </c>
      <c r="E5" s="4">
        <v>2.5000000000000001E-9</v>
      </c>
      <c r="F5" s="4">
        <v>1.3400000000000001E-6</v>
      </c>
      <c r="G5" s="4">
        <v>2.9999999999999997E-8</v>
      </c>
      <c r="H5" s="1">
        <v>4.0026020000000004</v>
      </c>
      <c r="I5" s="4">
        <v>1.9999999999999999E-6</v>
      </c>
      <c r="J5" t="s">
        <v>12</v>
      </c>
    </row>
    <row r="6" spans="1:10" x14ac:dyDescent="0.3">
      <c r="A6" s="1">
        <v>2</v>
      </c>
      <c r="B6" s="1" t="s">
        <v>11</v>
      </c>
      <c r="C6" s="1">
        <v>4</v>
      </c>
      <c r="D6" s="1">
        <v>4.0026032541300003</v>
      </c>
      <c r="E6" s="4">
        <v>6E-11</v>
      </c>
      <c r="F6" s="1">
        <v>0.99999866000000004</v>
      </c>
      <c r="G6" s="4">
        <v>2.9999999999999997E-8</v>
      </c>
      <c r="H6" s="1">
        <v>4.0026020000000004</v>
      </c>
      <c r="I6" s="4">
        <v>1.9999999999999999E-6</v>
      </c>
      <c r="J6" t="s">
        <v>12</v>
      </c>
    </row>
    <row r="7" spans="1:10" x14ac:dyDescent="0.3">
      <c r="A7" s="1">
        <v>3</v>
      </c>
      <c r="B7" s="1" t="s">
        <v>13</v>
      </c>
      <c r="C7" s="1">
        <v>6</v>
      </c>
      <c r="D7" s="1">
        <v>6.0151228873999996</v>
      </c>
      <c r="E7" s="4">
        <v>1.6000000000000001E-9</v>
      </c>
      <c r="F7" s="1">
        <v>7.5899999999999995E-2</v>
      </c>
      <c r="G7" s="1">
        <v>4.0000000000000002E-4</v>
      </c>
      <c r="H7" s="1">
        <v>6.94</v>
      </c>
      <c r="I7" s="1">
        <v>2.9499999999999998E-2</v>
      </c>
      <c r="J7" t="s">
        <v>8</v>
      </c>
    </row>
    <row r="8" spans="1:10" x14ac:dyDescent="0.3">
      <c r="A8" s="1">
        <v>3</v>
      </c>
      <c r="B8" s="1" t="s">
        <v>13</v>
      </c>
      <c r="C8" s="1">
        <v>7</v>
      </c>
      <c r="D8" s="1">
        <v>7.0160034366000001</v>
      </c>
      <c r="E8" s="4">
        <v>4.4999999999999998E-9</v>
      </c>
      <c r="F8" s="1">
        <v>0.92410000000000003</v>
      </c>
      <c r="G8" s="1">
        <v>4.0000000000000002E-4</v>
      </c>
      <c r="H8" s="1">
        <v>6.94</v>
      </c>
      <c r="I8" s="1">
        <v>2.9499999999999998E-2</v>
      </c>
      <c r="J8" t="s">
        <v>8</v>
      </c>
    </row>
    <row r="9" spans="1:10" x14ac:dyDescent="0.3">
      <c r="A9" s="1">
        <v>4</v>
      </c>
      <c r="B9" s="1" t="s">
        <v>14</v>
      </c>
      <c r="C9" s="1">
        <v>9</v>
      </c>
      <c r="D9" s="1">
        <v>9.0121830650000003</v>
      </c>
      <c r="E9" s="4">
        <v>8.2000000000000006E-8</v>
      </c>
      <c r="F9" s="1">
        <v>1</v>
      </c>
      <c r="H9" s="1">
        <v>9.0121830999999997</v>
      </c>
      <c r="I9" s="4">
        <v>4.9999999999999998E-7</v>
      </c>
    </row>
    <row r="10" spans="1:10" x14ac:dyDescent="0.3">
      <c r="A10" s="1">
        <v>5</v>
      </c>
      <c r="B10" s="1" t="s">
        <v>15</v>
      </c>
      <c r="C10" s="1">
        <v>10</v>
      </c>
      <c r="D10" s="1">
        <v>10.01293695</v>
      </c>
      <c r="E10" s="4">
        <v>4.0999999999999999E-7</v>
      </c>
      <c r="F10" s="1">
        <v>0.19900000000000001</v>
      </c>
      <c r="G10" s="1">
        <v>7.0000000000000001E-3</v>
      </c>
      <c r="H10" s="1">
        <v>10.81</v>
      </c>
      <c r="I10" s="1">
        <v>7.4999999999999997E-3</v>
      </c>
      <c r="J10" t="s">
        <v>8</v>
      </c>
    </row>
    <row r="11" spans="1:10" x14ac:dyDescent="0.3">
      <c r="A11" s="1">
        <v>5</v>
      </c>
      <c r="B11" s="1" t="s">
        <v>15</v>
      </c>
      <c r="C11" s="1">
        <v>11</v>
      </c>
      <c r="D11" s="1">
        <v>11.009305360000001</v>
      </c>
      <c r="E11" s="4">
        <v>4.4999999999999998E-7</v>
      </c>
      <c r="F11" s="1">
        <v>0.80100000000000005</v>
      </c>
      <c r="G11" s="1">
        <v>7.0000000000000001E-3</v>
      </c>
      <c r="H11" s="1">
        <v>10.81</v>
      </c>
      <c r="I11" s="1">
        <v>7.4999999999999997E-3</v>
      </c>
      <c r="J11" t="s">
        <v>8</v>
      </c>
    </row>
    <row r="12" spans="1:10" x14ac:dyDescent="0.3">
      <c r="A12" s="1">
        <v>6</v>
      </c>
      <c r="B12" s="1" t="s">
        <v>16</v>
      </c>
      <c r="C12" s="1">
        <v>12</v>
      </c>
      <c r="D12" s="1">
        <v>12</v>
      </c>
      <c r="E12" s="1">
        <v>0</v>
      </c>
      <c r="F12" s="1">
        <v>0.98929999999999996</v>
      </c>
      <c r="G12" s="1">
        <v>8.0000000000000004E-4</v>
      </c>
      <c r="H12" s="1">
        <v>12.010999999999999</v>
      </c>
      <c r="I12" s="1">
        <v>1E-3</v>
      </c>
    </row>
    <row r="13" spans="1:10" x14ac:dyDescent="0.3">
      <c r="A13" s="1">
        <v>6</v>
      </c>
      <c r="B13" s="1" t="s">
        <v>16</v>
      </c>
      <c r="C13" s="1">
        <v>13</v>
      </c>
      <c r="D13" s="1">
        <v>13.003354835070001</v>
      </c>
      <c r="E13" s="4">
        <v>2.3000000000000001E-10</v>
      </c>
      <c r="F13" s="1">
        <v>1.0699999999999999E-2</v>
      </c>
      <c r="G13" s="1">
        <v>8.0000000000000004E-4</v>
      </c>
      <c r="H13" s="1">
        <v>12.010999999999999</v>
      </c>
      <c r="I13" s="1">
        <v>1E-3</v>
      </c>
    </row>
    <row r="14" spans="1:10" x14ac:dyDescent="0.3">
      <c r="A14" s="1">
        <v>6</v>
      </c>
      <c r="B14" s="1" t="s">
        <v>16</v>
      </c>
      <c r="C14" s="1">
        <v>14</v>
      </c>
      <c r="D14" s="1">
        <v>14.003241988399999</v>
      </c>
      <c r="E14" s="4">
        <v>4.0000000000000002E-9</v>
      </c>
      <c r="H14" s="1">
        <v>12.010999999999999</v>
      </c>
      <c r="I14" s="1">
        <v>1E-3</v>
      </c>
    </row>
    <row r="15" spans="1:10" x14ac:dyDescent="0.3">
      <c r="A15" s="1">
        <v>7</v>
      </c>
      <c r="B15" s="1" t="s">
        <v>17</v>
      </c>
      <c r="C15" s="1">
        <v>14</v>
      </c>
      <c r="D15" s="1">
        <v>14.003074004429999</v>
      </c>
      <c r="E15" s="4">
        <v>2.0000000000000001E-10</v>
      </c>
      <c r="F15" s="1">
        <v>0.99636000000000002</v>
      </c>
      <c r="G15" s="1">
        <v>2.0000000000000001E-4</v>
      </c>
      <c r="H15" s="1">
        <v>14.007</v>
      </c>
      <c r="I15" s="1">
        <v>4.2499999999999998E-4</v>
      </c>
    </row>
    <row r="16" spans="1:10" x14ac:dyDescent="0.3">
      <c r="A16" s="1">
        <v>7</v>
      </c>
      <c r="B16" s="1" t="s">
        <v>17</v>
      </c>
      <c r="C16" s="1">
        <v>15</v>
      </c>
      <c r="D16" s="1">
        <v>15.000108898880001</v>
      </c>
      <c r="E16" s="4">
        <v>6.3999999999999996E-10</v>
      </c>
      <c r="F16" s="1">
        <v>3.64E-3</v>
      </c>
      <c r="G16" s="1">
        <v>2.0000000000000001E-4</v>
      </c>
      <c r="H16" s="1">
        <v>14.007</v>
      </c>
      <c r="I16" s="1">
        <v>4.2499999999999998E-4</v>
      </c>
    </row>
    <row r="17" spans="1:10" x14ac:dyDescent="0.3">
      <c r="A17" s="1">
        <v>8</v>
      </c>
      <c r="B17" s="1" t="s">
        <v>18</v>
      </c>
      <c r="C17" s="1">
        <v>16</v>
      </c>
      <c r="D17" s="1">
        <v>15.99491461957</v>
      </c>
      <c r="E17" s="4">
        <v>1.7000000000000001E-10</v>
      </c>
      <c r="F17" s="1">
        <v>0.99756999999999996</v>
      </c>
      <c r="G17" s="1">
        <v>1.6000000000000001E-4</v>
      </c>
      <c r="H17" s="1">
        <v>15.999000000000001</v>
      </c>
      <c r="I17" s="1">
        <v>3.6999999999999999E-4</v>
      </c>
    </row>
    <row r="18" spans="1:10" x14ac:dyDescent="0.3">
      <c r="A18" s="1">
        <v>8</v>
      </c>
      <c r="B18" s="1" t="s">
        <v>18</v>
      </c>
      <c r="C18" s="1">
        <v>17</v>
      </c>
      <c r="D18" s="1">
        <v>16.999131756499999</v>
      </c>
      <c r="E18" s="4">
        <v>6.9E-10</v>
      </c>
      <c r="F18" s="1">
        <v>3.8000000000000002E-4</v>
      </c>
      <c r="G18" s="4">
        <v>1.0000000000000001E-5</v>
      </c>
      <c r="H18" s="1">
        <v>15.999000000000001</v>
      </c>
      <c r="I18" s="1">
        <v>3.6999999999999999E-4</v>
      </c>
    </row>
    <row r="19" spans="1:10" x14ac:dyDescent="0.3">
      <c r="A19" s="1">
        <v>8</v>
      </c>
      <c r="B19" s="1" t="s">
        <v>18</v>
      </c>
      <c r="C19" s="1">
        <v>18</v>
      </c>
      <c r="D19" s="1">
        <v>17.999159612860002</v>
      </c>
      <c r="E19" s="4">
        <v>7.5999999999999996E-10</v>
      </c>
      <c r="F19" s="1">
        <v>2.0500000000000002E-3</v>
      </c>
      <c r="G19" s="1">
        <v>1.3999999999999999E-4</v>
      </c>
      <c r="H19" s="1">
        <v>15.999000000000001</v>
      </c>
      <c r="I19" s="1">
        <v>3.6999999999999999E-4</v>
      </c>
    </row>
    <row r="20" spans="1:10" x14ac:dyDescent="0.3">
      <c r="A20" s="1">
        <v>9</v>
      </c>
      <c r="B20" s="1" t="s">
        <v>19</v>
      </c>
      <c r="C20" s="1">
        <v>19</v>
      </c>
      <c r="D20" s="1">
        <v>18.99840316273</v>
      </c>
      <c r="E20" s="4">
        <v>9.2000000000000003E-10</v>
      </c>
      <c r="F20" s="1">
        <v>1</v>
      </c>
      <c r="H20" s="1">
        <v>18.998403162999999</v>
      </c>
      <c r="I20" s="4">
        <v>6E-9</v>
      </c>
    </row>
    <row r="21" spans="1:10" x14ac:dyDescent="0.3">
      <c r="A21" s="1">
        <v>10</v>
      </c>
      <c r="B21" s="1" t="s">
        <v>20</v>
      </c>
      <c r="C21" s="1">
        <v>20</v>
      </c>
      <c r="D21" s="1">
        <v>19.992440176199999</v>
      </c>
      <c r="E21" s="4">
        <v>1.6999999999999999E-9</v>
      </c>
      <c r="F21" s="1">
        <v>0.90480000000000005</v>
      </c>
      <c r="G21" s="1">
        <v>2.9999999999999997E-4</v>
      </c>
      <c r="H21" s="1">
        <v>20.1797</v>
      </c>
      <c r="I21" s="1">
        <v>5.9999999999999995E-4</v>
      </c>
      <c r="J21" t="s">
        <v>21</v>
      </c>
    </row>
    <row r="22" spans="1:10" x14ac:dyDescent="0.3">
      <c r="A22" s="1">
        <v>10</v>
      </c>
      <c r="B22" s="1" t="s">
        <v>20</v>
      </c>
      <c r="C22" s="1">
        <v>21</v>
      </c>
      <c r="D22" s="1">
        <v>20.993846685000001</v>
      </c>
      <c r="E22" s="4">
        <v>4.1000000000000003E-8</v>
      </c>
      <c r="F22" s="1">
        <v>2.7000000000000001E-3</v>
      </c>
      <c r="G22" s="1">
        <v>1E-4</v>
      </c>
      <c r="H22" s="1">
        <v>20.1797</v>
      </c>
      <c r="I22" s="1">
        <v>5.9999999999999995E-4</v>
      </c>
      <c r="J22" t="s">
        <v>21</v>
      </c>
    </row>
    <row r="23" spans="1:10" x14ac:dyDescent="0.3">
      <c r="A23" s="1">
        <v>10</v>
      </c>
      <c r="B23" s="1" t="s">
        <v>20</v>
      </c>
      <c r="C23" s="1">
        <v>22</v>
      </c>
      <c r="D23" s="1">
        <v>21.991385114</v>
      </c>
      <c r="E23" s="4">
        <v>1.7999999999999999E-8</v>
      </c>
      <c r="F23" s="1">
        <v>9.2499999999999999E-2</v>
      </c>
      <c r="G23" s="1">
        <v>2.9999999999999997E-4</v>
      </c>
      <c r="H23" s="1">
        <v>20.1797</v>
      </c>
      <c r="I23" s="1">
        <v>5.9999999999999995E-4</v>
      </c>
      <c r="J23" t="s">
        <v>21</v>
      </c>
    </row>
    <row r="24" spans="1:10" x14ac:dyDescent="0.3">
      <c r="A24" s="1">
        <v>11</v>
      </c>
      <c r="B24" s="1" t="s">
        <v>22</v>
      </c>
      <c r="C24" s="1">
        <v>23</v>
      </c>
      <c r="D24" s="1">
        <v>22.989769282000001</v>
      </c>
      <c r="E24" s="4">
        <v>1.9000000000000001E-9</v>
      </c>
      <c r="F24" s="1">
        <v>1</v>
      </c>
      <c r="H24" s="1">
        <v>22.989769280000001</v>
      </c>
      <c r="I24" s="4">
        <v>2E-8</v>
      </c>
    </row>
    <row r="25" spans="1:10" x14ac:dyDescent="0.3">
      <c r="A25" s="1">
        <v>12</v>
      </c>
      <c r="B25" s="1" t="s">
        <v>23</v>
      </c>
      <c r="C25" s="1">
        <v>24</v>
      </c>
      <c r="D25" s="1">
        <v>23.985041697</v>
      </c>
      <c r="E25" s="4">
        <v>1.4E-8</v>
      </c>
      <c r="F25" s="1">
        <v>0.78990000000000005</v>
      </c>
      <c r="G25" s="1">
        <v>4.0000000000000002E-4</v>
      </c>
      <c r="H25" s="1">
        <v>24.305</v>
      </c>
      <c r="I25" s="1">
        <v>1.5E-3</v>
      </c>
    </row>
    <row r="26" spans="1:10" x14ac:dyDescent="0.3">
      <c r="A26" s="1">
        <v>12</v>
      </c>
      <c r="B26" s="1" t="s">
        <v>23</v>
      </c>
      <c r="C26" s="1">
        <v>25</v>
      </c>
      <c r="D26" s="1">
        <v>24.985836976000002</v>
      </c>
      <c r="E26" s="4">
        <v>4.9999999999999998E-8</v>
      </c>
      <c r="F26" s="1">
        <v>0.1</v>
      </c>
      <c r="G26" s="1">
        <v>1E-4</v>
      </c>
      <c r="H26" s="1">
        <v>24.305</v>
      </c>
      <c r="I26" s="1">
        <v>1.5E-3</v>
      </c>
    </row>
    <row r="27" spans="1:10" x14ac:dyDescent="0.3">
      <c r="A27" s="1">
        <v>12</v>
      </c>
      <c r="B27" s="1" t="s">
        <v>23</v>
      </c>
      <c r="C27" s="1">
        <v>26</v>
      </c>
      <c r="D27" s="1">
        <v>25.982592967999999</v>
      </c>
      <c r="E27" s="4">
        <v>3.1E-8</v>
      </c>
      <c r="F27" s="1">
        <v>0.1101</v>
      </c>
      <c r="G27" s="1">
        <v>2.9999999999999997E-4</v>
      </c>
      <c r="H27" s="1">
        <v>24.305</v>
      </c>
      <c r="I27" s="1">
        <v>1.5E-3</v>
      </c>
    </row>
    <row r="28" spans="1:10" x14ac:dyDescent="0.3">
      <c r="A28" s="1">
        <v>13</v>
      </c>
      <c r="B28" s="1" t="s">
        <v>24</v>
      </c>
      <c r="C28" s="1">
        <v>27</v>
      </c>
      <c r="D28" s="1">
        <v>26.981538530000002</v>
      </c>
      <c r="E28" s="4">
        <v>1.1000000000000001E-7</v>
      </c>
      <c r="F28" s="1">
        <v>1</v>
      </c>
      <c r="H28" s="1">
        <v>26.981538499999999</v>
      </c>
      <c r="I28" s="4">
        <v>6.9999999999999997E-7</v>
      </c>
    </row>
    <row r="29" spans="1:10" x14ac:dyDescent="0.3">
      <c r="A29" s="1">
        <v>14</v>
      </c>
      <c r="B29" s="1" t="s">
        <v>25</v>
      </c>
      <c r="C29" s="1">
        <v>28</v>
      </c>
      <c r="D29" s="1">
        <v>27.976926534650001</v>
      </c>
      <c r="E29" s="4">
        <v>4.3999999999999998E-10</v>
      </c>
      <c r="F29" s="1">
        <v>0.92222999999999999</v>
      </c>
      <c r="G29" s="1">
        <v>1.9000000000000001E-4</v>
      </c>
      <c r="H29" s="1">
        <v>28.085000000000001</v>
      </c>
      <c r="I29" s="1">
        <v>1E-3</v>
      </c>
    </row>
    <row r="30" spans="1:10" x14ac:dyDescent="0.3">
      <c r="A30" s="1">
        <v>14</v>
      </c>
      <c r="B30" s="1" t="s">
        <v>25</v>
      </c>
      <c r="C30" s="1">
        <v>29</v>
      </c>
      <c r="D30" s="1">
        <v>28.976494664899999</v>
      </c>
      <c r="E30" s="4">
        <v>5.1999999999999996E-10</v>
      </c>
      <c r="F30" s="1">
        <v>4.6850000000000003E-2</v>
      </c>
      <c r="G30" s="4">
        <v>8.0000000000000007E-5</v>
      </c>
      <c r="H30" s="1">
        <v>28.085000000000001</v>
      </c>
      <c r="I30" s="1">
        <v>1E-3</v>
      </c>
    </row>
    <row r="31" spans="1:10" x14ac:dyDescent="0.3">
      <c r="A31" s="1">
        <v>14</v>
      </c>
      <c r="B31" s="1" t="s">
        <v>25</v>
      </c>
      <c r="C31" s="1">
        <v>30</v>
      </c>
      <c r="D31" s="1">
        <v>29.973770135999999</v>
      </c>
      <c r="E31" s="4">
        <v>2.3000000000000001E-8</v>
      </c>
      <c r="F31" s="1">
        <v>3.092E-2</v>
      </c>
      <c r="G31" s="1">
        <v>1.1E-4</v>
      </c>
      <c r="H31" s="1">
        <v>28.085000000000001</v>
      </c>
      <c r="I31" s="1">
        <v>1E-3</v>
      </c>
    </row>
    <row r="32" spans="1:10" x14ac:dyDescent="0.3">
      <c r="A32" s="1">
        <v>15</v>
      </c>
      <c r="B32" s="1" t="s">
        <v>26</v>
      </c>
      <c r="C32" s="1">
        <v>31</v>
      </c>
      <c r="D32" s="1">
        <v>30.973761998419999</v>
      </c>
      <c r="E32" s="4">
        <v>6.9999999999999996E-10</v>
      </c>
      <c r="F32" s="1">
        <v>1</v>
      </c>
      <c r="H32" s="1">
        <v>30.973761998000001</v>
      </c>
      <c r="I32" s="4">
        <v>5.0000000000000001E-9</v>
      </c>
    </row>
    <row r="33" spans="1:10" x14ac:dyDescent="0.3">
      <c r="A33" s="1">
        <v>16</v>
      </c>
      <c r="B33" s="1" t="s">
        <v>27</v>
      </c>
      <c r="C33" s="1">
        <v>32</v>
      </c>
      <c r="D33" s="1">
        <v>31.9720711744</v>
      </c>
      <c r="E33" s="4">
        <v>1.3999999999999999E-9</v>
      </c>
      <c r="F33" s="1">
        <v>0.94989999999999997</v>
      </c>
      <c r="G33" s="1">
        <v>2.5999999999999999E-3</v>
      </c>
      <c r="H33" s="1">
        <v>32.06</v>
      </c>
      <c r="I33" s="1">
        <v>8.5000000000000006E-3</v>
      </c>
    </row>
    <row r="34" spans="1:10" x14ac:dyDescent="0.3">
      <c r="A34" s="1">
        <v>16</v>
      </c>
      <c r="B34" s="1" t="s">
        <v>27</v>
      </c>
      <c r="C34" s="1">
        <v>33</v>
      </c>
      <c r="D34" s="1">
        <v>32.971458909799999</v>
      </c>
      <c r="E34" s="4">
        <v>1.5E-9</v>
      </c>
      <c r="F34" s="1">
        <v>7.4999999999999997E-3</v>
      </c>
      <c r="G34" s="1">
        <v>2.0000000000000001E-4</v>
      </c>
      <c r="H34" s="1">
        <v>32.06</v>
      </c>
      <c r="I34" s="1">
        <v>8.5000000000000006E-3</v>
      </c>
    </row>
    <row r="35" spans="1:10" x14ac:dyDescent="0.3">
      <c r="A35" s="1">
        <v>16</v>
      </c>
      <c r="B35" s="1" t="s">
        <v>27</v>
      </c>
      <c r="C35" s="1">
        <v>34</v>
      </c>
      <c r="D35" s="1">
        <v>33.967867003999999</v>
      </c>
      <c r="E35" s="4">
        <v>4.6999999999999997E-8</v>
      </c>
      <c r="F35" s="1">
        <v>4.2500000000000003E-2</v>
      </c>
      <c r="G35" s="1">
        <v>2.3999999999999998E-3</v>
      </c>
      <c r="H35" s="1">
        <v>32.06</v>
      </c>
      <c r="I35" s="1">
        <v>8.5000000000000006E-3</v>
      </c>
    </row>
    <row r="36" spans="1:10" x14ac:dyDescent="0.3">
      <c r="A36" s="1">
        <v>16</v>
      </c>
      <c r="B36" s="1" t="s">
        <v>27</v>
      </c>
      <c r="C36" s="1">
        <v>36</v>
      </c>
      <c r="D36" s="1">
        <v>35.967080709999998</v>
      </c>
      <c r="E36" s="4">
        <v>1.9999999999999999E-7</v>
      </c>
      <c r="F36" s="1">
        <v>1E-4</v>
      </c>
      <c r="G36" s="1">
        <v>1E-4</v>
      </c>
      <c r="H36" s="1">
        <v>32.06</v>
      </c>
      <c r="I36" s="1">
        <v>8.5000000000000006E-3</v>
      </c>
    </row>
    <row r="37" spans="1:10" x14ac:dyDescent="0.3">
      <c r="A37" s="1">
        <v>17</v>
      </c>
      <c r="B37" s="1" t="s">
        <v>28</v>
      </c>
      <c r="C37" s="1">
        <v>35</v>
      </c>
      <c r="D37" s="1">
        <v>34.968852681999998</v>
      </c>
      <c r="E37" s="4">
        <v>3.7E-8</v>
      </c>
      <c r="F37" s="1">
        <v>0.75760000000000005</v>
      </c>
      <c r="G37" s="1">
        <v>1E-3</v>
      </c>
      <c r="H37" s="1">
        <v>35.450000000000003</v>
      </c>
      <c r="I37" s="1">
        <v>5.4999999999999997E-3</v>
      </c>
      <c r="J37" t="s">
        <v>8</v>
      </c>
    </row>
    <row r="38" spans="1:10" x14ac:dyDescent="0.3">
      <c r="A38" s="1">
        <v>17</v>
      </c>
      <c r="B38" s="1" t="s">
        <v>28</v>
      </c>
      <c r="C38" s="1">
        <v>37</v>
      </c>
      <c r="D38" s="1">
        <v>36.965902602</v>
      </c>
      <c r="E38" s="4">
        <v>5.5000000000000003E-8</v>
      </c>
      <c r="F38" s="1">
        <v>0.2424</v>
      </c>
      <c r="G38" s="1">
        <v>1E-3</v>
      </c>
      <c r="H38" s="1">
        <v>35.450000000000003</v>
      </c>
      <c r="I38" s="1">
        <v>5.4999999999999997E-3</v>
      </c>
      <c r="J38" t="s">
        <v>8</v>
      </c>
    </row>
    <row r="39" spans="1:10" x14ac:dyDescent="0.3">
      <c r="A39" s="1">
        <v>18</v>
      </c>
      <c r="B39" s="1" t="s">
        <v>29</v>
      </c>
      <c r="C39" s="1">
        <v>36</v>
      </c>
      <c r="D39" s="1">
        <v>35.967545104999999</v>
      </c>
      <c r="E39" s="4">
        <v>2.7999999999999999E-8</v>
      </c>
      <c r="F39" s="1">
        <v>3.336E-3</v>
      </c>
      <c r="G39" s="4">
        <v>2.0999999999999999E-5</v>
      </c>
      <c r="H39" s="1">
        <v>39.948</v>
      </c>
      <c r="I39" s="1">
        <v>1E-3</v>
      </c>
      <c r="J39" t="s">
        <v>12</v>
      </c>
    </row>
    <row r="40" spans="1:10" x14ac:dyDescent="0.3">
      <c r="A40" s="1">
        <v>18</v>
      </c>
      <c r="B40" s="1" t="s">
        <v>29</v>
      </c>
      <c r="C40" s="1">
        <v>38</v>
      </c>
      <c r="D40" s="1">
        <v>37.962732109999997</v>
      </c>
      <c r="E40" s="4">
        <v>2.1E-7</v>
      </c>
      <c r="F40" s="1">
        <v>6.29E-4</v>
      </c>
      <c r="G40" s="4">
        <v>6.9999999999999999E-6</v>
      </c>
      <c r="H40" s="1">
        <v>39.948</v>
      </c>
      <c r="I40" s="1">
        <v>1E-3</v>
      </c>
      <c r="J40" t="s">
        <v>12</v>
      </c>
    </row>
    <row r="41" spans="1:10" x14ac:dyDescent="0.3">
      <c r="A41" s="1">
        <v>18</v>
      </c>
      <c r="B41" s="1" t="s">
        <v>29</v>
      </c>
      <c r="C41" s="1">
        <v>40</v>
      </c>
      <c r="D41" s="1">
        <v>39.9623831237</v>
      </c>
      <c r="E41" s="4">
        <v>2.4E-9</v>
      </c>
      <c r="F41" s="1">
        <v>0.996035</v>
      </c>
      <c r="G41" s="4">
        <v>2.5000000000000001E-5</v>
      </c>
      <c r="H41" s="1">
        <v>39.948</v>
      </c>
      <c r="I41" s="1">
        <v>1E-3</v>
      </c>
      <c r="J41" t="s">
        <v>12</v>
      </c>
    </row>
    <row r="42" spans="1:10" x14ac:dyDescent="0.3">
      <c r="A42" s="1">
        <v>19</v>
      </c>
      <c r="B42" s="1" t="s">
        <v>30</v>
      </c>
      <c r="C42" s="1">
        <v>39</v>
      </c>
      <c r="D42" s="1">
        <v>38.9637064864</v>
      </c>
      <c r="E42" s="4">
        <v>4.9E-9</v>
      </c>
      <c r="F42" s="1">
        <v>0.93258099999999999</v>
      </c>
      <c r="G42" s="4">
        <v>4.3999999999999999E-5</v>
      </c>
      <c r="H42" s="1">
        <v>39.098300000000002</v>
      </c>
      <c r="I42" s="1">
        <v>1E-4</v>
      </c>
    </row>
    <row r="43" spans="1:10" x14ac:dyDescent="0.3">
      <c r="A43" s="1">
        <v>19</v>
      </c>
      <c r="B43" s="1" t="s">
        <v>30</v>
      </c>
      <c r="C43" s="1">
        <v>40</v>
      </c>
      <c r="D43" s="1">
        <v>39.963998166000003</v>
      </c>
      <c r="E43" s="4">
        <v>5.9999999999999995E-8</v>
      </c>
      <c r="F43" s="1">
        <v>1.17E-4</v>
      </c>
      <c r="G43" s="4">
        <v>9.9999999999999995E-7</v>
      </c>
      <c r="H43" s="1">
        <v>39.098300000000002</v>
      </c>
      <c r="I43" s="1">
        <v>1E-4</v>
      </c>
    </row>
    <row r="44" spans="1:10" x14ac:dyDescent="0.3">
      <c r="A44" s="1">
        <v>19</v>
      </c>
      <c r="B44" s="1" t="s">
        <v>30</v>
      </c>
      <c r="C44" s="1">
        <v>41</v>
      </c>
      <c r="D44" s="1">
        <v>40.961825257900003</v>
      </c>
      <c r="E44" s="4">
        <v>4.1000000000000003E-9</v>
      </c>
      <c r="F44" s="1">
        <v>6.7302000000000001E-2</v>
      </c>
      <c r="G44" s="4">
        <v>4.3999999999999999E-5</v>
      </c>
      <c r="H44" s="1">
        <v>39.098300000000002</v>
      </c>
      <c r="I44" s="1">
        <v>1E-4</v>
      </c>
    </row>
    <row r="45" spans="1:10" x14ac:dyDescent="0.3">
      <c r="A45" s="1">
        <v>20</v>
      </c>
      <c r="B45" s="1" t="s">
        <v>31</v>
      </c>
      <c r="C45" s="1">
        <v>40</v>
      </c>
      <c r="D45" s="1">
        <v>39.962590863000003</v>
      </c>
      <c r="E45" s="4">
        <v>2.1999999999999998E-8</v>
      </c>
      <c r="F45" s="1">
        <v>0.96940999999999999</v>
      </c>
      <c r="G45" s="1">
        <v>1.56E-3</v>
      </c>
      <c r="H45" s="1">
        <v>40.078000000000003</v>
      </c>
      <c r="I45" s="1">
        <v>4.0000000000000001E-3</v>
      </c>
      <c r="J45" t="s">
        <v>32</v>
      </c>
    </row>
    <row r="46" spans="1:10" x14ac:dyDescent="0.3">
      <c r="A46" s="1">
        <v>20</v>
      </c>
      <c r="B46" s="1" t="s">
        <v>31</v>
      </c>
      <c r="C46" s="1">
        <v>42</v>
      </c>
      <c r="D46" s="1">
        <v>41.958617830000001</v>
      </c>
      <c r="E46" s="4">
        <v>1.6E-7</v>
      </c>
      <c r="F46" s="1">
        <v>6.4700000000000001E-3</v>
      </c>
      <c r="G46" s="1">
        <v>2.3000000000000001E-4</v>
      </c>
      <c r="H46" s="1">
        <v>40.078000000000003</v>
      </c>
      <c r="I46" s="1">
        <v>4.0000000000000001E-3</v>
      </c>
      <c r="J46" t="s">
        <v>32</v>
      </c>
    </row>
    <row r="47" spans="1:10" x14ac:dyDescent="0.3">
      <c r="A47" s="1">
        <v>20</v>
      </c>
      <c r="B47" s="1" t="s">
        <v>31</v>
      </c>
      <c r="C47" s="1">
        <v>43</v>
      </c>
      <c r="D47" s="1">
        <v>42.958766439999998</v>
      </c>
      <c r="E47" s="4">
        <v>2.3999999999999998E-7</v>
      </c>
      <c r="F47" s="1">
        <v>1.3500000000000001E-3</v>
      </c>
      <c r="G47" s="1">
        <v>1E-4</v>
      </c>
      <c r="H47" s="1">
        <v>40.078000000000003</v>
      </c>
      <c r="I47" s="1">
        <v>4.0000000000000001E-3</v>
      </c>
      <c r="J47" t="s">
        <v>32</v>
      </c>
    </row>
    <row r="48" spans="1:10" x14ac:dyDescent="0.3">
      <c r="A48" s="1">
        <v>20</v>
      </c>
      <c r="B48" s="1" t="s">
        <v>31</v>
      </c>
      <c r="C48" s="1">
        <v>44</v>
      </c>
      <c r="D48" s="1">
        <v>43.955481560000003</v>
      </c>
      <c r="E48" s="4">
        <v>3.4999999999999998E-7</v>
      </c>
      <c r="F48" s="1">
        <v>2.086E-2</v>
      </c>
      <c r="G48" s="1">
        <v>1.1000000000000001E-3</v>
      </c>
      <c r="H48" s="1">
        <v>40.078000000000003</v>
      </c>
      <c r="I48" s="1">
        <v>4.0000000000000001E-3</v>
      </c>
      <c r="J48" t="s">
        <v>32</v>
      </c>
    </row>
    <row r="49" spans="1:10" x14ac:dyDescent="0.3">
      <c r="A49" s="1">
        <v>20</v>
      </c>
      <c r="B49" s="1" t="s">
        <v>31</v>
      </c>
      <c r="C49" s="1">
        <v>46</v>
      </c>
      <c r="D49" s="1">
        <v>45.953688999999997</v>
      </c>
      <c r="E49" s="4">
        <v>2.3999999999999999E-6</v>
      </c>
      <c r="F49" s="4">
        <v>4.0000000000000003E-5</v>
      </c>
      <c r="G49" s="4">
        <v>3.0000000000000001E-5</v>
      </c>
      <c r="H49" s="1">
        <v>40.078000000000003</v>
      </c>
      <c r="I49" s="1">
        <v>4.0000000000000001E-3</v>
      </c>
      <c r="J49" t="s">
        <v>32</v>
      </c>
    </row>
    <row r="50" spans="1:10" x14ac:dyDescent="0.3">
      <c r="A50" s="1">
        <v>20</v>
      </c>
      <c r="B50" s="1" t="s">
        <v>31</v>
      </c>
      <c r="C50" s="1">
        <v>48</v>
      </c>
      <c r="D50" s="1">
        <v>47.952522760000001</v>
      </c>
      <c r="E50" s="4">
        <v>1.3E-7</v>
      </c>
      <c r="F50" s="1">
        <v>1.8699999999999999E-3</v>
      </c>
      <c r="G50" s="1">
        <v>2.1000000000000001E-4</v>
      </c>
      <c r="H50" s="1">
        <v>40.078000000000003</v>
      </c>
      <c r="I50" s="1">
        <v>4.0000000000000001E-3</v>
      </c>
      <c r="J50" t="s">
        <v>32</v>
      </c>
    </row>
    <row r="51" spans="1:10" x14ac:dyDescent="0.3">
      <c r="A51" s="1">
        <v>21</v>
      </c>
      <c r="B51" s="1" t="s">
        <v>33</v>
      </c>
      <c r="C51" s="1">
        <v>45</v>
      </c>
      <c r="D51" s="1">
        <v>44.955908280000003</v>
      </c>
      <c r="E51" s="4">
        <v>7.7000000000000004E-7</v>
      </c>
      <c r="F51" s="1">
        <v>1</v>
      </c>
      <c r="H51" s="1">
        <v>44.955908000000001</v>
      </c>
      <c r="I51" s="4">
        <v>5.0000000000000004E-6</v>
      </c>
    </row>
    <row r="52" spans="1:10" x14ac:dyDescent="0.3">
      <c r="A52" s="1">
        <v>22</v>
      </c>
      <c r="B52" s="1" t="s">
        <v>34</v>
      </c>
      <c r="C52" s="1">
        <v>46</v>
      </c>
      <c r="D52" s="1">
        <v>45.952627720000002</v>
      </c>
      <c r="E52" s="4">
        <v>3.4999999999999998E-7</v>
      </c>
      <c r="F52" s="1">
        <v>8.2500000000000004E-2</v>
      </c>
      <c r="G52" s="1">
        <v>2.9999999999999997E-4</v>
      </c>
      <c r="H52" s="1">
        <v>47.866999999999997</v>
      </c>
      <c r="I52" s="1">
        <v>1E-3</v>
      </c>
    </row>
    <row r="53" spans="1:10" x14ac:dyDescent="0.3">
      <c r="A53" s="1">
        <v>22</v>
      </c>
      <c r="B53" s="1" t="s">
        <v>34</v>
      </c>
      <c r="C53" s="1">
        <v>47</v>
      </c>
      <c r="D53" s="1">
        <v>46.95175879</v>
      </c>
      <c r="E53" s="4">
        <v>3.8000000000000001E-7</v>
      </c>
      <c r="F53" s="1">
        <v>7.4399999999999994E-2</v>
      </c>
      <c r="G53" s="1">
        <v>2.0000000000000001E-4</v>
      </c>
      <c r="H53" s="1">
        <v>47.866999999999997</v>
      </c>
      <c r="I53" s="1">
        <v>1E-3</v>
      </c>
    </row>
    <row r="54" spans="1:10" x14ac:dyDescent="0.3">
      <c r="A54" s="1">
        <v>22</v>
      </c>
      <c r="B54" s="1" t="s">
        <v>34</v>
      </c>
      <c r="C54" s="1">
        <v>48</v>
      </c>
      <c r="D54" s="1">
        <v>47.947941980000003</v>
      </c>
      <c r="E54" s="4">
        <v>3.8000000000000001E-7</v>
      </c>
      <c r="F54" s="1">
        <v>0.73719999999999997</v>
      </c>
      <c r="G54" s="1">
        <v>2.9999999999999997E-4</v>
      </c>
      <c r="H54" s="1">
        <v>47.866999999999997</v>
      </c>
      <c r="I54" s="1">
        <v>1E-3</v>
      </c>
    </row>
    <row r="55" spans="1:10" x14ac:dyDescent="0.3">
      <c r="A55" s="1">
        <v>22</v>
      </c>
      <c r="B55" s="1" t="s">
        <v>34</v>
      </c>
      <c r="C55" s="1">
        <v>49</v>
      </c>
      <c r="D55" s="1">
        <v>48.94786568</v>
      </c>
      <c r="E55" s="4">
        <v>3.9000000000000002E-7</v>
      </c>
      <c r="F55" s="1">
        <v>5.4100000000000002E-2</v>
      </c>
      <c r="G55" s="1">
        <v>2.0000000000000001E-4</v>
      </c>
      <c r="H55" s="1">
        <v>47.866999999999997</v>
      </c>
      <c r="I55" s="1">
        <v>1E-3</v>
      </c>
    </row>
    <row r="56" spans="1:10" x14ac:dyDescent="0.3">
      <c r="A56" s="1">
        <v>22</v>
      </c>
      <c r="B56" s="1" t="s">
        <v>34</v>
      </c>
      <c r="C56" s="1">
        <v>50</v>
      </c>
      <c r="D56" s="1">
        <v>49.944786890000003</v>
      </c>
      <c r="E56" s="4">
        <v>3.9000000000000002E-7</v>
      </c>
      <c r="F56" s="1">
        <v>5.1799999999999999E-2</v>
      </c>
      <c r="G56" s="1">
        <v>2.0000000000000001E-4</v>
      </c>
      <c r="H56" s="1">
        <v>47.866999999999997</v>
      </c>
      <c r="I56" s="1">
        <v>1E-3</v>
      </c>
    </row>
    <row r="57" spans="1:10" x14ac:dyDescent="0.3">
      <c r="A57" s="1">
        <v>23</v>
      </c>
      <c r="B57" s="1" t="s">
        <v>35</v>
      </c>
      <c r="C57" s="1">
        <v>50</v>
      </c>
      <c r="D57" s="1">
        <v>49.94715601</v>
      </c>
      <c r="E57" s="4">
        <v>9.5000000000000001E-7</v>
      </c>
      <c r="F57" s="1">
        <v>2.5000000000000001E-3</v>
      </c>
      <c r="G57" s="4">
        <v>4.0000000000000003E-5</v>
      </c>
      <c r="H57" s="1">
        <v>50.941499999999998</v>
      </c>
      <c r="I57" s="1">
        <v>1E-4</v>
      </c>
    </row>
    <row r="58" spans="1:10" x14ac:dyDescent="0.3">
      <c r="A58" s="1">
        <v>23</v>
      </c>
      <c r="B58" s="1" t="s">
        <v>35</v>
      </c>
      <c r="C58" s="1">
        <v>51</v>
      </c>
      <c r="D58" s="1">
        <v>50.943957040000001</v>
      </c>
      <c r="E58" s="4">
        <v>9.4E-7</v>
      </c>
      <c r="F58" s="1">
        <v>0.99750000000000005</v>
      </c>
      <c r="G58" s="4">
        <v>4.0000000000000003E-5</v>
      </c>
      <c r="H58" s="1">
        <v>50.941499999999998</v>
      </c>
      <c r="I58" s="1">
        <v>1E-4</v>
      </c>
    </row>
    <row r="59" spans="1:10" x14ac:dyDescent="0.3">
      <c r="A59" s="1">
        <v>24</v>
      </c>
      <c r="B59" s="1" t="s">
        <v>36</v>
      </c>
      <c r="C59" s="1">
        <v>50</v>
      </c>
      <c r="D59" s="1">
        <v>49.946041829999999</v>
      </c>
      <c r="E59" s="4">
        <v>9.4E-7</v>
      </c>
      <c r="F59" s="1">
        <v>4.3450000000000003E-2</v>
      </c>
      <c r="G59" s="1">
        <v>1.2999999999999999E-4</v>
      </c>
      <c r="H59" s="1">
        <v>51.996099999999998</v>
      </c>
      <c r="I59" s="1">
        <v>5.9999999999999995E-4</v>
      </c>
    </row>
    <row r="60" spans="1:10" x14ac:dyDescent="0.3">
      <c r="A60" s="1">
        <v>24</v>
      </c>
      <c r="B60" s="1" t="s">
        <v>36</v>
      </c>
      <c r="C60" s="1">
        <v>52</v>
      </c>
      <c r="D60" s="1">
        <v>51.940506229999997</v>
      </c>
      <c r="E60" s="4">
        <v>6.3E-7</v>
      </c>
      <c r="F60" s="1">
        <v>0.83789000000000002</v>
      </c>
      <c r="G60" s="1">
        <v>1.8000000000000001E-4</v>
      </c>
      <c r="H60" s="1">
        <v>51.996099999999998</v>
      </c>
      <c r="I60" s="1">
        <v>5.9999999999999995E-4</v>
      </c>
    </row>
    <row r="61" spans="1:10" x14ac:dyDescent="0.3">
      <c r="A61" s="1">
        <v>24</v>
      </c>
      <c r="B61" s="1" t="s">
        <v>36</v>
      </c>
      <c r="C61" s="1">
        <v>53</v>
      </c>
      <c r="D61" s="1">
        <v>52.940648150000001</v>
      </c>
      <c r="E61" s="4">
        <v>6.1999999999999999E-7</v>
      </c>
      <c r="F61" s="1">
        <v>9.5009999999999997E-2</v>
      </c>
      <c r="G61" s="1">
        <v>1.7000000000000001E-4</v>
      </c>
      <c r="H61" s="1">
        <v>51.996099999999998</v>
      </c>
      <c r="I61" s="1">
        <v>5.9999999999999995E-4</v>
      </c>
    </row>
    <row r="62" spans="1:10" x14ac:dyDescent="0.3">
      <c r="A62" s="1">
        <v>24</v>
      </c>
      <c r="B62" s="1" t="s">
        <v>36</v>
      </c>
      <c r="C62" s="1">
        <v>54</v>
      </c>
      <c r="D62" s="1">
        <v>53.938879159999999</v>
      </c>
      <c r="E62" s="4">
        <v>6.0999999999999998E-7</v>
      </c>
      <c r="F62" s="1">
        <v>2.3650000000000001E-2</v>
      </c>
      <c r="G62" s="4">
        <v>6.9999999999999994E-5</v>
      </c>
      <c r="H62" s="1">
        <v>51.996099999999998</v>
      </c>
      <c r="I62" s="1">
        <v>5.9999999999999995E-4</v>
      </c>
    </row>
    <row r="63" spans="1:10" x14ac:dyDescent="0.3">
      <c r="A63" s="1">
        <v>25</v>
      </c>
      <c r="B63" s="1" t="s">
        <v>37</v>
      </c>
      <c r="C63" s="1">
        <v>55</v>
      </c>
      <c r="D63" s="1">
        <v>54.938043909999998</v>
      </c>
      <c r="E63" s="4">
        <v>4.7999999999999996E-7</v>
      </c>
      <c r="F63" s="1">
        <v>1</v>
      </c>
      <c r="H63" s="1">
        <v>54.938043999999998</v>
      </c>
      <c r="I63" s="4">
        <v>3.0000000000000001E-6</v>
      </c>
    </row>
    <row r="64" spans="1:10" x14ac:dyDescent="0.3">
      <c r="A64" s="1">
        <v>26</v>
      </c>
      <c r="B64" s="1" t="s">
        <v>38</v>
      </c>
      <c r="C64" s="1">
        <v>54</v>
      </c>
      <c r="D64" s="1">
        <v>53.939608990000004</v>
      </c>
      <c r="E64" s="4">
        <v>5.3000000000000001E-7</v>
      </c>
      <c r="F64" s="1">
        <v>5.8450000000000002E-2</v>
      </c>
      <c r="G64" s="1">
        <v>3.5E-4</v>
      </c>
      <c r="H64" s="1">
        <v>55.844999999999999</v>
      </c>
      <c r="I64" s="1">
        <v>2E-3</v>
      </c>
    </row>
    <row r="65" spans="1:10" x14ac:dyDescent="0.3">
      <c r="A65" s="1">
        <v>26</v>
      </c>
      <c r="B65" s="1" t="s">
        <v>38</v>
      </c>
      <c r="C65" s="1">
        <v>56</v>
      </c>
      <c r="D65" s="1">
        <v>55.934936329999999</v>
      </c>
      <c r="E65" s="4">
        <v>4.8999999999999997E-7</v>
      </c>
      <c r="F65" s="1">
        <v>0.91754000000000002</v>
      </c>
      <c r="G65" s="1">
        <v>3.6000000000000002E-4</v>
      </c>
      <c r="H65" s="1">
        <v>55.844999999999999</v>
      </c>
      <c r="I65" s="1">
        <v>2E-3</v>
      </c>
    </row>
    <row r="66" spans="1:10" x14ac:dyDescent="0.3">
      <c r="A66" s="1">
        <v>26</v>
      </c>
      <c r="B66" s="1" t="s">
        <v>38</v>
      </c>
      <c r="C66" s="1">
        <v>57</v>
      </c>
      <c r="D66" s="1">
        <v>56.935392839999999</v>
      </c>
      <c r="E66" s="4">
        <v>4.8999999999999997E-7</v>
      </c>
      <c r="F66" s="1">
        <v>2.1190000000000001E-2</v>
      </c>
      <c r="G66" s="1">
        <v>1E-4</v>
      </c>
      <c r="H66" s="1">
        <v>55.844999999999999</v>
      </c>
      <c r="I66" s="1">
        <v>2E-3</v>
      </c>
    </row>
    <row r="67" spans="1:10" x14ac:dyDescent="0.3">
      <c r="A67" s="1">
        <v>26</v>
      </c>
      <c r="B67" s="1" t="s">
        <v>38</v>
      </c>
      <c r="C67" s="1">
        <v>58</v>
      </c>
      <c r="D67" s="1">
        <v>57.933274429999997</v>
      </c>
      <c r="E67" s="4">
        <v>5.3000000000000001E-7</v>
      </c>
      <c r="F67" s="1">
        <v>2.82E-3</v>
      </c>
      <c r="G67" s="4">
        <v>4.0000000000000003E-5</v>
      </c>
      <c r="H67" s="1">
        <v>55.844999999999999</v>
      </c>
      <c r="I67" s="1">
        <v>2E-3</v>
      </c>
    </row>
    <row r="68" spans="1:10" x14ac:dyDescent="0.3">
      <c r="A68" s="1">
        <v>27</v>
      </c>
      <c r="B68" s="1" t="s">
        <v>39</v>
      </c>
      <c r="C68" s="1">
        <v>59</v>
      </c>
      <c r="D68" s="1">
        <v>58.933194290000003</v>
      </c>
      <c r="E68" s="4">
        <v>5.6000000000000004E-7</v>
      </c>
      <c r="F68" s="1">
        <v>1</v>
      </c>
      <c r="H68" s="1">
        <v>58.933194</v>
      </c>
      <c r="I68" s="4">
        <v>3.9999999999999998E-6</v>
      </c>
    </row>
    <row r="69" spans="1:10" x14ac:dyDescent="0.3">
      <c r="A69" s="1">
        <v>28</v>
      </c>
      <c r="B69" s="1" t="s">
        <v>40</v>
      </c>
      <c r="C69" s="1">
        <v>58</v>
      </c>
      <c r="D69" s="1">
        <v>57.935342409999997</v>
      </c>
      <c r="E69" s="4">
        <v>5.2E-7</v>
      </c>
      <c r="F69" s="1">
        <v>0.68076999999999999</v>
      </c>
      <c r="G69" s="1">
        <v>1.9000000000000001E-4</v>
      </c>
      <c r="H69" s="1">
        <v>58.693399999999997</v>
      </c>
      <c r="I69" s="1">
        <v>4.0000000000000002E-4</v>
      </c>
      <c r="J69" t="s">
        <v>41</v>
      </c>
    </row>
    <row r="70" spans="1:10" x14ac:dyDescent="0.3">
      <c r="A70" s="1">
        <v>28</v>
      </c>
      <c r="B70" s="1" t="s">
        <v>40</v>
      </c>
      <c r="C70" s="1">
        <v>60</v>
      </c>
      <c r="D70" s="1">
        <v>59.930785880000002</v>
      </c>
      <c r="E70" s="4">
        <v>5.2E-7</v>
      </c>
      <c r="F70" s="1">
        <v>0.26223000000000002</v>
      </c>
      <c r="G70" s="1">
        <v>1.4999999999999999E-4</v>
      </c>
      <c r="H70" s="1">
        <v>58.693399999999997</v>
      </c>
      <c r="I70" s="1">
        <v>4.0000000000000002E-4</v>
      </c>
      <c r="J70" t="s">
        <v>41</v>
      </c>
    </row>
    <row r="71" spans="1:10" x14ac:dyDescent="0.3">
      <c r="A71" s="1">
        <v>28</v>
      </c>
      <c r="B71" s="1" t="s">
        <v>40</v>
      </c>
      <c r="C71" s="1">
        <v>61</v>
      </c>
      <c r="D71" s="1">
        <v>60.931055569999998</v>
      </c>
      <c r="E71" s="4">
        <v>5.2E-7</v>
      </c>
      <c r="F71" s="1">
        <v>1.1398999999999999E-2</v>
      </c>
      <c r="G71" s="4">
        <v>1.2999999999999999E-5</v>
      </c>
      <c r="H71" s="1">
        <v>58.693399999999997</v>
      </c>
      <c r="I71" s="1">
        <v>4.0000000000000002E-4</v>
      </c>
      <c r="J71" t="s">
        <v>41</v>
      </c>
    </row>
    <row r="72" spans="1:10" x14ac:dyDescent="0.3">
      <c r="A72" s="1">
        <v>28</v>
      </c>
      <c r="B72" s="1" t="s">
        <v>40</v>
      </c>
      <c r="C72" s="1">
        <v>62</v>
      </c>
      <c r="D72" s="1">
        <v>61.928345370000002</v>
      </c>
      <c r="E72" s="4">
        <v>5.5000000000000003E-7</v>
      </c>
      <c r="F72" s="1">
        <v>3.6346000000000003E-2</v>
      </c>
      <c r="G72" s="4">
        <v>4.0000000000000003E-5</v>
      </c>
      <c r="H72" s="1">
        <v>58.693399999999997</v>
      </c>
      <c r="I72" s="1">
        <v>4.0000000000000002E-4</v>
      </c>
      <c r="J72" t="s">
        <v>41</v>
      </c>
    </row>
    <row r="73" spans="1:10" x14ac:dyDescent="0.3">
      <c r="A73" s="1">
        <v>28</v>
      </c>
      <c r="B73" s="1" t="s">
        <v>40</v>
      </c>
      <c r="C73" s="1">
        <v>64</v>
      </c>
      <c r="D73" s="1">
        <v>63.927966820000002</v>
      </c>
      <c r="E73" s="4">
        <v>5.7999999999999995E-7</v>
      </c>
      <c r="F73" s="1">
        <v>9.2549999999999993E-3</v>
      </c>
      <c r="G73" s="4">
        <v>1.9000000000000001E-5</v>
      </c>
      <c r="H73" s="1">
        <v>58.693399999999997</v>
      </c>
      <c r="I73" s="1">
        <v>4.0000000000000002E-4</v>
      </c>
      <c r="J73" t="s">
        <v>41</v>
      </c>
    </row>
    <row r="74" spans="1:10" x14ac:dyDescent="0.3">
      <c r="A74" s="1">
        <v>29</v>
      </c>
      <c r="B74" s="1" t="s">
        <v>42</v>
      </c>
      <c r="C74" s="1">
        <v>63</v>
      </c>
      <c r="D74" s="1">
        <v>62.929597719999997</v>
      </c>
      <c r="E74" s="4">
        <v>5.6000000000000004E-7</v>
      </c>
      <c r="F74" s="1">
        <v>0.6915</v>
      </c>
      <c r="G74" s="1">
        <v>1.5E-3</v>
      </c>
      <c r="H74" s="1">
        <v>63.545999999999999</v>
      </c>
      <c r="I74" s="1">
        <v>3.0000000000000001E-3</v>
      </c>
      <c r="J74" t="s">
        <v>41</v>
      </c>
    </row>
    <row r="75" spans="1:10" x14ac:dyDescent="0.3">
      <c r="A75" s="1">
        <v>29</v>
      </c>
      <c r="B75" s="1" t="s">
        <v>42</v>
      </c>
      <c r="C75" s="1">
        <v>65</v>
      </c>
      <c r="D75" s="1">
        <v>64.927789700000005</v>
      </c>
      <c r="E75" s="4">
        <v>7.0999999999999998E-7</v>
      </c>
      <c r="F75" s="1">
        <v>0.3085</v>
      </c>
      <c r="G75" s="1">
        <v>1.5E-3</v>
      </c>
      <c r="H75" s="1">
        <v>63.545999999999999</v>
      </c>
      <c r="I75" s="1">
        <v>3.0000000000000001E-3</v>
      </c>
      <c r="J75" t="s">
        <v>41</v>
      </c>
    </row>
    <row r="76" spans="1:10" x14ac:dyDescent="0.3">
      <c r="A76" s="1">
        <v>30</v>
      </c>
      <c r="B76" s="1" t="s">
        <v>43</v>
      </c>
      <c r="C76" s="1">
        <v>64</v>
      </c>
      <c r="D76" s="1">
        <v>63.92914201</v>
      </c>
      <c r="E76" s="4">
        <v>7.0999999999999998E-7</v>
      </c>
      <c r="F76" s="1">
        <v>0.49170000000000003</v>
      </c>
      <c r="G76" s="1">
        <v>7.4999999999999997E-3</v>
      </c>
      <c r="H76" s="1">
        <v>65.38</v>
      </c>
      <c r="I76" s="1">
        <v>0.02</v>
      </c>
      <c r="J76" t="s">
        <v>41</v>
      </c>
    </row>
    <row r="77" spans="1:10" x14ac:dyDescent="0.3">
      <c r="A77" s="1">
        <v>30</v>
      </c>
      <c r="B77" s="1" t="s">
        <v>43</v>
      </c>
      <c r="C77" s="1">
        <v>66</v>
      </c>
      <c r="D77" s="1">
        <v>65.926033810000007</v>
      </c>
      <c r="E77" s="4">
        <v>9.4E-7</v>
      </c>
      <c r="F77" s="1">
        <v>0.27729999999999999</v>
      </c>
      <c r="G77" s="1">
        <v>9.7999999999999997E-3</v>
      </c>
      <c r="H77" s="1">
        <v>65.38</v>
      </c>
      <c r="I77" s="1">
        <v>0.02</v>
      </c>
      <c r="J77" t="s">
        <v>41</v>
      </c>
    </row>
    <row r="78" spans="1:10" x14ac:dyDescent="0.3">
      <c r="A78" s="1">
        <v>30</v>
      </c>
      <c r="B78" s="1" t="s">
        <v>43</v>
      </c>
      <c r="C78" s="1">
        <v>67</v>
      </c>
      <c r="D78" s="1">
        <v>66.927127749999997</v>
      </c>
      <c r="E78" s="4">
        <v>9.5999999999999991E-7</v>
      </c>
      <c r="F78" s="1">
        <v>4.0399999999999998E-2</v>
      </c>
      <c r="G78" s="1">
        <v>1.6000000000000001E-3</v>
      </c>
      <c r="H78" s="1">
        <v>65.38</v>
      </c>
      <c r="I78" s="1">
        <v>0.02</v>
      </c>
      <c r="J78" t="s">
        <v>41</v>
      </c>
    </row>
    <row r="79" spans="1:10" x14ac:dyDescent="0.3">
      <c r="A79" s="1">
        <v>30</v>
      </c>
      <c r="B79" s="1" t="s">
        <v>43</v>
      </c>
      <c r="C79" s="1">
        <v>68</v>
      </c>
      <c r="D79" s="1">
        <v>67.924844550000003</v>
      </c>
      <c r="E79" s="4">
        <v>9.7999999999999993E-7</v>
      </c>
      <c r="F79" s="1">
        <v>0.1845</v>
      </c>
      <c r="G79" s="1">
        <v>6.3E-3</v>
      </c>
      <c r="H79" s="1">
        <v>65.38</v>
      </c>
      <c r="I79" s="1">
        <v>0.02</v>
      </c>
      <c r="J79" t="s">
        <v>41</v>
      </c>
    </row>
    <row r="80" spans="1:10" x14ac:dyDescent="0.3">
      <c r="A80" s="1">
        <v>30</v>
      </c>
      <c r="B80" s="1" t="s">
        <v>43</v>
      </c>
      <c r="C80" s="1">
        <v>70</v>
      </c>
      <c r="D80" s="1">
        <v>69.925319200000004</v>
      </c>
      <c r="E80" s="4">
        <v>2.0999999999999998E-6</v>
      </c>
      <c r="F80" s="1">
        <v>6.1000000000000004E-3</v>
      </c>
      <c r="G80" s="1">
        <v>1E-3</v>
      </c>
      <c r="H80" s="1">
        <v>65.38</v>
      </c>
      <c r="I80" s="1">
        <v>0.02</v>
      </c>
      <c r="J80" t="s">
        <v>41</v>
      </c>
    </row>
    <row r="81" spans="1:10" x14ac:dyDescent="0.3">
      <c r="A81" s="1">
        <v>31</v>
      </c>
      <c r="B81" s="1" t="s">
        <v>44</v>
      </c>
      <c r="C81" s="1">
        <v>69</v>
      </c>
      <c r="D81" s="1">
        <v>68.925573499999999</v>
      </c>
      <c r="E81" s="4">
        <v>1.3E-6</v>
      </c>
      <c r="F81" s="1">
        <v>0.60107999999999995</v>
      </c>
      <c r="G81" s="4">
        <v>9.0000000000000006E-5</v>
      </c>
      <c r="H81" s="1">
        <v>69.722999999999999</v>
      </c>
      <c r="I81" s="1">
        <v>1E-3</v>
      </c>
    </row>
    <row r="82" spans="1:10" x14ac:dyDescent="0.3">
      <c r="A82" s="1">
        <v>31</v>
      </c>
      <c r="B82" s="1" t="s">
        <v>44</v>
      </c>
      <c r="C82" s="1">
        <v>71</v>
      </c>
      <c r="D82" s="1">
        <v>70.924702580000002</v>
      </c>
      <c r="E82" s="4">
        <v>8.7000000000000003E-7</v>
      </c>
      <c r="F82" s="1">
        <v>0.39892</v>
      </c>
      <c r="G82" s="4">
        <v>9.0000000000000006E-5</v>
      </c>
      <c r="H82" s="1">
        <v>69.722999999999999</v>
      </c>
      <c r="I82" s="1">
        <v>1E-3</v>
      </c>
    </row>
    <row r="83" spans="1:10" x14ac:dyDescent="0.3">
      <c r="A83" s="1">
        <v>32</v>
      </c>
      <c r="B83" s="1" t="s">
        <v>45</v>
      </c>
      <c r="C83" s="1">
        <v>70</v>
      </c>
      <c r="D83" s="1">
        <v>69.924248750000004</v>
      </c>
      <c r="E83" s="4">
        <v>8.9999999999999996E-7</v>
      </c>
      <c r="F83" s="1">
        <v>0.20569999999999999</v>
      </c>
      <c r="G83" s="1">
        <v>2.7000000000000001E-3</v>
      </c>
      <c r="H83" s="1">
        <v>72.63</v>
      </c>
      <c r="I83" s="1">
        <v>8.0000000000000002E-3</v>
      </c>
    </row>
    <row r="84" spans="1:10" x14ac:dyDescent="0.3">
      <c r="A84" s="1">
        <v>32</v>
      </c>
      <c r="B84" s="1" t="s">
        <v>45</v>
      </c>
      <c r="C84" s="1">
        <v>72</v>
      </c>
      <c r="D84" s="1">
        <v>71.922075825999997</v>
      </c>
      <c r="E84" s="4">
        <v>8.0999999999999997E-8</v>
      </c>
      <c r="F84" s="1">
        <v>0.27450000000000002</v>
      </c>
      <c r="G84" s="1">
        <v>3.2000000000000002E-3</v>
      </c>
      <c r="H84" s="1">
        <v>72.63</v>
      </c>
      <c r="I84" s="1">
        <v>8.0000000000000002E-3</v>
      </c>
    </row>
    <row r="85" spans="1:10" x14ac:dyDescent="0.3">
      <c r="A85" s="1">
        <v>32</v>
      </c>
      <c r="B85" s="1" t="s">
        <v>45</v>
      </c>
      <c r="C85" s="1">
        <v>73</v>
      </c>
      <c r="D85" s="1">
        <v>72.923458956000005</v>
      </c>
      <c r="E85" s="4">
        <v>6.1000000000000004E-8</v>
      </c>
      <c r="F85" s="1">
        <v>7.7499999999999999E-2</v>
      </c>
      <c r="G85" s="1">
        <v>1.1999999999999999E-3</v>
      </c>
      <c r="H85" s="1">
        <v>72.63</v>
      </c>
      <c r="I85" s="1">
        <v>8.0000000000000002E-3</v>
      </c>
    </row>
    <row r="86" spans="1:10" x14ac:dyDescent="0.3">
      <c r="A86" s="1">
        <v>32</v>
      </c>
      <c r="B86" s="1" t="s">
        <v>45</v>
      </c>
      <c r="C86" s="1">
        <v>74</v>
      </c>
      <c r="D86" s="1">
        <v>73.921177760999996</v>
      </c>
      <c r="E86" s="4">
        <v>1.3000000000000001E-8</v>
      </c>
      <c r="F86" s="1">
        <v>0.36499999999999999</v>
      </c>
      <c r="G86" s="1">
        <v>2E-3</v>
      </c>
      <c r="H86" s="1">
        <v>72.63</v>
      </c>
      <c r="I86" s="1">
        <v>8.0000000000000002E-3</v>
      </c>
    </row>
    <row r="87" spans="1:10" x14ac:dyDescent="0.3">
      <c r="A87" s="1">
        <v>32</v>
      </c>
      <c r="B87" s="1" t="s">
        <v>45</v>
      </c>
      <c r="C87" s="1">
        <v>76</v>
      </c>
      <c r="D87" s="1">
        <v>75.921402725999997</v>
      </c>
      <c r="E87" s="4">
        <v>1.9000000000000001E-8</v>
      </c>
      <c r="F87" s="1">
        <v>7.7299999999999994E-2</v>
      </c>
      <c r="G87" s="1">
        <v>1.1999999999999999E-3</v>
      </c>
      <c r="H87" s="1">
        <v>72.63</v>
      </c>
      <c r="I87" s="1">
        <v>8.0000000000000002E-3</v>
      </c>
    </row>
    <row r="88" spans="1:10" x14ac:dyDescent="0.3">
      <c r="A88" s="1">
        <v>33</v>
      </c>
      <c r="B88" s="1" t="s">
        <v>46</v>
      </c>
      <c r="C88" s="1">
        <v>75</v>
      </c>
      <c r="D88" s="1">
        <v>74.921594569999996</v>
      </c>
      <c r="E88" s="4">
        <v>9.5000000000000001E-7</v>
      </c>
      <c r="F88" s="1">
        <v>1</v>
      </c>
      <c r="H88" s="1">
        <v>74.921594999999996</v>
      </c>
      <c r="I88" s="4">
        <v>6.0000000000000002E-6</v>
      </c>
    </row>
    <row r="89" spans="1:10" x14ac:dyDescent="0.3">
      <c r="A89" s="1">
        <v>34</v>
      </c>
      <c r="B89" s="1" t="s">
        <v>47</v>
      </c>
      <c r="C89" s="1">
        <v>74</v>
      </c>
      <c r="D89" s="1">
        <v>73.922475934000005</v>
      </c>
      <c r="E89" s="4">
        <v>1.4999999999999999E-8</v>
      </c>
      <c r="F89" s="1">
        <v>8.8999999999999999E-3</v>
      </c>
      <c r="G89" s="1">
        <v>4.0000000000000002E-4</v>
      </c>
      <c r="H89" s="1">
        <v>78.971000000000004</v>
      </c>
      <c r="I89" s="1">
        <v>8.0000000000000002E-3</v>
      </c>
      <c r="J89" t="s">
        <v>41</v>
      </c>
    </row>
    <row r="90" spans="1:10" x14ac:dyDescent="0.3">
      <c r="A90" s="1">
        <v>34</v>
      </c>
      <c r="B90" s="1" t="s">
        <v>47</v>
      </c>
      <c r="C90" s="1">
        <v>76</v>
      </c>
      <c r="D90" s="1">
        <v>75.919213704000001</v>
      </c>
      <c r="E90" s="4">
        <v>1.7E-8</v>
      </c>
      <c r="F90" s="1">
        <v>9.3700000000000006E-2</v>
      </c>
      <c r="G90" s="1">
        <v>2.8999999999999998E-3</v>
      </c>
      <c r="H90" s="1">
        <v>78.971000000000004</v>
      </c>
      <c r="I90" s="1">
        <v>8.0000000000000002E-3</v>
      </c>
      <c r="J90" t="s">
        <v>41</v>
      </c>
    </row>
    <row r="91" spans="1:10" x14ac:dyDescent="0.3">
      <c r="A91" s="1">
        <v>34</v>
      </c>
      <c r="B91" s="1" t="s">
        <v>47</v>
      </c>
      <c r="C91" s="1">
        <v>77</v>
      </c>
      <c r="D91" s="1">
        <v>76.919914153999997</v>
      </c>
      <c r="E91" s="4">
        <v>6.7000000000000004E-8</v>
      </c>
      <c r="F91" s="1">
        <v>7.6300000000000007E-2</v>
      </c>
      <c r="G91" s="1">
        <v>1.6000000000000001E-3</v>
      </c>
      <c r="H91" s="1">
        <v>78.971000000000004</v>
      </c>
      <c r="I91" s="1">
        <v>8.0000000000000002E-3</v>
      </c>
      <c r="J91" t="s">
        <v>41</v>
      </c>
    </row>
    <row r="92" spans="1:10" x14ac:dyDescent="0.3">
      <c r="A92" s="1">
        <v>34</v>
      </c>
      <c r="B92" s="1" t="s">
        <v>47</v>
      </c>
      <c r="C92" s="1">
        <v>78</v>
      </c>
      <c r="D92" s="1">
        <v>77.917309279999998</v>
      </c>
      <c r="E92" s="4">
        <v>1.9999999999999999E-7</v>
      </c>
      <c r="F92" s="1">
        <v>0.23769999999999999</v>
      </c>
      <c r="G92" s="1">
        <v>2.8E-3</v>
      </c>
      <c r="H92" s="1">
        <v>78.971000000000004</v>
      </c>
      <c r="I92" s="1">
        <v>8.0000000000000002E-3</v>
      </c>
      <c r="J92" t="s">
        <v>41</v>
      </c>
    </row>
    <row r="93" spans="1:10" x14ac:dyDescent="0.3">
      <c r="A93" s="1">
        <v>34</v>
      </c>
      <c r="B93" s="1" t="s">
        <v>47</v>
      </c>
      <c r="C93" s="1">
        <v>80</v>
      </c>
      <c r="D93" s="1">
        <v>79.916521799999998</v>
      </c>
      <c r="E93" s="4">
        <v>1.3E-6</v>
      </c>
      <c r="F93" s="1">
        <v>0.49609999999999999</v>
      </c>
      <c r="G93" s="1">
        <v>4.1000000000000003E-3</v>
      </c>
      <c r="H93" s="1">
        <v>78.971000000000004</v>
      </c>
      <c r="I93" s="1">
        <v>8.0000000000000002E-3</v>
      </c>
      <c r="J93" t="s">
        <v>41</v>
      </c>
    </row>
    <row r="94" spans="1:10" x14ac:dyDescent="0.3">
      <c r="A94" s="1">
        <v>34</v>
      </c>
      <c r="B94" s="1" t="s">
        <v>47</v>
      </c>
      <c r="C94" s="1">
        <v>82</v>
      </c>
      <c r="D94" s="1">
        <v>81.916699499999993</v>
      </c>
      <c r="E94" s="4">
        <v>1.5E-6</v>
      </c>
      <c r="F94" s="1">
        <v>8.7300000000000003E-2</v>
      </c>
      <c r="G94" s="1">
        <v>2.2000000000000001E-3</v>
      </c>
      <c r="H94" s="1">
        <v>78.971000000000004</v>
      </c>
      <c r="I94" s="1">
        <v>8.0000000000000002E-3</v>
      </c>
      <c r="J94" t="s">
        <v>41</v>
      </c>
    </row>
    <row r="95" spans="1:10" x14ac:dyDescent="0.3">
      <c r="A95" s="1">
        <v>35</v>
      </c>
      <c r="B95" s="1" t="s">
        <v>48</v>
      </c>
      <c r="C95" s="1">
        <v>79</v>
      </c>
      <c r="D95" s="1">
        <v>78.918337600000001</v>
      </c>
      <c r="E95" s="4">
        <v>1.3999999999999999E-6</v>
      </c>
      <c r="F95" s="1">
        <v>0.50690000000000002</v>
      </c>
      <c r="G95" s="1">
        <v>6.9999999999999999E-4</v>
      </c>
      <c r="H95" s="1">
        <v>79.903999999999996</v>
      </c>
      <c r="I95" s="1">
        <v>3.0000000000000001E-3</v>
      </c>
    </row>
    <row r="96" spans="1:10" x14ac:dyDescent="0.3">
      <c r="A96" s="1">
        <v>35</v>
      </c>
      <c r="B96" s="1" t="s">
        <v>48</v>
      </c>
      <c r="C96" s="1">
        <v>81</v>
      </c>
      <c r="D96" s="1">
        <v>80.916289699999993</v>
      </c>
      <c r="E96" s="4">
        <v>1.3999999999999999E-6</v>
      </c>
      <c r="F96" s="1">
        <v>0.49309999999999998</v>
      </c>
      <c r="G96" s="1">
        <v>6.9999999999999999E-4</v>
      </c>
      <c r="H96" s="1">
        <v>79.903999999999996</v>
      </c>
      <c r="I96" s="1">
        <v>3.0000000000000001E-3</v>
      </c>
    </row>
    <row r="97" spans="1:10" x14ac:dyDescent="0.3">
      <c r="A97" s="1">
        <v>36</v>
      </c>
      <c r="B97" s="1" t="s">
        <v>49</v>
      </c>
      <c r="C97" s="1">
        <v>78</v>
      </c>
      <c r="D97" s="1">
        <v>77.920364939999999</v>
      </c>
      <c r="E97" s="4">
        <v>7.6000000000000003E-7</v>
      </c>
      <c r="F97" s="1">
        <v>3.5500000000000002E-3</v>
      </c>
      <c r="G97" s="4">
        <v>3.0000000000000001E-5</v>
      </c>
      <c r="H97" s="1">
        <v>83.798000000000002</v>
      </c>
      <c r="I97" s="1">
        <v>2E-3</v>
      </c>
      <c r="J97" t="s">
        <v>21</v>
      </c>
    </row>
    <row r="98" spans="1:10" x14ac:dyDescent="0.3">
      <c r="A98" s="1">
        <v>36</v>
      </c>
      <c r="B98" s="1" t="s">
        <v>49</v>
      </c>
      <c r="C98" s="1">
        <v>80</v>
      </c>
      <c r="D98" s="1">
        <v>79.916378080000001</v>
      </c>
      <c r="E98" s="4">
        <v>7.5000000000000002E-7</v>
      </c>
      <c r="F98" s="1">
        <v>2.2859999999999998E-2</v>
      </c>
      <c r="G98" s="1">
        <v>1E-4</v>
      </c>
      <c r="H98" s="1">
        <v>83.798000000000002</v>
      </c>
      <c r="I98" s="1">
        <v>2E-3</v>
      </c>
      <c r="J98" t="s">
        <v>21</v>
      </c>
    </row>
    <row r="99" spans="1:10" x14ac:dyDescent="0.3">
      <c r="A99" s="1">
        <v>36</v>
      </c>
      <c r="B99" s="1" t="s">
        <v>49</v>
      </c>
      <c r="C99" s="1">
        <v>82</v>
      </c>
      <c r="D99" s="1">
        <v>81.913482729999998</v>
      </c>
      <c r="E99" s="4">
        <v>9.4E-7</v>
      </c>
      <c r="F99" s="1">
        <v>0.11593000000000001</v>
      </c>
      <c r="G99" s="1">
        <v>3.1E-4</v>
      </c>
      <c r="H99" s="1">
        <v>83.798000000000002</v>
      </c>
      <c r="I99" s="1">
        <v>2E-3</v>
      </c>
      <c r="J99" t="s">
        <v>21</v>
      </c>
    </row>
    <row r="100" spans="1:10" x14ac:dyDescent="0.3">
      <c r="A100" s="1">
        <v>36</v>
      </c>
      <c r="B100" s="1" t="s">
        <v>49</v>
      </c>
      <c r="C100" s="1">
        <v>83</v>
      </c>
      <c r="D100" s="1">
        <v>82.914127160000007</v>
      </c>
      <c r="E100" s="4">
        <v>3.2000000000000001E-7</v>
      </c>
      <c r="F100" s="1">
        <v>0.115</v>
      </c>
      <c r="G100" s="1">
        <v>1.9000000000000001E-4</v>
      </c>
      <c r="H100" s="1">
        <v>83.798000000000002</v>
      </c>
      <c r="I100" s="1">
        <v>2E-3</v>
      </c>
      <c r="J100" t="s">
        <v>21</v>
      </c>
    </row>
    <row r="101" spans="1:10" x14ac:dyDescent="0.3">
      <c r="A101" s="1">
        <v>36</v>
      </c>
      <c r="B101" s="1" t="s">
        <v>49</v>
      </c>
      <c r="C101" s="1">
        <v>84</v>
      </c>
      <c r="D101" s="1">
        <v>83.911497728200004</v>
      </c>
      <c r="E101" s="4">
        <v>4.3999999999999997E-9</v>
      </c>
      <c r="F101" s="1">
        <v>0.56986999999999999</v>
      </c>
      <c r="G101" s="1">
        <v>1.4999999999999999E-4</v>
      </c>
      <c r="H101" s="1">
        <v>83.798000000000002</v>
      </c>
      <c r="I101" s="1">
        <v>2E-3</v>
      </c>
      <c r="J101" t="s">
        <v>21</v>
      </c>
    </row>
    <row r="102" spans="1:10" x14ac:dyDescent="0.3">
      <c r="A102" s="1">
        <v>36</v>
      </c>
      <c r="B102" s="1" t="s">
        <v>49</v>
      </c>
      <c r="C102" s="1">
        <v>86</v>
      </c>
      <c r="D102" s="1">
        <v>85.910610626899995</v>
      </c>
      <c r="E102" s="4">
        <v>4.1000000000000003E-9</v>
      </c>
      <c r="F102" s="1">
        <v>0.17279</v>
      </c>
      <c r="G102" s="1">
        <v>4.0999999999999999E-4</v>
      </c>
      <c r="H102" s="1">
        <v>83.798000000000002</v>
      </c>
      <c r="I102" s="1">
        <v>2E-3</v>
      </c>
      <c r="J102" t="s">
        <v>21</v>
      </c>
    </row>
    <row r="103" spans="1:10" x14ac:dyDescent="0.3">
      <c r="A103" s="1">
        <v>37</v>
      </c>
      <c r="B103" s="1" t="s">
        <v>50</v>
      </c>
      <c r="C103" s="1">
        <v>85</v>
      </c>
      <c r="D103" s="1">
        <v>84.911789737899994</v>
      </c>
      <c r="E103" s="4">
        <v>5.4000000000000004E-9</v>
      </c>
      <c r="F103" s="1">
        <v>0.72170000000000001</v>
      </c>
      <c r="G103" s="1">
        <v>2.0000000000000001E-4</v>
      </c>
      <c r="H103" s="1">
        <v>85.467799999999997</v>
      </c>
      <c r="I103" s="1">
        <v>2.9999999999999997E-4</v>
      </c>
      <c r="J103" t="s">
        <v>32</v>
      </c>
    </row>
    <row r="104" spans="1:10" x14ac:dyDescent="0.3">
      <c r="A104" s="1">
        <v>37</v>
      </c>
      <c r="B104" s="1" t="s">
        <v>50</v>
      </c>
      <c r="C104" s="1">
        <v>87</v>
      </c>
      <c r="D104" s="1">
        <v>86.909180531000004</v>
      </c>
      <c r="E104" s="4">
        <v>6E-9</v>
      </c>
      <c r="F104" s="1">
        <v>0.27829999999999999</v>
      </c>
      <c r="G104" s="1">
        <v>2.0000000000000001E-4</v>
      </c>
      <c r="H104" s="1">
        <v>85.467799999999997</v>
      </c>
      <c r="I104" s="1">
        <v>2.9999999999999997E-4</v>
      </c>
      <c r="J104" t="s">
        <v>32</v>
      </c>
    </row>
    <row r="105" spans="1:10" x14ac:dyDescent="0.3">
      <c r="A105" s="1">
        <v>38</v>
      </c>
      <c r="B105" s="1" t="s">
        <v>51</v>
      </c>
      <c r="C105" s="1">
        <v>84</v>
      </c>
      <c r="D105" s="1">
        <v>83.913419099999999</v>
      </c>
      <c r="E105" s="4">
        <v>1.3E-6</v>
      </c>
      <c r="F105" s="1">
        <v>5.5999999999999999E-3</v>
      </c>
      <c r="G105" s="1">
        <v>1E-4</v>
      </c>
      <c r="H105" s="1">
        <v>87.62</v>
      </c>
      <c r="I105" s="1">
        <v>0.01</v>
      </c>
      <c r="J105" t="s">
        <v>12</v>
      </c>
    </row>
    <row r="106" spans="1:10" x14ac:dyDescent="0.3">
      <c r="A106" s="1">
        <v>38</v>
      </c>
      <c r="B106" s="1" t="s">
        <v>51</v>
      </c>
      <c r="C106" s="1">
        <v>86</v>
      </c>
      <c r="D106" s="1">
        <v>85.909260599999996</v>
      </c>
      <c r="E106" s="4">
        <v>1.1999999999999999E-6</v>
      </c>
      <c r="F106" s="1">
        <v>9.8599999999999993E-2</v>
      </c>
      <c r="G106" s="1">
        <v>1E-4</v>
      </c>
      <c r="H106" s="1">
        <v>87.62</v>
      </c>
      <c r="I106" s="1">
        <v>0.01</v>
      </c>
      <c r="J106" t="s">
        <v>12</v>
      </c>
    </row>
    <row r="107" spans="1:10" x14ac:dyDescent="0.3">
      <c r="A107" s="1">
        <v>38</v>
      </c>
      <c r="B107" s="1" t="s">
        <v>51</v>
      </c>
      <c r="C107" s="1">
        <v>87</v>
      </c>
      <c r="D107" s="1">
        <v>86.908877500000003</v>
      </c>
      <c r="E107" s="4">
        <v>1.1999999999999999E-6</v>
      </c>
      <c r="F107" s="1">
        <v>7.0000000000000007E-2</v>
      </c>
      <c r="G107" s="1">
        <v>1E-4</v>
      </c>
      <c r="H107" s="1">
        <v>87.62</v>
      </c>
      <c r="I107" s="1">
        <v>0.01</v>
      </c>
      <c r="J107" t="s">
        <v>12</v>
      </c>
    </row>
    <row r="108" spans="1:10" x14ac:dyDescent="0.3">
      <c r="A108" s="1">
        <v>38</v>
      </c>
      <c r="B108" s="1" t="s">
        <v>51</v>
      </c>
      <c r="C108" s="1">
        <v>88</v>
      </c>
      <c r="D108" s="1">
        <v>87.905612500000004</v>
      </c>
      <c r="E108" s="4">
        <v>1.1999999999999999E-6</v>
      </c>
      <c r="F108" s="1">
        <v>0.82579999999999998</v>
      </c>
      <c r="G108" s="1">
        <v>1E-4</v>
      </c>
      <c r="H108" s="1">
        <v>87.62</v>
      </c>
      <c r="I108" s="1">
        <v>0.01</v>
      </c>
      <c r="J108" t="s">
        <v>12</v>
      </c>
    </row>
    <row r="109" spans="1:10" x14ac:dyDescent="0.3">
      <c r="A109" s="1">
        <v>39</v>
      </c>
      <c r="B109" s="1" t="s">
        <v>52</v>
      </c>
      <c r="C109" s="1">
        <v>89</v>
      </c>
      <c r="D109" s="1">
        <v>88.905840299999994</v>
      </c>
      <c r="E109" s="4">
        <v>2.3999999999999999E-6</v>
      </c>
      <c r="F109" s="1">
        <v>1</v>
      </c>
      <c r="H109" s="1">
        <v>88.905839999999998</v>
      </c>
      <c r="I109" s="4">
        <v>2.0000000000000002E-5</v>
      </c>
    </row>
    <row r="110" spans="1:10" x14ac:dyDescent="0.3">
      <c r="A110" s="1">
        <v>40</v>
      </c>
      <c r="B110" s="1" t="s">
        <v>53</v>
      </c>
      <c r="C110" s="1">
        <v>90</v>
      </c>
      <c r="D110" s="1">
        <v>89.9046977</v>
      </c>
      <c r="E110" s="4">
        <v>1.9999999999999999E-6</v>
      </c>
      <c r="F110" s="1">
        <v>0.51449999999999996</v>
      </c>
      <c r="G110" s="1">
        <v>4.0000000000000001E-3</v>
      </c>
      <c r="H110" s="1">
        <v>91.224000000000004</v>
      </c>
      <c r="I110" s="1">
        <v>2E-3</v>
      </c>
      <c r="J110" t="s">
        <v>32</v>
      </c>
    </row>
    <row r="111" spans="1:10" x14ac:dyDescent="0.3">
      <c r="A111" s="1">
        <v>40</v>
      </c>
      <c r="B111" s="1" t="s">
        <v>53</v>
      </c>
      <c r="C111" s="1">
        <v>91</v>
      </c>
      <c r="D111" s="1">
        <v>90.905639600000001</v>
      </c>
      <c r="E111" s="4">
        <v>1.9999999999999999E-6</v>
      </c>
      <c r="F111" s="1">
        <v>0.11219999999999999</v>
      </c>
      <c r="G111" s="1">
        <v>5.0000000000000001E-4</v>
      </c>
      <c r="H111" s="1">
        <v>91.224000000000004</v>
      </c>
      <c r="I111" s="1">
        <v>2E-3</v>
      </c>
      <c r="J111" t="s">
        <v>32</v>
      </c>
    </row>
    <row r="112" spans="1:10" x14ac:dyDescent="0.3">
      <c r="A112" s="1">
        <v>40</v>
      </c>
      <c r="B112" s="1" t="s">
        <v>53</v>
      </c>
      <c r="C112" s="1">
        <v>92</v>
      </c>
      <c r="D112" s="1">
        <v>91.905034700000002</v>
      </c>
      <c r="E112" s="4">
        <v>1.9999999999999999E-6</v>
      </c>
      <c r="F112" s="1">
        <v>0.17150000000000001</v>
      </c>
      <c r="G112" s="1">
        <v>8.0000000000000004E-4</v>
      </c>
      <c r="H112" s="1">
        <v>91.224000000000004</v>
      </c>
      <c r="I112" s="1">
        <v>2E-3</v>
      </c>
      <c r="J112" t="s">
        <v>32</v>
      </c>
    </row>
    <row r="113" spans="1:10" x14ac:dyDescent="0.3">
      <c r="A113" s="1">
        <v>40</v>
      </c>
      <c r="B113" s="1" t="s">
        <v>53</v>
      </c>
      <c r="C113" s="1">
        <v>94</v>
      </c>
      <c r="D113" s="1">
        <v>93.9063108</v>
      </c>
      <c r="E113" s="4">
        <v>1.9999999999999999E-6</v>
      </c>
      <c r="F113" s="1">
        <v>0.17380000000000001</v>
      </c>
      <c r="G113" s="1">
        <v>2.8E-3</v>
      </c>
      <c r="H113" s="1">
        <v>91.224000000000004</v>
      </c>
      <c r="I113" s="1">
        <v>2E-3</v>
      </c>
      <c r="J113" t="s">
        <v>32</v>
      </c>
    </row>
    <row r="114" spans="1:10" x14ac:dyDescent="0.3">
      <c r="A114" s="1">
        <v>40</v>
      </c>
      <c r="B114" s="1" t="s">
        <v>53</v>
      </c>
      <c r="C114" s="1">
        <v>96</v>
      </c>
      <c r="D114" s="1">
        <v>95.908271400000004</v>
      </c>
      <c r="E114" s="4">
        <v>2.0999999999999998E-6</v>
      </c>
      <c r="F114" s="1">
        <v>2.8000000000000001E-2</v>
      </c>
      <c r="G114" s="1">
        <v>8.9999999999999998E-4</v>
      </c>
      <c r="H114" s="1">
        <v>91.224000000000004</v>
      </c>
      <c r="I114" s="1">
        <v>2E-3</v>
      </c>
      <c r="J114" t="s">
        <v>32</v>
      </c>
    </row>
    <row r="115" spans="1:10" x14ac:dyDescent="0.3">
      <c r="A115" s="1">
        <v>41</v>
      </c>
      <c r="B115" s="1" t="s">
        <v>54</v>
      </c>
      <c r="C115" s="1">
        <v>93</v>
      </c>
      <c r="D115" s="1">
        <v>92.906373000000002</v>
      </c>
      <c r="E115" s="4">
        <v>1.9999999999999999E-6</v>
      </c>
      <c r="F115" s="1">
        <v>1</v>
      </c>
      <c r="H115" s="1">
        <v>92.906369999999995</v>
      </c>
      <c r="I115" s="4">
        <v>2.0000000000000002E-5</v>
      </c>
    </row>
    <row r="116" spans="1:10" x14ac:dyDescent="0.3">
      <c r="A116" s="1">
        <v>42</v>
      </c>
      <c r="B116" s="1" t="s">
        <v>55</v>
      </c>
      <c r="C116" s="1">
        <v>92</v>
      </c>
      <c r="D116" s="1">
        <v>91.906807959999995</v>
      </c>
      <c r="E116" s="4">
        <v>8.4E-7</v>
      </c>
      <c r="F116" s="1">
        <v>0.14530000000000001</v>
      </c>
      <c r="G116" s="1">
        <v>3.0000000000000001E-3</v>
      </c>
      <c r="H116" s="1">
        <v>95.95</v>
      </c>
      <c r="I116" s="1">
        <v>0.01</v>
      </c>
      <c r="J116" t="s">
        <v>32</v>
      </c>
    </row>
    <row r="117" spans="1:10" x14ac:dyDescent="0.3">
      <c r="A117" s="1">
        <v>42</v>
      </c>
      <c r="B117" s="1" t="s">
        <v>55</v>
      </c>
      <c r="C117" s="1">
        <v>94</v>
      </c>
      <c r="D117" s="1">
        <v>93.905084900000006</v>
      </c>
      <c r="E117" s="4">
        <v>4.7999999999999996E-7</v>
      </c>
      <c r="F117" s="1">
        <v>9.1499999999999998E-2</v>
      </c>
      <c r="G117" s="1">
        <v>8.9999999999999998E-4</v>
      </c>
      <c r="H117" s="1">
        <v>95.95</v>
      </c>
      <c r="I117" s="1">
        <v>0.01</v>
      </c>
      <c r="J117" t="s">
        <v>32</v>
      </c>
    </row>
    <row r="118" spans="1:10" x14ac:dyDescent="0.3">
      <c r="A118" s="1">
        <v>42</v>
      </c>
      <c r="B118" s="1" t="s">
        <v>55</v>
      </c>
      <c r="C118" s="1">
        <v>95</v>
      </c>
      <c r="D118" s="1">
        <v>94.905838770000003</v>
      </c>
      <c r="E118" s="4">
        <v>4.7E-7</v>
      </c>
      <c r="F118" s="1">
        <v>0.15840000000000001</v>
      </c>
      <c r="G118" s="1">
        <v>1.1000000000000001E-3</v>
      </c>
      <c r="H118" s="1">
        <v>95.95</v>
      </c>
      <c r="I118" s="1">
        <v>0.01</v>
      </c>
      <c r="J118" t="s">
        <v>32</v>
      </c>
    </row>
    <row r="119" spans="1:10" x14ac:dyDescent="0.3">
      <c r="A119" s="1">
        <v>42</v>
      </c>
      <c r="B119" s="1" t="s">
        <v>55</v>
      </c>
      <c r="C119" s="1">
        <v>96</v>
      </c>
      <c r="D119" s="1">
        <v>95.904676120000005</v>
      </c>
      <c r="E119" s="4">
        <v>4.7E-7</v>
      </c>
      <c r="F119" s="1">
        <v>0.16669999999999999</v>
      </c>
      <c r="G119" s="1">
        <v>1.5E-3</v>
      </c>
      <c r="H119" s="1">
        <v>95.95</v>
      </c>
      <c r="I119" s="1">
        <v>0.01</v>
      </c>
      <c r="J119" t="s">
        <v>32</v>
      </c>
    </row>
    <row r="120" spans="1:10" x14ac:dyDescent="0.3">
      <c r="A120" s="1">
        <v>42</v>
      </c>
      <c r="B120" s="1" t="s">
        <v>55</v>
      </c>
      <c r="C120" s="1">
        <v>97</v>
      </c>
      <c r="D120" s="1">
        <v>96.906018119999999</v>
      </c>
      <c r="E120" s="4">
        <v>4.8999999999999997E-7</v>
      </c>
      <c r="F120" s="1">
        <v>9.6000000000000002E-2</v>
      </c>
      <c r="G120" s="1">
        <v>1.4E-3</v>
      </c>
      <c r="H120" s="1">
        <v>95.95</v>
      </c>
      <c r="I120" s="1">
        <v>0.01</v>
      </c>
      <c r="J120" t="s">
        <v>32</v>
      </c>
    </row>
    <row r="121" spans="1:10" x14ac:dyDescent="0.3">
      <c r="A121" s="1">
        <v>42</v>
      </c>
      <c r="B121" s="1" t="s">
        <v>55</v>
      </c>
      <c r="C121" s="1">
        <v>98</v>
      </c>
      <c r="D121" s="1">
        <v>97.905404820000001</v>
      </c>
      <c r="E121" s="4">
        <v>4.8999999999999997E-7</v>
      </c>
      <c r="F121" s="1">
        <v>0.24390000000000001</v>
      </c>
      <c r="G121" s="1">
        <v>3.7000000000000002E-3</v>
      </c>
      <c r="H121" s="1">
        <v>95.95</v>
      </c>
      <c r="I121" s="1">
        <v>0.01</v>
      </c>
      <c r="J121" t="s">
        <v>32</v>
      </c>
    </row>
    <row r="122" spans="1:10" x14ac:dyDescent="0.3">
      <c r="A122" s="1">
        <v>42</v>
      </c>
      <c r="B122" s="1" t="s">
        <v>55</v>
      </c>
      <c r="C122" s="1">
        <v>100</v>
      </c>
      <c r="D122" s="1">
        <v>99.907471799999996</v>
      </c>
      <c r="E122" s="4">
        <v>1.1000000000000001E-6</v>
      </c>
      <c r="F122" s="1">
        <v>9.8199999999999996E-2</v>
      </c>
      <c r="G122" s="1">
        <v>3.0999999999999999E-3</v>
      </c>
      <c r="H122" s="1">
        <v>95.95</v>
      </c>
      <c r="I122" s="1">
        <v>0.01</v>
      </c>
      <c r="J122" t="s">
        <v>32</v>
      </c>
    </row>
    <row r="123" spans="1:10" x14ac:dyDescent="0.3">
      <c r="A123" s="1">
        <v>43</v>
      </c>
      <c r="B123" s="1" t="s">
        <v>56</v>
      </c>
      <c r="C123" s="1">
        <v>97</v>
      </c>
      <c r="D123" s="1">
        <v>96.906366700000007</v>
      </c>
      <c r="E123" s="4">
        <v>3.9999999999999998E-6</v>
      </c>
      <c r="H123" s="1">
        <v>98</v>
      </c>
    </row>
    <row r="124" spans="1:10" x14ac:dyDescent="0.3">
      <c r="A124" s="1">
        <v>43</v>
      </c>
      <c r="B124" s="1" t="s">
        <v>56</v>
      </c>
      <c r="C124" s="1">
        <v>98</v>
      </c>
      <c r="D124" s="1">
        <v>97.907212400000006</v>
      </c>
      <c r="E124" s="4">
        <v>3.5999999999999998E-6</v>
      </c>
      <c r="H124" s="1">
        <v>98</v>
      </c>
    </row>
    <row r="125" spans="1:10" x14ac:dyDescent="0.3">
      <c r="A125" s="1">
        <v>43</v>
      </c>
      <c r="B125" s="1" t="s">
        <v>56</v>
      </c>
      <c r="C125" s="1">
        <v>99</v>
      </c>
      <c r="D125" s="1">
        <v>98.906250799999995</v>
      </c>
      <c r="E125" s="4">
        <v>9.9999999999999995E-7</v>
      </c>
      <c r="H125" s="1">
        <v>98</v>
      </c>
    </row>
    <row r="126" spans="1:10" x14ac:dyDescent="0.3">
      <c r="A126" s="1">
        <v>44</v>
      </c>
      <c r="B126" s="1" t="s">
        <v>57</v>
      </c>
      <c r="C126" s="1">
        <v>96</v>
      </c>
      <c r="D126" s="1">
        <v>95.907590249999998</v>
      </c>
      <c r="E126" s="4">
        <v>4.8999999999999997E-7</v>
      </c>
      <c r="F126" s="1">
        <v>5.5399999999999998E-2</v>
      </c>
      <c r="G126" s="1">
        <v>1.4E-3</v>
      </c>
      <c r="H126" s="1">
        <v>101.07</v>
      </c>
      <c r="I126" s="1">
        <v>0.02</v>
      </c>
      <c r="J126" t="s">
        <v>32</v>
      </c>
    </row>
    <row r="127" spans="1:10" x14ac:dyDescent="0.3">
      <c r="A127" s="1">
        <v>44</v>
      </c>
      <c r="B127" s="1" t="s">
        <v>57</v>
      </c>
      <c r="C127" s="1">
        <v>98</v>
      </c>
      <c r="D127" s="1">
        <v>97.905286799999999</v>
      </c>
      <c r="E127" s="4">
        <v>6.9E-6</v>
      </c>
      <c r="F127" s="1">
        <v>1.8700000000000001E-2</v>
      </c>
      <c r="G127" s="1">
        <v>2.9999999999999997E-4</v>
      </c>
      <c r="H127" s="1">
        <v>101.07</v>
      </c>
      <c r="I127" s="1">
        <v>0.02</v>
      </c>
      <c r="J127" t="s">
        <v>32</v>
      </c>
    </row>
    <row r="128" spans="1:10" x14ac:dyDescent="0.3">
      <c r="A128" s="1">
        <v>44</v>
      </c>
      <c r="B128" s="1" t="s">
        <v>57</v>
      </c>
      <c r="C128" s="1">
        <v>99</v>
      </c>
      <c r="D128" s="1">
        <v>98.905934099999996</v>
      </c>
      <c r="E128" s="4">
        <v>1.1000000000000001E-6</v>
      </c>
      <c r="F128" s="1">
        <v>0.12759999999999999</v>
      </c>
      <c r="G128" s="1">
        <v>1.4E-3</v>
      </c>
      <c r="H128" s="1">
        <v>101.07</v>
      </c>
      <c r="I128" s="1">
        <v>0.02</v>
      </c>
      <c r="J128" t="s">
        <v>32</v>
      </c>
    </row>
    <row r="129" spans="1:10" x14ac:dyDescent="0.3">
      <c r="A129" s="1">
        <v>44</v>
      </c>
      <c r="B129" s="1" t="s">
        <v>57</v>
      </c>
      <c r="C129" s="1">
        <v>100</v>
      </c>
      <c r="D129" s="1">
        <v>99.904214300000007</v>
      </c>
      <c r="E129" s="4">
        <v>1.1000000000000001E-6</v>
      </c>
      <c r="F129" s="1">
        <v>0.126</v>
      </c>
      <c r="G129" s="1">
        <v>6.9999999999999999E-4</v>
      </c>
      <c r="H129" s="1">
        <v>101.07</v>
      </c>
      <c r="I129" s="1">
        <v>0.02</v>
      </c>
      <c r="J129" t="s">
        <v>32</v>
      </c>
    </row>
    <row r="130" spans="1:10" x14ac:dyDescent="0.3">
      <c r="A130" s="1">
        <v>44</v>
      </c>
      <c r="B130" s="1" t="s">
        <v>57</v>
      </c>
      <c r="C130" s="1">
        <v>101</v>
      </c>
      <c r="D130" s="1">
        <v>100.9055769</v>
      </c>
      <c r="E130" s="4">
        <v>1.1999999999999999E-6</v>
      </c>
      <c r="F130" s="1">
        <v>0.1706</v>
      </c>
      <c r="G130" s="1">
        <v>2.0000000000000001E-4</v>
      </c>
      <c r="H130" s="1">
        <v>101.07</v>
      </c>
      <c r="I130" s="1">
        <v>0.02</v>
      </c>
      <c r="J130" t="s">
        <v>32</v>
      </c>
    </row>
    <row r="131" spans="1:10" x14ac:dyDescent="0.3">
      <c r="A131" s="1">
        <v>44</v>
      </c>
      <c r="B131" s="1" t="s">
        <v>57</v>
      </c>
      <c r="C131" s="1">
        <v>102</v>
      </c>
      <c r="D131" s="1">
        <v>101.9043441</v>
      </c>
      <c r="E131" s="4">
        <v>1.1999999999999999E-6</v>
      </c>
      <c r="F131" s="1">
        <v>0.3155</v>
      </c>
      <c r="G131" s="1">
        <v>1.4E-3</v>
      </c>
      <c r="H131" s="1">
        <v>101.07</v>
      </c>
      <c r="I131" s="1">
        <v>0.02</v>
      </c>
      <c r="J131" t="s">
        <v>32</v>
      </c>
    </row>
    <row r="132" spans="1:10" x14ac:dyDescent="0.3">
      <c r="A132" s="1">
        <v>44</v>
      </c>
      <c r="B132" s="1" t="s">
        <v>57</v>
      </c>
      <c r="C132" s="1">
        <v>104</v>
      </c>
      <c r="D132" s="1">
        <v>103.9054275</v>
      </c>
      <c r="E132" s="4">
        <v>2.7999999999999999E-6</v>
      </c>
      <c r="F132" s="1">
        <v>0.1862</v>
      </c>
      <c r="G132" s="1">
        <v>2.7000000000000001E-3</v>
      </c>
      <c r="H132" s="1">
        <v>101.07</v>
      </c>
      <c r="I132" s="1">
        <v>0.02</v>
      </c>
      <c r="J132" t="s">
        <v>32</v>
      </c>
    </row>
    <row r="133" spans="1:10" x14ac:dyDescent="0.3">
      <c r="A133" s="1">
        <v>45</v>
      </c>
      <c r="B133" s="1" t="s">
        <v>58</v>
      </c>
      <c r="C133" s="1">
        <v>103</v>
      </c>
      <c r="D133" s="1">
        <v>102.90549799999999</v>
      </c>
      <c r="E133" s="4">
        <v>2.6000000000000001E-6</v>
      </c>
      <c r="F133" s="1">
        <v>1</v>
      </c>
      <c r="H133" s="1">
        <v>102.9055</v>
      </c>
      <c r="I133" s="4">
        <v>2.0000000000000002E-5</v>
      </c>
    </row>
    <row r="134" spans="1:10" x14ac:dyDescent="0.3">
      <c r="A134" s="1">
        <v>46</v>
      </c>
      <c r="B134" s="1" t="s">
        <v>59</v>
      </c>
      <c r="C134" s="1">
        <v>102</v>
      </c>
      <c r="D134" s="1">
        <v>101.9056022</v>
      </c>
      <c r="E134" s="4">
        <v>2.7999999999999999E-6</v>
      </c>
      <c r="F134" s="1">
        <v>1.0200000000000001E-2</v>
      </c>
      <c r="G134" s="1">
        <v>1E-4</v>
      </c>
      <c r="H134" s="1">
        <v>106.42</v>
      </c>
      <c r="I134" s="1">
        <v>0.01</v>
      </c>
      <c r="J134" t="s">
        <v>32</v>
      </c>
    </row>
    <row r="135" spans="1:10" x14ac:dyDescent="0.3">
      <c r="A135" s="1">
        <v>46</v>
      </c>
      <c r="B135" s="1" t="s">
        <v>59</v>
      </c>
      <c r="C135" s="1">
        <v>104</v>
      </c>
      <c r="D135" s="1">
        <v>103.9040305</v>
      </c>
      <c r="E135" s="4">
        <v>1.3999999999999999E-6</v>
      </c>
      <c r="F135" s="1">
        <v>0.1114</v>
      </c>
      <c r="G135" s="1">
        <v>8.0000000000000004E-4</v>
      </c>
      <c r="H135" s="1">
        <v>106.42</v>
      </c>
      <c r="I135" s="1">
        <v>0.01</v>
      </c>
      <c r="J135" t="s">
        <v>32</v>
      </c>
    </row>
    <row r="136" spans="1:10" x14ac:dyDescent="0.3">
      <c r="A136" s="1">
        <v>46</v>
      </c>
      <c r="B136" s="1" t="s">
        <v>59</v>
      </c>
      <c r="C136" s="1">
        <v>105</v>
      </c>
      <c r="D136" s="1">
        <v>104.90507959999999</v>
      </c>
      <c r="E136" s="4">
        <v>1.1999999999999999E-6</v>
      </c>
      <c r="F136" s="1">
        <v>0.2233</v>
      </c>
      <c r="G136" s="1">
        <v>8.0000000000000004E-4</v>
      </c>
      <c r="H136" s="1">
        <v>106.42</v>
      </c>
      <c r="I136" s="1">
        <v>0.01</v>
      </c>
      <c r="J136" t="s">
        <v>32</v>
      </c>
    </row>
    <row r="137" spans="1:10" x14ac:dyDescent="0.3">
      <c r="A137" s="1">
        <v>46</v>
      </c>
      <c r="B137" s="1" t="s">
        <v>59</v>
      </c>
      <c r="C137" s="1">
        <v>106</v>
      </c>
      <c r="D137" s="1">
        <v>105.90348040000001</v>
      </c>
      <c r="E137" s="4">
        <v>1.1999999999999999E-6</v>
      </c>
      <c r="F137" s="1">
        <v>0.27329999999999999</v>
      </c>
      <c r="G137" s="1">
        <v>2.9999999999999997E-4</v>
      </c>
      <c r="H137" s="1">
        <v>106.42</v>
      </c>
      <c r="I137" s="1">
        <v>0.01</v>
      </c>
      <c r="J137" t="s">
        <v>32</v>
      </c>
    </row>
    <row r="138" spans="1:10" x14ac:dyDescent="0.3">
      <c r="A138" s="1">
        <v>46</v>
      </c>
      <c r="B138" s="1" t="s">
        <v>59</v>
      </c>
      <c r="C138" s="1">
        <v>108</v>
      </c>
      <c r="D138" s="1">
        <v>107.90389159999999</v>
      </c>
      <c r="E138" s="4">
        <v>1.1999999999999999E-6</v>
      </c>
      <c r="F138" s="1">
        <v>0.2646</v>
      </c>
      <c r="G138" s="1">
        <v>8.9999999999999998E-4</v>
      </c>
      <c r="H138" s="1">
        <v>106.42</v>
      </c>
      <c r="I138" s="1">
        <v>0.01</v>
      </c>
      <c r="J138" t="s">
        <v>32</v>
      </c>
    </row>
    <row r="139" spans="1:10" x14ac:dyDescent="0.3">
      <c r="A139" s="1">
        <v>46</v>
      </c>
      <c r="B139" s="1" t="s">
        <v>59</v>
      </c>
      <c r="C139" s="1">
        <v>110</v>
      </c>
      <c r="D139" s="1">
        <v>109.9051722</v>
      </c>
      <c r="E139" s="4">
        <v>7.5000000000000002E-7</v>
      </c>
      <c r="F139" s="1">
        <v>0.1172</v>
      </c>
      <c r="G139" s="1">
        <v>8.9999999999999998E-4</v>
      </c>
      <c r="H139" s="1">
        <v>106.42</v>
      </c>
      <c r="I139" s="1">
        <v>0.01</v>
      </c>
      <c r="J139" t="s">
        <v>32</v>
      </c>
    </row>
    <row r="140" spans="1:10" x14ac:dyDescent="0.3">
      <c r="A140" s="1">
        <v>47</v>
      </c>
      <c r="B140" s="1" t="s">
        <v>60</v>
      </c>
      <c r="C140" s="1">
        <v>107</v>
      </c>
      <c r="D140" s="1">
        <v>106.90509160000001</v>
      </c>
      <c r="E140" s="4">
        <v>2.6000000000000001E-6</v>
      </c>
      <c r="F140" s="1">
        <v>0.51839000000000002</v>
      </c>
      <c r="G140" s="4">
        <v>8.0000000000000007E-5</v>
      </c>
      <c r="H140" s="1">
        <v>107.8682</v>
      </c>
      <c r="I140" s="1">
        <v>2.0000000000000001E-4</v>
      </c>
      <c r="J140" t="s">
        <v>32</v>
      </c>
    </row>
    <row r="141" spans="1:10" x14ac:dyDescent="0.3">
      <c r="A141" s="1">
        <v>47</v>
      </c>
      <c r="B141" s="1" t="s">
        <v>60</v>
      </c>
      <c r="C141" s="1">
        <v>109</v>
      </c>
      <c r="D141" s="1">
        <v>108.90475530000001</v>
      </c>
      <c r="E141" s="4">
        <v>1.3999999999999999E-6</v>
      </c>
      <c r="F141" s="1">
        <v>0.48160999999999998</v>
      </c>
      <c r="G141" s="4">
        <v>8.0000000000000007E-5</v>
      </c>
      <c r="H141" s="1">
        <v>107.8682</v>
      </c>
      <c r="I141" s="1">
        <v>2.0000000000000001E-4</v>
      </c>
      <c r="J141" t="s">
        <v>32</v>
      </c>
    </row>
    <row r="142" spans="1:10" x14ac:dyDescent="0.3">
      <c r="A142" s="1">
        <v>48</v>
      </c>
      <c r="B142" s="1" t="s">
        <v>61</v>
      </c>
      <c r="C142" s="1">
        <v>106</v>
      </c>
      <c r="D142" s="1">
        <v>105.9064599</v>
      </c>
      <c r="E142" s="4">
        <v>1.1999999999999999E-6</v>
      </c>
      <c r="F142" s="1">
        <v>1.2500000000000001E-2</v>
      </c>
      <c r="G142" s="1">
        <v>5.9999999999999995E-4</v>
      </c>
      <c r="H142" s="1">
        <v>112.414</v>
      </c>
      <c r="I142" s="1">
        <v>4.0000000000000001E-3</v>
      </c>
      <c r="J142" t="s">
        <v>32</v>
      </c>
    </row>
    <row r="143" spans="1:10" x14ac:dyDescent="0.3">
      <c r="A143" s="1">
        <v>48</v>
      </c>
      <c r="B143" s="1" t="s">
        <v>61</v>
      </c>
      <c r="C143" s="1">
        <v>108</v>
      </c>
      <c r="D143" s="1">
        <v>107.90418339999999</v>
      </c>
      <c r="E143" s="4">
        <v>1.1999999999999999E-6</v>
      </c>
      <c r="F143" s="1">
        <v>8.8999999999999999E-3</v>
      </c>
      <c r="G143" s="1">
        <v>2.9999999999999997E-4</v>
      </c>
      <c r="H143" s="1">
        <v>112.414</v>
      </c>
      <c r="I143" s="1">
        <v>4.0000000000000001E-3</v>
      </c>
      <c r="J143" t="s">
        <v>32</v>
      </c>
    </row>
    <row r="144" spans="1:10" x14ac:dyDescent="0.3">
      <c r="A144" s="1">
        <v>48</v>
      </c>
      <c r="B144" s="1" t="s">
        <v>61</v>
      </c>
      <c r="C144" s="1">
        <v>110</v>
      </c>
      <c r="D144" s="1">
        <v>109.90300661000001</v>
      </c>
      <c r="E144" s="4">
        <v>6.0999999999999998E-7</v>
      </c>
      <c r="F144" s="1">
        <v>0.1249</v>
      </c>
      <c r="G144" s="1">
        <v>1.8E-3</v>
      </c>
      <c r="H144" s="1">
        <v>112.414</v>
      </c>
      <c r="I144" s="1">
        <v>4.0000000000000001E-3</v>
      </c>
      <c r="J144" t="s">
        <v>32</v>
      </c>
    </row>
    <row r="145" spans="1:10" x14ac:dyDescent="0.3">
      <c r="A145" s="1">
        <v>48</v>
      </c>
      <c r="B145" s="1" t="s">
        <v>61</v>
      </c>
      <c r="C145" s="1">
        <v>111</v>
      </c>
      <c r="D145" s="1">
        <v>110.90418287</v>
      </c>
      <c r="E145" s="4">
        <v>6.0999999999999998E-7</v>
      </c>
      <c r="F145" s="1">
        <v>0.128</v>
      </c>
      <c r="G145" s="1">
        <v>1.1999999999999999E-3</v>
      </c>
      <c r="H145" s="1">
        <v>112.414</v>
      </c>
      <c r="I145" s="1">
        <v>4.0000000000000001E-3</v>
      </c>
      <c r="J145" t="s">
        <v>32</v>
      </c>
    </row>
    <row r="146" spans="1:10" x14ac:dyDescent="0.3">
      <c r="A146" s="1">
        <v>48</v>
      </c>
      <c r="B146" s="1" t="s">
        <v>61</v>
      </c>
      <c r="C146" s="1">
        <v>112</v>
      </c>
      <c r="D146" s="1">
        <v>111.90276287</v>
      </c>
      <c r="E146" s="4">
        <v>5.9999999999999997E-7</v>
      </c>
      <c r="F146" s="1">
        <v>0.24129999999999999</v>
      </c>
      <c r="G146" s="1">
        <v>2.0999999999999999E-3</v>
      </c>
      <c r="H146" s="1">
        <v>112.414</v>
      </c>
      <c r="I146" s="1">
        <v>4.0000000000000001E-3</v>
      </c>
      <c r="J146" t="s">
        <v>32</v>
      </c>
    </row>
    <row r="147" spans="1:10" x14ac:dyDescent="0.3">
      <c r="A147" s="1">
        <v>48</v>
      </c>
      <c r="B147" s="1" t="s">
        <v>61</v>
      </c>
      <c r="C147" s="1">
        <v>113</v>
      </c>
      <c r="D147" s="1">
        <v>112.90440812999999</v>
      </c>
      <c r="E147" s="4">
        <v>4.4999999999999998E-7</v>
      </c>
      <c r="F147" s="1">
        <v>0.1222</v>
      </c>
      <c r="G147" s="1">
        <v>1.1999999999999999E-3</v>
      </c>
      <c r="H147" s="1">
        <v>112.414</v>
      </c>
      <c r="I147" s="1">
        <v>4.0000000000000001E-3</v>
      </c>
      <c r="J147" t="s">
        <v>32</v>
      </c>
    </row>
    <row r="148" spans="1:10" x14ac:dyDescent="0.3">
      <c r="A148" s="1">
        <v>48</v>
      </c>
      <c r="B148" s="1" t="s">
        <v>61</v>
      </c>
      <c r="C148" s="1">
        <v>114</v>
      </c>
      <c r="D148" s="1">
        <v>113.90336508999999</v>
      </c>
      <c r="E148" s="4">
        <v>4.3000000000000001E-7</v>
      </c>
      <c r="F148" s="1">
        <v>0.2873</v>
      </c>
      <c r="G148" s="1">
        <v>4.1999999999999997E-3</v>
      </c>
      <c r="H148" s="1">
        <v>112.414</v>
      </c>
      <c r="I148" s="1">
        <v>4.0000000000000001E-3</v>
      </c>
      <c r="J148" t="s">
        <v>32</v>
      </c>
    </row>
    <row r="149" spans="1:10" x14ac:dyDescent="0.3">
      <c r="A149" s="1">
        <v>48</v>
      </c>
      <c r="B149" s="1" t="s">
        <v>61</v>
      </c>
      <c r="C149" s="1">
        <v>116</v>
      </c>
      <c r="D149" s="1">
        <v>115.90476314999999</v>
      </c>
      <c r="E149" s="4">
        <v>1.6999999999999999E-7</v>
      </c>
      <c r="F149" s="1">
        <v>7.4899999999999994E-2</v>
      </c>
      <c r="G149" s="1">
        <v>1.8E-3</v>
      </c>
      <c r="H149" s="1">
        <v>112.414</v>
      </c>
      <c r="I149" s="1">
        <v>4.0000000000000001E-3</v>
      </c>
      <c r="J149" t="s">
        <v>32</v>
      </c>
    </row>
    <row r="150" spans="1:10" x14ac:dyDescent="0.3">
      <c r="A150" s="1">
        <v>49</v>
      </c>
      <c r="B150" s="1" t="s">
        <v>62</v>
      </c>
      <c r="C150" s="1">
        <v>113</v>
      </c>
      <c r="D150" s="1">
        <v>112.90406184</v>
      </c>
      <c r="E150" s="4">
        <v>9.0999999999999997E-7</v>
      </c>
      <c r="F150" s="1">
        <v>4.2900000000000001E-2</v>
      </c>
      <c r="G150" s="1">
        <v>5.0000000000000001E-4</v>
      </c>
      <c r="H150" s="1">
        <v>114.818</v>
      </c>
      <c r="I150" s="1">
        <v>1E-3</v>
      </c>
    </row>
    <row r="151" spans="1:10" x14ac:dyDescent="0.3">
      <c r="A151" s="1">
        <v>49</v>
      </c>
      <c r="B151" s="1" t="s">
        <v>62</v>
      </c>
      <c r="C151" s="1">
        <v>115</v>
      </c>
      <c r="D151" s="1">
        <v>114.903878776</v>
      </c>
      <c r="E151" s="4">
        <v>1.2E-8</v>
      </c>
      <c r="F151" s="1">
        <v>0.95709999999999995</v>
      </c>
      <c r="G151" s="1">
        <v>5.0000000000000001E-4</v>
      </c>
      <c r="H151" s="1">
        <v>114.818</v>
      </c>
      <c r="I151" s="1">
        <v>1E-3</v>
      </c>
    </row>
    <row r="152" spans="1:10" x14ac:dyDescent="0.3">
      <c r="A152" s="1">
        <v>50</v>
      </c>
      <c r="B152" s="1" t="s">
        <v>63</v>
      </c>
      <c r="C152" s="1">
        <v>112</v>
      </c>
      <c r="D152" s="1">
        <v>111.90482387</v>
      </c>
      <c r="E152" s="4">
        <v>6.0999999999999998E-7</v>
      </c>
      <c r="F152" s="1">
        <v>9.7000000000000003E-3</v>
      </c>
      <c r="G152" s="1">
        <v>1E-4</v>
      </c>
      <c r="H152" s="1">
        <v>118.71</v>
      </c>
      <c r="I152" s="1">
        <v>7.0000000000000001E-3</v>
      </c>
      <c r="J152" t="s">
        <v>32</v>
      </c>
    </row>
    <row r="153" spans="1:10" x14ac:dyDescent="0.3">
      <c r="A153" s="1">
        <v>50</v>
      </c>
      <c r="B153" s="1" t="s">
        <v>63</v>
      </c>
      <c r="C153" s="1">
        <v>114</v>
      </c>
      <c r="D153" s="1">
        <v>113.9027827</v>
      </c>
      <c r="E153" s="4">
        <v>9.9999999999999995E-7</v>
      </c>
      <c r="F153" s="1">
        <v>6.6E-3</v>
      </c>
      <c r="G153" s="1">
        <v>1E-4</v>
      </c>
      <c r="H153" s="1">
        <v>118.71</v>
      </c>
      <c r="I153" s="1">
        <v>7.0000000000000001E-3</v>
      </c>
      <c r="J153" t="s">
        <v>32</v>
      </c>
    </row>
    <row r="154" spans="1:10" x14ac:dyDescent="0.3">
      <c r="A154" s="1">
        <v>50</v>
      </c>
      <c r="B154" s="1" t="s">
        <v>63</v>
      </c>
      <c r="C154" s="1">
        <v>115</v>
      </c>
      <c r="D154" s="1">
        <v>114.903344699</v>
      </c>
      <c r="E154" s="4">
        <v>1.6000000000000001E-8</v>
      </c>
      <c r="F154" s="1">
        <v>3.3999999999999998E-3</v>
      </c>
      <c r="G154" s="1">
        <v>1E-4</v>
      </c>
      <c r="H154" s="1">
        <v>118.71</v>
      </c>
      <c r="I154" s="1">
        <v>7.0000000000000001E-3</v>
      </c>
      <c r="J154" t="s">
        <v>32</v>
      </c>
    </row>
    <row r="155" spans="1:10" x14ac:dyDescent="0.3">
      <c r="A155" s="1">
        <v>50</v>
      </c>
      <c r="B155" s="1" t="s">
        <v>63</v>
      </c>
      <c r="C155" s="1">
        <v>116</v>
      </c>
      <c r="D155" s="1">
        <v>115.90174279999999</v>
      </c>
      <c r="E155" s="4">
        <v>9.9999999999999995E-8</v>
      </c>
      <c r="F155" s="1">
        <v>0.1454</v>
      </c>
      <c r="G155" s="1">
        <v>8.9999999999999998E-4</v>
      </c>
      <c r="H155" s="1">
        <v>118.71</v>
      </c>
      <c r="I155" s="1">
        <v>7.0000000000000001E-3</v>
      </c>
      <c r="J155" t="s">
        <v>32</v>
      </c>
    </row>
    <row r="156" spans="1:10" x14ac:dyDescent="0.3">
      <c r="A156" s="1">
        <v>50</v>
      </c>
      <c r="B156" s="1" t="s">
        <v>63</v>
      </c>
      <c r="C156" s="1">
        <v>117</v>
      </c>
      <c r="D156" s="1">
        <v>116.90295398000001</v>
      </c>
      <c r="E156" s="4">
        <v>5.2E-7</v>
      </c>
      <c r="F156" s="1">
        <v>7.6799999999999993E-2</v>
      </c>
      <c r="G156" s="1">
        <v>6.9999999999999999E-4</v>
      </c>
      <c r="H156" s="1">
        <v>118.71</v>
      </c>
      <c r="I156" s="1">
        <v>7.0000000000000001E-3</v>
      </c>
      <c r="J156" t="s">
        <v>32</v>
      </c>
    </row>
    <row r="157" spans="1:10" x14ac:dyDescent="0.3">
      <c r="A157" s="1">
        <v>50</v>
      </c>
      <c r="B157" s="1" t="s">
        <v>63</v>
      </c>
      <c r="C157" s="1">
        <v>118</v>
      </c>
      <c r="D157" s="1">
        <v>117.90160657</v>
      </c>
      <c r="E157" s="4">
        <v>5.4000000000000002E-7</v>
      </c>
      <c r="F157" s="1">
        <v>0.2422</v>
      </c>
      <c r="G157" s="1">
        <v>8.9999999999999998E-4</v>
      </c>
      <c r="H157" s="1">
        <v>118.71</v>
      </c>
      <c r="I157" s="1">
        <v>7.0000000000000001E-3</v>
      </c>
      <c r="J157" t="s">
        <v>32</v>
      </c>
    </row>
    <row r="158" spans="1:10" x14ac:dyDescent="0.3">
      <c r="A158" s="1">
        <v>50</v>
      </c>
      <c r="B158" s="1" t="s">
        <v>63</v>
      </c>
      <c r="C158" s="1">
        <v>119</v>
      </c>
      <c r="D158" s="1">
        <v>118.90331116999999</v>
      </c>
      <c r="E158" s="4">
        <v>7.8000000000000005E-7</v>
      </c>
      <c r="F158" s="1">
        <v>8.5900000000000004E-2</v>
      </c>
      <c r="G158" s="1">
        <v>4.0000000000000002E-4</v>
      </c>
      <c r="H158" s="1">
        <v>118.71</v>
      </c>
      <c r="I158" s="1">
        <v>7.0000000000000001E-3</v>
      </c>
      <c r="J158" t="s">
        <v>32</v>
      </c>
    </row>
    <row r="159" spans="1:10" x14ac:dyDescent="0.3">
      <c r="A159" s="1">
        <v>50</v>
      </c>
      <c r="B159" s="1" t="s">
        <v>63</v>
      </c>
      <c r="C159" s="1">
        <v>120</v>
      </c>
      <c r="D159" s="1">
        <v>119.90220162999999</v>
      </c>
      <c r="E159" s="4">
        <v>9.7000000000000003E-7</v>
      </c>
      <c r="F159" s="1">
        <v>0.32579999999999998</v>
      </c>
      <c r="G159" s="1">
        <v>8.9999999999999998E-4</v>
      </c>
      <c r="H159" s="1">
        <v>118.71</v>
      </c>
      <c r="I159" s="1">
        <v>7.0000000000000001E-3</v>
      </c>
      <c r="J159" t="s">
        <v>32</v>
      </c>
    </row>
    <row r="160" spans="1:10" x14ac:dyDescent="0.3">
      <c r="A160" s="1">
        <v>50</v>
      </c>
      <c r="B160" s="1" t="s">
        <v>63</v>
      </c>
      <c r="C160" s="1">
        <v>122</v>
      </c>
      <c r="D160" s="1">
        <v>121.90344380000001</v>
      </c>
      <c r="E160" s="4">
        <v>2.6000000000000001E-6</v>
      </c>
      <c r="F160" s="1">
        <v>4.6300000000000001E-2</v>
      </c>
      <c r="G160" s="1">
        <v>2.9999999999999997E-4</v>
      </c>
      <c r="H160" s="1">
        <v>118.71</v>
      </c>
      <c r="I160" s="1">
        <v>7.0000000000000001E-3</v>
      </c>
      <c r="J160" t="s">
        <v>32</v>
      </c>
    </row>
    <row r="161" spans="1:10" x14ac:dyDescent="0.3">
      <c r="A161" s="1">
        <v>50</v>
      </c>
      <c r="B161" s="1" t="s">
        <v>63</v>
      </c>
      <c r="C161" s="1">
        <v>124</v>
      </c>
      <c r="D161" s="1">
        <v>123.90527659999999</v>
      </c>
      <c r="E161" s="4">
        <v>1.1000000000000001E-6</v>
      </c>
      <c r="F161" s="1">
        <v>5.79E-2</v>
      </c>
      <c r="G161" s="1">
        <v>5.0000000000000001E-4</v>
      </c>
      <c r="H161" s="1">
        <v>118.71</v>
      </c>
      <c r="I161" s="1">
        <v>7.0000000000000001E-3</v>
      </c>
      <c r="J161" t="s">
        <v>32</v>
      </c>
    </row>
    <row r="162" spans="1:10" x14ac:dyDescent="0.3">
      <c r="A162" s="1">
        <v>51</v>
      </c>
      <c r="B162" s="1" t="s">
        <v>64</v>
      </c>
      <c r="C162" s="1">
        <v>121</v>
      </c>
      <c r="D162" s="1">
        <v>120.903812</v>
      </c>
      <c r="E162" s="4">
        <v>3.0000000000000001E-6</v>
      </c>
      <c r="F162" s="1">
        <v>0.57210000000000005</v>
      </c>
      <c r="G162" s="1">
        <v>5.0000000000000001E-4</v>
      </c>
      <c r="H162" s="1">
        <v>121.76</v>
      </c>
      <c r="I162" s="1">
        <v>1E-3</v>
      </c>
      <c r="J162" t="s">
        <v>32</v>
      </c>
    </row>
    <row r="163" spans="1:10" x14ac:dyDescent="0.3">
      <c r="A163" s="1">
        <v>51</v>
      </c>
      <c r="B163" s="1" t="s">
        <v>64</v>
      </c>
      <c r="C163" s="1">
        <v>123</v>
      </c>
      <c r="D163" s="1">
        <v>122.9042132</v>
      </c>
      <c r="E163" s="4">
        <v>2.3E-6</v>
      </c>
      <c r="F163" s="1">
        <v>0.4279</v>
      </c>
      <c r="G163" s="1">
        <v>5.0000000000000001E-4</v>
      </c>
      <c r="H163" s="1">
        <v>121.76</v>
      </c>
      <c r="I163" s="1">
        <v>1E-3</v>
      </c>
      <c r="J163" t="s">
        <v>32</v>
      </c>
    </row>
    <row r="164" spans="1:10" x14ac:dyDescent="0.3">
      <c r="A164" s="1">
        <v>52</v>
      </c>
      <c r="B164" s="1" t="s">
        <v>65</v>
      </c>
      <c r="C164" s="1">
        <v>120</v>
      </c>
      <c r="D164" s="1">
        <v>119.9040593</v>
      </c>
      <c r="E164" s="4">
        <v>3.3000000000000002E-6</v>
      </c>
      <c r="F164" s="1">
        <v>8.9999999999999998E-4</v>
      </c>
      <c r="G164" s="1">
        <v>1E-4</v>
      </c>
      <c r="H164" s="1">
        <v>127.6</v>
      </c>
      <c r="I164" s="1">
        <v>0.03</v>
      </c>
      <c r="J164" t="s">
        <v>32</v>
      </c>
    </row>
    <row r="165" spans="1:10" x14ac:dyDescent="0.3">
      <c r="A165" s="1">
        <v>52</v>
      </c>
      <c r="B165" s="1" t="s">
        <v>65</v>
      </c>
      <c r="C165" s="1">
        <v>122</v>
      </c>
      <c r="D165" s="1">
        <v>121.9030435</v>
      </c>
      <c r="E165" s="4">
        <v>1.5999999999999999E-6</v>
      </c>
      <c r="F165" s="1">
        <v>2.5499999999999998E-2</v>
      </c>
      <c r="G165" s="1">
        <v>1.1999999999999999E-3</v>
      </c>
      <c r="H165" s="1">
        <v>127.6</v>
      </c>
      <c r="I165" s="1">
        <v>0.03</v>
      </c>
      <c r="J165" t="s">
        <v>32</v>
      </c>
    </row>
    <row r="166" spans="1:10" x14ac:dyDescent="0.3">
      <c r="A166" s="1">
        <v>52</v>
      </c>
      <c r="B166" s="1" t="s">
        <v>65</v>
      </c>
      <c r="C166" s="1">
        <v>123</v>
      </c>
      <c r="D166" s="1">
        <v>122.90426979999999</v>
      </c>
      <c r="E166" s="4">
        <v>1.5999999999999999E-6</v>
      </c>
      <c r="F166" s="1">
        <v>8.8999999999999999E-3</v>
      </c>
      <c r="G166" s="1">
        <v>2.9999999999999997E-4</v>
      </c>
      <c r="H166" s="1">
        <v>127.6</v>
      </c>
      <c r="I166" s="1">
        <v>0.03</v>
      </c>
      <c r="J166" t="s">
        <v>32</v>
      </c>
    </row>
    <row r="167" spans="1:10" x14ac:dyDescent="0.3">
      <c r="A167" s="1">
        <v>52</v>
      </c>
      <c r="B167" s="1" t="s">
        <v>65</v>
      </c>
      <c r="C167" s="1">
        <v>124</v>
      </c>
      <c r="D167" s="1">
        <v>123.90281709999999</v>
      </c>
      <c r="E167" s="4">
        <v>1.5999999999999999E-6</v>
      </c>
      <c r="F167" s="1">
        <v>4.7399999999999998E-2</v>
      </c>
      <c r="G167" s="1">
        <v>1.4E-3</v>
      </c>
      <c r="H167" s="1">
        <v>127.6</v>
      </c>
      <c r="I167" s="1">
        <v>0.03</v>
      </c>
      <c r="J167" t="s">
        <v>32</v>
      </c>
    </row>
    <row r="168" spans="1:10" x14ac:dyDescent="0.3">
      <c r="A168" s="1">
        <v>52</v>
      </c>
      <c r="B168" s="1" t="s">
        <v>65</v>
      </c>
      <c r="C168" s="1">
        <v>125</v>
      </c>
      <c r="D168" s="1">
        <v>124.9044299</v>
      </c>
      <c r="E168" s="4">
        <v>1.5999999999999999E-6</v>
      </c>
      <c r="F168" s="1">
        <v>7.0699999999999999E-2</v>
      </c>
      <c r="G168" s="1">
        <v>1.5E-3</v>
      </c>
      <c r="H168" s="1">
        <v>127.6</v>
      </c>
      <c r="I168" s="1">
        <v>0.03</v>
      </c>
      <c r="J168" t="s">
        <v>32</v>
      </c>
    </row>
    <row r="169" spans="1:10" x14ac:dyDescent="0.3">
      <c r="A169" s="1">
        <v>52</v>
      </c>
      <c r="B169" s="1" t="s">
        <v>65</v>
      </c>
      <c r="C169" s="1">
        <v>126</v>
      </c>
      <c r="D169" s="1">
        <v>125.90331089999999</v>
      </c>
      <c r="E169" s="4">
        <v>1.5999999999999999E-6</v>
      </c>
      <c r="F169" s="1">
        <v>0.18840000000000001</v>
      </c>
      <c r="G169" s="1">
        <v>2.5000000000000001E-3</v>
      </c>
      <c r="H169" s="1">
        <v>127.6</v>
      </c>
      <c r="I169" s="1">
        <v>0.03</v>
      </c>
      <c r="J169" t="s">
        <v>32</v>
      </c>
    </row>
    <row r="170" spans="1:10" x14ac:dyDescent="0.3">
      <c r="A170" s="1">
        <v>52</v>
      </c>
      <c r="B170" s="1" t="s">
        <v>65</v>
      </c>
      <c r="C170" s="1">
        <v>128</v>
      </c>
      <c r="D170" s="1">
        <v>127.90446128000001</v>
      </c>
      <c r="E170" s="4">
        <v>9.2999999999999999E-7</v>
      </c>
      <c r="F170" s="1">
        <v>0.31740000000000002</v>
      </c>
      <c r="G170" s="1">
        <v>8.0000000000000004E-4</v>
      </c>
      <c r="H170" s="1">
        <v>127.6</v>
      </c>
      <c r="I170" s="1">
        <v>0.03</v>
      </c>
      <c r="J170" t="s">
        <v>32</v>
      </c>
    </row>
    <row r="171" spans="1:10" x14ac:dyDescent="0.3">
      <c r="A171" s="1">
        <v>52</v>
      </c>
      <c r="B171" s="1" t="s">
        <v>65</v>
      </c>
      <c r="C171" s="1">
        <v>130</v>
      </c>
      <c r="D171" s="1">
        <v>129.906222748</v>
      </c>
      <c r="E171" s="4">
        <v>1.2E-8</v>
      </c>
      <c r="F171" s="1">
        <v>0.34079999999999999</v>
      </c>
      <c r="G171" s="1">
        <v>6.1999999999999998E-3</v>
      </c>
      <c r="H171" s="1">
        <v>127.6</v>
      </c>
      <c r="I171" s="1">
        <v>0.03</v>
      </c>
      <c r="J171" t="s">
        <v>32</v>
      </c>
    </row>
    <row r="172" spans="1:10" x14ac:dyDescent="0.3">
      <c r="A172" s="1">
        <v>53</v>
      </c>
      <c r="B172" s="1" t="s">
        <v>66</v>
      </c>
      <c r="C172" s="1">
        <v>127</v>
      </c>
      <c r="D172" s="1">
        <v>126.9044719</v>
      </c>
      <c r="E172" s="4">
        <v>3.8999999999999999E-6</v>
      </c>
      <c r="F172" s="1">
        <v>1</v>
      </c>
      <c r="H172" s="1">
        <v>126.90447</v>
      </c>
      <c r="I172" s="4">
        <v>3.0000000000000001E-5</v>
      </c>
    </row>
    <row r="173" spans="1:10" x14ac:dyDescent="0.3">
      <c r="A173" s="1">
        <v>54</v>
      </c>
      <c r="B173" s="1" t="s">
        <v>67</v>
      </c>
      <c r="C173" s="1">
        <v>124</v>
      </c>
      <c r="D173" s="1">
        <v>123.90589199999999</v>
      </c>
      <c r="E173" s="4">
        <v>1.9E-6</v>
      </c>
      <c r="F173" s="1">
        <v>9.5200000000000005E-4</v>
      </c>
      <c r="G173" s="4">
        <v>3.0000000000000001E-6</v>
      </c>
      <c r="H173" s="1">
        <v>131.29300000000001</v>
      </c>
      <c r="I173" s="1">
        <v>6.0000000000000001E-3</v>
      </c>
      <c r="J173" t="s">
        <v>21</v>
      </c>
    </row>
    <row r="174" spans="1:10" x14ac:dyDescent="0.3">
      <c r="A174" s="1">
        <v>54</v>
      </c>
      <c r="B174" s="1" t="s">
        <v>67</v>
      </c>
      <c r="C174" s="1">
        <v>126</v>
      </c>
      <c r="D174" s="1">
        <v>125.90429829999999</v>
      </c>
      <c r="E174" s="4">
        <v>3.8E-6</v>
      </c>
      <c r="F174" s="1">
        <v>8.8999999999999995E-4</v>
      </c>
      <c r="G174" s="4">
        <v>1.9999999999999999E-6</v>
      </c>
      <c r="H174" s="1">
        <v>131.29300000000001</v>
      </c>
      <c r="I174" s="1">
        <v>6.0000000000000001E-3</v>
      </c>
      <c r="J174" t="s">
        <v>21</v>
      </c>
    </row>
    <row r="175" spans="1:10" x14ac:dyDescent="0.3">
      <c r="A175" s="1">
        <v>54</v>
      </c>
      <c r="B175" s="1" t="s">
        <v>67</v>
      </c>
      <c r="C175" s="1">
        <v>128</v>
      </c>
      <c r="D175" s="1">
        <v>127.903531</v>
      </c>
      <c r="E175" s="4">
        <v>1.1000000000000001E-6</v>
      </c>
      <c r="F175" s="1">
        <v>1.9102000000000001E-2</v>
      </c>
      <c r="G175" s="4">
        <v>7.9999999999999996E-6</v>
      </c>
      <c r="H175" s="1">
        <v>131.29300000000001</v>
      </c>
      <c r="I175" s="1">
        <v>6.0000000000000001E-3</v>
      </c>
      <c r="J175" t="s">
        <v>21</v>
      </c>
    </row>
    <row r="176" spans="1:10" x14ac:dyDescent="0.3">
      <c r="A176" s="1">
        <v>54</v>
      </c>
      <c r="B176" s="1" t="s">
        <v>67</v>
      </c>
      <c r="C176" s="1">
        <v>129</v>
      </c>
      <c r="D176" s="1">
        <v>128.90478086109999</v>
      </c>
      <c r="E176" s="4">
        <v>6E-9</v>
      </c>
      <c r="F176" s="1">
        <v>0.26400600000000002</v>
      </c>
      <c r="G176" s="4">
        <v>8.2000000000000001E-5</v>
      </c>
      <c r="H176" s="1">
        <v>131.29300000000001</v>
      </c>
      <c r="I176" s="1">
        <v>6.0000000000000001E-3</v>
      </c>
      <c r="J176" t="s">
        <v>21</v>
      </c>
    </row>
    <row r="177" spans="1:10" x14ac:dyDescent="0.3">
      <c r="A177" s="1">
        <v>54</v>
      </c>
      <c r="B177" s="1" t="s">
        <v>67</v>
      </c>
      <c r="C177" s="1">
        <v>130</v>
      </c>
      <c r="D177" s="1">
        <v>129.90350934899999</v>
      </c>
      <c r="E177" s="4">
        <v>1E-8</v>
      </c>
      <c r="F177" s="1">
        <v>4.0710000000000003E-2</v>
      </c>
      <c r="G177" s="4">
        <v>1.2999999999999999E-5</v>
      </c>
      <c r="H177" s="1">
        <v>131.29300000000001</v>
      </c>
      <c r="I177" s="1">
        <v>6.0000000000000001E-3</v>
      </c>
      <c r="J177" t="s">
        <v>21</v>
      </c>
    </row>
    <row r="178" spans="1:10" x14ac:dyDescent="0.3">
      <c r="A178" s="1">
        <v>54</v>
      </c>
      <c r="B178" s="1" t="s">
        <v>67</v>
      </c>
      <c r="C178" s="1">
        <v>131</v>
      </c>
      <c r="D178" s="1">
        <v>130.90508406000001</v>
      </c>
      <c r="E178" s="4">
        <v>2.3999999999999998E-7</v>
      </c>
      <c r="F178" s="1">
        <v>0.21232400000000001</v>
      </c>
      <c r="G178" s="4">
        <v>3.0000000000000001E-5</v>
      </c>
      <c r="H178" s="1">
        <v>131.29300000000001</v>
      </c>
      <c r="I178" s="1">
        <v>6.0000000000000001E-3</v>
      </c>
      <c r="J178" t="s">
        <v>21</v>
      </c>
    </row>
    <row r="179" spans="1:10" x14ac:dyDescent="0.3">
      <c r="A179" s="1">
        <v>54</v>
      </c>
      <c r="B179" s="1" t="s">
        <v>67</v>
      </c>
      <c r="C179" s="1">
        <v>132</v>
      </c>
      <c r="D179" s="1">
        <v>131.9041550856</v>
      </c>
      <c r="E179" s="4">
        <v>5.5999999999999997E-9</v>
      </c>
      <c r="F179" s="1">
        <v>0.26908599999999999</v>
      </c>
      <c r="G179" s="4">
        <v>3.3000000000000003E-5</v>
      </c>
      <c r="H179" s="1">
        <v>131.29300000000001</v>
      </c>
      <c r="I179" s="1">
        <v>6.0000000000000001E-3</v>
      </c>
      <c r="J179" t="s">
        <v>21</v>
      </c>
    </row>
    <row r="180" spans="1:10" x14ac:dyDescent="0.3">
      <c r="A180" s="1">
        <v>54</v>
      </c>
      <c r="B180" s="1" t="s">
        <v>67</v>
      </c>
      <c r="C180" s="1">
        <v>134</v>
      </c>
      <c r="D180" s="1">
        <v>133.90539466000001</v>
      </c>
      <c r="E180" s="4">
        <v>8.9999999999999996E-7</v>
      </c>
      <c r="F180" s="1">
        <v>0.10435700000000001</v>
      </c>
      <c r="G180" s="4">
        <v>2.0999999999999999E-5</v>
      </c>
      <c r="H180" s="1">
        <v>131.29300000000001</v>
      </c>
      <c r="I180" s="1">
        <v>6.0000000000000001E-3</v>
      </c>
      <c r="J180" t="s">
        <v>21</v>
      </c>
    </row>
    <row r="181" spans="1:10" x14ac:dyDescent="0.3">
      <c r="A181" s="1">
        <v>54</v>
      </c>
      <c r="B181" s="1" t="s">
        <v>67</v>
      </c>
      <c r="C181" s="1">
        <v>136</v>
      </c>
      <c r="D181" s="1">
        <v>135.90721448400001</v>
      </c>
      <c r="E181" s="4">
        <v>1.0999999999999999E-8</v>
      </c>
      <c r="F181" s="1">
        <v>8.8572999999999999E-2</v>
      </c>
      <c r="G181" s="4">
        <v>4.3999999999999999E-5</v>
      </c>
      <c r="H181" s="1">
        <v>131.29300000000001</v>
      </c>
      <c r="I181" s="1">
        <v>6.0000000000000001E-3</v>
      </c>
      <c r="J181" t="s">
        <v>21</v>
      </c>
    </row>
    <row r="182" spans="1:10" x14ac:dyDescent="0.3">
      <c r="A182" s="1">
        <v>55</v>
      </c>
      <c r="B182" s="1" t="s">
        <v>68</v>
      </c>
      <c r="C182" s="1">
        <v>133</v>
      </c>
      <c r="D182" s="1">
        <v>132.90545196100001</v>
      </c>
      <c r="E182" s="4">
        <v>8.0000000000000005E-9</v>
      </c>
      <c r="F182" s="1">
        <v>1</v>
      </c>
      <c r="H182" s="1">
        <v>132.90545195999999</v>
      </c>
      <c r="I182" s="4">
        <v>5.9999999999999995E-8</v>
      </c>
    </row>
    <row r="183" spans="1:10" x14ac:dyDescent="0.3">
      <c r="A183" s="1">
        <v>56</v>
      </c>
      <c r="B183" s="1" t="s">
        <v>69</v>
      </c>
      <c r="C183" s="1">
        <v>130</v>
      </c>
      <c r="D183" s="1">
        <v>129.90632070000001</v>
      </c>
      <c r="E183" s="4">
        <v>2.7999999999999999E-6</v>
      </c>
      <c r="F183" s="1">
        <v>1.06E-3</v>
      </c>
      <c r="G183" s="4">
        <v>1.0000000000000001E-5</v>
      </c>
      <c r="H183" s="1">
        <v>137.327</v>
      </c>
      <c r="I183" s="1">
        <v>7.0000000000000001E-3</v>
      </c>
    </row>
    <row r="184" spans="1:10" x14ac:dyDescent="0.3">
      <c r="A184" s="1">
        <v>56</v>
      </c>
      <c r="B184" s="1" t="s">
        <v>69</v>
      </c>
      <c r="C184" s="1">
        <v>132</v>
      </c>
      <c r="D184" s="1">
        <v>131.90506110000001</v>
      </c>
      <c r="E184" s="4">
        <v>1.1000000000000001E-6</v>
      </c>
      <c r="F184" s="1">
        <v>1.01E-3</v>
      </c>
      <c r="G184" s="4">
        <v>1.0000000000000001E-5</v>
      </c>
      <c r="H184" s="1">
        <v>137.327</v>
      </c>
      <c r="I184" s="1">
        <v>7.0000000000000001E-3</v>
      </c>
    </row>
    <row r="185" spans="1:10" x14ac:dyDescent="0.3">
      <c r="A185" s="1">
        <v>56</v>
      </c>
      <c r="B185" s="1" t="s">
        <v>69</v>
      </c>
      <c r="C185" s="1">
        <v>134</v>
      </c>
      <c r="D185" s="1">
        <v>133.90450817999999</v>
      </c>
      <c r="E185" s="4">
        <v>2.9999999999999999E-7</v>
      </c>
      <c r="F185" s="1">
        <v>2.4170000000000001E-2</v>
      </c>
      <c r="G185" s="1">
        <v>1.8000000000000001E-4</v>
      </c>
      <c r="H185" s="1">
        <v>137.327</v>
      </c>
      <c r="I185" s="1">
        <v>7.0000000000000001E-3</v>
      </c>
    </row>
    <row r="186" spans="1:10" x14ac:dyDescent="0.3">
      <c r="A186" s="1">
        <v>56</v>
      </c>
      <c r="B186" s="1" t="s">
        <v>69</v>
      </c>
      <c r="C186" s="1">
        <v>135</v>
      </c>
      <c r="D186" s="1">
        <v>134.90568837999999</v>
      </c>
      <c r="E186" s="4">
        <v>2.8999999999999998E-7</v>
      </c>
      <c r="F186" s="1">
        <v>6.5920000000000006E-2</v>
      </c>
      <c r="G186" s="1">
        <v>1.2E-4</v>
      </c>
      <c r="H186" s="1">
        <v>137.327</v>
      </c>
      <c r="I186" s="1">
        <v>7.0000000000000001E-3</v>
      </c>
    </row>
    <row r="187" spans="1:10" x14ac:dyDescent="0.3">
      <c r="A187" s="1">
        <v>56</v>
      </c>
      <c r="B187" s="1" t="s">
        <v>69</v>
      </c>
      <c r="C187" s="1">
        <v>136</v>
      </c>
      <c r="D187" s="1">
        <v>135.90457573</v>
      </c>
      <c r="E187" s="4">
        <v>2.8999999999999998E-7</v>
      </c>
      <c r="F187" s="1">
        <v>7.8539999999999999E-2</v>
      </c>
      <c r="G187" s="1">
        <v>2.4000000000000001E-4</v>
      </c>
      <c r="H187" s="1">
        <v>137.327</v>
      </c>
      <c r="I187" s="1">
        <v>7.0000000000000001E-3</v>
      </c>
    </row>
    <row r="188" spans="1:10" x14ac:dyDescent="0.3">
      <c r="A188" s="1">
        <v>56</v>
      </c>
      <c r="B188" s="1" t="s">
        <v>69</v>
      </c>
      <c r="C188" s="1">
        <v>137</v>
      </c>
      <c r="D188" s="1">
        <v>136.90582714000001</v>
      </c>
      <c r="E188" s="4">
        <v>2.9999999999999999E-7</v>
      </c>
      <c r="F188" s="1">
        <v>0.11232</v>
      </c>
      <c r="G188" s="1">
        <v>2.4000000000000001E-4</v>
      </c>
      <c r="H188" s="1">
        <v>137.327</v>
      </c>
      <c r="I188" s="1">
        <v>7.0000000000000001E-3</v>
      </c>
    </row>
    <row r="189" spans="1:10" x14ac:dyDescent="0.3">
      <c r="A189" s="1">
        <v>56</v>
      </c>
      <c r="B189" s="1" t="s">
        <v>69</v>
      </c>
      <c r="C189" s="1">
        <v>138</v>
      </c>
      <c r="D189" s="1">
        <v>137.905247</v>
      </c>
      <c r="E189" s="4">
        <v>3.1E-7</v>
      </c>
      <c r="F189" s="1">
        <v>0.71697999999999995</v>
      </c>
      <c r="G189" s="1">
        <v>4.2000000000000002E-4</v>
      </c>
      <c r="H189" s="1">
        <v>137.327</v>
      </c>
      <c r="I189" s="1">
        <v>7.0000000000000001E-3</v>
      </c>
    </row>
    <row r="190" spans="1:10" x14ac:dyDescent="0.3">
      <c r="A190" s="1">
        <v>57</v>
      </c>
      <c r="B190" s="1" t="s">
        <v>70</v>
      </c>
      <c r="C190" s="1">
        <v>138</v>
      </c>
      <c r="D190" s="1">
        <v>137.90711490000001</v>
      </c>
      <c r="E190" s="4">
        <v>3.7000000000000002E-6</v>
      </c>
      <c r="F190" s="1">
        <v>8.8809999999999996E-4</v>
      </c>
      <c r="G190" s="4">
        <v>7.0999999999999998E-6</v>
      </c>
      <c r="H190" s="1">
        <v>138.90547000000001</v>
      </c>
      <c r="I190" s="4">
        <v>6.9999999999999994E-5</v>
      </c>
      <c r="J190" t="s">
        <v>32</v>
      </c>
    </row>
    <row r="191" spans="1:10" x14ac:dyDescent="0.3">
      <c r="A191" s="1">
        <v>57</v>
      </c>
      <c r="B191" s="1" t="s">
        <v>70</v>
      </c>
      <c r="C191" s="1">
        <v>139</v>
      </c>
      <c r="D191" s="1">
        <v>138.9063563</v>
      </c>
      <c r="E191" s="4">
        <v>2.3999999999999999E-6</v>
      </c>
      <c r="F191" s="1">
        <v>0.99911190000000005</v>
      </c>
      <c r="G191" s="4">
        <v>7.0999999999999998E-6</v>
      </c>
      <c r="H191" s="1">
        <v>138.90547000000001</v>
      </c>
      <c r="I191" s="4">
        <v>6.9999999999999994E-5</v>
      </c>
      <c r="J191" t="s">
        <v>32</v>
      </c>
    </row>
    <row r="192" spans="1:10" x14ac:dyDescent="0.3">
      <c r="A192" s="1">
        <v>58</v>
      </c>
      <c r="B192" s="1" t="s">
        <v>71</v>
      </c>
      <c r="C192" s="1">
        <v>136</v>
      </c>
      <c r="D192" s="1">
        <v>135.90712920999999</v>
      </c>
      <c r="E192" s="4">
        <v>4.0999999999999999E-7</v>
      </c>
      <c r="F192" s="1">
        <v>1.8500000000000001E-3</v>
      </c>
      <c r="G192" s="4">
        <v>2.0000000000000002E-5</v>
      </c>
      <c r="H192" s="1">
        <v>140.11600000000001</v>
      </c>
      <c r="I192" s="1">
        <v>1E-3</v>
      </c>
      <c r="J192" t="s">
        <v>32</v>
      </c>
    </row>
    <row r="193" spans="1:10" x14ac:dyDescent="0.3">
      <c r="A193" s="1">
        <v>58</v>
      </c>
      <c r="B193" s="1" t="s">
        <v>71</v>
      </c>
      <c r="C193" s="1">
        <v>138</v>
      </c>
      <c r="D193" s="1">
        <v>137.905991</v>
      </c>
      <c r="E193" s="4">
        <v>1.1E-5</v>
      </c>
      <c r="F193" s="1">
        <v>2.5100000000000001E-3</v>
      </c>
      <c r="G193" s="4">
        <v>2.0000000000000002E-5</v>
      </c>
      <c r="H193" s="1">
        <v>140.11600000000001</v>
      </c>
      <c r="I193" s="1">
        <v>1E-3</v>
      </c>
      <c r="J193" t="s">
        <v>32</v>
      </c>
    </row>
    <row r="194" spans="1:10" x14ac:dyDescent="0.3">
      <c r="A194" s="1">
        <v>58</v>
      </c>
      <c r="B194" s="1" t="s">
        <v>71</v>
      </c>
      <c r="C194" s="1">
        <v>140</v>
      </c>
      <c r="D194" s="1">
        <v>139.90544310000001</v>
      </c>
      <c r="E194" s="4">
        <v>2.3E-6</v>
      </c>
      <c r="F194" s="1">
        <v>0.88449999999999995</v>
      </c>
      <c r="G194" s="1">
        <v>5.1000000000000004E-4</v>
      </c>
      <c r="H194" s="1">
        <v>140.11600000000001</v>
      </c>
      <c r="I194" s="1">
        <v>1E-3</v>
      </c>
      <c r="J194" t="s">
        <v>32</v>
      </c>
    </row>
    <row r="195" spans="1:10" x14ac:dyDescent="0.3">
      <c r="A195" s="1">
        <v>58</v>
      </c>
      <c r="B195" s="1" t="s">
        <v>71</v>
      </c>
      <c r="C195" s="1">
        <v>142</v>
      </c>
      <c r="D195" s="1">
        <v>141.90925039999999</v>
      </c>
      <c r="E195" s="4">
        <v>2.9000000000000002E-6</v>
      </c>
      <c r="F195" s="1">
        <v>0.11114</v>
      </c>
      <c r="G195" s="1">
        <v>5.1000000000000004E-4</v>
      </c>
      <c r="H195" s="1">
        <v>140.11600000000001</v>
      </c>
      <c r="I195" s="1">
        <v>1E-3</v>
      </c>
      <c r="J195" t="s">
        <v>32</v>
      </c>
    </row>
    <row r="196" spans="1:10" x14ac:dyDescent="0.3">
      <c r="A196" s="1">
        <v>59</v>
      </c>
      <c r="B196" s="1" t="s">
        <v>72</v>
      </c>
      <c r="C196" s="1">
        <v>141</v>
      </c>
      <c r="D196" s="1">
        <v>140.90765759999999</v>
      </c>
      <c r="E196" s="4">
        <v>2.3E-6</v>
      </c>
      <c r="F196" s="1">
        <v>1</v>
      </c>
      <c r="H196" s="1">
        <v>140.90765999999999</v>
      </c>
      <c r="I196" s="4">
        <v>2.0000000000000002E-5</v>
      </c>
    </row>
    <row r="197" spans="1:10" x14ac:dyDescent="0.3">
      <c r="A197" s="1">
        <v>60</v>
      </c>
      <c r="B197" s="1" t="s">
        <v>73</v>
      </c>
      <c r="C197" s="1">
        <v>142</v>
      </c>
      <c r="D197" s="1">
        <v>141.90772899999999</v>
      </c>
      <c r="E197" s="4">
        <v>1.9999999999999999E-6</v>
      </c>
      <c r="F197" s="1">
        <v>0.27151999999999998</v>
      </c>
      <c r="G197" s="1">
        <v>4.0000000000000002E-4</v>
      </c>
      <c r="H197" s="1">
        <v>144.24199999999999</v>
      </c>
      <c r="I197" s="1">
        <v>3.0000000000000001E-3</v>
      </c>
      <c r="J197" t="s">
        <v>32</v>
      </c>
    </row>
    <row r="198" spans="1:10" x14ac:dyDescent="0.3">
      <c r="A198" s="1">
        <v>60</v>
      </c>
      <c r="B198" s="1" t="s">
        <v>73</v>
      </c>
      <c r="C198" s="1">
        <v>143</v>
      </c>
      <c r="D198" s="1">
        <v>142.90982</v>
      </c>
      <c r="E198" s="4">
        <v>1.9999999999999999E-6</v>
      </c>
      <c r="F198" s="1">
        <v>0.12174</v>
      </c>
      <c r="G198" s="1">
        <v>2.5999999999999998E-4</v>
      </c>
      <c r="H198" s="1">
        <v>144.24199999999999</v>
      </c>
      <c r="I198" s="1">
        <v>3.0000000000000001E-3</v>
      </c>
      <c r="J198" t="s">
        <v>32</v>
      </c>
    </row>
    <row r="199" spans="1:10" x14ac:dyDescent="0.3">
      <c r="A199" s="1">
        <v>60</v>
      </c>
      <c r="B199" s="1" t="s">
        <v>73</v>
      </c>
      <c r="C199" s="1">
        <v>144</v>
      </c>
      <c r="D199" s="1">
        <v>143.91009299999999</v>
      </c>
      <c r="E199" s="4">
        <v>1.9999999999999999E-6</v>
      </c>
      <c r="F199" s="1">
        <v>0.23798</v>
      </c>
      <c r="G199" s="1">
        <v>1.9000000000000001E-4</v>
      </c>
      <c r="H199" s="1">
        <v>144.24199999999999</v>
      </c>
      <c r="I199" s="1">
        <v>3.0000000000000001E-3</v>
      </c>
      <c r="J199" t="s">
        <v>32</v>
      </c>
    </row>
    <row r="200" spans="1:10" x14ac:dyDescent="0.3">
      <c r="A200" s="1">
        <v>60</v>
      </c>
      <c r="B200" s="1" t="s">
        <v>73</v>
      </c>
      <c r="C200" s="1">
        <v>145</v>
      </c>
      <c r="D200" s="1">
        <v>144.9125793</v>
      </c>
      <c r="E200" s="4">
        <v>1.9999999999999999E-6</v>
      </c>
      <c r="F200" s="1">
        <v>8.2930000000000004E-2</v>
      </c>
      <c r="G200" s="1">
        <v>1.2E-4</v>
      </c>
      <c r="H200" s="1">
        <v>144.24199999999999</v>
      </c>
      <c r="I200" s="1">
        <v>3.0000000000000001E-3</v>
      </c>
      <c r="J200" t="s">
        <v>32</v>
      </c>
    </row>
    <row r="201" spans="1:10" x14ac:dyDescent="0.3">
      <c r="A201" s="1">
        <v>60</v>
      </c>
      <c r="B201" s="1" t="s">
        <v>73</v>
      </c>
      <c r="C201" s="1">
        <v>146</v>
      </c>
      <c r="D201" s="1">
        <v>145.91312260000001</v>
      </c>
      <c r="E201" s="4">
        <v>1.9999999999999999E-6</v>
      </c>
      <c r="F201" s="1">
        <v>0.17188999999999999</v>
      </c>
      <c r="G201" s="1">
        <v>3.2000000000000003E-4</v>
      </c>
      <c r="H201" s="1">
        <v>144.24199999999999</v>
      </c>
      <c r="I201" s="1">
        <v>3.0000000000000001E-3</v>
      </c>
      <c r="J201" t="s">
        <v>32</v>
      </c>
    </row>
    <row r="202" spans="1:10" x14ac:dyDescent="0.3">
      <c r="A202" s="1">
        <v>60</v>
      </c>
      <c r="B202" s="1" t="s">
        <v>73</v>
      </c>
      <c r="C202" s="1">
        <v>148</v>
      </c>
      <c r="D202" s="1">
        <v>147.91689930000001</v>
      </c>
      <c r="E202" s="4">
        <v>2.6000000000000001E-6</v>
      </c>
      <c r="F202" s="1">
        <v>5.756E-2</v>
      </c>
      <c r="G202" s="1">
        <v>2.1000000000000001E-4</v>
      </c>
      <c r="H202" s="1">
        <v>144.24199999999999</v>
      </c>
      <c r="I202" s="1">
        <v>3.0000000000000001E-3</v>
      </c>
      <c r="J202" t="s">
        <v>32</v>
      </c>
    </row>
    <row r="203" spans="1:10" x14ac:dyDescent="0.3">
      <c r="A203" s="1">
        <v>60</v>
      </c>
      <c r="B203" s="1" t="s">
        <v>73</v>
      </c>
      <c r="C203" s="1">
        <v>150</v>
      </c>
      <c r="D203" s="1">
        <v>149.9209022</v>
      </c>
      <c r="E203" s="4">
        <v>1.7999999999999999E-6</v>
      </c>
      <c r="F203" s="1">
        <v>5.638E-2</v>
      </c>
      <c r="G203" s="1">
        <v>2.7999999999999998E-4</v>
      </c>
      <c r="H203" s="1">
        <v>144.24199999999999</v>
      </c>
      <c r="I203" s="1">
        <v>3.0000000000000001E-3</v>
      </c>
      <c r="J203" t="s">
        <v>32</v>
      </c>
    </row>
    <row r="204" spans="1:10" x14ac:dyDescent="0.3">
      <c r="A204" s="1">
        <v>61</v>
      </c>
      <c r="B204" s="1" t="s">
        <v>74</v>
      </c>
      <c r="C204" s="1">
        <v>145</v>
      </c>
      <c r="D204" s="1">
        <v>144.91275590000001</v>
      </c>
      <c r="E204" s="4">
        <v>3.3000000000000002E-6</v>
      </c>
      <c r="H204" s="1">
        <v>145</v>
      </c>
    </row>
    <row r="205" spans="1:10" x14ac:dyDescent="0.3">
      <c r="A205" s="1">
        <v>61</v>
      </c>
      <c r="B205" s="1" t="s">
        <v>74</v>
      </c>
      <c r="C205" s="1">
        <v>147</v>
      </c>
      <c r="D205" s="1">
        <v>146.915145</v>
      </c>
      <c r="E205" s="4">
        <v>1.9E-6</v>
      </c>
      <c r="H205" s="1">
        <v>145</v>
      </c>
    </row>
    <row r="206" spans="1:10" x14ac:dyDescent="0.3">
      <c r="A206" s="1">
        <v>62</v>
      </c>
      <c r="B206" s="1" t="s">
        <v>75</v>
      </c>
      <c r="C206" s="1">
        <v>144</v>
      </c>
      <c r="D206" s="1">
        <v>143.91200649999999</v>
      </c>
      <c r="E206" s="4">
        <v>2.0999999999999998E-6</v>
      </c>
      <c r="F206" s="1">
        <v>3.0700000000000002E-2</v>
      </c>
      <c r="G206" s="1">
        <v>6.9999999999999999E-4</v>
      </c>
      <c r="H206" s="1">
        <v>150.36000000000001</v>
      </c>
      <c r="I206" s="1">
        <v>0.02</v>
      </c>
      <c r="J206" t="s">
        <v>32</v>
      </c>
    </row>
    <row r="207" spans="1:10" x14ac:dyDescent="0.3">
      <c r="A207" s="1">
        <v>62</v>
      </c>
      <c r="B207" s="1" t="s">
        <v>75</v>
      </c>
      <c r="C207" s="1">
        <v>147</v>
      </c>
      <c r="D207" s="1">
        <v>146.91490440000001</v>
      </c>
      <c r="E207" s="4">
        <v>1.9E-6</v>
      </c>
      <c r="F207" s="1">
        <v>0.14990000000000001</v>
      </c>
      <c r="G207" s="1">
        <v>1.8E-3</v>
      </c>
      <c r="H207" s="1">
        <v>150.36000000000001</v>
      </c>
      <c r="I207" s="1">
        <v>0.02</v>
      </c>
      <c r="J207" t="s">
        <v>32</v>
      </c>
    </row>
    <row r="208" spans="1:10" x14ac:dyDescent="0.3">
      <c r="A208" s="1">
        <v>62</v>
      </c>
      <c r="B208" s="1" t="s">
        <v>75</v>
      </c>
      <c r="C208" s="1">
        <v>148</v>
      </c>
      <c r="D208" s="1">
        <v>147.91482920000001</v>
      </c>
      <c r="E208" s="4">
        <v>1.9E-6</v>
      </c>
      <c r="F208" s="1">
        <v>0.1124</v>
      </c>
      <c r="G208" s="1">
        <v>1E-3</v>
      </c>
      <c r="H208" s="1">
        <v>150.36000000000001</v>
      </c>
      <c r="I208" s="1">
        <v>0.02</v>
      </c>
      <c r="J208" t="s">
        <v>32</v>
      </c>
    </row>
    <row r="209" spans="1:10" x14ac:dyDescent="0.3">
      <c r="A209" s="1">
        <v>62</v>
      </c>
      <c r="B209" s="1" t="s">
        <v>75</v>
      </c>
      <c r="C209" s="1">
        <v>149</v>
      </c>
      <c r="D209" s="1">
        <v>148.91719209999999</v>
      </c>
      <c r="E209" s="4">
        <v>1.7999999999999999E-6</v>
      </c>
      <c r="F209" s="1">
        <v>0.13819999999999999</v>
      </c>
      <c r="G209" s="1">
        <v>6.9999999999999999E-4</v>
      </c>
      <c r="H209" s="1">
        <v>150.36000000000001</v>
      </c>
      <c r="I209" s="1">
        <v>0.02</v>
      </c>
      <c r="J209" t="s">
        <v>32</v>
      </c>
    </row>
    <row r="210" spans="1:10" x14ac:dyDescent="0.3">
      <c r="A210" s="1">
        <v>62</v>
      </c>
      <c r="B210" s="1" t="s">
        <v>75</v>
      </c>
      <c r="C210" s="1">
        <v>150</v>
      </c>
      <c r="D210" s="1">
        <v>149.9172829</v>
      </c>
      <c r="E210" s="4">
        <v>1.7999999999999999E-6</v>
      </c>
      <c r="F210" s="1">
        <v>7.3800000000000004E-2</v>
      </c>
      <c r="G210" s="1">
        <v>1E-4</v>
      </c>
      <c r="H210" s="1">
        <v>150.36000000000001</v>
      </c>
      <c r="I210" s="1">
        <v>0.02</v>
      </c>
      <c r="J210" t="s">
        <v>32</v>
      </c>
    </row>
    <row r="211" spans="1:10" x14ac:dyDescent="0.3">
      <c r="A211" s="1">
        <v>62</v>
      </c>
      <c r="B211" s="1" t="s">
        <v>75</v>
      </c>
      <c r="C211" s="1">
        <v>152</v>
      </c>
      <c r="D211" s="1">
        <v>151.91973970000001</v>
      </c>
      <c r="E211" s="4">
        <v>1.7999999999999999E-6</v>
      </c>
      <c r="F211" s="1">
        <v>0.26750000000000002</v>
      </c>
      <c r="G211" s="1">
        <v>1.6000000000000001E-3</v>
      </c>
      <c r="H211" s="1">
        <v>150.36000000000001</v>
      </c>
      <c r="I211" s="1">
        <v>0.02</v>
      </c>
      <c r="J211" t="s">
        <v>32</v>
      </c>
    </row>
    <row r="212" spans="1:10" x14ac:dyDescent="0.3">
      <c r="A212" s="1">
        <v>62</v>
      </c>
      <c r="B212" s="1" t="s">
        <v>75</v>
      </c>
      <c r="C212" s="1">
        <v>154</v>
      </c>
      <c r="D212" s="1">
        <v>153.9222169</v>
      </c>
      <c r="E212" s="4">
        <v>1.9999999999999999E-6</v>
      </c>
      <c r="F212" s="1">
        <v>0.22750000000000001</v>
      </c>
      <c r="G212" s="1">
        <v>2.8999999999999998E-3</v>
      </c>
      <c r="H212" s="1">
        <v>150.36000000000001</v>
      </c>
      <c r="I212" s="1">
        <v>0.02</v>
      </c>
      <c r="J212" t="s">
        <v>32</v>
      </c>
    </row>
    <row r="213" spans="1:10" x14ac:dyDescent="0.3">
      <c r="A213" s="1">
        <v>63</v>
      </c>
      <c r="B213" s="1" t="s">
        <v>76</v>
      </c>
      <c r="C213" s="1">
        <v>151</v>
      </c>
      <c r="D213" s="1">
        <v>150.91985779999999</v>
      </c>
      <c r="E213" s="4">
        <v>1.7999999999999999E-6</v>
      </c>
      <c r="F213" s="1">
        <v>0.47810000000000002</v>
      </c>
      <c r="G213" s="1">
        <v>5.9999999999999995E-4</v>
      </c>
      <c r="H213" s="1">
        <v>151.964</v>
      </c>
      <c r="I213" s="1">
        <v>1E-3</v>
      </c>
      <c r="J213" t="s">
        <v>32</v>
      </c>
    </row>
    <row r="214" spans="1:10" x14ac:dyDescent="0.3">
      <c r="A214" s="1">
        <v>63</v>
      </c>
      <c r="B214" s="1" t="s">
        <v>76</v>
      </c>
      <c r="C214" s="1">
        <v>153</v>
      </c>
      <c r="D214" s="1">
        <v>152.92123799999999</v>
      </c>
      <c r="E214" s="4">
        <v>1.7999999999999999E-6</v>
      </c>
      <c r="F214" s="1">
        <v>0.52190000000000003</v>
      </c>
      <c r="G214" s="1">
        <v>5.9999999999999995E-4</v>
      </c>
      <c r="H214" s="1">
        <v>151.964</v>
      </c>
      <c r="I214" s="1">
        <v>1E-3</v>
      </c>
      <c r="J214" t="s">
        <v>32</v>
      </c>
    </row>
    <row r="215" spans="1:10" x14ac:dyDescent="0.3">
      <c r="A215" s="1">
        <v>64</v>
      </c>
      <c r="B215" s="1" t="s">
        <v>77</v>
      </c>
      <c r="C215" s="1">
        <v>152</v>
      </c>
      <c r="D215" s="1">
        <v>151.91979950000001</v>
      </c>
      <c r="E215" s="4">
        <v>1.7999999999999999E-6</v>
      </c>
      <c r="F215" s="1">
        <v>2E-3</v>
      </c>
      <c r="G215" s="1">
        <v>1E-4</v>
      </c>
      <c r="H215" s="1">
        <v>157.25</v>
      </c>
      <c r="I215" s="1">
        <v>0.03</v>
      </c>
      <c r="J215" t="s">
        <v>32</v>
      </c>
    </row>
    <row r="216" spans="1:10" x14ac:dyDescent="0.3">
      <c r="A216" s="1">
        <v>64</v>
      </c>
      <c r="B216" s="1" t="s">
        <v>77</v>
      </c>
      <c r="C216" s="1">
        <v>154</v>
      </c>
      <c r="D216" s="1">
        <v>153.92087409999999</v>
      </c>
      <c r="E216" s="4">
        <v>1.7E-6</v>
      </c>
      <c r="F216" s="1">
        <v>2.18E-2</v>
      </c>
      <c r="G216" s="1">
        <v>2.9999999999999997E-4</v>
      </c>
      <c r="H216" s="1">
        <v>157.25</v>
      </c>
      <c r="I216" s="1">
        <v>0.03</v>
      </c>
      <c r="J216" t="s">
        <v>32</v>
      </c>
    </row>
    <row r="217" spans="1:10" x14ac:dyDescent="0.3">
      <c r="A217" s="1">
        <v>64</v>
      </c>
      <c r="B217" s="1" t="s">
        <v>77</v>
      </c>
      <c r="C217" s="1">
        <v>155</v>
      </c>
      <c r="D217" s="1">
        <v>154.9226305</v>
      </c>
      <c r="E217" s="4">
        <v>1.7E-6</v>
      </c>
      <c r="F217" s="1">
        <v>0.14799999999999999</v>
      </c>
      <c r="G217" s="1">
        <v>1.1999999999999999E-3</v>
      </c>
      <c r="H217" s="1">
        <v>157.25</v>
      </c>
      <c r="I217" s="1">
        <v>0.03</v>
      </c>
      <c r="J217" t="s">
        <v>32</v>
      </c>
    </row>
    <row r="218" spans="1:10" x14ac:dyDescent="0.3">
      <c r="A218" s="1">
        <v>64</v>
      </c>
      <c r="B218" s="1" t="s">
        <v>77</v>
      </c>
      <c r="C218" s="1">
        <v>156</v>
      </c>
      <c r="D218" s="1">
        <v>155.9221312</v>
      </c>
      <c r="E218" s="4">
        <v>1.7E-6</v>
      </c>
      <c r="F218" s="1">
        <v>0.20469999999999999</v>
      </c>
      <c r="G218" s="1">
        <v>8.9999999999999998E-4</v>
      </c>
      <c r="H218" s="1">
        <v>157.25</v>
      </c>
      <c r="I218" s="1">
        <v>0.03</v>
      </c>
      <c r="J218" t="s">
        <v>32</v>
      </c>
    </row>
    <row r="219" spans="1:10" x14ac:dyDescent="0.3">
      <c r="A219" s="1">
        <v>64</v>
      </c>
      <c r="B219" s="1" t="s">
        <v>77</v>
      </c>
      <c r="C219" s="1">
        <v>157</v>
      </c>
      <c r="D219" s="1">
        <v>156.92396859999999</v>
      </c>
      <c r="E219" s="4">
        <v>1.7E-6</v>
      </c>
      <c r="F219" s="1">
        <v>0.1565</v>
      </c>
      <c r="G219" s="1">
        <v>2.0000000000000001E-4</v>
      </c>
      <c r="H219" s="1">
        <v>157.25</v>
      </c>
      <c r="I219" s="1">
        <v>0.03</v>
      </c>
      <c r="J219" t="s">
        <v>32</v>
      </c>
    </row>
    <row r="220" spans="1:10" x14ac:dyDescent="0.3">
      <c r="A220" s="1">
        <v>64</v>
      </c>
      <c r="B220" s="1" t="s">
        <v>77</v>
      </c>
      <c r="C220" s="1">
        <v>158</v>
      </c>
      <c r="D220" s="1">
        <v>157.92411229999999</v>
      </c>
      <c r="E220" s="4">
        <v>1.7E-6</v>
      </c>
      <c r="F220" s="1">
        <v>0.24840000000000001</v>
      </c>
      <c r="G220" s="1">
        <v>6.9999999999999999E-4</v>
      </c>
      <c r="H220" s="1">
        <v>157.25</v>
      </c>
      <c r="I220" s="1">
        <v>0.03</v>
      </c>
      <c r="J220" t="s">
        <v>32</v>
      </c>
    </row>
    <row r="221" spans="1:10" x14ac:dyDescent="0.3">
      <c r="A221" s="1">
        <v>64</v>
      </c>
      <c r="B221" s="1" t="s">
        <v>77</v>
      </c>
      <c r="C221" s="1">
        <v>160</v>
      </c>
      <c r="D221" s="1">
        <v>159.92706240000001</v>
      </c>
      <c r="E221" s="4">
        <v>1.7999999999999999E-6</v>
      </c>
      <c r="F221" s="1">
        <v>0.21859999999999999</v>
      </c>
      <c r="G221" s="1">
        <v>1.9E-3</v>
      </c>
      <c r="H221" s="1">
        <v>157.25</v>
      </c>
      <c r="I221" s="1">
        <v>0.03</v>
      </c>
      <c r="J221" t="s">
        <v>32</v>
      </c>
    </row>
    <row r="222" spans="1:10" x14ac:dyDescent="0.3">
      <c r="A222" s="1">
        <v>65</v>
      </c>
      <c r="B222" s="1" t="s">
        <v>78</v>
      </c>
      <c r="C222" s="1">
        <v>159</v>
      </c>
      <c r="D222" s="1">
        <v>158.92535470000001</v>
      </c>
      <c r="E222" s="4">
        <v>1.9E-6</v>
      </c>
      <c r="F222" s="1">
        <v>1</v>
      </c>
      <c r="H222" s="1">
        <v>158.92535000000001</v>
      </c>
      <c r="I222" s="4">
        <v>2.0000000000000002E-5</v>
      </c>
    </row>
    <row r="223" spans="1:10" x14ac:dyDescent="0.3">
      <c r="A223" s="1">
        <v>66</v>
      </c>
      <c r="B223" s="1" t="s">
        <v>79</v>
      </c>
      <c r="C223" s="1">
        <v>156</v>
      </c>
      <c r="D223" s="1">
        <v>155.92428469999999</v>
      </c>
      <c r="E223" s="4">
        <v>1.7E-6</v>
      </c>
      <c r="F223" s="1">
        <v>5.5999999999999995E-4</v>
      </c>
      <c r="G223" s="4">
        <v>3.0000000000000001E-5</v>
      </c>
      <c r="H223" s="1">
        <v>162.5</v>
      </c>
      <c r="I223" s="1">
        <v>1E-3</v>
      </c>
      <c r="J223" t="s">
        <v>32</v>
      </c>
    </row>
    <row r="224" spans="1:10" x14ac:dyDescent="0.3">
      <c r="A224" s="1">
        <v>66</v>
      </c>
      <c r="B224" s="1" t="s">
        <v>79</v>
      </c>
      <c r="C224" s="1">
        <v>158</v>
      </c>
      <c r="D224" s="1">
        <v>157.92441590000001</v>
      </c>
      <c r="E224" s="4">
        <v>3.1E-6</v>
      </c>
      <c r="F224" s="1">
        <v>9.5E-4</v>
      </c>
      <c r="G224" s="4">
        <v>3.0000000000000001E-5</v>
      </c>
      <c r="H224" s="1">
        <v>162.5</v>
      </c>
      <c r="I224" s="1">
        <v>1E-3</v>
      </c>
      <c r="J224" t="s">
        <v>32</v>
      </c>
    </row>
    <row r="225" spans="1:10" x14ac:dyDescent="0.3">
      <c r="A225" s="1">
        <v>66</v>
      </c>
      <c r="B225" s="1" t="s">
        <v>79</v>
      </c>
      <c r="C225" s="1">
        <v>160</v>
      </c>
      <c r="D225" s="1">
        <v>159.9252046</v>
      </c>
      <c r="E225" s="4">
        <v>1.9999999999999999E-6</v>
      </c>
      <c r="F225" s="1">
        <v>2.3290000000000002E-2</v>
      </c>
      <c r="G225" s="1">
        <v>1.8000000000000001E-4</v>
      </c>
      <c r="H225" s="1">
        <v>162.5</v>
      </c>
      <c r="I225" s="1">
        <v>1E-3</v>
      </c>
      <c r="J225" t="s">
        <v>32</v>
      </c>
    </row>
    <row r="226" spans="1:10" x14ac:dyDescent="0.3">
      <c r="A226" s="1">
        <v>66</v>
      </c>
      <c r="B226" s="1" t="s">
        <v>79</v>
      </c>
      <c r="C226" s="1">
        <v>161</v>
      </c>
      <c r="D226" s="1">
        <v>160.9269405</v>
      </c>
      <c r="E226" s="4">
        <v>1.9999999999999999E-6</v>
      </c>
      <c r="F226" s="1">
        <v>0.18889</v>
      </c>
      <c r="G226" s="1">
        <v>4.2000000000000002E-4</v>
      </c>
      <c r="H226" s="1">
        <v>162.5</v>
      </c>
      <c r="I226" s="1">
        <v>1E-3</v>
      </c>
      <c r="J226" t="s">
        <v>32</v>
      </c>
    </row>
    <row r="227" spans="1:10" x14ac:dyDescent="0.3">
      <c r="A227" s="1">
        <v>66</v>
      </c>
      <c r="B227" s="1" t="s">
        <v>79</v>
      </c>
      <c r="C227" s="1">
        <v>162</v>
      </c>
      <c r="D227" s="1">
        <v>161.92680559999999</v>
      </c>
      <c r="E227" s="4">
        <v>1.9999999999999999E-6</v>
      </c>
      <c r="F227" s="1">
        <v>0.25474999999999998</v>
      </c>
      <c r="G227" s="1">
        <v>3.6000000000000002E-4</v>
      </c>
      <c r="H227" s="1">
        <v>162.5</v>
      </c>
      <c r="I227" s="1">
        <v>1E-3</v>
      </c>
      <c r="J227" t="s">
        <v>32</v>
      </c>
    </row>
    <row r="228" spans="1:10" x14ac:dyDescent="0.3">
      <c r="A228" s="1">
        <v>66</v>
      </c>
      <c r="B228" s="1" t="s">
        <v>79</v>
      </c>
      <c r="C228" s="1">
        <v>163</v>
      </c>
      <c r="D228" s="1">
        <v>162.92873829999999</v>
      </c>
      <c r="E228" s="4">
        <v>1.9999999999999999E-6</v>
      </c>
      <c r="F228" s="1">
        <v>0.24895999999999999</v>
      </c>
      <c r="G228" s="1">
        <v>4.2000000000000002E-4</v>
      </c>
      <c r="H228" s="1">
        <v>162.5</v>
      </c>
      <c r="I228" s="1">
        <v>1E-3</v>
      </c>
      <c r="J228" t="s">
        <v>32</v>
      </c>
    </row>
    <row r="229" spans="1:10" x14ac:dyDescent="0.3">
      <c r="A229" s="1">
        <v>66</v>
      </c>
      <c r="B229" s="1" t="s">
        <v>79</v>
      </c>
      <c r="C229" s="1">
        <v>164</v>
      </c>
      <c r="D229" s="1">
        <v>163.9291819</v>
      </c>
      <c r="E229" s="4">
        <v>1.9999999999999999E-6</v>
      </c>
      <c r="F229" s="1">
        <v>0.28260000000000002</v>
      </c>
      <c r="G229" s="1">
        <v>5.4000000000000001E-4</v>
      </c>
      <c r="H229" s="1">
        <v>162.5</v>
      </c>
      <c r="I229" s="1">
        <v>1E-3</v>
      </c>
      <c r="J229" t="s">
        <v>32</v>
      </c>
    </row>
    <row r="230" spans="1:10" x14ac:dyDescent="0.3">
      <c r="A230" s="1">
        <v>67</v>
      </c>
      <c r="B230" s="1" t="s">
        <v>80</v>
      </c>
      <c r="C230" s="1">
        <v>165</v>
      </c>
      <c r="D230" s="1">
        <v>164.93032880000001</v>
      </c>
      <c r="E230" s="4">
        <v>2.0999999999999998E-6</v>
      </c>
      <c r="F230" s="1">
        <v>1</v>
      </c>
      <c r="H230" s="1">
        <v>164.93033</v>
      </c>
      <c r="I230" s="4">
        <v>2.0000000000000002E-5</v>
      </c>
    </row>
    <row r="231" spans="1:10" x14ac:dyDescent="0.3">
      <c r="A231" s="1">
        <v>68</v>
      </c>
      <c r="B231" s="1" t="s">
        <v>81</v>
      </c>
      <c r="C231" s="1">
        <v>162</v>
      </c>
      <c r="D231" s="1">
        <v>161.9287884</v>
      </c>
      <c r="E231" s="4">
        <v>1.9999999999999999E-6</v>
      </c>
      <c r="F231" s="1">
        <v>1.39E-3</v>
      </c>
      <c r="G231" s="4">
        <v>5.0000000000000002E-5</v>
      </c>
      <c r="H231" s="1">
        <v>167.25899999999999</v>
      </c>
      <c r="I231" s="1">
        <v>3.0000000000000001E-3</v>
      </c>
      <c r="J231" t="s">
        <v>32</v>
      </c>
    </row>
    <row r="232" spans="1:10" x14ac:dyDescent="0.3">
      <c r="A232" s="1">
        <v>68</v>
      </c>
      <c r="B232" s="1" t="s">
        <v>81</v>
      </c>
      <c r="C232" s="1">
        <v>164</v>
      </c>
      <c r="D232" s="1">
        <v>163.9292088</v>
      </c>
      <c r="E232" s="4">
        <v>1.9999999999999999E-6</v>
      </c>
      <c r="F232" s="1">
        <v>1.601E-2</v>
      </c>
      <c r="G232" s="4">
        <v>3.0000000000000001E-5</v>
      </c>
      <c r="H232" s="1">
        <v>167.25899999999999</v>
      </c>
      <c r="I232" s="1">
        <v>3.0000000000000001E-3</v>
      </c>
      <c r="J232" t="s">
        <v>32</v>
      </c>
    </row>
    <row r="233" spans="1:10" x14ac:dyDescent="0.3">
      <c r="A233" s="1">
        <v>68</v>
      </c>
      <c r="B233" s="1" t="s">
        <v>81</v>
      </c>
      <c r="C233" s="1">
        <v>166</v>
      </c>
      <c r="D233" s="1">
        <v>165.93029949999999</v>
      </c>
      <c r="E233" s="4">
        <v>2.2000000000000001E-6</v>
      </c>
      <c r="F233" s="1">
        <v>0.33502999999999999</v>
      </c>
      <c r="G233" s="1">
        <v>3.6000000000000002E-4</v>
      </c>
      <c r="H233" s="1">
        <v>167.25899999999999</v>
      </c>
      <c r="I233" s="1">
        <v>3.0000000000000001E-3</v>
      </c>
      <c r="J233" t="s">
        <v>32</v>
      </c>
    </row>
    <row r="234" spans="1:10" x14ac:dyDescent="0.3">
      <c r="A234" s="1">
        <v>68</v>
      </c>
      <c r="B234" s="1" t="s">
        <v>81</v>
      </c>
      <c r="C234" s="1">
        <v>167</v>
      </c>
      <c r="D234" s="1">
        <v>166.93205459999999</v>
      </c>
      <c r="E234" s="4">
        <v>2.2000000000000001E-6</v>
      </c>
      <c r="F234" s="1">
        <v>0.22869</v>
      </c>
      <c r="G234" s="4">
        <v>9.0000000000000006E-5</v>
      </c>
      <c r="H234" s="1">
        <v>167.25899999999999</v>
      </c>
      <c r="I234" s="1">
        <v>3.0000000000000001E-3</v>
      </c>
      <c r="J234" t="s">
        <v>32</v>
      </c>
    </row>
    <row r="235" spans="1:10" x14ac:dyDescent="0.3">
      <c r="A235" s="1">
        <v>68</v>
      </c>
      <c r="B235" s="1" t="s">
        <v>81</v>
      </c>
      <c r="C235" s="1">
        <v>168</v>
      </c>
      <c r="D235" s="1">
        <v>167.93237669999999</v>
      </c>
      <c r="E235" s="4">
        <v>2.2000000000000001E-6</v>
      </c>
      <c r="F235" s="1">
        <v>0.26978000000000002</v>
      </c>
      <c r="G235" s="1">
        <v>1.8000000000000001E-4</v>
      </c>
      <c r="H235" s="1">
        <v>167.25899999999999</v>
      </c>
      <c r="I235" s="1">
        <v>3.0000000000000001E-3</v>
      </c>
      <c r="J235" t="s">
        <v>32</v>
      </c>
    </row>
    <row r="236" spans="1:10" x14ac:dyDescent="0.3">
      <c r="A236" s="1">
        <v>68</v>
      </c>
      <c r="B236" s="1" t="s">
        <v>81</v>
      </c>
      <c r="C236" s="1">
        <v>170</v>
      </c>
      <c r="D236" s="1">
        <v>169.9354702</v>
      </c>
      <c r="E236" s="4">
        <v>2.6000000000000001E-6</v>
      </c>
      <c r="F236" s="1">
        <v>0.14910000000000001</v>
      </c>
      <c r="G236" s="1">
        <v>3.6000000000000002E-4</v>
      </c>
      <c r="H236" s="1">
        <v>167.25899999999999</v>
      </c>
      <c r="I236" s="1">
        <v>3.0000000000000001E-3</v>
      </c>
      <c r="J236" t="s">
        <v>32</v>
      </c>
    </row>
    <row r="237" spans="1:10" x14ac:dyDescent="0.3">
      <c r="A237" s="1">
        <v>69</v>
      </c>
      <c r="B237" s="1" t="s">
        <v>82</v>
      </c>
      <c r="C237" s="1">
        <v>169</v>
      </c>
      <c r="D237" s="1">
        <v>168.93421789999999</v>
      </c>
      <c r="E237" s="4">
        <v>2.2000000000000001E-6</v>
      </c>
      <c r="F237" s="1">
        <v>1</v>
      </c>
      <c r="H237" s="1">
        <v>168.93422000000001</v>
      </c>
      <c r="I237" s="4">
        <v>2.0000000000000002E-5</v>
      </c>
    </row>
    <row r="238" spans="1:10" x14ac:dyDescent="0.3">
      <c r="A238" s="1">
        <v>70</v>
      </c>
      <c r="B238" s="1" t="s">
        <v>83</v>
      </c>
      <c r="C238" s="1">
        <v>168</v>
      </c>
      <c r="D238" s="1">
        <v>167.93388959999999</v>
      </c>
      <c r="E238" s="4">
        <v>2.2000000000000001E-6</v>
      </c>
      <c r="F238" s="1">
        <v>1.23E-3</v>
      </c>
      <c r="G238" s="4">
        <v>3.0000000000000001E-5</v>
      </c>
      <c r="H238" s="1">
        <v>173.054</v>
      </c>
      <c r="I238" s="1">
        <v>5.0000000000000001E-3</v>
      </c>
      <c r="J238" t="s">
        <v>32</v>
      </c>
    </row>
    <row r="239" spans="1:10" x14ac:dyDescent="0.3">
      <c r="A239" s="1">
        <v>70</v>
      </c>
      <c r="B239" s="1" t="s">
        <v>83</v>
      </c>
      <c r="C239" s="1">
        <v>170</v>
      </c>
      <c r="D239" s="1">
        <v>169.9347664</v>
      </c>
      <c r="E239" s="4">
        <v>2.2000000000000001E-6</v>
      </c>
      <c r="F239" s="1">
        <v>2.9819999999999999E-2</v>
      </c>
      <c r="G239" s="1">
        <v>3.8999999999999999E-4</v>
      </c>
      <c r="H239" s="1">
        <v>173.054</v>
      </c>
      <c r="I239" s="1">
        <v>5.0000000000000001E-3</v>
      </c>
      <c r="J239" t="s">
        <v>32</v>
      </c>
    </row>
    <row r="240" spans="1:10" x14ac:dyDescent="0.3">
      <c r="A240" s="1">
        <v>70</v>
      </c>
      <c r="B240" s="1" t="s">
        <v>83</v>
      </c>
      <c r="C240" s="1">
        <v>171</v>
      </c>
      <c r="D240" s="1">
        <v>170.93633019999999</v>
      </c>
      <c r="E240" s="4">
        <v>2.2000000000000001E-6</v>
      </c>
      <c r="F240" s="1">
        <v>0.1409</v>
      </c>
      <c r="G240" s="1">
        <v>1.4E-3</v>
      </c>
      <c r="H240" s="1">
        <v>173.054</v>
      </c>
      <c r="I240" s="1">
        <v>5.0000000000000001E-3</v>
      </c>
      <c r="J240" t="s">
        <v>32</v>
      </c>
    </row>
    <row r="241" spans="1:10" x14ac:dyDescent="0.3">
      <c r="A241" s="1">
        <v>70</v>
      </c>
      <c r="B241" s="1" t="s">
        <v>83</v>
      </c>
      <c r="C241" s="1">
        <v>172</v>
      </c>
      <c r="D241" s="1">
        <v>171.9363859</v>
      </c>
      <c r="E241" s="4">
        <v>2.2000000000000001E-6</v>
      </c>
      <c r="F241" s="1">
        <v>0.21679999999999999</v>
      </c>
      <c r="G241" s="1">
        <v>1.2999999999999999E-3</v>
      </c>
      <c r="H241" s="1">
        <v>173.054</v>
      </c>
      <c r="I241" s="1">
        <v>5.0000000000000001E-3</v>
      </c>
      <c r="J241" t="s">
        <v>32</v>
      </c>
    </row>
    <row r="242" spans="1:10" x14ac:dyDescent="0.3">
      <c r="A242" s="1">
        <v>70</v>
      </c>
      <c r="B242" s="1" t="s">
        <v>83</v>
      </c>
      <c r="C242" s="1">
        <v>173</v>
      </c>
      <c r="D242" s="1">
        <v>172.93821510000001</v>
      </c>
      <c r="E242" s="4">
        <v>2.2000000000000001E-6</v>
      </c>
      <c r="F242" s="1">
        <v>0.16103000000000001</v>
      </c>
      <c r="G242" s="1">
        <v>6.3000000000000003E-4</v>
      </c>
      <c r="H242" s="1">
        <v>173.054</v>
      </c>
      <c r="I242" s="1">
        <v>5.0000000000000001E-3</v>
      </c>
      <c r="J242" t="s">
        <v>32</v>
      </c>
    </row>
    <row r="243" spans="1:10" x14ac:dyDescent="0.3">
      <c r="A243" s="1">
        <v>70</v>
      </c>
      <c r="B243" s="1" t="s">
        <v>83</v>
      </c>
      <c r="C243" s="1">
        <v>174</v>
      </c>
      <c r="D243" s="1">
        <v>173.93886639999999</v>
      </c>
      <c r="E243" s="4">
        <v>2.2000000000000001E-6</v>
      </c>
      <c r="F243" s="1">
        <v>0.32025999999999999</v>
      </c>
      <c r="G243" s="1">
        <v>8.0000000000000004E-4</v>
      </c>
      <c r="H243" s="1">
        <v>173.054</v>
      </c>
      <c r="I243" s="1">
        <v>5.0000000000000001E-3</v>
      </c>
      <c r="J243" t="s">
        <v>32</v>
      </c>
    </row>
    <row r="244" spans="1:10" x14ac:dyDescent="0.3">
      <c r="A244" s="1">
        <v>70</v>
      </c>
      <c r="B244" s="1" t="s">
        <v>83</v>
      </c>
      <c r="C244" s="1">
        <v>176</v>
      </c>
      <c r="D244" s="1">
        <v>175.94257640000001</v>
      </c>
      <c r="E244" s="4">
        <v>2.3999999999999999E-6</v>
      </c>
      <c r="F244" s="1">
        <v>0.12995999999999999</v>
      </c>
      <c r="G244" s="1">
        <v>8.3000000000000001E-4</v>
      </c>
      <c r="H244" s="1">
        <v>173.054</v>
      </c>
      <c r="I244" s="1">
        <v>5.0000000000000001E-3</v>
      </c>
      <c r="J244" t="s">
        <v>32</v>
      </c>
    </row>
    <row r="245" spans="1:10" x14ac:dyDescent="0.3">
      <c r="A245" s="1">
        <v>71</v>
      </c>
      <c r="B245" s="1" t="s">
        <v>84</v>
      </c>
      <c r="C245" s="1">
        <v>175</v>
      </c>
      <c r="D245" s="1">
        <v>174.94077519999999</v>
      </c>
      <c r="E245" s="4">
        <v>1.9999999999999999E-6</v>
      </c>
      <c r="F245" s="1">
        <v>0.97401000000000004</v>
      </c>
      <c r="G245" s="1">
        <v>1.2999999999999999E-4</v>
      </c>
      <c r="H245" s="1">
        <v>174.96680000000001</v>
      </c>
      <c r="I245" s="1">
        <v>1E-4</v>
      </c>
      <c r="J245" t="s">
        <v>32</v>
      </c>
    </row>
    <row r="246" spans="1:10" x14ac:dyDescent="0.3">
      <c r="A246" s="1">
        <v>71</v>
      </c>
      <c r="B246" s="1" t="s">
        <v>84</v>
      </c>
      <c r="C246" s="1">
        <v>176</v>
      </c>
      <c r="D246" s="1">
        <v>175.94268969999999</v>
      </c>
      <c r="E246" s="4">
        <v>1.9999999999999999E-6</v>
      </c>
      <c r="F246" s="1">
        <v>2.5989999999999999E-2</v>
      </c>
      <c r="G246" s="1">
        <v>1.2999999999999999E-4</v>
      </c>
      <c r="H246" s="1">
        <v>174.96680000000001</v>
      </c>
      <c r="I246" s="1">
        <v>1E-4</v>
      </c>
      <c r="J246" t="s">
        <v>32</v>
      </c>
    </row>
    <row r="247" spans="1:10" x14ac:dyDescent="0.3">
      <c r="A247" s="1">
        <v>72</v>
      </c>
      <c r="B247" s="1" t="s">
        <v>85</v>
      </c>
      <c r="C247" s="1">
        <v>174</v>
      </c>
      <c r="D247" s="1">
        <v>173.94004609999999</v>
      </c>
      <c r="E247" s="4">
        <v>2.7999999999999999E-6</v>
      </c>
      <c r="F247" s="1">
        <v>1.6000000000000001E-3</v>
      </c>
      <c r="G247" s="1">
        <v>1E-4</v>
      </c>
      <c r="H247" s="1">
        <v>178.49</v>
      </c>
      <c r="I247" s="1">
        <v>0.02</v>
      </c>
    </row>
    <row r="248" spans="1:10" x14ac:dyDescent="0.3">
      <c r="A248" s="1">
        <v>72</v>
      </c>
      <c r="B248" s="1" t="s">
        <v>85</v>
      </c>
      <c r="C248" s="1">
        <v>176</v>
      </c>
      <c r="D248" s="1">
        <v>175.94140759999999</v>
      </c>
      <c r="E248" s="4">
        <v>2.2000000000000001E-6</v>
      </c>
      <c r="F248" s="1">
        <v>5.2600000000000001E-2</v>
      </c>
      <c r="G248" s="1">
        <v>6.9999999999999999E-4</v>
      </c>
      <c r="H248" s="1">
        <v>178.49</v>
      </c>
      <c r="I248" s="1">
        <v>0.02</v>
      </c>
    </row>
    <row r="249" spans="1:10" x14ac:dyDescent="0.3">
      <c r="A249" s="1">
        <v>72</v>
      </c>
      <c r="B249" s="1" t="s">
        <v>85</v>
      </c>
      <c r="C249" s="1">
        <v>177</v>
      </c>
      <c r="D249" s="1">
        <v>176.94322769999999</v>
      </c>
      <c r="E249" s="4">
        <v>1.9999999999999999E-6</v>
      </c>
      <c r="F249" s="1">
        <v>0.186</v>
      </c>
      <c r="G249" s="1">
        <v>8.9999999999999998E-4</v>
      </c>
      <c r="H249" s="1">
        <v>178.49</v>
      </c>
      <c r="I249" s="1">
        <v>0.02</v>
      </c>
    </row>
    <row r="250" spans="1:10" x14ac:dyDescent="0.3">
      <c r="A250" s="1">
        <v>72</v>
      </c>
      <c r="B250" s="1" t="s">
        <v>85</v>
      </c>
      <c r="C250" s="1">
        <v>178</v>
      </c>
      <c r="D250" s="1">
        <v>177.9437058</v>
      </c>
      <c r="E250" s="4">
        <v>1.9999999999999999E-6</v>
      </c>
      <c r="F250" s="1">
        <v>0.27279999999999999</v>
      </c>
      <c r="G250" s="1">
        <v>6.9999999999999999E-4</v>
      </c>
      <c r="H250" s="1">
        <v>178.49</v>
      </c>
      <c r="I250" s="1">
        <v>0.02</v>
      </c>
    </row>
    <row r="251" spans="1:10" x14ac:dyDescent="0.3">
      <c r="A251" s="1">
        <v>72</v>
      </c>
      <c r="B251" s="1" t="s">
        <v>85</v>
      </c>
      <c r="C251" s="1">
        <v>179</v>
      </c>
      <c r="D251" s="1">
        <v>178.94582320000001</v>
      </c>
      <c r="E251" s="4">
        <v>1.9999999999999999E-6</v>
      </c>
      <c r="F251" s="1">
        <v>0.13619999999999999</v>
      </c>
      <c r="G251" s="1">
        <v>2.0000000000000001E-4</v>
      </c>
      <c r="H251" s="1">
        <v>178.49</v>
      </c>
      <c r="I251" s="1">
        <v>0.02</v>
      </c>
    </row>
    <row r="252" spans="1:10" x14ac:dyDescent="0.3">
      <c r="A252" s="1">
        <v>72</v>
      </c>
      <c r="B252" s="1" t="s">
        <v>85</v>
      </c>
      <c r="C252" s="1">
        <v>180</v>
      </c>
      <c r="D252" s="1">
        <v>179.94655700000001</v>
      </c>
      <c r="E252" s="4">
        <v>1.9999999999999999E-6</v>
      </c>
      <c r="F252" s="1">
        <v>0.3508</v>
      </c>
      <c r="G252" s="1">
        <v>1.6000000000000001E-3</v>
      </c>
      <c r="H252" s="1">
        <v>178.49</v>
      </c>
      <c r="I252" s="1">
        <v>0.02</v>
      </c>
    </row>
    <row r="253" spans="1:10" x14ac:dyDescent="0.3">
      <c r="A253" s="1">
        <v>73</v>
      </c>
      <c r="B253" s="1" t="s">
        <v>86</v>
      </c>
      <c r="C253" s="1">
        <v>180</v>
      </c>
      <c r="D253" s="1">
        <v>179.94746480000001</v>
      </c>
      <c r="E253" s="4">
        <v>2.3999999999999999E-6</v>
      </c>
      <c r="F253" s="1">
        <v>1.2010000000000001E-4</v>
      </c>
      <c r="G253" s="4">
        <v>3.1999999999999999E-6</v>
      </c>
      <c r="H253" s="1">
        <v>180.94788</v>
      </c>
      <c r="I253" s="4">
        <v>2.0000000000000002E-5</v>
      </c>
    </row>
    <row r="254" spans="1:10" x14ac:dyDescent="0.3">
      <c r="A254" s="1">
        <v>73</v>
      </c>
      <c r="B254" s="1" t="s">
        <v>86</v>
      </c>
      <c r="C254" s="1">
        <v>181</v>
      </c>
      <c r="D254" s="1">
        <v>180.9479958</v>
      </c>
      <c r="E254" s="4">
        <v>1.9999999999999999E-6</v>
      </c>
      <c r="F254" s="1">
        <v>0.99987990000000004</v>
      </c>
      <c r="G254" s="4">
        <v>3.1999999999999999E-6</v>
      </c>
      <c r="H254" s="1">
        <v>180.94788</v>
      </c>
      <c r="I254" s="4">
        <v>2.0000000000000002E-5</v>
      </c>
    </row>
    <row r="255" spans="1:10" x14ac:dyDescent="0.3">
      <c r="A255" s="1">
        <v>74</v>
      </c>
      <c r="B255" s="1" t="s">
        <v>87</v>
      </c>
      <c r="C255" s="1">
        <v>180</v>
      </c>
      <c r="D255" s="1">
        <v>179.94671080000001</v>
      </c>
      <c r="E255" s="4">
        <v>1.9999999999999999E-6</v>
      </c>
      <c r="F255" s="1">
        <v>1.1999999999999999E-3</v>
      </c>
      <c r="G255" s="1">
        <v>1E-4</v>
      </c>
      <c r="H255" s="1">
        <v>183.84</v>
      </c>
      <c r="I255" s="1">
        <v>0.01</v>
      </c>
    </row>
    <row r="256" spans="1:10" x14ac:dyDescent="0.3">
      <c r="A256" s="1">
        <v>74</v>
      </c>
      <c r="B256" s="1" t="s">
        <v>87</v>
      </c>
      <c r="C256" s="1">
        <v>182</v>
      </c>
      <c r="D256" s="1">
        <v>181.94820394000001</v>
      </c>
      <c r="E256" s="4">
        <v>9.0999999999999997E-7</v>
      </c>
      <c r="F256" s="1">
        <v>0.26500000000000001</v>
      </c>
      <c r="G256" s="1">
        <v>1.6000000000000001E-3</v>
      </c>
      <c r="H256" s="1">
        <v>183.84</v>
      </c>
      <c r="I256" s="1">
        <v>0.01</v>
      </c>
    </row>
    <row r="257" spans="1:10" x14ac:dyDescent="0.3">
      <c r="A257" s="1">
        <v>74</v>
      </c>
      <c r="B257" s="1" t="s">
        <v>87</v>
      </c>
      <c r="C257" s="1">
        <v>183</v>
      </c>
      <c r="D257" s="1">
        <v>182.95022274999999</v>
      </c>
      <c r="E257" s="4">
        <v>8.9999999999999996E-7</v>
      </c>
      <c r="F257" s="1">
        <v>0.1431</v>
      </c>
      <c r="G257" s="1">
        <v>4.0000000000000002E-4</v>
      </c>
      <c r="H257" s="1">
        <v>183.84</v>
      </c>
      <c r="I257" s="1">
        <v>0.01</v>
      </c>
    </row>
    <row r="258" spans="1:10" x14ac:dyDescent="0.3">
      <c r="A258" s="1">
        <v>74</v>
      </c>
      <c r="B258" s="1" t="s">
        <v>87</v>
      </c>
      <c r="C258" s="1">
        <v>184</v>
      </c>
      <c r="D258" s="1">
        <v>183.95093091999999</v>
      </c>
      <c r="E258" s="4">
        <v>9.4E-7</v>
      </c>
      <c r="F258" s="1">
        <v>0.30640000000000001</v>
      </c>
      <c r="G258" s="1">
        <v>2.0000000000000001E-4</v>
      </c>
      <c r="H258" s="1">
        <v>183.84</v>
      </c>
      <c r="I258" s="1">
        <v>0.01</v>
      </c>
    </row>
    <row r="259" spans="1:10" x14ac:dyDescent="0.3">
      <c r="A259" s="1">
        <v>74</v>
      </c>
      <c r="B259" s="1" t="s">
        <v>87</v>
      </c>
      <c r="C259" s="1">
        <v>186</v>
      </c>
      <c r="D259" s="1">
        <v>185.95436280000001</v>
      </c>
      <c r="E259" s="4">
        <v>1.7E-6</v>
      </c>
      <c r="F259" s="1">
        <v>0.2843</v>
      </c>
      <c r="G259" s="1">
        <v>1.9E-3</v>
      </c>
      <c r="H259" s="1">
        <v>183.84</v>
      </c>
      <c r="I259" s="1">
        <v>0.01</v>
      </c>
    </row>
    <row r="260" spans="1:10" x14ac:dyDescent="0.3">
      <c r="A260" s="1">
        <v>75</v>
      </c>
      <c r="B260" s="1" t="s">
        <v>88</v>
      </c>
      <c r="C260" s="1">
        <v>185</v>
      </c>
      <c r="D260" s="1">
        <v>184.9529545</v>
      </c>
      <c r="E260" s="4">
        <v>1.3E-6</v>
      </c>
      <c r="F260" s="1">
        <v>0.374</v>
      </c>
      <c r="G260" s="1">
        <v>2.0000000000000001E-4</v>
      </c>
      <c r="H260" s="1">
        <v>186.20699999999999</v>
      </c>
      <c r="I260" s="1">
        <v>1E-3</v>
      </c>
    </row>
    <row r="261" spans="1:10" x14ac:dyDescent="0.3">
      <c r="A261" s="1">
        <v>75</v>
      </c>
      <c r="B261" s="1" t="s">
        <v>88</v>
      </c>
      <c r="C261" s="1">
        <v>187</v>
      </c>
      <c r="D261" s="1">
        <v>186.95575009999999</v>
      </c>
      <c r="E261" s="4">
        <v>1.5999999999999999E-6</v>
      </c>
      <c r="F261" s="1">
        <v>0.626</v>
      </c>
      <c r="G261" s="1">
        <v>2.0000000000000001E-4</v>
      </c>
      <c r="H261" s="1">
        <v>186.20699999999999</v>
      </c>
      <c r="I261" s="1">
        <v>1E-3</v>
      </c>
    </row>
    <row r="262" spans="1:10" x14ac:dyDescent="0.3">
      <c r="A262" s="1">
        <v>76</v>
      </c>
      <c r="B262" s="1" t="s">
        <v>89</v>
      </c>
      <c r="C262" s="1">
        <v>184</v>
      </c>
      <c r="D262" s="1">
        <v>183.95248849999999</v>
      </c>
      <c r="E262" s="4">
        <v>1.3999999999999999E-6</v>
      </c>
      <c r="F262" s="1">
        <v>2.0000000000000001E-4</v>
      </c>
      <c r="G262" s="1">
        <v>1E-4</v>
      </c>
      <c r="H262" s="1">
        <v>190.23</v>
      </c>
      <c r="I262" s="1">
        <v>0.03</v>
      </c>
      <c r="J262" t="s">
        <v>32</v>
      </c>
    </row>
    <row r="263" spans="1:10" x14ac:dyDescent="0.3">
      <c r="A263" s="1">
        <v>76</v>
      </c>
      <c r="B263" s="1" t="s">
        <v>89</v>
      </c>
      <c r="C263" s="1">
        <v>186</v>
      </c>
      <c r="D263" s="1">
        <v>185.953835</v>
      </c>
      <c r="E263" s="4">
        <v>1.5999999999999999E-6</v>
      </c>
      <c r="F263" s="1">
        <v>1.5900000000000001E-2</v>
      </c>
      <c r="G263" s="1">
        <v>2.9999999999999997E-4</v>
      </c>
      <c r="H263" s="1">
        <v>190.23</v>
      </c>
      <c r="I263" s="1">
        <v>0.03</v>
      </c>
      <c r="J263" t="s">
        <v>32</v>
      </c>
    </row>
    <row r="264" spans="1:10" x14ac:dyDescent="0.3">
      <c r="A264" s="1">
        <v>76</v>
      </c>
      <c r="B264" s="1" t="s">
        <v>89</v>
      </c>
      <c r="C264" s="1">
        <v>187</v>
      </c>
      <c r="D264" s="1">
        <v>186.95574740000001</v>
      </c>
      <c r="E264" s="4">
        <v>1.5999999999999999E-6</v>
      </c>
      <c r="F264" s="1">
        <v>1.9599999999999999E-2</v>
      </c>
      <c r="G264" s="1">
        <v>2.0000000000000001E-4</v>
      </c>
      <c r="H264" s="1">
        <v>190.23</v>
      </c>
      <c r="I264" s="1">
        <v>0.03</v>
      </c>
      <c r="J264" t="s">
        <v>32</v>
      </c>
    </row>
    <row r="265" spans="1:10" x14ac:dyDescent="0.3">
      <c r="A265" s="1">
        <v>76</v>
      </c>
      <c r="B265" s="1" t="s">
        <v>89</v>
      </c>
      <c r="C265" s="1">
        <v>188</v>
      </c>
      <c r="D265" s="1">
        <v>187.9558352</v>
      </c>
      <c r="E265" s="4">
        <v>1.5999999999999999E-6</v>
      </c>
      <c r="F265" s="1">
        <v>0.13239999999999999</v>
      </c>
      <c r="G265" s="1">
        <v>8.0000000000000004E-4</v>
      </c>
      <c r="H265" s="1">
        <v>190.23</v>
      </c>
      <c r="I265" s="1">
        <v>0.03</v>
      </c>
      <c r="J265" t="s">
        <v>32</v>
      </c>
    </row>
    <row r="266" spans="1:10" x14ac:dyDescent="0.3">
      <c r="A266" s="1">
        <v>76</v>
      </c>
      <c r="B266" s="1" t="s">
        <v>89</v>
      </c>
      <c r="C266" s="1">
        <v>189</v>
      </c>
      <c r="D266" s="1">
        <v>188.95814419999999</v>
      </c>
      <c r="E266" s="4">
        <v>1.7E-6</v>
      </c>
      <c r="F266" s="1">
        <v>0.1615</v>
      </c>
      <c r="G266" s="1">
        <v>5.0000000000000001E-4</v>
      </c>
      <c r="H266" s="1">
        <v>190.23</v>
      </c>
      <c r="I266" s="1">
        <v>0.03</v>
      </c>
      <c r="J266" t="s">
        <v>32</v>
      </c>
    </row>
    <row r="267" spans="1:10" x14ac:dyDescent="0.3">
      <c r="A267" s="1">
        <v>76</v>
      </c>
      <c r="B267" s="1" t="s">
        <v>89</v>
      </c>
      <c r="C267" s="1">
        <v>190</v>
      </c>
      <c r="D267" s="1">
        <v>189.9584437</v>
      </c>
      <c r="E267" s="4">
        <v>1.7E-6</v>
      </c>
      <c r="F267" s="1">
        <v>0.2626</v>
      </c>
      <c r="G267" s="1">
        <v>2.0000000000000001E-4</v>
      </c>
      <c r="H267" s="1">
        <v>190.23</v>
      </c>
      <c r="I267" s="1">
        <v>0.03</v>
      </c>
      <c r="J267" t="s">
        <v>32</v>
      </c>
    </row>
    <row r="268" spans="1:10" x14ac:dyDescent="0.3">
      <c r="A268" s="1">
        <v>76</v>
      </c>
      <c r="B268" s="1" t="s">
        <v>89</v>
      </c>
      <c r="C268" s="1">
        <v>192</v>
      </c>
      <c r="D268" s="1">
        <v>191.961477</v>
      </c>
      <c r="E268" s="4">
        <v>2.9000000000000002E-6</v>
      </c>
      <c r="F268" s="1">
        <v>0.4078</v>
      </c>
      <c r="G268" s="1">
        <v>1.9E-3</v>
      </c>
      <c r="H268" s="1">
        <v>190.23</v>
      </c>
      <c r="I268" s="1">
        <v>0.03</v>
      </c>
      <c r="J268" t="s">
        <v>32</v>
      </c>
    </row>
    <row r="269" spans="1:10" x14ac:dyDescent="0.3">
      <c r="A269" s="1">
        <v>77</v>
      </c>
      <c r="B269" s="1" t="s">
        <v>90</v>
      </c>
      <c r="C269" s="1">
        <v>191</v>
      </c>
      <c r="D269" s="1">
        <v>190.96058930000001</v>
      </c>
      <c r="E269" s="4">
        <v>2.0999999999999998E-6</v>
      </c>
      <c r="F269" s="1">
        <v>0.373</v>
      </c>
      <c r="G269" s="1">
        <v>2E-3</v>
      </c>
      <c r="H269" s="1">
        <v>192.21700000000001</v>
      </c>
      <c r="I269" s="1">
        <v>3.0000000000000001E-3</v>
      </c>
    </row>
    <row r="270" spans="1:10" x14ac:dyDescent="0.3">
      <c r="A270" s="1">
        <v>77</v>
      </c>
      <c r="B270" s="1" t="s">
        <v>90</v>
      </c>
      <c r="C270" s="1">
        <v>193</v>
      </c>
      <c r="D270" s="1">
        <v>192.96292159999999</v>
      </c>
      <c r="E270" s="4">
        <v>2.0999999999999998E-6</v>
      </c>
      <c r="F270" s="1">
        <v>0.627</v>
      </c>
      <c r="G270" s="1">
        <v>2E-3</v>
      </c>
      <c r="H270" s="1">
        <v>192.21700000000001</v>
      </c>
      <c r="I270" s="1">
        <v>3.0000000000000001E-3</v>
      </c>
    </row>
    <row r="271" spans="1:10" x14ac:dyDescent="0.3">
      <c r="A271" s="1">
        <v>78</v>
      </c>
      <c r="B271" s="1" t="s">
        <v>91</v>
      </c>
      <c r="C271" s="1">
        <v>190</v>
      </c>
      <c r="D271" s="1">
        <v>189.9599297</v>
      </c>
      <c r="E271" s="4">
        <v>6.2999999999999998E-6</v>
      </c>
      <c r="F271" s="1">
        <v>1.2E-4</v>
      </c>
      <c r="G271" s="4">
        <v>2.0000000000000002E-5</v>
      </c>
      <c r="H271" s="1">
        <v>195.084</v>
      </c>
      <c r="I271" s="1">
        <v>8.9999999999999993E-3</v>
      </c>
    </row>
    <row r="272" spans="1:10" x14ac:dyDescent="0.3">
      <c r="A272" s="1">
        <v>78</v>
      </c>
      <c r="B272" s="1" t="s">
        <v>91</v>
      </c>
      <c r="C272" s="1">
        <v>192</v>
      </c>
      <c r="D272" s="1">
        <v>191.96103869999999</v>
      </c>
      <c r="E272" s="4">
        <v>3.1999999999999999E-6</v>
      </c>
      <c r="F272" s="1">
        <v>7.8200000000000006E-3</v>
      </c>
      <c r="G272" s="1">
        <v>2.4000000000000001E-4</v>
      </c>
      <c r="H272" s="1">
        <v>195.084</v>
      </c>
      <c r="I272" s="1">
        <v>8.9999999999999993E-3</v>
      </c>
    </row>
    <row r="273" spans="1:10" x14ac:dyDescent="0.3">
      <c r="A273" s="1">
        <v>78</v>
      </c>
      <c r="B273" s="1" t="s">
        <v>91</v>
      </c>
      <c r="C273" s="1">
        <v>194</v>
      </c>
      <c r="D273" s="1">
        <v>193.96268090000001</v>
      </c>
      <c r="E273" s="4">
        <v>9.9999999999999995E-7</v>
      </c>
      <c r="F273" s="1">
        <v>0.3286</v>
      </c>
      <c r="G273" s="1">
        <v>4.0000000000000001E-3</v>
      </c>
      <c r="H273" s="1">
        <v>195.084</v>
      </c>
      <c r="I273" s="1">
        <v>8.9999999999999993E-3</v>
      </c>
    </row>
    <row r="274" spans="1:10" x14ac:dyDescent="0.3">
      <c r="A274" s="1">
        <v>78</v>
      </c>
      <c r="B274" s="1" t="s">
        <v>91</v>
      </c>
      <c r="C274" s="1">
        <v>195</v>
      </c>
      <c r="D274" s="1">
        <v>194.96479170000001</v>
      </c>
      <c r="E274" s="4">
        <v>9.9999999999999995E-7</v>
      </c>
      <c r="F274" s="1">
        <v>0.33779999999999999</v>
      </c>
      <c r="G274" s="1">
        <v>2.3999999999999998E-3</v>
      </c>
      <c r="H274" s="1">
        <v>195.084</v>
      </c>
      <c r="I274" s="1">
        <v>8.9999999999999993E-3</v>
      </c>
    </row>
    <row r="275" spans="1:10" x14ac:dyDescent="0.3">
      <c r="A275" s="1">
        <v>78</v>
      </c>
      <c r="B275" s="1" t="s">
        <v>91</v>
      </c>
      <c r="C275" s="1">
        <v>196</v>
      </c>
      <c r="D275" s="1">
        <v>195.96495209</v>
      </c>
      <c r="E275" s="4">
        <v>9.9000000000000005E-7</v>
      </c>
      <c r="F275" s="1">
        <v>0.25209999999999999</v>
      </c>
      <c r="G275" s="1">
        <v>3.3999999999999998E-3</v>
      </c>
      <c r="H275" s="1">
        <v>195.084</v>
      </c>
      <c r="I275" s="1">
        <v>8.9999999999999993E-3</v>
      </c>
    </row>
    <row r="276" spans="1:10" x14ac:dyDescent="0.3">
      <c r="A276" s="1">
        <v>78</v>
      </c>
      <c r="B276" s="1" t="s">
        <v>91</v>
      </c>
      <c r="C276" s="1">
        <v>198</v>
      </c>
      <c r="D276" s="1">
        <v>197.9678949</v>
      </c>
      <c r="E276" s="4">
        <v>2.3E-6</v>
      </c>
      <c r="F276" s="1">
        <v>7.356E-2</v>
      </c>
      <c r="G276" s="1">
        <v>1.2999999999999999E-3</v>
      </c>
      <c r="H276" s="1">
        <v>195.084</v>
      </c>
      <c r="I276" s="1">
        <v>8.9999999999999993E-3</v>
      </c>
    </row>
    <row r="277" spans="1:10" x14ac:dyDescent="0.3">
      <c r="A277" s="1">
        <v>79</v>
      </c>
      <c r="B277" s="1" t="s">
        <v>92</v>
      </c>
      <c r="C277" s="1">
        <v>197</v>
      </c>
      <c r="D277" s="1">
        <v>196.96656879</v>
      </c>
      <c r="E277" s="4">
        <v>7.0999999999999998E-7</v>
      </c>
      <c r="F277" s="1">
        <v>1</v>
      </c>
      <c r="H277" s="1">
        <v>196.96656899999999</v>
      </c>
      <c r="I277" s="4">
        <v>5.0000000000000004E-6</v>
      </c>
    </row>
    <row r="278" spans="1:10" x14ac:dyDescent="0.3">
      <c r="A278" s="1">
        <v>80</v>
      </c>
      <c r="B278" s="1" t="s">
        <v>93</v>
      </c>
      <c r="C278" s="1">
        <v>196</v>
      </c>
      <c r="D278" s="1">
        <v>195.9658326</v>
      </c>
      <c r="E278" s="4">
        <v>3.1999999999999999E-6</v>
      </c>
      <c r="F278" s="1">
        <v>1.5E-3</v>
      </c>
      <c r="G278" s="1">
        <v>1E-4</v>
      </c>
      <c r="H278" s="1">
        <v>200.59200000000001</v>
      </c>
      <c r="I278" s="1">
        <v>3.0000000000000001E-3</v>
      </c>
    </row>
    <row r="279" spans="1:10" x14ac:dyDescent="0.3">
      <c r="A279" s="1">
        <v>80</v>
      </c>
      <c r="B279" s="1" t="s">
        <v>93</v>
      </c>
      <c r="C279" s="1">
        <v>198</v>
      </c>
      <c r="D279" s="1">
        <v>197.96676859999999</v>
      </c>
      <c r="E279" s="4">
        <v>5.2E-7</v>
      </c>
      <c r="F279" s="1">
        <v>9.9699999999999997E-2</v>
      </c>
      <c r="G279" s="1">
        <v>2E-3</v>
      </c>
      <c r="H279" s="1">
        <v>200.59200000000001</v>
      </c>
      <c r="I279" s="1">
        <v>3.0000000000000001E-3</v>
      </c>
    </row>
    <row r="280" spans="1:10" x14ac:dyDescent="0.3">
      <c r="A280" s="1">
        <v>80</v>
      </c>
      <c r="B280" s="1" t="s">
        <v>93</v>
      </c>
      <c r="C280" s="1">
        <v>199</v>
      </c>
      <c r="D280" s="1">
        <v>198.96828063999999</v>
      </c>
      <c r="E280" s="4">
        <v>4.5999999999999999E-7</v>
      </c>
      <c r="F280" s="1">
        <v>0.16869999999999999</v>
      </c>
      <c r="G280" s="1">
        <v>2.2000000000000001E-3</v>
      </c>
      <c r="H280" s="1">
        <v>200.59200000000001</v>
      </c>
      <c r="I280" s="1">
        <v>3.0000000000000001E-3</v>
      </c>
    </row>
    <row r="281" spans="1:10" x14ac:dyDescent="0.3">
      <c r="A281" s="1">
        <v>80</v>
      </c>
      <c r="B281" s="1" t="s">
        <v>93</v>
      </c>
      <c r="C281" s="1">
        <v>200</v>
      </c>
      <c r="D281" s="1">
        <v>199.96832659</v>
      </c>
      <c r="E281" s="4">
        <v>4.7E-7</v>
      </c>
      <c r="F281" s="1">
        <v>0.23100000000000001</v>
      </c>
      <c r="G281" s="1">
        <v>1.9E-3</v>
      </c>
      <c r="H281" s="1">
        <v>200.59200000000001</v>
      </c>
      <c r="I281" s="1">
        <v>3.0000000000000001E-3</v>
      </c>
    </row>
    <row r="282" spans="1:10" x14ac:dyDescent="0.3">
      <c r="A282" s="1">
        <v>80</v>
      </c>
      <c r="B282" s="1" t="s">
        <v>93</v>
      </c>
      <c r="C282" s="1">
        <v>201</v>
      </c>
      <c r="D282" s="1">
        <v>200.97030283999999</v>
      </c>
      <c r="E282" s="4">
        <v>6.8999999999999996E-7</v>
      </c>
      <c r="F282" s="1">
        <v>0.1318</v>
      </c>
      <c r="G282" s="1">
        <v>8.9999999999999998E-4</v>
      </c>
      <c r="H282" s="1">
        <v>200.59200000000001</v>
      </c>
      <c r="I282" s="1">
        <v>3.0000000000000001E-3</v>
      </c>
    </row>
    <row r="283" spans="1:10" x14ac:dyDescent="0.3">
      <c r="A283" s="1">
        <v>80</v>
      </c>
      <c r="B283" s="1" t="s">
        <v>93</v>
      </c>
      <c r="C283" s="1">
        <v>202</v>
      </c>
      <c r="D283" s="1">
        <v>201.9706434</v>
      </c>
      <c r="E283" s="4">
        <v>6.8999999999999996E-7</v>
      </c>
      <c r="F283" s="1">
        <v>0.29859999999999998</v>
      </c>
      <c r="G283" s="1">
        <v>2.5999999999999999E-3</v>
      </c>
      <c r="H283" s="1">
        <v>200.59200000000001</v>
      </c>
      <c r="I283" s="1">
        <v>3.0000000000000001E-3</v>
      </c>
    </row>
    <row r="284" spans="1:10" x14ac:dyDescent="0.3">
      <c r="A284" s="1">
        <v>80</v>
      </c>
      <c r="B284" s="1" t="s">
        <v>93</v>
      </c>
      <c r="C284" s="1">
        <v>204</v>
      </c>
      <c r="D284" s="1">
        <v>203.97349398</v>
      </c>
      <c r="E284" s="4">
        <v>5.3000000000000001E-7</v>
      </c>
      <c r="F284" s="1">
        <v>6.8699999999999997E-2</v>
      </c>
      <c r="G284" s="1">
        <v>1.5E-3</v>
      </c>
      <c r="H284" s="1">
        <v>200.59200000000001</v>
      </c>
      <c r="I284" s="1">
        <v>3.0000000000000001E-3</v>
      </c>
    </row>
    <row r="285" spans="1:10" x14ac:dyDescent="0.3">
      <c r="A285" s="1">
        <v>81</v>
      </c>
      <c r="B285" s="1" t="s">
        <v>94</v>
      </c>
      <c r="C285" s="1">
        <v>203</v>
      </c>
      <c r="D285" s="1">
        <v>202.97234460000001</v>
      </c>
      <c r="E285" s="4">
        <v>1.3999999999999999E-6</v>
      </c>
      <c r="F285" s="1">
        <v>0.29520000000000002</v>
      </c>
      <c r="G285" s="1">
        <v>1E-4</v>
      </c>
      <c r="H285" s="1">
        <v>204.38</v>
      </c>
      <c r="I285" s="1">
        <v>1.5E-3</v>
      </c>
    </row>
    <row r="286" spans="1:10" x14ac:dyDescent="0.3">
      <c r="A286" s="1">
        <v>81</v>
      </c>
      <c r="B286" s="1" t="s">
        <v>94</v>
      </c>
      <c r="C286" s="1">
        <v>205</v>
      </c>
      <c r="D286" s="1">
        <v>204.9744278</v>
      </c>
      <c r="E286" s="4">
        <v>1.3999999999999999E-6</v>
      </c>
      <c r="F286" s="1">
        <v>0.70479999999999998</v>
      </c>
      <c r="G286" s="1">
        <v>1E-4</v>
      </c>
      <c r="H286" s="1">
        <v>204.38</v>
      </c>
      <c r="I286" s="1">
        <v>1.5E-3</v>
      </c>
    </row>
    <row r="287" spans="1:10" x14ac:dyDescent="0.3">
      <c r="A287" s="1">
        <v>82</v>
      </c>
      <c r="B287" s="1" t="s">
        <v>95</v>
      </c>
      <c r="C287" s="1">
        <v>204</v>
      </c>
      <c r="D287" s="1">
        <v>203.97304399999999</v>
      </c>
      <c r="E287" s="4">
        <v>1.3E-6</v>
      </c>
      <c r="F287" s="1">
        <v>1.4E-2</v>
      </c>
      <c r="G287" s="1">
        <v>1E-3</v>
      </c>
      <c r="H287" s="1">
        <v>207.2</v>
      </c>
      <c r="I287" s="1">
        <v>0.1</v>
      </c>
      <c r="J287" t="s">
        <v>12</v>
      </c>
    </row>
    <row r="288" spans="1:10" x14ac:dyDescent="0.3">
      <c r="A288" s="1">
        <v>82</v>
      </c>
      <c r="B288" s="1" t="s">
        <v>95</v>
      </c>
      <c r="C288" s="1">
        <v>206</v>
      </c>
      <c r="D288" s="1">
        <v>205.9744657</v>
      </c>
      <c r="E288" s="4">
        <v>1.3E-6</v>
      </c>
      <c r="F288" s="1">
        <v>0.24099999999999999</v>
      </c>
      <c r="G288" s="1">
        <v>1E-3</v>
      </c>
      <c r="H288" s="1">
        <v>207.2</v>
      </c>
      <c r="I288" s="1">
        <v>0.1</v>
      </c>
      <c r="J288" t="s">
        <v>12</v>
      </c>
    </row>
    <row r="289" spans="1:10" x14ac:dyDescent="0.3">
      <c r="A289" s="1">
        <v>82</v>
      </c>
      <c r="B289" s="1" t="s">
        <v>95</v>
      </c>
      <c r="C289" s="1">
        <v>207</v>
      </c>
      <c r="D289" s="1">
        <v>206.97589730000001</v>
      </c>
      <c r="E289" s="4">
        <v>1.3E-6</v>
      </c>
      <c r="F289" s="1">
        <v>0.221</v>
      </c>
      <c r="G289" s="1">
        <v>1E-3</v>
      </c>
      <c r="H289" s="1">
        <v>207.2</v>
      </c>
      <c r="I289" s="1">
        <v>0.1</v>
      </c>
      <c r="J289" t="s">
        <v>12</v>
      </c>
    </row>
    <row r="290" spans="1:10" x14ac:dyDescent="0.3">
      <c r="A290" s="1">
        <v>82</v>
      </c>
      <c r="B290" s="1" t="s">
        <v>95</v>
      </c>
      <c r="C290" s="1">
        <v>208</v>
      </c>
      <c r="D290" s="1">
        <v>207.9766525</v>
      </c>
      <c r="E290" s="4">
        <v>1.3E-6</v>
      </c>
      <c r="F290" s="1">
        <v>0.52400000000000002</v>
      </c>
      <c r="G290" s="1">
        <v>1E-3</v>
      </c>
      <c r="H290" s="1">
        <v>207.2</v>
      </c>
      <c r="I290" s="1">
        <v>0.1</v>
      </c>
      <c r="J290" t="s">
        <v>12</v>
      </c>
    </row>
    <row r="291" spans="1:10" x14ac:dyDescent="0.3">
      <c r="A291" s="1">
        <v>83</v>
      </c>
      <c r="B291" s="1" t="s">
        <v>96</v>
      </c>
      <c r="C291" s="1">
        <v>209</v>
      </c>
      <c r="D291" s="1">
        <v>208.9803991</v>
      </c>
      <c r="E291" s="4">
        <v>1.5999999999999999E-6</v>
      </c>
      <c r="F291" s="1">
        <v>1</v>
      </c>
      <c r="H291" s="1">
        <v>208.9804</v>
      </c>
      <c r="I291" s="4">
        <v>1.0000000000000001E-5</v>
      </c>
    </row>
    <row r="292" spans="1:10" x14ac:dyDescent="0.3">
      <c r="A292" s="1">
        <v>84</v>
      </c>
      <c r="B292" s="1" t="s">
        <v>97</v>
      </c>
      <c r="C292" s="1">
        <v>209</v>
      </c>
      <c r="D292" s="1">
        <v>208.9824308</v>
      </c>
      <c r="E292" s="4">
        <v>1.9999999999999999E-6</v>
      </c>
      <c r="H292" s="1">
        <v>209</v>
      </c>
    </row>
    <row r="293" spans="1:10" x14ac:dyDescent="0.3">
      <c r="A293" s="1">
        <v>84</v>
      </c>
      <c r="B293" s="1" t="s">
        <v>97</v>
      </c>
      <c r="C293" s="1">
        <v>210</v>
      </c>
      <c r="D293" s="1">
        <v>209.9828741</v>
      </c>
      <c r="E293" s="4">
        <v>1.3E-6</v>
      </c>
      <c r="H293" s="1">
        <v>209</v>
      </c>
    </row>
    <row r="294" spans="1:10" x14ac:dyDescent="0.3">
      <c r="A294" s="1">
        <v>85</v>
      </c>
      <c r="B294" s="1" t="s">
        <v>98</v>
      </c>
      <c r="C294" s="1">
        <v>210</v>
      </c>
      <c r="D294" s="1">
        <v>209.9871479</v>
      </c>
      <c r="E294" s="4">
        <v>8.3000000000000002E-6</v>
      </c>
      <c r="H294" s="1">
        <v>210</v>
      </c>
    </row>
    <row r="295" spans="1:10" x14ac:dyDescent="0.3">
      <c r="A295" s="1">
        <v>85</v>
      </c>
      <c r="B295" s="1" t="s">
        <v>98</v>
      </c>
      <c r="C295" s="1">
        <v>211</v>
      </c>
      <c r="D295" s="1">
        <v>210.98749659999999</v>
      </c>
      <c r="E295" s="4">
        <v>3.0000000000000001E-6</v>
      </c>
      <c r="H295" s="1">
        <v>210</v>
      </c>
    </row>
    <row r="296" spans="1:10" x14ac:dyDescent="0.3">
      <c r="A296" s="1">
        <v>86</v>
      </c>
      <c r="B296" s="1" t="s">
        <v>99</v>
      </c>
      <c r="C296" s="1">
        <v>211</v>
      </c>
      <c r="D296" s="1">
        <v>210.99060109999999</v>
      </c>
      <c r="E296" s="4">
        <v>7.3000000000000004E-6</v>
      </c>
      <c r="H296" s="1">
        <v>222</v>
      </c>
    </row>
    <row r="297" spans="1:10" x14ac:dyDescent="0.3">
      <c r="A297" s="1">
        <v>86</v>
      </c>
      <c r="B297" s="1" t="s">
        <v>99</v>
      </c>
      <c r="C297" s="1">
        <v>220</v>
      </c>
      <c r="D297" s="1">
        <v>220.01139409999999</v>
      </c>
      <c r="E297" s="4">
        <v>2.3E-6</v>
      </c>
      <c r="H297" s="1">
        <v>222</v>
      </c>
    </row>
    <row r="298" spans="1:10" x14ac:dyDescent="0.3">
      <c r="A298" s="1">
        <v>86</v>
      </c>
      <c r="B298" s="1" t="s">
        <v>99</v>
      </c>
      <c r="C298" s="1">
        <v>222</v>
      </c>
      <c r="D298" s="1">
        <v>222.0175782</v>
      </c>
      <c r="E298" s="4">
        <v>2.5000000000000002E-6</v>
      </c>
      <c r="H298" s="1">
        <v>222</v>
      </c>
    </row>
    <row r="299" spans="1:10" x14ac:dyDescent="0.3">
      <c r="A299" s="1">
        <v>87</v>
      </c>
      <c r="B299" s="1" t="s">
        <v>100</v>
      </c>
      <c r="C299" s="1">
        <v>223</v>
      </c>
      <c r="D299" s="1">
        <v>223.01973599999999</v>
      </c>
      <c r="E299" s="4">
        <v>2.5000000000000002E-6</v>
      </c>
      <c r="H299" s="1">
        <v>223</v>
      </c>
    </row>
    <row r="300" spans="1:10" x14ac:dyDescent="0.3">
      <c r="A300" s="1">
        <v>88</v>
      </c>
      <c r="B300" s="1" t="s">
        <v>101</v>
      </c>
      <c r="C300" s="1">
        <v>223</v>
      </c>
      <c r="D300" s="1">
        <v>223.01850229999999</v>
      </c>
      <c r="E300" s="4">
        <v>2.7E-6</v>
      </c>
      <c r="H300" s="1">
        <v>226</v>
      </c>
    </row>
    <row r="301" spans="1:10" x14ac:dyDescent="0.3">
      <c r="A301" s="1">
        <v>88</v>
      </c>
      <c r="B301" s="1" t="s">
        <v>101</v>
      </c>
      <c r="C301" s="1">
        <v>224</v>
      </c>
      <c r="D301" s="1">
        <v>224.02021199999999</v>
      </c>
      <c r="E301" s="4">
        <v>2.3E-6</v>
      </c>
      <c r="H301" s="1">
        <v>226</v>
      </c>
    </row>
    <row r="302" spans="1:10" x14ac:dyDescent="0.3">
      <c r="A302" s="1">
        <v>88</v>
      </c>
      <c r="B302" s="1" t="s">
        <v>101</v>
      </c>
      <c r="C302" s="1">
        <v>226</v>
      </c>
      <c r="D302" s="1">
        <v>226.0254103</v>
      </c>
      <c r="E302" s="4">
        <v>2.5000000000000002E-6</v>
      </c>
      <c r="H302" s="1">
        <v>226</v>
      </c>
    </row>
    <row r="303" spans="1:10" x14ac:dyDescent="0.3">
      <c r="A303" s="1">
        <v>88</v>
      </c>
      <c r="B303" s="1" t="s">
        <v>101</v>
      </c>
      <c r="C303" s="1">
        <v>228</v>
      </c>
      <c r="D303" s="1">
        <v>228.03107069999999</v>
      </c>
      <c r="E303" s="4">
        <v>2.6000000000000001E-6</v>
      </c>
      <c r="H303" s="1">
        <v>226</v>
      </c>
    </row>
    <row r="304" spans="1:10" x14ac:dyDescent="0.3">
      <c r="A304" s="1">
        <v>89</v>
      </c>
      <c r="B304" s="1" t="s">
        <v>102</v>
      </c>
      <c r="C304" s="1">
        <v>227</v>
      </c>
      <c r="D304" s="1">
        <v>227.0277523</v>
      </c>
      <c r="E304" s="4">
        <v>2.5000000000000002E-6</v>
      </c>
      <c r="H304" s="1">
        <v>227</v>
      </c>
    </row>
    <row r="305" spans="1:10" x14ac:dyDescent="0.3">
      <c r="A305" s="1">
        <v>90</v>
      </c>
      <c r="B305" s="1" t="s">
        <v>103</v>
      </c>
      <c r="C305" s="1">
        <v>230</v>
      </c>
      <c r="D305" s="1">
        <v>230.03313410000001</v>
      </c>
      <c r="E305" s="4">
        <v>1.9E-6</v>
      </c>
      <c r="H305" s="1">
        <v>232.0377</v>
      </c>
      <c r="I305" s="1">
        <v>4.0000000000000002E-4</v>
      </c>
      <c r="J305" t="s">
        <v>32</v>
      </c>
    </row>
    <row r="306" spans="1:10" x14ac:dyDescent="0.3">
      <c r="A306" s="1">
        <v>90</v>
      </c>
      <c r="B306" s="1" t="s">
        <v>103</v>
      </c>
      <c r="C306" s="1">
        <v>232</v>
      </c>
      <c r="D306" s="1">
        <v>232.0380558</v>
      </c>
      <c r="E306" s="4">
        <v>2.0999999999999998E-6</v>
      </c>
      <c r="F306" s="1">
        <v>1</v>
      </c>
      <c r="H306" s="1">
        <v>232.0377</v>
      </c>
      <c r="I306" s="1">
        <v>4.0000000000000002E-4</v>
      </c>
      <c r="J306" t="s">
        <v>32</v>
      </c>
    </row>
    <row r="307" spans="1:10" x14ac:dyDescent="0.3">
      <c r="A307" s="1">
        <v>91</v>
      </c>
      <c r="B307" s="1" t="s">
        <v>104</v>
      </c>
      <c r="C307" s="1">
        <v>231</v>
      </c>
      <c r="D307" s="1">
        <v>231.0358842</v>
      </c>
      <c r="E307" s="4">
        <v>2.3999999999999999E-6</v>
      </c>
      <c r="F307" s="1">
        <v>1</v>
      </c>
      <c r="H307" s="1">
        <v>231.03587999999999</v>
      </c>
      <c r="I307" s="4">
        <v>2.0000000000000002E-5</v>
      </c>
    </row>
    <row r="308" spans="1:10" x14ac:dyDescent="0.3">
      <c r="A308" s="1">
        <v>92</v>
      </c>
      <c r="B308" s="1" t="s">
        <v>105</v>
      </c>
      <c r="C308" s="1">
        <v>233</v>
      </c>
      <c r="D308" s="1">
        <v>233.0396355</v>
      </c>
      <c r="E308" s="4">
        <v>2.9000000000000002E-6</v>
      </c>
      <c r="H308" s="1">
        <v>238.02891</v>
      </c>
      <c r="I308" s="4">
        <v>3.0000000000000001E-5</v>
      </c>
      <c r="J308" t="s">
        <v>21</v>
      </c>
    </row>
    <row r="309" spans="1:10" x14ac:dyDescent="0.3">
      <c r="A309" s="1">
        <v>92</v>
      </c>
      <c r="B309" s="1" t="s">
        <v>105</v>
      </c>
      <c r="C309" s="1">
        <v>234</v>
      </c>
      <c r="D309" s="1">
        <v>234.04095229999999</v>
      </c>
      <c r="E309" s="4">
        <v>1.9E-6</v>
      </c>
      <c r="F309" s="4">
        <v>5.3999999999999998E-5</v>
      </c>
      <c r="G309" s="4">
        <v>5.0000000000000004E-6</v>
      </c>
      <c r="H309" s="1">
        <v>238.02891</v>
      </c>
      <c r="I309" s="4">
        <v>3.0000000000000001E-5</v>
      </c>
      <c r="J309" t="s">
        <v>21</v>
      </c>
    </row>
    <row r="310" spans="1:10" x14ac:dyDescent="0.3">
      <c r="A310" s="1">
        <v>92</v>
      </c>
      <c r="B310" s="1" t="s">
        <v>105</v>
      </c>
      <c r="C310" s="1">
        <v>235</v>
      </c>
      <c r="D310" s="1">
        <v>235.04393010000001</v>
      </c>
      <c r="E310" s="4">
        <v>1.9E-6</v>
      </c>
      <c r="F310" s="1">
        <v>7.2040000000000003E-3</v>
      </c>
      <c r="G310" s="4">
        <v>6.0000000000000002E-6</v>
      </c>
      <c r="H310" s="1">
        <v>238.02891</v>
      </c>
      <c r="I310" s="4">
        <v>3.0000000000000001E-5</v>
      </c>
      <c r="J310" t="s">
        <v>21</v>
      </c>
    </row>
    <row r="311" spans="1:10" x14ac:dyDescent="0.3">
      <c r="A311" s="1">
        <v>92</v>
      </c>
      <c r="B311" s="1" t="s">
        <v>105</v>
      </c>
      <c r="C311" s="1">
        <v>236</v>
      </c>
      <c r="D311" s="1">
        <v>236.04556819999999</v>
      </c>
      <c r="E311" s="4">
        <v>1.9E-6</v>
      </c>
      <c r="H311" s="1">
        <v>238.02891</v>
      </c>
      <c r="I311" s="4">
        <v>3.0000000000000001E-5</v>
      </c>
      <c r="J311" t="s">
        <v>21</v>
      </c>
    </row>
    <row r="312" spans="1:10" x14ac:dyDescent="0.3">
      <c r="A312" s="1">
        <v>92</v>
      </c>
      <c r="B312" s="1" t="s">
        <v>105</v>
      </c>
      <c r="C312" s="1">
        <v>238</v>
      </c>
      <c r="D312" s="1">
        <v>238.05078839999999</v>
      </c>
      <c r="E312" s="4">
        <v>1.9999999999999999E-6</v>
      </c>
      <c r="F312" s="1">
        <v>0.99274200000000001</v>
      </c>
      <c r="G312" s="4">
        <v>1.0000000000000001E-5</v>
      </c>
      <c r="H312" s="1">
        <v>238.02891</v>
      </c>
      <c r="I312" s="4">
        <v>3.0000000000000001E-5</v>
      </c>
      <c r="J312" t="s">
        <v>21</v>
      </c>
    </row>
    <row r="313" spans="1:10" x14ac:dyDescent="0.3">
      <c r="A313" s="1">
        <v>93</v>
      </c>
      <c r="B313" s="1" t="s">
        <v>106</v>
      </c>
      <c r="C313" s="1">
        <v>236</v>
      </c>
      <c r="D313" s="1">
        <v>236.04657</v>
      </c>
      <c r="E313" s="4">
        <v>5.3999999999999998E-5</v>
      </c>
      <c r="H313" s="1">
        <v>237</v>
      </c>
    </row>
    <row r="314" spans="1:10" x14ac:dyDescent="0.3">
      <c r="A314" s="1">
        <v>93</v>
      </c>
      <c r="B314" s="1" t="s">
        <v>106</v>
      </c>
      <c r="C314" s="1">
        <v>237</v>
      </c>
      <c r="D314" s="1">
        <v>237.04817360000001</v>
      </c>
      <c r="E314" s="4">
        <v>1.9E-6</v>
      </c>
      <c r="H314" s="1">
        <v>237</v>
      </c>
    </row>
    <row r="315" spans="1:10" x14ac:dyDescent="0.3">
      <c r="A315" s="1">
        <v>94</v>
      </c>
      <c r="B315" s="1" t="s">
        <v>107</v>
      </c>
      <c r="C315" s="1">
        <v>238</v>
      </c>
      <c r="D315" s="1">
        <v>238.04956010000001</v>
      </c>
      <c r="E315" s="4">
        <v>1.9E-6</v>
      </c>
      <c r="H315" s="1">
        <v>244</v>
      </c>
    </row>
    <row r="316" spans="1:10" x14ac:dyDescent="0.3">
      <c r="A316" s="1">
        <v>94</v>
      </c>
      <c r="B316" s="1" t="s">
        <v>107</v>
      </c>
      <c r="C316" s="1">
        <v>239</v>
      </c>
      <c r="D316" s="1">
        <v>239.0521636</v>
      </c>
      <c r="E316" s="4">
        <v>1.9E-6</v>
      </c>
      <c r="H316" s="1">
        <v>244</v>
      </c>
    </row>
    <row r="317" spans="1:10" x14ac:dyDescent="0.3">
      <c r="A317" s="1">
        <v>94</v>
      </c>
      <c r="B317" s="1" t="s">
        <v>107</v>
      </c>
      <c r="C317" s="1">
        <v>240</v>
      </c>
      <c r="D317" s="1">
        <v>240.0538138</v>
      </c>
      <c r="E317" s="4">
        <v>1.9E-6</v>
      </c>
      <c r="H317" s="1">
        <v>244</v>
      </c>
    </row>
    <row r="318" spans="1:10" x14ac:dyDescent="0.3">
      <c r="A318" s="1">
        <v>94</v>
      </c>
      <c r="B318" s="1" t="s">
        <v>107</v>
      </c>
      <c r="C318" s="1">
        <v>241</v>
      </c>
      <c r="D318" s="1">
        <v>241.05685170000001</v>
      </c>
      <c r="E318" s="4">
        <v>1.9E-6</v>
      </c>
      <c r="H318" s="1">
        <v>244</v>
      </c>
    </row>
    <row r="319" spans="1:10" x14ac:dyDescent="0.3">
      <c r="A319" s="1">
        <v>94</v>
      </c>
      <c r="B319" s="1" t="s">
        <v>107</v>
      </c>
      <c r="C319" s="1">
        <v>242</v>
      </c>
      <c r="D319" s="1">
        <v>242.0587428</v>
      </c>
      <c r="E319" s="4">
        <v>1.9999999999999999E-6</v>
      </c>
      <c r="H319" s="1">
        <v>244</v>
      </c>
    </row>
    <row r="320" spans="1:10" x14ac:dyDescent="0.3">
      <c r="A320" s="1">
        <v>94</v>
      </c>
      <c r="B320" s="1" t="s">
        <v>107</v>
      </c>
      <c r="C320" s="1">
        <v>244</v>
      </c>
      <c r="D320" s="1">
        <v>244.0642053</v>
      </c>
      <c r="E320" s="4">
        <v>5.5999999999999997E-6</v>
      </c>
      <c r="H320" s="1">
        <v>244</v>
      </c>
    </row>
    <row r="321" spans="1:5" x14ac:dyDescent="0.3">
      <c r="A321" s="1">
        <v>95</v>
      </c>
      <c r="B321" s="1" t="s">
        <v>108</v>
      </c>
      <c r="C321" s="1">
        <v>241</v>
      </c>
      <c r="D321" s="1">
        <v>241.0568293</v>
      </c>
      <c r="E321" s="4">
        <v>1.9E-6</v>
      </c>
    </row>
    <row r="322" spans="1:5" x14ac:dyDescent="0.3">
      <c r="A322" s="1">
        <v>95</v>
      </c>
      <c r="B322" s="1" t="s">
        <v>108</v>
      </c>
      <c r="C322" s="1">
        <v>243</v>
      </c>
      <c r="D322" s="1">
        <v>243.06138129999999</v>
      </c>
      <c r="E322" s="4">
        <v>2.3999999999999999E-6</v>
      </c>
    </row>
    <row r="323" spans="1:5" x14ac:dyDescent="0.3">
      <c r="A323" s="1">
        <v>96</v>
      </c>
      <c r="B323" s="1" t="s">
        <v>109</v>
      </c>
      <c r="C323" s="1">
        <v>243</v>
      </c>
      <c r="D323" s="1">
        <v>243.0613893</v>
      </c>
      <c r="E323" s="4">
        <v>2.2000000000000001E-6</v>
      </c>
    </row>
    <row r="324" spans="1:5" x14ac:dyDescent="0.3">
      <c r="A324" s="1">
        <v>96</v>
      </c>
      <c r="B324" s="1" t="s">
        <v>109</v>
      </c>
      <c r="C324" s="1">
        <v>244</v>
      </c>
      <c r="D324" s="1">
        <v>244.0627528</v>
      </c>
      <c r="E324" s="4">
        <v>1.9E-6</v>
      </c>
    </row>
    <row r="325" spans="1:5" x14ac:dyDescent="0.3">
      <c r="A325" s="1">
        <v>96</v>
      </c>
      <c r="B325" s="1" t="s">
        <v>109</v>
      </c>
      <c r="C325" s="1">
        <v>245</v>
      </c>
      <c r="D325" s="1">
        <v>245.06549150000001</v>
      </c>
      <c r="E325" s="4">
        <v>2.2000000000000001E-6</v>
      </c>
    </row>
    <row r="326" spans="1:5" x14ac:dyDescent="0.3">
      <c r="A326" s="1">
        <v>96</v>
      </c>
      <c r="B326" s="1" t="s">
        <v>109</v>
      </c>
      <c r="C326" s="1">
        <v>246</v>
      </c>
      <c r="D326" s="1">
        <v>246.06722379999999</v>
      </c>
      <c r="E326" s="4">
        <v>2.2000000000000001E-6</v>
      </c>
    </row>
    <row r="327" spans="1:5" x14ac:dyDescent="0.3">
      <c r="A327" s="1">
        <v>96</v>
      </c>
      <c r="B327" s="1" t="s">
        <v>109</v>
      </c>
      <c r="C327" s="1">
        <v>247</v>
      </c>
      <c r="D327" s="1">
        <v>247.0703541</v>
      </c>
      <c r="E327" s="4">
        <v>4.6999999999999999E-6</v>
      </c>
    </row>
    <row r="328" spans="1:5" x14ac:dyDescent="0.3">
      <c r="A328" s="1">
        <v>96</v>
      </c>
      <c r="B328" s="1" t="s">
        <v>109</v>
      </c>
      <c r="C328" s="1">
        <v>248</v>
      </c>
      <c r="D328" s="1">
        <v>248.07234990000001</v>
      </c>
      <c r="E328" s="4">
        <v>5.5999999999999997E-6</v>
      </c>
    </row>
    <row r="329" spans="1:5" x14ac:dyDescent="0.3">
      <c r="A329" s="1">
        <v>97</v>
      </c>
      <c r="B329" s="1" t="s">
        <v>110</v>
      </c>
      <c r="C329" s="1">
        <v>247</v>
      </c>
      <c r="D329" s="1">
        <v>247.0703073</v>
      </c>
      <c r="E329" s="4">
        <v>5.9000000000000003E-6</v>
      </c>
    </row>
    <row r="330" spans="1:5" x14ac:dyDescent="0.3">
      <c r="A330" s="1">
        <v>97</v>
      </c>
      <c r="B330" s="1" t="s">
        <v>110</v>
      </c>
      <c r="C330" s="1">
        <v>249</v>
      </c>
      <c r="D330" s="1">
        <v>249.07498770000001</v>
      </c>
      <c r="E330" s="4">
        <v>2.7E-6</v>
      </c>
    </row>
    <row r="331" spans="1:5" x14ac:dyDescent="0.3">
      <c r="A331" s="1">
        <v>98</v>
      </c>
      <c r="B331" s="1" t="s">
        <v>111</v>
      </c>
      <c r="C331" s="1">
        <v>249</v>
      </c>
      <c r="D331" s="1">
        <v>249.07485389999999</v>
      </c>
      <c r="E331" s="4">
        <v>2.3E-6</v>
      </c>
    </row>
    <row r="332" spans="1:5" x14ac:dyDescent="0.3">
      <c r="A332" s="1">
        <v>98</v>
      </c>
      <c r="B332" s="1" t="s">
        <v>111</v>
      </c>
      <c r="C332" s="1">
        <v>250</v>
      </c>
      <c r="D332" s="1">
        <v>250.07640620000001</v>
      </c>
      <c r="E332" s="4">
        <v>2.2000000000000001E-6</v>
      </c>
    </row>
    <row r="333" spans="1:5" x14ac:dyDescent="0.3">
      <c r="A333" s="1">
        <v>98</v>
      </c>
      <c r="B333" s="1" t="s">
        <v>111</v>
      </c>
      <c r="C333" s="1">
        <v>251</v>
      </c>
      <c r="D333" s="1">
        <v>251.07958859999999</v>
      </c>
      <c r="E333" s="4">
        <v>4.7999999999999998E-6</v>
      </c>
    </row>
    <row r="334" spans="1:5" x14ac:dyDescent="0.3">
      <c r="A334" s="1">
        <v>98</v>
      </c>
      <c r="B334" s="1" t="s">
        <v>111</v>
      </c>
      <c r="C334" s="1">
        <v>252</v>
      </c>
      <c r="D334" s="1">
        <v>252.08162720000001</v>
      </c>
      <c r="E334" s="4">
        <v>5.5999999999999997E-6</v>
      </c>
    </row>
    <row r="335" spans="1:5" x14ac:dyDescent="0.3">
      <c r="A335" s="1">
        <v>99</v>
      </c>
      <c r="B335" s="1" t="s">
        <v>112</v>
      </c>
      <c r="C335" s="1">
        <v>252</v>
      </c>
      <c r="D335" s="1">
        <v>252.08297999999999</v>
      </c>
      <c r="E335" s="4">
        <v>5.3999999999999998E-5</v>
      </c>
    </row>
    <row r="336" spans="1:5" x14ac:dyDescent="0.3">
      <c r="A336" s="1">
        <v>100</v>
      </c>
      <c r="B336" s="1" t="s">
        <v>113</v>
      </c>
      <c r="C336" s="1">
        <v>257</v>
      </c>
      <c r="D336" s="1">
        <v>257.09510610000001</v>
      </c>
      <c r="E336" s="4">
        <v>6.9E-6</v>
      </c>
    </row>
    <row r="337" spans="1:5" x14ac:dyDescent="0.3">
      <c r="A337" s="1">
        <v>101</v>
      </c>
      <c r="B337" s="1" t="s">
        <v>114</v>
      </c>
      <c r="C337" s="1">
        <v>258</v>
      </c>
      <c r="D337" s="1">
        <v>258.0984315</v>
      </c>
      <c r="E337" s="4">
        <v>5.0000000000000004E-6</v>
      </c>
    </row>
    <row r="338" spans="1:5" x14ac:dyDescent="0.3">
      <c r="A338" s="1">
        <v>101</v>
      </c>
      <c r="B338" s="1" t="s">
        <v>114</v>
      </c>
      <c r="C338" s="1">
        <v>260</v>
      </c>
      <c r="D338" s="1">
        <v>260.10365000000002</v>
      </c>
      <c r="E338" s="1">
        <v>3.4000000000000002E-4</v>
      </c>
    </row>
    <row r="339" spans="1:5" x14ac:dyDescent="0.3">
      <c r="A339" s="1">
        <v>102</v>
      </c>
      <c r="B339" s="1" t="s">
        <v>115</v>
      </c>
      <c r="C339" s="1">
        <v>259</v>
      </c>
      <c r="D339" s="1">
        <v>259.10102999999998</v>
      </c>
      <c r="E339" s="1">
        <v>1.1E-4</v>
      </c>
    </row>
    <row r="340" spans="1:5" x14ac:dyDescent="0.3">
      <c r="A340" s="1">
        <v>103</v>
      </c>
      <c r="B340" s="1" t="s">
        <v>116</v>
      </c>
      <c r="C340" s="1">
        <v>262</v>
      </c>
      <c r="D340" s="1">
        <v>262.10960999999998</v>
      </c>
      <c r="E340" s="1">
        <v>2.2000000000000001E-4</v>
      </c>
    </row>
    <row r="341" spans="1:5" x14ac:dyDescent="0.3">
      <c r="A341" s="1">
        <v>104</v>
      </c>
      <c r="B341" s="1" t="s">
        <v>117</v>
      </c>
      <c r="C341" s="1">
        <v>267</v>
      </c>
      <c r="D341" s="1">
        <v>267.12178999999998</v>
      </c>
      <c r="E341" s="1">
        <v>6.2E-4</v>
      </c>
    </row>
    <row r="342" spans="1:5" x14ac:dyDescent="0.3">
      <c r="A342" s="1">
        <v>105</v>
      </c>
      <c r="B342" s="1" t="s">
        <v>118</v>
      </c>
      <c r="C342" s="1">
        <v>268</v>
      </c>
      <c r="D342" s="1">
        <v>268.12567000000001</v>
      </c>
      <c r="E342" s="1">
        <v>5.6999999999999998E-4</v>
      </c>
    </row>
    <row r="343" spans="1:5" x14ac:dyDescent="0.3">
      <c r="A343" s="1">
        <v>106</v>
      </c>
      <c r="B343" s="1" t="s">
        <v>119</v>
      </c>
      <c r="C343" s="1">
        <v>271</v>
      </c>
      <c r="D343" s="1">
        <v>271.13393000000002</v>
      </c>
      <c r="E343" s="1">
        <v>6.3000000000000003E-4</v>
      </c>
    </row>
    <row r="344" spans="1:5" x14ac:dyDescent="0.3">
      <c r="A344" s="1">
        <v>107</v>
      </c>
      <c r="B344" s="1" t="s">
        <v>120</v>
      </c>
      <c r="C344" s="1">
        <v>272</v>
      </c>
      <c r="D344" s="1">
        <v>272.13826</v>
      </c>
      <c r="E344" s="1">
        <v>5.8E-4</v>
      </c>
    </row>
    <row r="345" spans="1:5" x14ac:dyDescent="0.3">
      <c r="A345" s="1">
        <v>108</v>
      </c>
      <c r="B345" s="1" t="s">
        <v>121</v>
      </c>
      <c r="C345" s="1">
        <v>270</v>
      </c>
      <c r="D345" s="1">
        <v>270.13429000000002</v>
      </c>
      <c r="E345" s="1">
        <v>2.7E-4</v>
      </c>
    </row>
    <row r="346" spans="1:5" x14ac:dyDescent="0.3">
      <c r="A346" s="1">
        <v>109</v>
      </c>
      <c r="B346" s="1" t="s">
        <v>122</v>
      </c>
      <c r="C346" s="1">
        <v>276</v>
      </c>
      <c r="D346" s="1">
        <v>276.15159</v>
      </c>
      <c r="E346" s="1">
        <v>5.9000000000000003E-4</v>
      </c>
    </row>
    <row r="347" spans="1:5" x14ac:dyDescent="0.3">
      <c r="A347" s="1">
        <v>110</v>
      </c>
      <c r="B347" s="1" t="s">
        <v>123</v>
      </c>
      <c r="C347" s="1">
        <v>281</v>
      </c>
      <c r="D347" s="1">
        <v>281.16451000000001</v>
      </c>
      <c r="E347" s="1">
        <v>5.9000000000000003E-4</v>
      </c>
    </row>
    <row r="348" spans="1:5" x14ac:dyDescent="0.3">
      <c r="A348" s="1">
        <v>111</v>
      </c>
      <c r="B348" s="1" t="s">
        <v>124</v>
      </c>
      <c r="C348" s="1">
        <v>280</v>
      </c>
      <c r="D348" s="1">
        <v>280.16514000000001</v>
      </c>
      <c r="E348" s="1">
        <v>6.0999999999999997E-4</v>
      </c>
    </row>
    <row r="349" spans="1:5" x14ac:dyDescent="0.3">
      <c r="A349" s="1">
        <v>112</v>
      </c>
      <c r="B349" s="1" t="s">
        <v>125</v>
      </c>
      <c r="C349" s="1">
        <v>285</v>
      </c>
      <c r="D349" s="1">
        <v>285.17712</v>
      </c>
      <c r="E349" s="1">
        <v>5.9999999999999995E-4</v>
      </c>
    </row>
    <row r="350" spans="1:5" x14ac:dyDescent="0.3">
      <c r="A350" s="1">
        <v>113</v>
      </c>
      <c r="B350" s="1" t="s">
        <v>126</v>
      </c>
      <c r="C350" s="1">
        <v>284</v>
      </c>
      <c r="D350" s="1">
        <v>284.17872999999997</v>
      </c>
      <c r="E350" s="1">
        <v>6.2E-4</v>
      </c>
    </row>
    <row r="351" spans="1:5" x14ac:dyDescent="0.3">
      <c r="A351" s="1">
        <v>114</v>
      </c>
      <c r="B351" s="1" t="s">
        <v>127</v>
      </c>
      <c r="C351" s="1">
        <v>289</v>
      </c>
      <c r="D351" s="1">
        <v>289.19042000000002</v>
      </c>
      <c r="E351" s="1">
        <v>5.9999999999999995E-4</v>
      </c>
    </row>
    <row r="352" spans="1:5" x14ac:dyDescent="0.3">
      <c r="A352" s="1">
        <v>115</v>
      </c>
      <c r="B352" s="1" t="s">
        <v>128</v>
      </c>
      <c r="C352" s="1">
        <v>288</v>
      </c>
      <c r="D352" s="1">
        <v>288.19274000000001</v>
      </c>
      <c r="E352" s="1">
        <v>6.2E-4</v>
      </c>
    </row>
    <row r="353" spans="1:5" x14ac:dyDescent="0.3">
      <c r="A353" s="1">
        <v>116</v>
      </c>
      <c r="B353" s="1" t="s">
        <v>129</v>
      </c>
      <c r="C353" s="1">
        <v>293</v>
      </c>
      <c r="D353" s="1">
        <v>293.20449000000002</v>
      </c>
      <c r="E353" s="1">
        <v>5.9999999999999995E-4</v>
      </c>
    </row>
    <row r="354" spans="1:5" x14ac:dyDescent="0.3">
      <c r="A354" s="1">
        <v>117</v>
      </c>
      <c r="B354" s="1" t="s">
        <v>130</v>
      </c>
      <c r="C354" s="1">
        <v>292</v>
      </c>
      <c r="D354" s="1">
        <v>292.20746000000003</v>
      </c>
      <c r="E354" s="1">
        <v>7.5000000000000002E-4</v>
      </c>
    </row>
    <row r="355" spans="1:5" x14ac:dyDescent="0.3">
      <c r="A355" s="1">
        <v>118</v>
      </c>
      <c r="B355" s="1" t="s">
        <v>131</v>
      </c>
      <c r="C355" s="1">
        <v>294</v>
      </c>
      <c r="D355" s="1">
        <v>294.21391999999997</v>
      </c>
      <c r="E355" s="1">
        <v>7.1000000000000002E-4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5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7.88671875" style="1" bestFit="1" customWidth="1"/>
    <col min="2" max="2" width="7.33203125" style="1" bestFit="1" customWidth="1"/>
    <col min="3" max="3" width="7.88671875" style="1" bestFit="1" customWidth="1"/>
    <col min="4" max="4" width="18.88671875" style="1" bestFit="1" customWidth="1"/>
    <col min="5" max="5" width="15.77734375" style="1" bestFit="1" customWidth="1"/>
    <col min="6" max="6" width="11.6640625" style="1" bestFit="1" customWidth="1"/>
    <col min="7" max="7" width="19" style="1" bestFit="1" customWidth="1"/>
    <col min="8" max="8" width="20.33203125" style="1" bestFit="1" customWidth="1"/>
    <col min="9" max="9" width="15.21875" style="1" bestFit="1" customWidth="1"/>
    <col min="10" max="10" width="5.88671875" bestFit="1" customWidth="1"/>
  </cols>
  <sheetData>
    <row r="1" spans="1:10" ht="31.8" customHeight="1" x14ac:dyDescent="0.3">
      <c r="A1" s="2" t="s">
        <v>0</v>
      </c>
      <c r="B1" s="2" t="s">
        <v>1</v>
      </c>
      <c r="C1" s="2" t="s">
        <v>2</v>
      </c>
      <c r="D1" s="2" t="s">
        <v>144</v>
      </c>
      <c r="E1" s="2" t="s">
        <v>146</v>
      </c>
      <c r="F1" s="2" t="s">
        <v>3</v>
      </c>
      <c r="G1" s="2" t="s">
        <v>4</v>
      </c>
      <c r="H1" s="2" t="s">
        <v>145</v>
      </c>
      <c r="I1" s="2" t="s">
        <v>5</v>
      </c>
      <c r="J1" s="3" t="s">
        <v>6</v>
      </c>
    </row>
    <row r="2" spans="1:10" x14ac:dyDescent="0.3">
      <c r="A2" s="1">
        <v>1</v>
      </c>
      <c r="B2" s="1" t="s">
        <v>7</v>
      </c>
      <c r="C2" s="1">
        <v>1</v>
      </c>
      <c r="D2" s="1">
        <v>1.00782503223</v>
      </c>
      <c r="E2" s="4">
        <v>8.9999999999999999E-11</v>
      </c>
      <c r="F2" s="1">
        <v>0.99988500000000002</v>
      </c>
      <c r="G2" s="4">
        <v>6.9999999999999994E-5</v>
      </c>
      <c r="H2" s="1">
        <v>1.008</v>
      </c>
      <c r="I2" s="1">
        <v>1.35E-4</v>
      </c>
      <c r="J2" t="s">
        <v>8</v>
      </c>
    </row>
    <row r="3" spans="1:10" x14ac:dyDescent="0.3">
      <c r="A3" s="1">
        <v>1</v>
      </c>
      <c r="B3" s="1" t="s">
        <v>9</v>
      </c>
      <c r="C3" s="1">
        <v>2</v>
      </c>
      <c r="D3" s="1">
        <v>2.0141017781200001</v>
      </c>
      <c r="E3" s="4">
        <v>1.2E-10</v>
      </c>
      <c r="F3" s="1">
        <v>1.15E-4</v>
      </c>
      <c r="G3" s="4">
        <v>6.9999999999999994E-5</v>
      </c>
      <c r="H3" s="1">
        <v>1.008</v>
      </c>
      <c r="I3" s="1">
        <v>1.35E-4</v>
      </c>
      <c r="J3" t="s">
        <v>8</v>
      </c>
    </row>
    <row r="4" spans="1:10" x14ac:dyDescent="0.3">
      <c r="A4" s="1">
        <v>1</v>
      </c>
      <c r="B4" s="1" t="s">
        <v>10</v>
      </c>
      <c r="C4" s="1">
        <v>3</v>
      </c>
      <c r="D4" s="1">
        <v>3.0160492779000001</v>
      </c>
      <c r="E4" s="4">
        <v>2.4E-9</v>
      </c>
      <c r="H4" s="1">
        <v>1.008</v>
      </c>
      <c r="I4" s="1">
        <v>1.35E-4</v>
      </c>
      <c r="J4" t="s">
        <v>8</v>
      </c>
    </row>
    <row r="5" spans="1:10" x14ac:dyDescent="0.3">
      <c r="A5" s="1">
        <v>1</v>
      </c>
      <c r="B5" s="1" t="s">
        <v>7</v>
      </c>
      <c r="C5" s="1">
        <v>4</v>
      </c>
      <c r="D5" s="1">
        <v>4.0264300000000004</v>
      </c>
      <c r="E5" s="1">
        <v>1.1E-4</v>
      </c>
      <c r="H5" s="1">
        <v>1.008</v>
      </c>
      <c r="I5" s="1">
        <v>1.35E-4</v>
      </c>
      <c r="J5" t="s">
        <v>8</v>
      </c>
    </row>
    <row r="6" spans="1:10" x14ac:dyDescent="0.3">
      <c r="A6" s="1">
        <v>1</v>
      </c>
      <c r="B6" s="1" t="s">
        <v>7</v>
      </c>
      <c r="C6" s="1">
        <v>5</v>
      </c>
      <c r="D6" s="1">
        <v>5.0353110000000001</v>
      </c>
      <c r="E6" s="4">
        <v>9.6000000000000002E-5</v>
      </c>
      <c r="H6" s="1">
        <v>1.008</v>
      </c>
      <c r="I6" s="1">
        <v>1.35E-4</v>
      </c>
      <c r="J6" t="s">
        <v>8</v>
      </c>
    </row>
    <row r="7" spans="1:10" x14ac:dyDescent="0.3">
      <c r="A7" s="1">
        <v>1</v>
      </c>
      <c r="B7" s="1" t="s">
        <v>7</v>
      </c>
      <c r="C7" s="1">
        <v>6</v>
      </c>
      <c r="D7" s="1">
        <v>6.0449599999999997</v>
      </c>
      <c r="E7" s="1">
        <v>2.7E-4</v>
      </c>
      <c r="H7" s="1">
        <v>1.008</v>
      </c>
      <c r="I7" s="1">
        <v>1.35E-4</v>
      </c>
      <c r="J7" t="s">
        <v>8</v>
      </c>
    </row>
    <row r="8" spans="1:10" x14ac:dyDescent="0.3">
      <c r="A8" s="1">
        <v>1</v>
      </c>
      <c r="B8" s="1" t="s">
        <v>7</v>
      </c>
      <c r="C8" s="1">
        <v>7</v>
      </c>
      <c r="D8" s="1">
        <v>7.0526999999999997</v>
      </c>
      <c r="E8" s="1">
        <v>1.1000000000000001E-3</v>
      </c>
      <c r="H8" s="1">
        <v>1.008</v>
      </c>
      <c r="I8" s="1">
        <v>1.35E-4</v>
      </c>
      <c r="J8" t="s">
        <v>8</v>
      </c>
    </row>
    <row r="9" spans="1:10" x14ac:dyDescent="0.3">
      <c r="A9" s="1">
        <v>2</v>
      </c>
      <c r="B9" s="1" t="s">
        <v>11</v>
      </c>
      <c r="C9" s="1">
        <v>3</v>
      </c>
      <c r="D9" s="1">
        <v>3.0160293200999999</v>
      </c>
      <c r="E9" s="4">
        <v>2.5000000000000001E-9</v>
      </c>
      <c r="F9" s="4">
        <v>1.3400000000000001E-6</v>
      </c>
      <c r="G9" s="4">
        <v>2.9999999999999997E-8</v>
      </c>
      <c r="H9" s="1">
        <v>4.0026020000000004</v>
      </c>
      <c r="I9" s="4">
        <v>1.9999999999999999E-6</v>
      </c>
      <c r="J9" t="s">
        <v>12</v>
      </c>
    </row>
    <row r="10" spans="1:10" x14ac:dyDescent="0.3">
      <c r="A10" s="1">
        <v>2</v>
      </c>
      <c r="B10" s="1" t="s">
        <v>11</v>
      </c>
      <c r="C10" s="1">
        <v>4</v>
      </c>
      <c r="D10" s="1">
        <v>4.0026032541300003</v>
      </c>
      <c r="E10" s="4">
        <v>6E-11</v>
      </c>
      <c r="F10" s="1">
        <v>0.99999866000000004</v>
      </c>
      <c r="G10" s="4">
        <v>2.9999999999999997E-8</v>
      </c>
      <c r="H10" s="1">
        <v>4.0026020000000004</v>
      </c>
      <c r="I10" s="4">
        <v>1.9999999999999999E-6</v>
      </c>
      <c r="J10" t="s">
        <v>12</v>
      </c>
    </row>
    <row r="11" spans="1:10" x14ac:dyDescent="0.3">
      <c r="A11" s="1">
        <v>2</v>
      </c>
      <c r="B11" s="1" t="s">
        <v>11</v>
      </c>
      <c r="C11" s="1">
        <v>5</v>
      </c>
      <c r="D11" s="1">
        <v>5.0120570000000004</v>
      </c>
      <c r="E11" s="4">
        <v>2.0999999999999999E-5</v>
      </c>
      <c r="H11" s="1">
        <v>4.0026020000000004</v>
      </c>
      <c r="I11" s="4">
        <v>1.9999999999999999E-6</v>
      </c>
      <c r="J11" t="s">
        <v>12</v>
      </c>
    </row>
    <row r="12" spans="1:10" x14ac:dyDescent="0.3">
      <c r="A12" s="1">
        <v>2</v>
      </c>
      <c r="B12" s="1" t="s">
        <v>11</v>
      </c>
      <c r="C12" s="1">
        <v>6</v>
      </c>
      <c r="D12" s="1">
        <v>6.018885891</v>
      </c>
      <c r="E12" s="4">
        <v>5.7000000000000001E-8</v>
      </c>
      <c r="H12" s="1">
        <v>4.0026020000000004</v>
      </c>
      <c r="I12" s="4">
        <v>1.9999999999999999E-6</v>
      </c>
      <c r="J12" t="s">
        <v>12</v>
      </c>
    </row>
    <row r="13" spans="1:10" x14ac:dyDescent="0.3">
      <c r="A13" s="1">
        <v>2</v>
      </c>
      <c r="B13" s="1" t="s">
        <v>11</v>
      </c>
      <c r="C13" s="1">
        <v>7</v>
      </c>
      <c r="D13" s="1">
        <v>7.0279907000000001</v>
      </c>
      <c r="E13" s="4">
        <v>8.1000000000000004E-6</v>
      </c>
      <c r="H13" s="1">
        <v>4.0026020000000004</v>
      </c>
      <c r="I13" s="4">
        <v>1.9999999999999999E-6</v>
      </c>
      <c r="J13" t="s">
        <v>12</v>
      </c>
    </row>
    <row r="14" spans="1:10" x14ac:dyDescent="0.3">
      <c r="A14" s="1">
        <v>2</v>
      </c>
      <c r="B14" s="1" t="s">
        <v>11</v>
      </c>
      <c r="C14" s="1">
        <v>8</v>
      </c>
      <c r="D14" s="1">
        <v>8.0339343900000006</v>
      </c>
      <c r="E14" s="4">
        <v>9.5000000000000004E-8</v>
      </c>
      <c r="H14" s="1">
        <v>4.0026020000000004</v>
      </c>
      <c r="I14" s="4">
        <v>1.9999999999999999E-6</v>
      </c>
      <c r="J14" t="s">
        <v>12</v>
      </c>
    </row>
    <row r="15" spans="1:10" x14ac:dyDescent="0.3">
      <c r="A15" s="1">
        <v>2</v>
      </c>
      <c r="B15" s="1" t="s">
        <v>11</v>
      </c>
      <c r="C15" s="1">
        <v>9</v>
      </c>
      <c r="D15" s="1">
        <v>9.043946</v>
      </c>
      <c r="E15" s="4">
        <v>5.0000000000000002E-5</v>
      </c>
      <c r="H15" s="1">
        <v>4.0026020000000004</v>
      </c>
      <c r="I15" s="4">
        <v>1.9999999999999999E-6</v>
      </c>
      <c r="J15" t="s">
        <v>12</v>
      </c>
    </row>
    <row r="16" spans="1:10" x14ac:dyDescent="0.3">
      <c r="A16" s="1">
        <v>2</v>
      </c>
      <c r="B16" s="1" t="s">
        <v>11</v>
      </c>
      <c r="C16" s="1">
        <v>10</v>
      </c>
      <c r="D16" s="1">
        <v>10.05279</v>
      </c>
      <c r="E16" s="1">
        <v>1.1E-4</v>
      </c>
      <c r="H16" s="1">
        <v>4.0026020000000004</v>
      </c>
      <c r="I16" s="4">
        <v>1.9999999999999999E-6</v>
      </c>
      <c r="J16" t="s">
        <v>12</v>
      </c>
    </row>
    <row r="17" spans="1:10" x14ac:dyDescent="0.3">
      <c r="A17" s="1">
        <v>3</v>
      </c>
      <c r="B17" s="1" t="s">
        <v>13</v>
      </c>
      <c r="C17" s="1">
        <v>3</v>
      </c>
      <c r="D17" s="1">
        <v>3.0308000000000002</v>
      </c>
      <c r="E17" s="1">
        <v>2.0999999999999999E-3</v>
      </c>
      <c r="H17" s="1">
        <v>6.94</v>
      </c>
      <c r="I17" s="1">
        <v>2.9499999999999998E-2</v>
      </c>
      <c r="J17" t="s">
        <v>8</v>
      </c>
    </row>
    <row r="18" spans="1:10" x14ac:dyDescent="0.3">
      <c r="A18" s="1">
        <v>3</v>
      </c>
      <c r="B18" s="1" t="s">
        <v>13</v>
      </c>
      <c r="C18" s="1">
        <v>4</v>
      </c>
      <c r="D18" s="1">
        <v>4.02719</v>
      </c>
      <c r="E18" s="1">
        <v>2.3000000000000001E-4</v>
      </c>
      <c r="H18" s="1">
        <v>6.94</v>
      </c>
      <c r="I18" s="1">
        <v>2.9499999999999998E-2</v>
      </c>
      <c r="J18" t="s">
        <v>8</v>
      </c>
    </row>
    <row r="19" spans="1:10" x14ac:dyDescent="0.3">
      <c r="A19" s="1">
        <v>3</v>
      </c>
      <c r="B19" s="1" t="s">
        <v>13</v>
      </c>
      <c r="C19" s="1">
        <v>5</v>
      </c>
      <c r="D19" s="1">
        <v>5.0125380000000002</v>
      </c>
      <c r="E19" s="4">
        <v>5.3999999999999998E-5</v>
      </c>
      <c r="H19" s="1">
        <v>6.94</v>
      </c>
      <c r="I19" s="1">
        <v>2.9499999999999998E-2</v>
      </c>
      <c r="J19" t="s">
        <v>8</v>
      </c>
    </row>
    <row r="20" spans="1:10" x14ac:dyDescent="0.3">
      <c r="A20" s="1">
        <v>3</v>
      </c>
      <c r="B20" s="1" t="s">
        <v>13</v>
      </c>
      <c r="C20" s="1">
        <v>6</v>
      </c>
      <c r="D20" s="1">
        <v>6.0151228873999996</v>
      </c>
      <c r="E20" s="4">
        <v>1.6000000000000001E-9</v>
      </c>
      <c r="F20" s="1">
        <v>7.5899999999999995E-2</v>
      </c>
      <c r="G20" s="1">
        <v>4.0000000000000002E-4</v>
      </c>
      <c r="H20" s="1">
        <v>6.94</v>
      </c>
      <c r="I20" s="1">
        <v>2.9499999999999998E-2</v>
      </c>
      <c r="J20" t="s">
        <v>8</v>
      </c>
    </row>
    <row r="21" spans="1:10" x14ac:dyDescent="0.3">
      <c r="A21" s="1">
        <v>3</v>
      </c>
      <c r="B21" s="1" t="s">
        <v>13</v>
      </c>
      <c r="C21" s="1">
        <v>7</v>
      </c>
      <c r="D21" s="1">
        <v>7.0160034366000001</v>
      </c>
      <c r="E21" s="4">
        <v>4.4999999999999998E-9</v>
      </c>
      <c r="F21" s="1">
        <v>0.92410000000000003</v>
      </c>
      <c r="G21" s="1">
        <v>4.0000000000000002E-4</v>
      </c>
      <c r="H21" s="1">
        <v>6.94</v>
      </c>
      <c r="I21" s="1">
        <v>2.9499999999999998E-2</v>
      </c>
      <c r="J21" t="s">
        <v>8</v>
      </c>
    </row>
    <row r="22" spans="1:10" x14ac:dyDescent="0.3">
      <c r="A22" s="1">
        <v>3</v>
      </c>
      <c r="B22" s="1" t="s">
        <v>13</v>
      </c>
      <c r="C22" s="1">
        <v>8</v>
      </c>
      <c r="D22" s="1">
        <v>8.0224862459999997</v>
      </c>
      <c r="E22" s="4">
        <v>4.9999999999999998E-8</v>
      </c>
      <c r="H22" s="1">
        <v>6.94</v>
      </c>
      <c r="I22" s="1">
        <v>2.9499999999999998E-2</v>
      </c>
      <c r="J22" t="s">
        <v>8</v>
      </c>
    </row>
    <row r="23" spans="1:10" x14ac:dyDescent="0.3">
      <c r="A23" s="1">
        <v>3</v>
      </c>
      <c r="B23" s="1" t="s">
        <v>13</v>
      </c>
      <c r="C23" s="1">
        <v>9</v>
      </c>
      <c r="D23" s="1">
        <v>9.0267901899999998</v>
      </c>
      <c r="E23" s="4">
        <v>1.9999999999999999E-7</v>
      </c>
      <c r="H23" s="1">
        <v>6.94</v>
      </c>
      <c r="I23" s="1">
        <v>2.9499999999999998E-2</v>
      </c>
      <c r="J23" t="s">
        <v>8</v>
      </c>
    </row>
    <row r="24" spans="1:10" x14ac:dyDescent="0.3">
      <c r="A24" s="1">
        <v>3</v>
      </c>
      <c r="B24" s="1" t="s">
        <v>13</v>
      </c>
      <c r="C24" s="1">
        <v>10</v>
      </c>
      <c r="D24" s="1">
        <v>10.035482999999999</v>
      </c>
      <c r="E24" s="4">
        <v>1.4E-5</v>
      </c>
      <c r="H24" s="1">
        <v>6.94</v>
      </c>
      <c r="I24" s="1">
        <v>2.9499999999999998E-2</v>
      </c>
      <c r="J24" t="s">
        <v>8</v>
      </c>
    </row>
    <row r="25" spans="1:10" x14ac:dyDescent="0.3">
      <c r="A25" s="1">
        <v>3</v>
      </c>
      <c r="B25" s="1" t="s">
        <v>13</v>
      </c>
      <c r="C25" s="1">
        <v>11</v>
      </c>
      <c r="D25" s="1">
        <v>11.04372358</v>
      </c>
      <c r="E25" s="4">
        <v>6.6000000000000003E-7</v>
      </c>
      <c r="H25" s="1">
        <v>6.94</v>
      </c>
      <c r="I25" s="1">
        <v>2.9499999999999998E-2</v>
      </c>
      <c r="J25" t="s">
        <v>8</v>
      </c>
    </row>
    <row r="26" spans="1:10" x14ac:dyDescent="0.3">
      <c r="A26" s="1">
        <v>3</v>
      </c>
      <c r="B26" s="1" t="s">
        <v>13</v>
      </c>
      <c r="C26" s="1">
        <v>12</v>
      </c>
      <c r="D26" s="1">
        <v>12.052517</v>
      </c>
      <c r="E26" s="4">
        <v>1.5999999999999999E-5</v>
      </c>
      <c r="H26" s="1">
        <v>6.94</v>
      </c>
      <c r="I26" s="1">
        <v>2.9499999999999998E-2</v>
      </c>
      <c r="J26" t="s">
        <v>8</v>
      </c>
    </row>
    <row r="27" spans="1:10" x14ac:dyDescent="0.3">
      <c r="A27" s="1">
        <v>3</v>
      </c>
      <c r="B27" s="1" t="s">
        <v>13</v>
      </c>
      <c r="C27" s="1">
        <v>13</v>
      </c>
      <c r="D27" s="1">
        <v>13.06263</v>
      </c>
      <c r="E27" s="1">
        <v>3.8000000000000002E-4</v>
      </c>
      <c r="H27" s="1">
        <v>6.94</v>
      </c>
      <c r="I27" s="1">
        <v>2.9499999999999998E-2</v>
      </c>
      <c r="J27" t="s">
        <v>8</v>
      </c>
    </row>
    <row r="28" spans="1:10" x14ac:dyDescent="0.3">
      <c r="A28" s="1">
        <v>4</v>
      </c>
      <c r="B28" s="1" t="s">
        <v>14</v>
      </c>
      <c r="C28" s="1">
        <v>5</v>
      </c>
      <c r="D28" s="1">
        <v>5.0399000000000003</v>
      </c>
      <c r="E28" s="1">
        <v>2.2000000000000001E-3</v>
      </c>
      <c r="H28" s="1">
        <v>9.0121830999999997</v>
      </c>
      <c r="I28" s="4">
        <v>4.9999999999999998E-7</v>
      </c>
    </row>
    <row r="29" spans="1:10" x14ac:dyDescent="0.3">
      <c r="A29" s="1">
        <v>4</v>
      </c>
      <c r="B29" s="1" t="s">
        <v>14</v>
      </c>
      <c r="C29" s="1">
        <v>6</v>
      </c>
      <c r="D29" s="1">
        <v>6.0197263999999997</v>
      </c>
      <c r="E29" s="4">
        <v>5.8000000000000004E-6</v>
      </c>
      <c r="H29" s="1">
        <v>9.0121830999999997</v>
      </c>
      <c r="I29" s="4">
        <v>4.9999999999999998E-7</v>
      </c>
    </row>
    <row r="30" spans="1:10" x14ac:dyDescent="0.3">
      <c r="A30" s="1">
        <v>4</v>
      </c>
      <c r="B30" s="1" t="s">
        <v>14</v>
      </c>
      <c r="C30" s="1">
        <v>7</v>
      </c>
      <c r="D30" s="1">
        <v>7.0169287169999999</v>
      </c>
      <c r="E30" s="4">
        <v>7.6000000000000006E-8</v>
      </c>
      <c r="H30" s="1">
        <v>9.0121830999999997</v>
      </c>
      <c r="I30" s="4">
        <v>4.9999999999999998E-7</v>
      </c>
    </row>
    <row r="31" spans="1:10" x14ac:dyDescent="0.3">
      <c r="A31" s="1">
        <v>4</v>
      </c>
      <c r="B31" s="1" t="s">
        <v>14</v>
      </c>
      <c r="C31" s="1">
        <v>8</v>
      </c>
      <c r="D31" s="1">
        <v>8.0053051019999995</v>
      </c>
      <c r="E31" s="4">
        <v>3.7E-8</v>
      </c>
      <c r="H31" s="1">
        <v>9.0121830999999997</v>
      </c>
      <c r="I31" s="4">
        <v>4.9999999999999998E-7</v>
      </c>
    </row>
    <row r="32" spans="1:10" x14ac:dyDescent="0.3">
      <c r="A32" s="1">
        <v>4</v>
      </c>
      <c r="B32" s="1" t="s">
        <v>14</v>
      </c>
      <c r="C32" s="1">
        <v>9</v>
      </c>
      <c r="D32" s="1">
        <v>9.0121830650000003</v>
      </c>
      <c r="E32" s="4">
        <v>8.2000000000000006E-8</v>
      </c>
      <c r="F32" s="1">
        <v>1</v>
      </c>
      <c r="H32" s="1">
        <v>9.0121830999999997</v>
      </c>
      <c r="I32" s="4">
        <v>4.9999999999999998E-7</v>
      </c>
    </row>
    <row r="33" spans="1:10" x14ac:dyDescent="0.3">
      <c r="A33" s="1">
        <v>4</v>
      </c>
      <c r="B33" s="1" t="s">
        <v>14</v>
      </c>
      <c r="C33" s="1">
        <v>10</v>
      </c>
      <c r="D33" s="1">
        <v>10.013534695000001</v>
      </c>
      <c r="E33" s="4">
        <v>8.6000000000000002E-8</v>
      </c>
      <c r="H33" s="1">
        <v>9.0121830999999997</v>
      </c>
      <c r="I33" s="4">
        <v>4.9999999999999998E-7</v>
      </c>
    </row>
    <row r="34" spans="1:10" x14ac:dyDescent="0.3">
      <c r="A34" s="1">
        <v>4</v>
      </c>
      <c r="B34" s="1" t="s">
        <v>14</v>
      </c>
      <c r="C34" s="1">
        <v>11</v>
      </c>
      <c r="D34" s="1">
        <v>11.021661079999999</v>
      </c>
      <c r="E34" s="4">
        <v>2.6E-7</v>
      </c>
      <c r="H34" s="1">
        <v>9.0121830999999997</v>
      </c>
      <c r="I34" s="4">
        <v>4.9999999999999998E-7</v>
      </c>
    </row>
    <row r="35" spans="1:10" x14ac:dyDescent="0.3">
      <c r="A35" s="1">
        <v>4</v>
      </c>
      <c r="B35" s="1" t="s">
        <v>14</v>
      </c>
      <c r="C35" s="1">
        <v>12</v>
      </c>
      <c r="D35" s="1">
        <v>12.0269221</v>
      </c>
      <c r="E35" s="4">
        <v>1.9999999999999999E-6</v>
      </c>
      <c r="H35" s="1">
        <v>9.0121830999999997</v>
      </c>
      <c r="I35" s="4">
        <v>4.9999999999999998E-7</v>
      </c>
    </row>
    <row r="36" spans="1:10" x14ac:dyDescent="0.3">
      <c r="A36" s="1">
        <v>4</v>
      </c>
      <c r="B36" s="1" t="s">
        <v>14</v>
      </c>
      <c r="C36" s="1">
        <v>13</v>
      </c>
      <c r="D36" s="1">
        <v>13.036135</v>
      </c>
      <c r="E36" s="4">
        <v>1.1E-5</v>
      </c>
      <c r="H36" s="1">
        <v>9.0121830999999997</v>
      </c>
      <c r="I36" s="4">
        <v>4.9999999999999998E-7</v>
      </c>
    </row>
    <row r="37" spans="1:10" x14ac:dyDescent="0.3">
      <c r="A37" s="1">
        <v>4</v>
      </c>
      <c r="B37" s="1" t="s">
        <v>14</v>
      </c>
      <c r="C37" s="1">
        <v>14</v>
      </c>
      <c r="D37" s="1">
        <v>14.04289</v>
      </c>
      <c r="E37" s="1">
        <v>1.3999999999999999E-4</v>
      </c>
      <c r="H37" s="1">
        <v>9.0121830999999997</v>
      </c>
      <c r="I37" s="4">
        <v>4.9999999999999998E-7</v>
      </c>
    </row>
    <row r="38" spans="1:10" x14ac:dyDescent="0.3">
      <c r="A38" s="1">
        <v>4</v>
      </c>
      <c r="B38" s="1" t="s">
        <v>14</v>
      </c>
      <c r="C38" s="1">
        <v>15</v>
      </c>
      <c r="D38" s="1">
        <v>15.053419999999999</v>
      </c>
      <c r="E38" s="1">
        <v>4.2999999999999999E-4</v>
      </c>
      <c r="H38" s="1">
        <v>9.0121830999999997</v>
      </c>
      <c r="I38" s="4">
        <v>4.9999999999999998E-7</v>
      </c>
    </row>
    <row r="39" spans="1:10" x14ac:dyDescent="0.3">
      <c r="A39" s="1">
        <v>4</v>
      </c>
      <c r="B39" s="1" t="s">
        <v>14</v>
      </c>
      <c r="C39" s="1">
        <v>16</v>
      </c>
      <c r="D39" s="1">
        <v>16.061669999999999</v>
      </c>
      <c r="E39" s="1">
        <v>1.8000000000000001E-4</v>
      </c>
      <c r="H39" s="1">
        <v>9.0121830999999997</v>
      </c>
      <c r="I39" s="4">
        <v>4.9999999999999998E-7</v>
      </c>
    </row>
    <row r="40" spans="1:10" x14ac:dyDescent="0.3">
      <c r="A40" s="1">
        <v>5</v>
      </c>
      <c r="B40" s="1" t="s">
        <v>15</v>
      </c>
      <c r="C40" s="1">
        <v>6</v>
      </c>
      <c r="D40" s="1">
        <v>6.0507999999999997</v>
      </c>
      <c r="E40" s="1">
        <v>2.2000000000000001E-3</v>
      </c>
      <c r="H40" s="1">
        <v>10.81</v>
      </c>
      <c r="I40" s="1">
        <v>7.4999999999999997E-3</v>
      </c>
      <c r="J40" t="s">
        <v>8</v>
      </c>
    </row>
    <row r="41" spans="1:10" x14ac:dyDescent="0.3">
      <c r="A41" s="1">
        <v>5</v>
      </c>
      <c r="B41" s="1" t="s">
        <v>15</v>
      </c>
      <c r="C41" s="1">
        <v>7</v>
      </c>
      <c r="D41" s="1">
        <v>7.029712</v>
      </c>
      <c r="E41" s="4">
        <v>2.6999999999999999E-5</v>
      </c>
      <c r="H41" s="1">
        <v>10.81</v>
      </c>
      <c r="I41" s="1">
        <v>7.4999999999999997E-3</v>
      </c>
      <c r="J41" t="s">
        <v>8</v>
      </c>
    </row>
    <row r="42" spans="1:10" x14ac:dyDescent="0.3">
      <c r="A42" s="1">
        <v>5</v>
      </c>
      <c r="B42" s="1" t="s">
        <v>15</v>
      </c>
      <c r="C42" s="1">
        <v>8</v>
      </c>
      <c r="D42" s="1">
        <v>8.0246072999999996</v>
      </c>
      <c r="E42" s="4">
        <v>1.1000000000000001E-6</v>
      </c>
      <c r="H42" s="1">
        <v>10.81</v>
      </c>
      <c r="I42" s="1">
        <v>7.4999999999999997E-3</v>
      </c>
      <c r="J42" t="s">
        <v>8</v>
      </c>
    </row>
    <row r="43" spans="1:10" x14ac:dyDescent="0.3">
      <c r="A43" s="1">
        <v>5</v>
      </c>
      <c r="B43" s="1" t="s">
        <v>15</v>
      </c>
      <c r="C43" s="1">
        <v>9</v>
      </c>
      <c r="D43" s="1">
        <v>9.0133296499999993</v>
      </c>
      <c r="E43" s="4">
        <v>9.7000000000000003E-7</v>
      </c>
      <c r="H43" s="1">
        <v>10.81</v>
      </c>
      <c r="I43" s="1">
        <v>7.4999999999999997E-3</v>
      </c>
      <c r="J43" t="s">
        <v>8</v>
      </c>
    </row>
    <row r="44" spans="1:10" x14ac:dyDescent="0.3">
      <c r="A44" s="1">
        <v>5</v>
      </c>
      <c r="B44" s="1" t="s">
        <v>15</v>
      </c>
      <c r="C44" s="1">
        <v>10</v>
      </c>
      <c r="D44" s="1">
        <v>10.01293695</v>
      </c>
      <c r="E44" s="4">
        <v>4.0999999999999999E-7</v>
      </c>
      <c r="F44" s="1">
        <v>0.19900000000000001</v>
      </c>
      <c r="G44" s="1">
        <v>7.0000000000000001E-3</v>
      </c>
      <c r="H44" s="1">
        <v>10.81</v>
      </c>
      <c r="I44" s="1">
        <v>7.4999999999999997E-3</v>
      </c>
      <c r="J44" t="s">
        <v>8</v>
      </c>
    </row>
    <row r="45" spans="1:10" x14ac:dyDescent="0.3">
      <c r="A45" s="1">
        <v>5</v>
      </c>
      <c r="B45" s="1" t="s">
        <v>15</v>
      </c>
      <c r="C45" s="1">
        <v>11</v>
      </c>
      <c r="D45" s="1">
        <v>11.009305360000001</v>
      </c>
      <c r="E45" s="4">
        <v>4.4999999999999998E-7</v>
      </c>
      <c r="F45" s="1">
        <v>0.80100000000000005</v>
      </c>
      <c r="G45" s="1">
        <v>7.0000000000000001E-3</v>
      </c>
      <c r="H45" s="1">
        <v>10.81</v>
      </c>
      <c r="I45" s="1">
        <v>7.4999999999999997E-3</v>
      </c>
      <c r="J45" t="s">
        <v>8</v>
      </c>
    </row>
    <row r="46" spans="1:10" x14ac:dyDescent="0.3">
      <c r="A46" s="1">
        <v>5</v>
      </c>
      <c r="B46" s="1" t="s">
        <v>15</v>
      </c>
      <c r="C46" s="1">
        <v>12</v>
      </c>
      <c r="D46" s="1">
        <v>12.0143527</v>
      </c>
      <c r="E46" s="4">
        <v>1.3999999999999999E-6</v>
      </c>
      <c r="H46" s="1">
        <v>10.81</v>
      </c>
      <c r="I46" s="1">
        <v>7.4999999999999997E-3</v>
      </c>
      <c r="J46" t="s">
        <v>8</v>
      </c>
    </row>
    <row r="47" spans="1:10" x14ac:dyDescent="0.3">
      <c r="A47" s="1">
        <v>5</v>
      </c>
      <c r="B47" s="1" t="s">
        <v>15</v>
      </c>
      <c r="C47" s="1">
        <v>13</v>
      </c>
      <c r="D47" s="1">
        <v>13.017780200000001</v>
      </c>
      <c r="E47" s="4">
        <v>1.1999999999999999E-6</v>
      </c>
      <c r="H47" s="1">
        <v>10.81</v>
      </c>
      <c r="I47" s="1">
        <v>7.4999999999999997E-3</v>
      </c>
      <c r="J47" t="s">
        <v>8</v>
      </c>
    </row>
    <row r="48" spans="1:10" x14ac:dyDescent="0.3">
      <c r="A48" s="1">
        <v>5</v>
      </c>
      <c r="B48" s="1" t="s">
        <v>15</v>
      </c>
      <c r="C48" s="1">
        <v>14</v>
      </c>
      <c r="D48" s="1">
        <v>14.025404</v>
      </c>
      <c r="E48" s="4">
        <v>2.3E-5</v>
      </c>
      <c r="H48" s="1">
        <v>10.81</v>
      </c>
      <c r="I48" s="1">
        <v>7.4999999999999997E-3</v>
      </c>
      <c r="J48" t="s">
        <v>8</v>
      </c>
    </row>
    <row r="49" spans="1:10" x14ac:dyDescent="0.3">
      <c r="A49" s="1">
        <v>5</v>
      </c>
      <c r="B49" s="1" t="s">
        <v>15</v>
      </c>
      <c r="C49" s="1">
        <v>15</v>
      </c>
      <c r="D49" s="1">
        <v>15.031088</v>
      </c>
      <c r="E49" s="4">
        <v>2.3E-5</v>
      </c>
      <c r="H49" s="1">
        <v>10.81</v>
      </c>
      <c r="I49" s="1">
        <v>7.4999999999999997E-3</v>
      </c>
      <c r="J49" t="s">
        <v>8</v>
      </c>
    </row>
    <row r="50" spans="1:10" x14ac:dyDescent="0.3">
      <c r="A50" s="1">
        <v>5</v>
      </c>
      <c r="B50" s="1" t="s">
        <v>15</v>
      </c>
      <c r="C50" s="1">
        <v>16</v>
      </c>
      <c r="D50" s="1">
        <v>16.039842</v>
      </c>
      <c r="E50" s="4">
        <v>2.5999999999999998E-5</v>
      </c>
      <c r="H50" s="1">
        <v>10.81</v>
      </c>
      <c r="I50" s="1">
        <v>7.4999999999999997E-3</v>
      </c>
      <c r="J50" t="s">
        <v>8</v>
      </c>
    </row>
    <row r="51" spans="1:10" x14ac:dyDescent="0.3">
      <c r="A51" s="1">
        <v>5</v>
      </c>
      <c r="B51" s="1" t="s">
        <v>15</v>
      </c>
      <c r="C51" s="1">
        <v>17</v>
      </c>
      <c r="D51" s="1">
        <v>17.046990000000001</v>
      </c>
      <c r="E51" s="1">
        <v>1.8000000000000001E-4</v>
      </c>
      <c r="H51" s="1">
        <v>10.81</v>
      </c>
      <c r="I51" s="1">
        <v>7.4999999999999997E-3</v>
      </c>
      <c r="J51" t="s">
        <v>8</v>
      </c>
    </row>
    <row r="52" spans="1:10" x14ac:dyDescent="0.3">
      <c r="A52" s="1">
        <v>5</v>
      </c>
      <c r="B52" s="1" t="s">
        <v>15</v>
      </c>
      <c r="C52" s="1">
        <v>18</v>
      </c>
      <c r="D52" s="1">
        <v>18.05566</v>
      </c>
      <c r="E52" s="1">
        <v>1.8000000000000001E-4</v>
      </c>
      <c r="H52" s="1">
        <v>10.81</v>
      </c>
      <c r="I52" s="1">
        <v>7.4999999999999997E-3</v>
      </c>
      <c r="J52" t="s">
        <v>8</v>
      </c>
    </row>
    <row r="53" spans="1:10" x14ac:dyDescent="0.3">
      <c r="A53" s="1">
        <v>5</v>
      </c>
      <c r="B53" s="1" t="s">
        <v>15</v>
      </c>
      <c r="C53" s="1">
        <v>19</v>
      </c>
      <c r="D53" s="1">
        <v>19.063099999999999</v>
      </c>
      <c r="E53" s="1">
        <v>4.2999999999999999E-4</v>
      </c>
      <c r="H53" s="1">
        <v>10.81</v>
      </c>
      <c r="I53" s="1">
        <v>7.4999999999999997E-3</v>
      </c>
      <c r="J53" t="s">
        <v>8</v>
      </c>
    </row>
    <row r="54" spans="1:10" x14ac:dyDescent="0.3">
      <c r="A54" s="1">
        <v>5</v>
      </c>
      <c r="B54" s="1" t="s">
        <v>15</v>
      </c>
      <c r="C54" s="1">
        <v>20</v>
      </c>
      <c r="D54" s="1">
        <v>20.07207</v>
      </c>
      <c r="E54" s="1">
        <v>7.5000000000000002E-4</v>
      </c>
      <c r="H54" s="1">
        <v>10.81</v>
      </c>
      <c r="I54" s="1">
        <v>7.4999999999999997E-3</v>
      </c>
      <c r="J54" t="s">
        <v>8</v>
      </c>
    </row>
    <row r="55" spans="1:10" x14ac:dyDescent="0.3">
      <c r="A55" s="1">
        <v>5</v>
      </c>
      <c r="B55" s="1" t="s">
        <v>15</v>
      </c>
      <c r="C55" s="1">
        <v>21</v>
      </c>
      <c r="D55" s="1">
        <v>21.081289999999999</v>
      </c>
      <c r="E55" s="1">
        <v>9.7000000000000005E-4</v>
      </c>
      <c r="H55" s="1">
        <v>10.81</v>
      </c>
      <c r="I55" s="1">
        <v>7.4999999999999997E-3</v>
      </c>
      <c r="J55" t="s">
        <v>8</v>
      </c>
    </row>
    <row r="56" spans="1:10" x14ac:dyDescent="0.3">
      <c r="A56" s="1">
        <v>6</v>
      </c>
      <c r="B56" s="1" t="s">
        <v>16</v>
      </c>
      <c r="C56" s="1">
        <v>8</v>
      </c>
      <c r="D56" s="1">
        <v>8.0376429999999992</v>
      </c>
      <c r="E56" s="4">
        <v>2.0000000000000002E-5</v>
      </c>
      <c r="H56" s="1">
        <v>12.010999999999999</v>
      </c>
      <c r="I56" s="1">
        <v>1E-3</v>
      </c>
    </row>
    <row r="57" spans="1:10" x14ac:dyDescent="0.3">
      <c r="A57" s="1">
        <v>6</v>
      </c>
      <c r="B57" s="1" t="s">
        <v>16</v>
      </c>
      <c r="C57" s="1">
        <v>9</v>
      </c>
      <c r="D57" s="1">
        <v>9.0310372000000001</v>
      </c>
      <c r="E57" s="4">
        <v>2.3E-6</v>
      </c>
      <c r="H57" s="1">
        <v>12.010999999999999</v>
      </c>
      <c r="I57" s="1">
        <v>1E-3</v>
      </c>
    </row>
    <row r="58" spans="1:10" x14ac:dyDescent="0.3">
      <c r="A58" s="1">
        <v>6</v>
      </c>
      <c r="B58" s="1" t="s">
        <v>16</v>
      </c>
      <c r="C58" s="1">
        <v>10</v>
      </c>
      <c r="D58" s="1">
        <v>10.01685331</v>
      </c>
      <c r="E58" s="4">
        <v>4.2E-7</v>
      </c>
      <c r="H58" s="1">
        <v>12.010999999999999</v>
      </c>
      <c r="I58" s="1">
        <v>1E-3</v>
      </c>
    </row>
    <row r="59" spans="1:10" x14ac:dyDescent="0.3">
      <c r="A59" s="1">
        <v>6</v>
      </c>
      <c r="B59" s="1" t="s">
        <v>16</v>
      </c>
      <c r="C59" s="1">
        <v>11</v>
      </c>
      <c r="D59" s="1">
        <v>11.0114336</v>
      </c>
      <c r="E59" s="4">
        <v>9.9999999999999995E-7</v>
      </c>
      <c r="H59" s="1">
        <v>12.010999999999999</v>
      </c>
      <c r="I59" s="1">
        <v>1E-3</v>
      </c>
    </row>
    <row r="60" spans="1:10" x14ac:dyDescent="0.3">
      <c r="A60" s="1">
        <v>6</v>
      </c>
      <c r="B60" s="1" t="s">
        <v>16</v>
      </c>
      <c r="C60" s="1">
        <v>12</v>
      </c>
      <c r="D60" s="1">
        <v>12</v>
      </c>
      <c r="E60" s="1">
        <v>0</v>
      </c>
      <c r="F60" s="1">
        <v>0.98929999999999996</v>
      </c>
      <c r="G60" s="1">
        <v>8.0000000000000004E-4</v>
      </c>
      <c r="H60" s="1">
        <v>12.010999999999999</v>
      </c>
      <c r="I60" s="1">
        <v>1E-3</v>
      </c>
    </row>
    <row r="61" spans="1:10" x14ac:dyDescent="0.3">
      <c r="A61" s="1">
        <v>6</v>
      </c>
      <c r="B61" s="1" t="s">
        <v>16</v>
      </c>
      <c r="C61" s="1">
        <v>13</v>
      </c>
      <c r="D61" s="1">
        <v>13.003354835070001</v>
      </c>
      <c r="E61" s="4">
        <v>2.3000000000000001E-10</v>
      </c>
      <c r="F61" s="1">
        <v>1.0699999999999999E-2</v>
      </c>
      <c r="G61" s="1">
        <v>8.0000000000000004E-4</v>
      </c>
      <c r="H61" s="1">
        <v>12.010999999999999</v>
      </c>
      <c r="I61" s="1">
        <v>1E-3</v>
      </c>
    </row>
    <row r="62" spans="1:10" x14ac:dyDescent="0.3">
      <c r="A62" s="1">
        <v>6</v>
      </c>
      <c r="B62" s="1" t="s">
        <v>16</v>
      </c>
      <c r="C62" s="1">
        <v>14</v>
      </c>
      <c r="D62" s="1">
        <v>14.003241988399999</v>
      </c>
      <c r="E62" s="4">
        <v>4.0000000000000002E-9</v>
      </c>
      <c r="H62" s="1">
        <v>12.010999999999999</v>
      </c>
      <c r="I62" s="1">
        <v>1E-3</v>
      </c>
    </row>
    <row r="63" spans="1:10" x14ac:dyDescent="0.3">
      <c r="A63" s="1">
        <v>6</v>
      </c>
      <c r="B63" s="1" t="s">
        <v>16</v>
      </c>
      <c r="C63" s="1">
        <v>15</v>
      </c>
      <c r="D63" s="1">
        <v>15.010599259999999</v>
      </c>
      <c r="E63" s="4">
        <v>8.6000000000000002E-7</v>
      </c>
      <c r="H63" s="1">
        <v>12.010999999999999</v>
      </c>
      <c r="I63" s="1">
        <v>1E-3</v>
      </c>
    </row>
    <row r="64" spans="1:10" x14ac:dyDescent="0.3">
      <c r="A64" s="1">
        <v>6</v>
      </c>
      <c r="B64" s="1" t="s">
        <v>16</v>
      </c>
      <c r="C64" s="1">
        <v>16</v>
      </c>
      <c r="D64" s="1">
        <v>16.014701299999999</v>
      </c>
      <c r="E64" s="4">
        <v>3.8E-6</v>
      </c>
      <c r="H64" s="1">
        <v>12.010999999999999</v>
      </c>
      <c r="I64" s="1">
        <v>1E-3</v>
      </c>
    </row>
    <row r="65" spans="1:9" x14ac:dyDescent="0.3">
      <c r="A65" s="1">
        <v>6</v>
      </c>
      <c r="B65" s="1" t="s">
        <v>16</v>
      </c>
      <c r="C65" s="1">
        <v>17</v>
      </c>
      <c r="D65" s="1">
        <v>17.022576999999998</v>
      </c>
      <c r="E65" s="4">
        <v>1.9000000000000001E-5</v>
      </c>
      <c r="H65" s="1">
        <v>12.010999999999999</v>
      </c>
      <c r="I65" s="1">
        <v>1E-3</v>
      </c>
    </row>
    <row r="66" spans="1:9" x14ac:dyDescent="0.3">
      <c r="A66" s="1">
        <v>6</v>
      </c>
      <c r="B66" s="1" t="s">
        <v>16</v>
      </c>
      <c r="C66" s="1">
        <v>18</v>
      </c>
      <c r="D66" s="1">
        <v>18.026751000000001</v>
      </c>
      <c r="E66" s="4">
        <v>3.1999999999999999E-5</v>
      </c>
      <c r="H66" s="1">
        <v>12.010999999999999</v>
      </c>
      <c r="I66" s="1">
        <v>1E-3</v>
      </c>
    </row>
    <row r="67" spans="1:9" x14ac:dyDescent="0.3">
      <c r="A67" s="1">
        <v>6</v>
      </c>
      <c r="B67" s="1" t="s">
        <v>16</v>
      </c>
      <c r="C67" s="1">
        <v>19</v>
      </c>
      <c r="D67" s="1">
        <v>19.034800000000001</v>
      </c>
      <c r="E67" s="1">
        <v>1.1E-4</v>
      </c>
      <c r="H67" s="1">
        <v>12.010999999999999</v>
      </c>
      <c r="I67" s="1">
        <v>1E-3</v>
      </c>
    </row>
    <row r="68" spans="1:9" x14ac:dyDescent="0.3">
      <c r="A68" s="1">
        <v>6</v>
      </c>
      <c r="B68" s="1" t="s">
        <v>16</v>
      </c>
      <c r="C68" s="1">
        <v>20</v>
      </c>
      <c r="D68" s="1">
        <v>20.040320000000001</v>
      </c>
      <c r="E68" s="1">
        <v>2.5999999999999998E-4</v>
      </c>
      <c r="H68" s="1">
        <v>12.010999999999999</v>
      </c>
      <c r="I68" s="1">
        <v>1E-3</v>
      </c>
    </row>
    <row r="69" spans="1:9" x14ac:dyDescent="0.3">
      <c r="A69" s="1">
        <v>6</v>
      </c>
      <c r="B69" s="1" t="s">
        <v>16</v>
      </c>
      <c r="C69" s="1">
        <v>21</v>
      </c>
      <c r="D69" s="1">
        <v>21.048999999999999</v>
      </c>
      <c r="E69" s="1">
        <v>4.2999999999999999E-4</v>
      </c>
      <c r="H69" s="1">
        <v>12.010999999999999</v>
      </c>
      <c r="I69" s="1">
        <v>1E-3</v>
      </c>
    </row>
    <row r="70" spans="1:9" x14ac:dyDescent="0.3">
      <c r="A70" s="1">
        <v>6</v>
      </c>
      <c r="B70" s="1" t="s">
        <v>16</v>
      </c>
      <c r="C70" s="1">
        <v>22</v>
      </c>
      <c r="D70" s="1">
        <v>22.05753</v>
      </c>
      <c r="E70" s="1">
        <v>2.5999999999999998E-4</v>
      </c>
      <c r="H70" s="1">
        <v>12.010999999999999</v>
      </c>
      <c r="I70" s="1">
        <v>1E-3</v>
      </c>
    </row>
    <row r="71" spans="1:9" x14ac:dyDescent="0.3">
      <c r="A71" s="1">
        <v>6</v>
      </c>
      <c r="B71" s="1" t="s">
        <v>16</v>
      </c>
      <c r="C71" s="1">
        <v>23</v>
      </c>
      <c r="D71" s="1">
        <v>23.068899999999999</v>
      </c>
      <c r="E71" s="1">
        <v>1.1000000000000001E-3</v>
      </c>
      <c r="H71" s="1">
        <v>12.010999999999999</v>
      </c>
      <c r="I71" s="1">
        <v>1E-3</v>
      </c>
    </row>
    <row r="72" spans="1:9" x14ac:dyDescent="0.3">
      <c r="A72" s="1">
        <v>7</v>
      </c>
      <c r="B72" s="1" t="s">
        <v>17</v>
      </c>
      <c r="C72" s="1">
        <v>10</v>
      </c>
      <c r="D72" s="1">
        <v>10.041650000000001</v>
      </c>
      <c r="E72" s="1">
        <v>4.2999999999999999E-4</v>
      </c>
      <c r="H72" s="1">
        <v>14.007</v>
      </c>
      <c r="I72" s="1">
        <v>4.2499999999999998E-4</v>
      </c>
    </row>
    <row r="73" spans="1:9" x14ac:dyDescent="0.3">
      <c r="A73" s="1">
        <v>7</v>
      </c>
      <c r="B73" s="1" t="s">
        <v>17</v>
      </c>
      <c r="C73" s="1">
        <v>11</v>
      </c>
      <c r="D73" s="1">
        <v>11.026090999999999</v>
      </c>
      <c r="E73" s="4">
        <v>5.0000000000000002E-5</v>
      </c>
      <c r="H73" s="1">
        <v>14.007</v>
      </c>
      <c r="I73" s="1">
        <v>4.2499999999999998E-4</v>
      </c>
    </row>
    <row r="74" spans="1:9" x14ac:dyDescent="0.3">
      <c r="A74" s="1">
        <v>7</v>
      </c>
      <c r="B74" s="1" t="s">
        <v>17</v>
      </c>
      <c r="C74" s="1">
        <v>12</v>
      </c>
      <c r="D74" s="1">
        <v>12.018613200000001</v>
      </c>
      <c r="E74" s="4">
        <v>1.1000000000000001E-6</v>
      </c>
      <c r="H74" s="1">
        <v>14.007</v>
      </c>
      <c r="I74" s="1">
        <v>4.2499999999999998E-4</v>
      </c>
    </row>
    <row r="75" spans="1:9" x14ac:dyDescent="0.3">
      <c r="A75" s="1">
        <v>7</v>
      </c>
      <c r="B75" s="1" t="s">
        <v>17</v>
      </c>
      <c r="C75" s="1">
        <v>13</v>
      </c>
      <c r="D75" s="1">
        <v>13.00573861</v>
      </c>
      <c r="E75" s="4">
        <v>2.8999999999999998E-7</v>
      </c>
      <c r="H75" s="1">
        <v>14.007</v>
      </c>
      <c r="I75" s="1">
        <v>4.2499999999999998E-4</v>
      </c>
    </row>
    <row r="76" spans="1:9" x14ac:dyDescent="0.3">
      <c r="A76" s="1">
        <v>7</v>
      </c>
      <c r="B76" s="1" t="s">
        <v>17</v>
      </c>
      <c r="C76" s="1">
        <v>14</v>
      </c>
      <c r="D76" s="1">
        <v>14.003074004429999</v>
      </c>
      <c r="E76" s="4">
        <v>2.0000000000000001E-10</v>
      </c>
      <c r="F76" s="1">
        <v>0.99636000000000002</v>
      </c>
      <c r="G76" s="1">
        <v>2.0000000000000001E-4</v>
      </c>
      <c r="H76" s="1">
        <v>14.007</v>
      </c>
      <c r="I76" s="1">
        <v>4.2499999999999998E-4</v>
      </c>
    </row>
    <row r="77" spans="1:9" x14ac:dyDescent="0.3">
      <c r="A77" s="1">
        <v>7</v>
      </c>
      <c r="B77" s="1" t="s">
        <v>17</v>
      </c>
      <c r="C77" s="1">
        <v>15</v>
      </c>
      <c r="D77" s="1">
        <v>15.000108898880001</v>
      </c>
      <c r="E77" s="4">
        <v>6.3999999999999996E-10</v>
      </c>
      <c r="F77" s="1">
        <v>3.64E-3</v>
      </c>
      <c r="G77" s="1">
        <v>2.0000000000000001E-4</v>
      </c>
      <c r="H77" s="1">
        <v>14.007</v>
      </c>
      <c r="I77" s="1">
        <v>4.2499999999999998E-4</v>
      </c>
    </row>
    <row r="78" spans="1:9" x14ac:dyDescent="0.3">
      <c r="A78" s="1">
        <v>7</v>
      </c>
      <c r="B78" s="1" t="s">
        <v>17</v>
      </c>
      <c r="C78" s="1">
        <v>16</v>
      </c>
      <c r="D78" s="1">
        <v>16.006101900000001</v>
      </c>
      <c r="E78" s="4">
        <v>2.5000000000000002E-6</v>
      </c>
      <c r="H78" s="1">
        <v>14.007</v>
      </c>
      <c r="I78" s="1">
        <v>4.2499999999999998E-4</v>
      </c>
    </row>
    <row r="79" spans="1:9" x14ac:dyDescent="0.3">
      <c r="A79" s="1">
        <v>7</v>
      </c>
      <c r="B79" s="1" t="s">
        <v>17</v>
      </c>
      <c r="C79" s="1">
        <v>17</v>
      </c>
      <c r="D79" s="1">
        <v>17.008448999999999</v>
      </c>
      <c r="E79" s="4">
        <v>1.5999999999999999E-5</v>
      </c>
      <c r="H79" s="1">
        <v>14.007</v>
      </c>
      <c r="I79" s="1">
        <v>4.2499999999999998E-4</v>
      </c>
    </row>
    <row r="80" spans="1:9" x14ac:dyDescent="0.3">
      <c r="A80" s="1">
        <v>7</v>
      </c>
      <c r="B80" s="1" t="s">
        <v>17</v>
      </c>
      <c r="C80" s="1">
        <v>18</v>
      </c>
      <c r="D80" s="1">
        <v>18.014078000000001</v>
      </c>
      <c r="E80" s="4">
        <v>2.0000000000000002E-5</v>
      </c>
      <c r="H80" s="1">
        <v>14.007</v>
      </c>
      <c r="I80" s="1">
        <v>4.2499999999999998E-4</v>
      </c>
    </row>
    <row r="81" spans="1:9" x14ac:dyDescent="0.3">
      <c r="A81" s="1">
        <v>7</v>
      </c>
      <c r="B81" s="1" t="s">
        <v>17</v>
      </c>
      <c r="C81" s="1">
        <v>19</v>
      </c>
      <c r="D81" s="1">
        <v>19.017022000000001</v>
      </c>
      <c r="E81" s="4">
        <v>1.8E-5</v>
      </c>
      <c r="H81" s="1">
        <v>14.007</v>
      </c>
      <c r="I81" s="1">
        <v>4.2499999999999998E-4</v>
      </c>
    </row>
    <row r="82" spans="1:9" x14ac:dyDescent="0.3">
      <c r="A82" s="1">
        <v>7</v>
      </c>
      <c r="B82" s="1" t="s">
        <v>17</v>
      </c>
      <c r="C82" s="1">
        <v>20</v>
      </c>
      <c r="D82" s="1">
        <v>20.023365999999999</v>
      </c>
      <c r="E82" s="4">
        <v>6.0000000000000002E-5</v>
      </c>
      <c r="H82" s="1">
        <v>14.007</v>
      </c>
      <c r="I82" s="1">
        <v>4.2499999999999998E-4</v>
      </c>
    </row>
    <row r="83" spans="1:9" x14ac:dyDescent="0.3">
      <c r="A83" s="1">
        <v>7</v>
      </c>
      <c r="B83" s="1" t="s">
        <v>17</v>
      </c>
      <c r="C83" s="1">
        <v>21</v>
      </c>
      <c r="D83" s="1">
        <v>21.02711</v>
      </c>
      <c r="E83" s="1">
        <v>1E-4</v>
      </c>
      <c r="H83" s="1">
        <v>14.007</v>
      </c>
      <c r="I83" s="1">
        <v>4.2499999999999998E-4</v>
      </c>
    </row>
    <row r="84" spans="1:9" x14ac:dyDescent="0.3">
      <c r="A84" s="1">
        <v>7</v>
      </c>
      <c r="B84" s="1" t="s">
        <v>17</v>
      </c>
      <c r="C84" s="1">
        <v>22</v>
      </c>
      <c r="D84" s="1">
        <v>22.034389999999998</v>
      </c>
      <c r="E84" s="1">
        <v>2.1000000000000001E-4</v>
      </c>
      <c r="H84" s="1">
        <v>14.007</v>
      </c>
      <c r="I84" s="1">
        <v>4.2499999999999998E-4</v>
      </c>
    </row>
    <row r="85" spans="1:9" x14ac:dyDescent="0.3">
      <c r="A85" s="1">
        <v>7</v>
      </c>
      <c r="B85" s="1" t="s">
        <v>17</v>
      </c>
      <c r="C85" s="1">
        <v>23</v>
      </c>
      <c r="D85" s="1">
        <v>23.041139999999999</v>
      </c>
      <c r="E85" s="1">
        <v>3.2000000000000003E-4</v>
      </c>
      <c r="H85" s="1">
        <v>14.007</v>
      </c>
      <c r="I85" s="1">
        <v>4.2499999999999998E-4</v>
      </c>
    </row>
    <row r="86" spans="1:9" x14ac:dyDescent="0.3">
      <c r="A86" s="1">
        <v>7</v>
      </c>
      <c r="B86" s="1" t="s">
        <v>17</v>
      </c>
      <c r="C86" s="1">
        <v>24</v>
      </c>
      <c r="D86" s="1">
        <v>24.05039</v>
      </c>
      <c r="E86" s="1">
        <v>4.2999999999999999E-4</v>
      </c>
      <c r="H86" s="1">
        <v>14.007</v>
      </c>
      <c r="I86" s="1">
        <v>4.2499999999999998E-4</v>
      </c>
    </row>
    <row r="87" spans="1:9" x14ac:dyDescent="0.3">
      <c r="A87" s="1">
        <v>7</v>
      </c>
      <c r="B87" s="1" t="s">
        <v>17</v>
      </c>
      <c r="C87" s="1">
        <v>25</v>
      </c>
      <c r="D87" s="1">
        <v>25.060099999999998</v>
      </c>
      <c r="E87" s="1">
        <v>5.4000000000000001E-4</v>
      </c>
      <c r="H87" s="1">
        <v>14.007</v>
      </c>
      <c r="I87" s="1">
        <v>4.2499999999999998E-4</v>
      </c>
    </row>
    <row r="88" spans="1:9" x14ac:dyDescent="0.3">
      <c r="A88" s="1">
        <v>8</v>
      </c>
      <c r="B88" s="1" t="s">
        <v>18</v>
      </c>
      <c r="C88" s="1">
        <v>12</v>
      </c>
      <c r="D88" s="1">
        <v>12.034262</v>
      </c>
      <c r="E88" s="4">
        <v>2.5999999999999998E-5</v>
      </c>
      <c r="H88" s="1">
        <v>15.999000000000001</v>
      </c>
      <c r="I88" s="1">
        <v>3.6999999999999999E-4</v>
      </c>
    </row>
    <row r="89" spans="1:9" x14ac:dyDescent="0.3">
      <c r="A89" s="1">
        <v>8</v>
      </c>
      <c r="B89" s="1" t="s">
        <v>18</v>
      </c>
      <c r="C89" s="1">
        <v>13</v>
      </c>
      <c r="D89" s="1">
        <v>13.024815</v>
      </c>
      <c r="E89" s="4">
        <v>1.0000000000000001E-5</v>
      </c>
      <c r="H89" s="1">
        <v>15.999000000000001</v>
      </c>
      <c r="I89" s="1">
        <v>3.6999999999999999E-4</v>
      </c>
    </row>
    <row r="90" spans="1:9" x14ac:dyDescent="0.3">
      <c r="A90" s="1">
        <v>8</v>
      </c>
      <c r="B90" s="1" t="s">
        <v>18</v>
      </c>
      <c r="C90" s="1">
        <v>14</v>
      </c>
      <c r="D90" s="1">
        <v>14.00859636</v>
      </c>
      <c r="E90" s="4">
        <v>1.1999999999999999E-7</v>
      </c>
      <c r="H90" s="1">
        <v>15.999000000000001</v>
      </c>
      <c r="I90" s="1">
        <v>3.6999999999999999E-4</v>
      </c>
    </row>
    <row r="91" spans="1:9" x14ac:dyDescent="0.3">
      <c r="A91" s="1">
        <v>8</v>
      </c>
      <c r="B91" s="1" t="s">
        <v>18</v>
      </c>
      <c r="C91" s="1">
        <v>15</v>
      </c>
      <c r="D91" s="1">
        <v>15.003065619999999</v>
      </c>
      <c r="E91" s="4">
        <v>5.3000000000000001E-7</v>
      </c>
      <c r="H91" s="1">
        <v>15.999000000000001</v>
      </c>
      <c r="I91" s="1">
        <v>3.6999999999999999E-4</v>
      </c>
    </row>
    <row r="92" spans="1:9" x14ac:dyDescent="0.3">
      <c r="A92" s="1">
        <v>8</v>
      </c>
      <c r="B92" s="1" t="s">
        <v>18</v>
      </c>
      <c r="C92" s="1">
        <v>16</v>
      </c>
      <c r="D92" s="1">
        <v>15.99491461957</v>
      </c>
      <c r="E92" s="4">
        <v>1.7000000000000001E-10</v>
      </c>
      <c r="F92" s="1">
        <v>0.99756999999999996</v>
      </c>
      <c r="G92" s="1">
        <v>1.6000000000000001E-4</v>
      </c>
      <c r="H92" s="1">
        <v>15.999000000000001</v>
      </c>
      <c r="I92" s="1">
        <v>3.6999999999999999E-4</v>
      </c>
    </row>
    <row r="93" spans="1:9" x14ac:dyDescent="0.3">
      <c r="A93" s="1">
        <v>8</v>
      </c>
      <c r="B93" s="1" t="s">
        <v>18</v>
      </c>
      <c r="C93" s="1">
        <v>17</v>
      </c>
      <c r="D93" s="1">
        <v>16.999131756499999</v>
      </c>
      <c r="E93" s="4">
        <v>6.9E-10</v>
      </c>
      <c r="F93" s="1">
        <v>3.8000000000000002E-4</v>
      </c>
      <c r="G93" s="4">
        <v>1.0000000000000001E-5</v>
      </c>
      <c r="H93" s="1">
        <v>15.999000000000001</v>
      </c>
      <c r="I93" s="1">
        <v>3.6999999999999999E-4</v>
      </c>
    </row>
    <row r="94" spans="1:9" x14ac:dyDescent="0.3">
      <c r="A94" s="1">
        <v>8</v>
      </c>
      <c r="B94" s="1" t="s">
        <v>18</v>
      </c>
      <c r="C94" s="1">
        <v>18</v>
      </c>
      <c r="D94" s="1">
        <v>17.999159612860002</v>
      </c>
      <c r="E94" s="4">
        <v>7.5999999999999996E-10</v>
      </c>
      <c r="F94" s="1">
        <v>2.0500000000000002E-3</v>
      </c>
      <c r="G94" s="1">
        <v>1.3999999999999999E-4</v>
      </c>
      <c r="H94" s="1">
        <v>15.999000000000001</v>
      </c>
      <c r="I94" s="1">
        <v>3.6999999999999999E-4</v>
      </c>
    </row>
    <row r="95" spans="1:9" x14ac:dyDescent="0.3">
      <c r="A95" s="1">
        <v>8</v>
      </c>
      <c r="B95" s="1" t="s">
        <v>18</v>
      </c>
      <c r="C95" s="1">
        <v>19</v>
      </c>
      <c r="D95" s="1">
        <v>19.003578000000001</v>
      </c>
      <c r="E95" s="4">
        <v>2.7999999999999999E-6</v>
      </c>
      <c r="H95" s="1">
        <v>15.999000000000001</v>
      </c>
      <c r="I95" s="1">
        <v>3.6999999999999999E-4</v>
      </c>
    </row>
    <row r="96" spans="1:9" x14ac:dyDescent="0.3">
      <c r="A96" s="1">
        <v>8</v>
      </c>
      <c r="B96" s="1" t="s">
        <v>18</v>
      </c>
      <c r="C96" s="1">
        <v>20</v>
      </c>
      <c r="D96" s="1">
        <v>20.004075350000001</v>
      </c>
      <c r="E96" s="4">
        <v>9.5000000000000001E-7</v>
      </c>
      <c r="H96" s="1">
        <v>15.999000000000001</v>
      </c>
      <c r="I96" s="1">
        <v>3.6999999999999999E-4</v>
      </c>
    </row>
    <row r="97" spans="1:9" x14ac:dyDescent="0.3">
      <c r="A97" s="1">
        <v>8</v>
      </c>
      <c r="B97" s="1" t="s">
        <v>18</v>
      </c>
      <c r="C97" s="1">
        <v>21</v>
      </c>
      <c r="D97" s="1">
        <v>21.008655000000001</v>
      </c>
      <c r="E97" s="4">
        <v>1.2999999999999999E-5</v>
      </c>
      <c r="H97" s="1">
        <v>15.999000000000001</v>
      </c>
      <c r="I97" s="1">
        <v>3.6999999999999999E-4</v>
      </c>
    </row>
    <row r="98" spans="1:9" x14ac:dyDescent="0.3">
      <c r="A98" s="1">
        <v>8</v>
      </c>
      <c r="B98" s="1" t="s">
        <v>18</v>
      </c>
      <c r="C98" s="1">
        <v>22</v>
      </c>
      <c r="D98" s="1">
        <v>22.009965999999999</v>
      </c>
      <c r="E98" s="4">
        <v>6.0999999999999999E-5</v>
      </c>
      <c r="H98" s="1">
        <v>15.999000000000001</v>
      </c>
      <c r="I98" s="1">
        <v>3.6999999999999999E-4</v>
      </c>
    </row>
    <row r="99" spans="1:9" x14ac:dyDescent="0.3">
      <c r="A99" s="1">
        <v>8</v>
      </c>
      <c r="B99" s="1" t="s">
        <v>18</v>
      </c>
      <c r="C99" s="1">
        <v>23</v>
      </c>
      <c r="D99" s="1">
        <v>23.015695999999998</v>
      </c>
      <c r="E99" s="4">
        <v>9.7E-5</v>
      </c>
      <c r="H99" s="1">
        <v>15.999000000000001</v>
      </c>
      <c r="I99" s="1">
        <v>3.6999999999999999E-4</v>
      </c>
    </row>
    <row r="100" spans="1:9" x14ac:dyDescent="0.3">
      <c r="A100" s="1">
        <v>8</v>
      </c>
      <c r="B100" s="1" t="s">
        <v>18</v>
      </c>
      <c r="C100" s="1">
        <v>24</v>
      </c>
      <c r="D100" s="1">
        <v>24.019860000000001</v>
      </c>
      <c r="E100" s="1">
        <v>1.2E-4</v>
      </c>
      <c r="H100" s="1">
        <v>15.999000000000001</v>
      </c>
      <c r="I100" s="1">
        <v>3.6999999999999999E-4</v>
      </c>
    </row>
    <row r="101" spans="1:9" x14ac:dyDescent="0.3">
      <c r="A101" s="1">
        <v>8</v>
      </c>
      <c r="B101" s="1" t="s">
        <v>18</v>
      </c>
      <c r="C101" s="1">
        <v>25</v>
      </c>
      <c r="D101" s="1">
        <v>25.02936</v>
      </c>
      <c r="E101" s="1">
        <v>1.2E-4</v>
      </c>
      <c r="H101" s="1">
        <v>15.999000000000001</v>
      </c>
      <c r="I101" s="1">
        <v>3.6999999999999999E-4</v>
      </c>
    </row>
    <row r="102" spans="1:9" x14ac:dyDescent="0.3">
      <c r="A102" s="1">
        <v>8</v>
      </c>
      <c r="B102" s="1" t="s">
        <v>18</v>
      </c>
      <c r="C102" s="1">
        <v>26</v>
      </c>
      <c r="D102" s="1">
        <v>26.037289999999999</v>
      </c>
      <c r="E102" s="1">
        <v>1.7000000000000001E-4</v>
      </c>
      <c r="H102" s="1">
        <v>15.999000000000001</v>
      </c>
      <c r="I102" s="1">
        <v>3.6999999999999999E-4</v>
      </c>
    </row>
    <row r="103" spans="1:9" x14ac:dyDescent="0.3">
      <c r="A103" s="1">
        <v>8</v>
      </c>
      <c r="B103" s="1" t="s">
        <v>18</v>
      </c>
      <c r="C103" s="1">
        <v>27</v>
      </c>
      <c r="D103" s="1">
        <v>27.047720000000002</v>
      </c>
      <c r="E103" s="1">
        <v>5.4000000000000001E-4</v>
      </c>
      <c r="H103" s="1">
        <v>15.999000000000001</v>
      </c>
      <c r="I103" s="1">
        <v>3.6999999999999999E-4</v>
      </c>
    </row>
    <row r="104" spans="1:9" x14ac:dyDescent="0.3">
      <c r="A104" s="1">
        <v>8</v>
      </c>
      <c r="B104" s="1" t="s">
        <v>18</v>
      </c>
      <c r="C104" s="1">
        <v>28</v>
      </c>
      <c r="D104" s="1">
        <v>28.055910000000001</v>
      </c>
      <c r="E104" s="1">
        <v>7.5000000000000002E-4</v>
      </c>
      <c r="H104" s="1">
        <v>15.999000000000001</v>
      </c>
      <c r="I104" s="1">
        <v>3.6999999999999999E-4</v>
      </c>
    </row>
    <row r="105" spans="1:9" x14ac:dyDescent="0.3">
      <c r="A105" s="1">
        <v>9</v>
      </c>
      <c r="B105" s="1" t="s">
        <v>19</v>
      </c>
      <c r="C105" s="1">
        <v>14</v>
      </c>
      <c r="D105" s="1">
        <v>14.034314999999999</v>
      </c>
      <c r="E105" s="4">
        <v>4.3999999999999999E-5</v>
      </c>
      <c r="H105" s="1">
        <v>18.998403162999999</v>
      </c>
      <c r="I105" s="4">
        <v>6E-9</v>
      </c>
    </row>
    <row r="106" spans="1:9" x14ac:dyDescent="0.3">
      <c r="A106" s="1">
        <v>9</v>
      </c>
      <c r="B106" s="1" t="s">
        <v>19</v>
      </c>
      <c r="C106" s="1">
        <v>15</v>
      </c>
      <c r="D106" s="1">
        <v>15.018043</v>
      </c>
      <c r="E106" s="4">
        <v>6.7000000000000002E-5</v>
      </c>
      <c r="H106" s="1">
        <v>18.998403162999999</v>
      </c>
      <c r="I106" s="4">
        <v>6E-9</v>
      </c>
    </row>
    <row r="107" spans="1:9" x14ac:dyDescent="0.3">
      <c r="A107" s="1">
        <v>9</v>
      </c>
      <c r="B107" s="1" t="s">
        <v>19</v>
      </c>
      <c r="C107" s="1">
        <v>16</v>
      </c>
      <c r="D107" s="1">
        <v>16.011465699999999</v>
      </c>
      <c r="E107" s="4">
        <v>8.8999999999999995E-6</v>
      </c>
      <c r="H107" s="1">
        <v>18.998403162999999</v>
      </c>
      <c r="I107" s="4">
        <v>6E-9</v>
      </c>
    </row>
    <row r="108" spans="1:9" x14ac:dyDescent="0.3">
      <c r="A108" s="1">
        <v>9</v>
      </c>
      <c r="B108" s="1" t="s">
        <v>19</v>
      </c>
      <c r="C108" s="1">
        <v>17</v>
      </c>
      <c r="D108" s="1">
        <v>17.002095239999999</v>
      </c>
      <c r="E108" s="4">
        <v>2.7000000000000001E-7</v>
      </c>
      <c r="H108" s="1">
        <v>18.998403162999999</v>
      </c>
      <c r="I108" s="4">
        <v>6E-9</v>
      </c>
    </row>
    <row r="109" spans="1:9" x14ac:dyDescent="0.3">
      <c r="A109" s="1">
        <v>9</v>
      </c>
      <c r="B109" s="1" t="s">
        <v>19</v>
      </c>
      <c r="C109" s="1">
        <v>18</v>
      </c>
      <c r="D109" s="1">
        <v>18.000937329999999</v>
      </c>
      <c r="E109" s="4">
        <v>4.9999999999999998E-7</v>
      </c>
      <c r="H109" s="1">
        <v>18.998403162999999</v>
      </c>
      <c r="I109" s="4">
        <v>6E-9</v>
      </c>
    </row>
    <row r="110" spans="1:9" x14ac:dyDescent="0.3">
      <c r="A110" s="1">
        <v>9</v>
      </c>
      <c r="B110" s="1" t="s">
        <v>19</v>
      </c>
      <c r="C110" s="1">
        <v>19</v>
      </c>
      <c r="D110" s="1">
        <v>18.99840316273</v>
      </c>
      <c r="E110" s="4">
        <v>9.2000000000000003E-10</v>
      </c>
      <c r="F110" s="1">
        <v>1</v>
      </c>
      <c r="H110" s="1">
        <v>18.998403162999999</v>
      </c>
      <c r="I110" s="4">
        <v>6E-9</v>
      </c>
    </row>
    <row r="111" spans="1:9" x14ac:dyDescent="0.3">
      <c r="A111" s="1">
        <v>9</v>
      </c>
      <c r="B111" s="1" t="s">
        <v>19</v>
      </c>
      <c r="C111" s="1">
        <v>20</v>
      </c>
      <c r="D111" s="1">
        <v>19.999981252000001</v>
      </c>
      <c r="E111" s="4">
        <v>3.1E-8</v>
      </c>
      <c r="H111" s="1">
        <v>18.998403162999999</v>
      </c>
      <c r="I111" s="4">
        <v>6E-9</v>
      </c>
    </row>
    <row r="112" spans="1:9" x14ac:dyDescent="0.3">
      <c r="A112" s="1">
        <v>9</v>
      </c>
      <c r="B112" s="1" t="s">
        <v>19</v>
      </c>
      <c r="C112" s="1">
        <v>21</v>
      </c>
      <c r="D112" s="1">
        <v>20.9999489</v>
      </c>
      <c r="E112" s="4">
        <v>1.9E-6</v>
      </c>
      <c r="H112" s="1">
        <v>18.998403162999999</v>
      </c>
      <c r="I112" s="4">
        <v>6E-9</v>
      </c>
    </row>
    <row r="113" spans="1:10" x14ac:dyDescent="0.3">
      <c r="A113" s="1">
        <v>9</v>
      </c>
      <c r="B113" s="1" t="s">
        <v>19</v>
      </c>
      <c r="C113" s="1">
        <v>22</v>
      </c>
      <c r="D113" s="1">
        <v>22.002998999999999</v>
      </c>
      <c r="E113" s="4">
        <v>1.2999999999999999E-5</v>
      </c>
      <c r="H113" s="1">
        <v>18.998403162999999</v>
      </c>
      <c r="I113" s="4">
        <v>6E-9</v>
      </c>
    </row>
    <row r="114" spans="1:10" x14ac:dyDescent="0.3">
      <c r="A114" s="1">
        <v>9</v>
      </c>
      <c r="B114" s="1" t="s">
        <v>19</v>
      </c>
      <c r="C114" s="1">
        <v>23</v>
      </c>
      <c r="D114" s="1">
        <v>23.003557000000001</v>
      </c>
      <c r="E114" s="4">
        <v>5.3999999999999998E-5</v>
      </c>
      <c r="H114" s="1">
        <v>18.998403162999999</v>
      </c>
      <c r="I114" s="4">
        <v>6E-9</v>
      </c>
    </row>
    <row r="115" spans="1:10" x14ac:dyDescent="0.3">
      <c r="A115" s="1">
        <v>9</v>
      </c>
      <c r="B115" s="1" t="s">
        <v>19</v>
      </c>
      <c r="C115" s="1">
        <v>24</v>
      </c>
      <c r="D115" s="1">
        <v>24.008115</v>
      </c>
      <c r="E115" s="4">
        <v>7.7999999999999999E-5</v>
      </c>
      <c r="H115" s="1">
        <v>18.998403162999999</v>
      </c>
      <c r="I115" s="4">
        <v>6E-9</v>
      </c>
    </row>
    <row r="116" spans="1:10" x14ac:dyDescent="0.3">
      <c r="A116" s="1">
        <v>9</v>
      </c>
      <c r="B116" s="1" t="s">
        <v>19</v>
      </c>
      <c r="C116" s="1">
        <v>25</v>
      </c>
      <c r="D116" s="1">
        <v>25.012198999999999</v>
      </c>
      <c r="E116" s="4">
        <v>8.1000000000000004E-5</v>
      </c>
      <c r="H116" s="1">
        <v>18.998403162999999</v>
      </c>
      <c r="I116" s="4">
        <v>6E-9</v>
      </c>
    </row>
    <row r="117" spans="1:10" x14ac:dyDescent="0.3">
      <c r="A117" s="1">
        <v>9</v>
      </c>
      <c r="B117" s="1" t="s">
        <v>19</v>
      </c>
      <c r="C117" s="1">
        <v>26</v>
      </c>
      <c r="D117" s="1">
        <v>26.020038</v>
      </c>
      <c r="E117" s="4">
        <v>8.2999999999999998E-5</v>
      </c>
      <c r="H117" s="1">
        <v>18.998403162999999</v>
      </c>
      <c r="I117" s="4">
        <v>6E-9</v>
      </c>
    </row>
    <row r="118" spans="1:10" x14ac:dyDescent="0.3">
      <c r="A118" s="1">
        <v>9</v>
      </c>
      <c r="B118" s="1" t="s">
        <v>19</v>
      </c>
      <c r="C118" s="1">
        <v>27</v>
      </c>
      <c r="D118" s="1">
        <v>27.026440000000001</v>
      </c>
      <c r="E118" s="1">
        <v>2.0000000000000001E-4</v>
      </c>
      <c r="H118" s="1">
        <v>18.998403162999999</v>
      </c>
      <c r="I118" s="4">
        <v>6E-9</v>
      </c>
    </row>
    <row r="119" spans="1:10" x14ac:dyDescent="0.3">
      <c r="A119" s="1">
        <v>9</v>
      </c>
      <c r="B119" s="1" t="s">
        <v>19</v>
      </c>
      <c r="C119" s="1">
        <v>28</v>
      </c>
      <c r="D119" s="1">
        <v>28.035340000000001</v>
      </c>
      <c r="E119" s="1">
        <v>2.1000000000000001E-4</v>
      </c>
      <c r="H119" s="1">
        <v>18.998403162999999</v>
      </c>
      <c r="I119" s="4">
        <v>6E-9</v>
      </c>
    </row>
    <row r="120" spans="1:10" x14ac:dyDescent="0.3">
      <c r="A120" s="1">
        <v>9</v>
      </c>
      <c r="B120" s="1" t="s">
        <v>19</v>
      </c>
      <c r="C120" s="1">
        <v>29</v>
      </c>
      <c r="D120" s="1">
        <v>29.042539999999999</v>
      </c>
      <c r="E120" s="1">
        <v>5.4000000000000001E-4</v>
      </c>
      <c r="H120" s="1">
        <v>18.998403162999999</v>
      </c>
      <c r="I120" s="4">
        <v>6E-9</v>
      </c>
    </row>
    <row r="121" spans="1:10" x14ac:dyDescent="0.3">
      <c r="A121" s="1">
        <v>9</v>
      </c>
      <c r="B121" s="1" t="s">
        <v>19</v>
      </c>
      <c r="C121" s="1">
        <v>30</v>
      </c>
      <c r="D121" s="1">
        <v>30.051649999999999</v>
      </c>
      <c r="E121" s="1">
        <v>6.4000000000000005E-4</v>
      </c>
      <c r="H121" s="1">
        <v>18.998403162999999</v>
      </c>
      <c r="I121" s="4">
        <v>6E-9</v>
      </c>
    </row>
    <row r="122" spans="1:10" x14ac:dyDescent="0.3">
      <c r="A122" s="1">
        <v>9</v>
      </c>
      <c r="B122" s="1" t="s">
        <v>19</v>
      </c>
      <c r="C122" s="1">
        <v>31</v>
      </c>
      <c r="D122" s="1">
        <v>31.059709999999999</v>
      </c>
      <c r="E122" s="1">
        <v>5.5999999999999995E-4</v>
      </c>
      <c r="H122" s="1">
        <v>18.998403162999999</v>
      </c>
      <c r="I122" s="4">
        <v>6E-9</v>
      </c>
    </row>
    <row r="123" spans="1:10" x14ac:dyDescent="0.3">
      <c r="A123" s="1">
        <v>10</v>
      </c>
      <c r="B123" s="1" t="s">
        <v>20</v>
      </c>
      <c r="C123" s="1">
        <v>16</v>
      </c>
      <c r="D123" s="1">
        <v>16.025749999999999</v>
      </c>
      <c r="E123" s="4">
        <v>2.1999999999999999E-5</v>
      </c>
      <c r="H123" s="1">
        <v>20.1797</v>
      </c>
      <c r="I123" s="1">
        <v>5.9999999999999995E-4</v>
      </c>
      <c r="J123" t="s">
        <v>21</v>
      </c>
    </row>
    <row r="124" spans="1:10" x14ac:dyDescent="0.3">
      <c r="A124" s="1">
        <v>10</v>
      </c>
      <c r="B124" s="1" t="s">
        <v>20</v>
      </c>
      <c r="C124" s="1">
        <v>17</v>
      </c>
      <c r="D124" s="1">
        <v>17.017713959999998</v>
      </c>
      <c r="E124" s="4">
        <v>3.8000000000000001E-7</v>
      </c>
      <c r="H124" s="1">
        <v>20.1797</v>
      </c>
      <c r="I124" s="1">
        <v>5.9999999999999995E-4</v>
      </c>
      <c r="J124" t="s">
        <v>21</v>
      </c>
    </row>
    <row r="125" spans="1:10" x14ac:dyDescent="0.3">
      <c r="A125" s="1">
        <v>10</v>
      </c>
      <c r="B125" s="1" t="s">
        <v>20</v>
      </c>
      <c r="C125" s="1">
        <v>18</v>
      </c>
      <c r="D125" s="1">
        <v>18.0057087</v>
      </c>
      <c r="E125" s="4">
        <v>3.9000000000000002E-7</v>
      </c>
      <c r="H125" s="1">
        <v>20.1797</v>
      </c>
      <c r="I125" s="1">
        <v>5.9999999999999995E-4</v>
      </c>
      <c r="J125" t="s">
        <v>21</v>
      </c>
    </row>
    <row r="126" spans="1:10" x14ac:dyDescent="0.3">
      <c r="A126" s="1">
        <v>10</v>
      </c>
      <c r="B126" s="1" t="s">
        <v>20</v>
      </c>
      <c r="C126" s="1">
        <v>19</v>
      </c>
      <c r="D126" s="1">
        <v>19.001880910000001</v>
      </c>
      <c r="E126" s="4">
        <v>1.6999999999999999E-7</v>
      </c>
      <c r="H126" s="1">
        <v>20.1797</v>
      </c>
      <c r="I126" s="1">
        <v>5.9999999999999995E-4</v>
      </c>
      <c r="J126" t="s">
        <v>21</v>
      </c>
    </row>
    <row r="127" spans="1:10" x14ac:dyDescent="0.3">
      <c r="A127" s="1">
        <v>10</v>
      </c>
      <c r="B127" s="1" t="s">
        <v>20</v>
      </c>
      <c r="C127" s="1">
        <v>20</v>
      </c>
      <c r="D127" s="1">
        <v>19.992440176199999</v>
      </c>
      <c r="E127" s="4">
        <v>1.6999999999999999E-9</v>
      </c>
      <c r="F127" s="1">
        <v>0.90480000000000005</v>
      </c>
      <c r="G127" s="1">
        <v>2.9999999999999997E-4</v>
      </c>
      <c r="H127" s="1">
        <v>20.1797</v>
      </c>
      <c r="I127" s="1">
        <v>5.9999999999999995E-4</v>
      </c>
      <c r="J127" t="s">
        <v>21</v>
      </c>
    </row>
    <row r="128" spans="1:10" x14ac:dyDescent="0.3">
      <c r="A128" s="1">
        <v>10</v>
      </c>
      <c r="B128" s="1" t="s">
        <v>20</v>
      </c>
      <c r="C128" s="1">
        <v>21</v>
      </c>
      <c r="D128" s="1">
        <v>20.993846685000001</v>
      </c>
      <c r="E128" s="4">
        <v>4.1000000000000003E-8</v>
      </c>
      <c r="F128" s="1">
        <v>2.7000000000000001E-3</v>
      </c>
      <c r="G128" s="1">
        <v>1E-4</v>
      </c>
      <c r="H128" s="1">
        <v>20.1797</v>
      </c>
      <c r="I128" s="1">
        <v>5.9999999999999995E-4</v>
      </c>
      <c r="J128" t="s">
        <v>21</v>
      </c>
    </row>
    <row r="129" spans="1:10" x14ac:dyDescent="0.3">
      <c r="A129" s="1">
        <v>10</v>
      </c>
      <c r="B129" s="1" t="s">
        <v>20</v>
      </c>
      <c r="C129" s="1">
        <v>22</v>
      </c>
      <c r="D129" s="1">
        <v>21.991385114</v>
      </c>
      <c r="E129" s="4">
        <v>1.7999999999999999E-8</v>
      </c>
      <c r="F129" s="1">
        <v>9.2499999999999999E-2</v>
      </c>
      <c r="G129" s="1">
        <v>2.9999999999999997E-4</v>
      </c>
      <c r="H129" s="1">
        <v>20.1797</v>
      </c>
      <c r="I129" s="1">
        <v>5.9999999999999995E-4</v>
      </c>
      <c r="J129" t="s">
        <v>21</v>
      </c>
    </row>
    <row r="130" spans="1:10" x14ac:dyDescent="0.3">
      <c r="A130" s="1">
        <v>10</v>
      </c>
      <c r="B130" s="1" t="s">
        <v>20</v>
      </c>
      <c r="C130" s="1">
        <v>23</v>
      </c>
      <c r="D130" s="1">
        <v>22.99446691</v>
      </c>
      <c r="E130" s="4">
        <v>1.1000000000000001E-7</v>
      </c>
      <c r="H130" s="1">
        <v>20.1797</v>
      </c>
      <c r="I130" s="1">
        <v>5.9999999999999995E-4</v>
      </c>
      <c r="J130" t="s">
        <v>21</v>
      </c>
    </row>
    <row r="131" spans="1:10" x14ac:dyDescent="0.3">
      <c r="A131" s="1">
        <v>10</v>
      </c>
      <c r="B131" s="1" t="s">
        <v>20</v>
      </c>
      <c r="C131" s="1">
        <v>24</v>
      </c>
      <c r="D131" s="1">
        <v>23.993610650000001</v>
      </c>
      <c r="E131" s="4">
        <v>5.5000000000000003E-7</v>
      </c>
      <c r="H131" s="1">
        <v>20.1797</v>
      </c>
      <c r="I131" s="1">
        <v>5.9999999999999995E-4</v>
      </c>
      <c r="J131" t="s">
        <v>21</v>
      </c>
    </row>
    <row r="132" spans="1:10" x14ac:dyDescent="0.3">
      <c r="A132" s="1">
        <v>10</v>
      </c>
      <c r="B132" s="1" t="s">
        <v>20</v>
      </c>
      <c r="C132" s="1">
        <v>25</v>
      </c>
      <c r="D132" s="1">
        <v>24.997789000000001</v>
      </c>
      <c r="E132" s="4">
        <v>4.8000000000000001E-5</v>
      </c>
      <c r="H132" s="1">
        <v>20.1797</v>
      </c>
      <c r="I132" s="1">
        <v>5.9999999999999995E-4</v>
      </c>
      <c r="J132" t="s">
        <v>21</v>
      </c>
    </row>
    <row r="133" spans="1:10" x14ac:dyDescent="0.3">
      <c r="A133" s="1">
        <v>10</v>
      </c>
      <c r="B133" s="1" t="s">
        <v>20</v>
      </c>
      <c r="C133" s="1">
        <v>26</v>
      </c>
      <c r="D133" s="1">
        <v>26.000515</v>
      </c>
      <c r="E133" s="4">
        <v>2.0000000000000002E-5</v>
      </c>
      <c r="H133" s="1">
        <v>20.1797</v>
      </c>
      <c r="I133" s="1">
        <v>5.9999999999999995E-4</v>
      </c>
      <c r="J133" t="s">
        <v>21</v>
      </c>
    </row>
    <row r="134" spans="1:10" x14ac:dyDescent="0.3">
      <c r="A134" s="1">
        <v>10</v>
      </c>
      <c r="B134" s="1" t="s">
        <v>20</v>
      </c>
      <c r="C134" s="1">
        <v>27</v>
      </c>
      <c r="D134" s="1">
        <v>27.007553000000001</v>
      </c>
      <c r="E134" s="4">
        <v>6.9999999999999994E-5</v>
      </c>
      <c r="H134" s="1">
        <v>20.1797</v>
      </c>
      <c r="I134" s="1">
        <v>5.9999999999999995E-4</v>
      </c>
      <c r="J134" t="s">
        <v>21</v>
      </c>
    </row>
    <row r="135" spans="1:10" x14ac:dyDescent="0.3">
      <c r="A135" s="1">
        <v>10</v>
      </c>
      <c r="B135" s="1" t="s">
        <v>20</v>
      </c>
      <c r="C135" s="1">
        <v>28</v>
      </c>
      <c r="D135" s="1">
        <v>28.012119999999999</v>
      </c>
      <c r="E135" s="1">
        <v>1E-4</v>
      </c>
      <c r="H135" s="1">
        <v>20.1797</v>
      </c>
      <c r="I135" s="1">
        <v>5.9999999999999995E-4</v>
      </c>
      <c r="J135" t="s">
        <v>21</v>
      </c>
    </row>
    <row r="136" spans="1:10" x14ac:dyDescent="0.3">
      <c r="A136" s="1">
        <v>10</v>
      </c>
      <c r="B136" s="1" t="s">
        <v>20</v>
      </c>
      <c r="C136" s="1">
        <v>29</v>
      </c>
      <c r="D136" s="1">
        <v>29.019749999999998</v>
      </c>
      <c r="E136" s="1">
        <v>1.1E-4</v>
      </c>
      <c r="H136" s="1">
        <v>20.1797</v>
      </c>
      <c r="I136" s="1">
        <v>5.9999999999999995E-4</v>
      </c>
      <c r="J136" t="s">
        <v>21</v>
      </c>
    </row>
    <row r="137" spans="1:10" x14ac:dyDescent="0.3">
      <c r="A137" s="1">
        <v>10</v>
      </c>
      <c r="B137" s="1" t="s">
        <v>20</v>
      </c>
      <c r="C137" s="1">
        <v>30</v>
      </c>
      <c r="D137" s="1">
        <v>30.024730000000002</v>
      </c>
      <c r="E137" s="1">
        <v>2.9999999999999997E-4</v>
      </c>
      <c r="H137" s="1">
        <v>20.1797</v>
      </c>
      <c r="I137" s="1">
        <v>5.9999999999999995E-4</v>
      </c>
      <c r="J137" t="s">
        <v>21</v>
      </c>
    </row>
    <row r="138" spans="1:10" x14ac:dyDescent="0.3">
      <c r="A138" s="1">
        <v>10</v>
      </c>
      <c r="B138" s="1" t="s">
        <v>20</v>
      </c>
      <c r="C138" s="1">
        <v>31</v>
      </c>
      <c r="D138" s="1">
        <v>31.033100000000001</v>
      </c>
      <c r="E138" s="1">
        <v>1.6999999999999999E-3</v>
      </c>
      <c r="H138" s="1">
        <v>20.1797</v>
      </c>
      <c r="I138" s="1">
        <v>5.9999999999999995E-4</v>
      </c>
      <c r="J138" t="s">
        <v>21</v>
      </c>
    </row>
    <row r="139" spans="1:10" x14ac:dyDescent="0.3">
      <c r="A139" s="1">
        <v>10</v>
      </c>
      <c r="B139" s="1" t="s">
        <v>20</v>
      </c>
      <c r="C139" s="1">
        <v>32</v>
      </c>
      <c r="D139" s="1">
        <v>32.039720000000003</v>
      </c>
      <c r="E139" s="1">
        <v>5.4000000000000001E-4</v>
      </c>
      <c r="H139" s="1">
        <v>20.1797</v>
      </c>
      <c r="I139" s="1">
        <v>5.9999999999999995E-4</v>
      </c>
      <c r="J139" t="s">
        <v>21</v>
      </c>
    </row>
    <row r="140" spans="1:10" x14ac:dyDescent="0.3">
      <c r="A140" s="1">
        <v>10</v>
      </c>
      <c r="B140" s="1" t="s">
        <v>20</v>
      </c>
      <c r="C140" s="1">
        <v>33</v>
      </c>
      <c r="D140" s="1">
        <v>33.049379999999999</v>
      </c>
      <c r="E140" s="1">
        <v>6.4000000000000005E-4</v>
      </c>
      <c r="H140" s="1">
        <v>20.1797</v>
      </c>
      <c r="I140" s="1">
        <v>5.9999999999999995E-4</v>
      </c>
      <c r="J140" t="s">
        <v>21</v>
      </c>
    </row>
    <row r="141" spans="1:10" x14ac:dyDescent="0.3">
      <c r="A141" s="1">
        <v>10</v>
      </c>
      <c r="B141" s="1" t="s">
        <v>20</v>
      </c>
      <c r="C141" s="1">
        <v>34</v>
      </c>
      <c r="D141" s="1">
        <v>34.056730000000002</v>
      </c>
      <c r="E141" s="1">
        <v>5.5000000000000003E-4</v>
      </c>
      <c r="H141" s="1">
        <v>20.1797</v>
      </c>
      <c r="I141" s="1">
        <v>5.9999999999999995E-4</v>
      </c>
      <c r="J141" t="s">
        <v>21</v>
      </c>
    </row>
    <row r="142" spans="1:10" x14ac:dyDescent="0.3">
      <c r="A142" s="1">
        <v>11</v>
      </c>
      <c r="B142" s="1" t="s">
        <v>22</v>
      </c>
      <c r="C142" s="1">
        <v>18</v>
      </c>
      <c r="D142" s="1">
        <v>18.026879999999998</v>
      </c>
      <c r="E142" s="1">
        <v>1.2E-4</v>
      </c>
      <c r="H142" s="1">
        <v>22.989769280000001</v>
      </c>
      <c r="I142" s="4">
        <v>2E-8</v>
      </c>
    </row>
    <row r="143" spans="1:10" x14ac:dyDescent="0.3">
      <c r="A143" s="1">
        <v>11</v>
      </c>
      <c r="B143" s="1" t="s">
        <v>22</v>
      </c>
      <c r="C143" s="1">
        <v>19</v>
      </c>
      <c r="D143" s="1">
        <v>19.01388</v>
      </c>
      <c r="E143" s="4">
        <v>1.1E-5</v>
      </c>
      <c r="H143" s="1">
        <v>22.989769280000001</v>
      </c>
      <c r="I143" s="4">
        <v>2E-8</v>
      </c>
    </row>
    <row r="144" spans="1:10" x14ac:dyDescent="0.3">
      <c r="A144" s="1">
        <v>11</v>
      </c>
      <c r="B144" s="1" t="s">
        <v>22</v>
      </c>
      <c r="C144" s="1">
        <v>20</v>
      </c>
      <c r="D144" s="1">
        <v>20.007354400000001</v>
      </c>
      <c r="E144" s="4">
        <v>1.1999999999999999E-6</v>
      </c>
      <c r="H144" s="1">
        <v>22.989769280000001</v>
      </c>
      <c r="I144" s="4">
        <v>2E-8</v>
      </c>
    </row>
    <row r="145" spans="1:9" x14ac:dyDescent="0.3">
      <c r="A145" s="1">
        <v>11</v>
      </c>
      <c r="B145" s="1" t="s">
        <v>22</v>
      </c>
      <c r="C145" s="1">
        <v>21</v>
      </c>
      <c r="D145" s="1">
        <v>20.997654690000001</v>
      </c>
      <c r="E145" s="4">
        <v>2.9999999999999999E-7</v>
      </c>
      <c r="H145" s="1">
        <v>22.989769280000001</v>
      </c>
      <c r="I145" s="4">
        <v>2E-8</v>
      </c>
    </row>
    <row r="146" spans="1:9" x14ac:dyDescent="0.3">
      <c r="A146" s="1">
        <v>11</v>
      </c>
      <c r="B146" s="1" t="s">
        <v>22</v>
      </c>
      <c r="C146" s="1">
        <v>22</v>
      </c>
      <c r="D146" s="1">
        <v>21.99443741</v>
      </c>
      <c r="E146" s="4">
        <v>1.8E-7</v>
      </c>
      <c r="H146" s="1">
        <v>22.989769280000001</v>
      </c>
      <c r="I146" s="4">
        <v>2E-8</v>
      </c>
    </row>
    <row r="147" spans="1:9" x14ac:dyDescent="0.3">
      <c r="A147" s="1">
        <v>11</v>
      </c>
      <c r="B147" s="1" t="s">
        <v>22</v>
      </c>
      <c r="C147" s="1">
        <v>23</v>
      </c>
      <c r="D147" s="1">
        <v>22.989769282000001</v>
      </c>
      <c r="E147" s="4">
        <v>1.9000000000000001E-9</v>
      </c>
      <c r="F147" s="1">
        <v>1</v>
      </c>
      <c r="H147" s="1">
        <v>22.989769280000001</v>
      </c>
      <c r="I147" s="4">
        <v>2E-8</v>
      </c>
    </row>
    <row r="148" spans="1:9" x14ac:dyDescent="0.3">
      <c r="A148" s="1">
        <v>11</v>
      </c>
      <c r="B148" s="1" t="s">
        <v>22</v>
      </c>
      <c r="C148" s="1">
        <v>24</v>
      </c>
      <c r="D148" s="1">
        <v>23.99096295</v>
      </c>
      <c r="E148" s="4">
        <v>3.8000000000000003E-8</v>
      </c>
      <c r="H148" s="1">
        <v>22.989769280000001</v>
      </c>
      <c r="I148" s="4">
        <v>2E-8</v>
      </c>
    </row>
    <row r="149" spans="1:9" x14ac:dyDescent="0.3">
      <c r="A149" s="1">
        <v>11</v>
      </c>
      <c r="B149" s="1" t="s">
        <v>22</v>
      </c>
      <c r="C149" s="1">
        <v>25</v>
      </c>
      <c r="D149" s="1">
        <v>24.989954000000001</v>
      </c>
      <c r="E149" s="4">
        <v>1.3E-6</v>
      </c>
      <c r="H149" s="1">
        <v>22.989769280000001</v>
      </c>
      <c r="I149" s="4">
        <v>2E-8</v>
      </c>
    </row>
    <row r="150" spans="1:9" x14ac:dyDescent="0.3">
      <c r="A150" s="1">
        <v>11</v>
      </c>
      <c r="B150" s="1" t="s">
        <v>22</v>
      </c>
      <c r="C150" s="1">
        <v>26</v>
      </c>
      <c r="D150" s="1">
        <v>25.992634599999999</v>
      </c>
      <c r="E150" s="4">
        <v>3.8E-6</v>
      </c>
      <c r="H150" s="1">
        <v>22.989769280000001</v>
      </c>
      <c r="I150" s="4">
        <v>2E-8</v>
      </c>
    </row>
    <row r="151" spans="1:9" x14ac:dyDescent="0.3">
      <c r="A151" s="1">
        <v>11</v>
      </c>
      <c r="B151" s="1" t="s">
        <v>22</v>
      </c>
      <c r="C151" s="1">
        <v>27</v>
      </c>
      <c r="D151" s="1">
        <v>26.994076499999998</v>
      </c>
      <c r="E151" s="4">
        <v>3.9999999999999998E-6</v>
      </c>
      <c r="H151" s="1">
        <v>22.989769280000001</v>
      </c>
      <c r="I151" s="4">
        <v>2E-8</v>
      </c>
    </row>
    <row r="152" spans="1:9" x14ac:dyDescent="0.3">
      <c r="A152" s="1">
        <v>11</v>
      </c>
      <c r="B152" s="1" t="s">
        <v>22</v>
      </c>
      <c r="C152" s="1">
        <v>28</v>
      </c>
      <c r="D152" s="1">
        <v>27.998939</v>
      </c>
      <c r="E152" s="4">
        <v>1.1E-5</v>
      </c>
      <c r="H152" s="1">
        <v>22.989769280000001</v>
      </c>
      <c r="I152" s="4">
        <v>2E-8</v>
      </c>
    </row>
    <row r="153" spans="1:9" x14ac:dyDescent="0.3">
      <c r="A153" s="1">
        <v>11</v>
      </c>
      <c r="B153" s="1" t="s">
        <v>22</v>
      </c>
      <c r="C153" s="1">
        <v>29</v>
      </c>
      <c r="D153" s="1">
        <v>29.002877099999999</v>
      </c>
      <c r="E153" s="4">
        <v>7.9000000000000006E-6</v>
      </c>
      <c r="H153" s="1">
        <v>22.989769280000001</v>
      </c>
      <c r="I153" s="4">
        <v>2E-8</v>
      </c>
    </row>
    <row r="154" spans="1:9" x14ac:dyDescent="0.3">
      <c r="A154" s="1">
        <v>11</v>
      </c>
      <c r="B154" s="1" t="s">
        <v>22</v>
      </c>
      <c r="C154" s="1">
        <v>30</v>
      </c>
      <c r="D154" s="1">
        <v>30.0090979</v>
      </c>
      <c r="E154" s="4">
        <v>5.1000000000000003E-6</v>
      </c>
      <c r="H154" s="1">
        <v>22.989769280000001</v>
      </c>
      <c r="I154" s="4">
        <v>2E-8</v>
      </c>
    </row>
    <row r="155" spans="1:9" x14ac:dyDescent="0.3">
      <c r="A155" s="1">
        <v>11</v>
      </c>
      <c r="B155" s="1" t="s">
        <v>22</v>
      </c>
      <c r="C155" s="1">
        <v>31</v>
      </c>
      <c r="D155" s="1">
        <v>31.013162999999999</v>
      </c>
      <c r="E155" s="4">
        <v>2.5000000000000001E-5</v>
      </c>
      <c r="H155" s="1">
        <v>22.989769280000001</v>
      </c>
      <c r="I155" s="4">
        <v>2E-8</v>
      </c>
    </row>
    <row r="156" spans="1:9" x14ac:dyDescent="0.3">
      <c r="A156" s="1">
        <v>11</v>
      </c>
      <c r="B156" s="1" t="s">
        <v>22</v>
      </c>
      <c r="C156" s="1">
        <v>32</v>
      </c>
      <c r="D156" s="1">
        <v>32.020189999999999</v>
      </c>
      <c r="E156" s="1">
        <v>1.2999999999999999E-4</v>
      </c>
      <c r="H156" s="1">
        <v>22.989769280000001</v>
      </c>
      <c r="I156" s="4">
        <v>2E-8</v>
      </c>
    </row>
    <row r="157" spans="1:9" x14ac:dyDescent="0.3">
      <c r="A157" s="1">
        <v>11</v>
      </c>
      <c r="B157" s="1" t="s">
        <v>22</v>
      </c>
      <c r="C157" s="1">
        <v>33</v>
      </c>
      <c r="D157" s="1">
        <v>33.025730000000003</v>
      </c>
      <c r="E157" s="1">
        <v>6.4000000000000005E-4</v>
      </c>
      <c r="H157" s="1">
        <v>22.989769280000001</v>
      </c>
      <c r="I157" s="4">
        <v>2E-8</v>
      </c>
    </row>
    <row r="158" spans="1:9" x14ac:dyDescent="0.3">
      <c r="A158" s="1">
        <v>11</v>
      </c>
      <c r="B158" s="1" t="s">
        <v>22</v>
      </c>
      <c r="C158" s="1">
        <v>34</v>
      </c>
      <c r="D158" s="1">
        <v>34.033589999999997</v>
      </c>
      <c r="E158" s="1">
        <v>5.4000000000000001E-4</v>
      </c>
      <c r="H158" s="1">
        <v>22.989769280000001</v>
      </c>
      <c r="I158" s="4">
        <v>2E-8</v>
      </c>
    </row>
    <row r="159" spans="1:9" x14ac:dyDescent="0.3">
      <c r="A159" s="1">
        <v>11</v>
      </c>
      <c r="B159" s="1" t="s">
        <v>22</v>
      </c>
      <c r="C159" s="1">
        <v>35</v>
      </c>
      <c r="D159" s="1">
        <v>35.040619999999997</v>
      </c>
      <c r="E159" s="1">
        <v>6.3000000000000003E-4</v>
      </c>
      <c r="H159" s="1">
        <v>22.989769280000001</v>
      </c>
      <c r="I159" s="4">
        <v>2E-8</v>
      </c>
    </row>
    <row r="160" spans="1:9" x14ac:dyDescent="0.3">
      <c r="A160" s="1">
        <v>11</v>
      </c>
      <c r="B160" s="1" t="s">
        <v>22</v>
      </c>
      <c r="C160" s="1">
        <v>36</v>
      </c>
      <c r="D160" s="1">
        <v>36.049289999999999</v>
      </c>
      <c r="E160" s="1">
        <v>6.4000000000000005E-4</v>
      </c>
      <c r="H160" s="1">
        <v>22.989769280000001</v>
      </c>
      <c r="I160" s="4">
        <v>2E-8</v>
      </c>
    </row>
    <row r="161" spans="1:9" x14ac:dyDescent="0.3">
      <c r="A161" s="1">
        <v>11</v>
      </c>
      <c r="B161" s="1" t="s">
        <v>22</v>
      </c>
      <c r="C161" s="1">
        <v>37</v>
      </c>
      <c r="D161" s="1">
        <v>37.057049999999997</v>
      </c>
      <c r="E161" s="1">
        <v>6.4999999999999997E-4</v>
      </c>
      <c r="H161" s="1">
        <v>22.989769280000001</v>
      </c>
      <c r="I161" s="4">
        <v>2E-8</v>
      </c>
    </row>
    <row r="162" spans="1:9" x14ac:dyDescent="0.3">
      <c r="A162" s="1">
        <v>12</v>
      </c>
      <c r="B162" s="1" t="s">
        <v>23</v>
      </c>
      <c r="C162" s="1">
        <v>19</v>
      </c>
      <c r="D162" s="1">
        <v>19.034168999999999</v>
      </c>
      <c r="E162" s="4">
        <v>5.3999999999999998E-5</v>
      </c>
      <c r="H162" s="1">
        <v>24.305</v>
      </c>
      <c r="I162" s="1">
        <v>1.5E-3</v>
      </c>
    </row>
    <row r="163" spans="1:9" x14ac:dyDescent="0.3">
      <c r="A163" s="1">
        <v>12</v>
      </c>
      <c r="B163" s="1" t="s">
        <v>23</v>
      </c>
      <c r="C163" s="1">
        <v>20</v>
      </c>
      <c r="D163" s="1">
        <v>20.01885</v>
      </c>
      <c r="E163" s="4">
        <v>2.9E-5</v>
      </c>
      <c r="H163" s="1">
        <v>24.305</v>
      </c>
      <c r="I163" s="1">
        <v>1.5E-3</v>
      </c>
    </row>
    <row r="164" spans="1:9" x14ac:dyDescent="0.3">
      <c r="A164" s="1">
        <v>12</v>
      </c>
      <c r="B164" s="1" t="s">
        <v>23</v>
      </c>
      <c r="C164" s="1">
        <v>21</v>
      </c>
      <c r="D164" s="1">
        <v>21.011716</v>
      </c>
      <c r="E164" s="4">
        <v>1.8E-5</v>
      </c>
      <c r="H164" s="1">
        <v>24.305</v>
      </c>
      <c r="I164" s="1">
        <v>1.5E-3</v>
      </c>
    </row>
    <row r="165" spans="1:9" x14ac:dyDescent="0.3">
      <c r="A165" s="1">
        <v>12</v>
      </c>
      <c r="B165" s="1" t="s">
        <v>23</v>
      </c>
      <c r="C165" s="1">
        <v>22</v>
      </c>
      <c r="D165" s="1">
        <v>21.999570649999999</v>
      </c>
      <c r="E165" s="4">
        <v>3.3999999999999997E-7</v>
      </c>
      <c r="H165" s="1">
        <v>24.305</v>
      </c>
      <c r="I165" s="1">
        <v>1.5E-3</v>
      </c>
    </row>
    <row r="166" spans="1:9" x14ac:dyDescent="0.3">
      <c r="A166" s="1">
        <v>12</v>
      </c>
      <c r="B166" s="1" t="s">
        <v>23</v>
      </c>
      <c r="C166" s="1">
        <v>23</v>
      </c>
      <c r="D166" s="1">
        <v>22.994124209999999</v>
      </c>
      <c r="E166" s="4">
        <v>7.4000000000000001E-7</v>
      </c>
      <c r="H166" s="1">
        <v>24.305</v>
      </c>
      <c r="I166" s="1">
        <v>1.5E-3</v>
      </c>
    </row>
    <row r="167" spans="1:9" x14ac:dyDescent="0.3">
      <c r="A167" s="1">
        <v>12</v>
      </c>
      <c r="B167" s="1" t="s">
        <v>23</v>
      </c>
      <c r="C167" s="1">
        <v>24</v>
      </c>
      <c r="D167" s="1">
        <v>23.985041697</v>
      </c>
      <c r="E167" s="4">
        <v>1.4E-8</v>
      </c>
      <c r="F167" s="1">
        <v>0.78990000000000005</v>
      </c>
      <c r="G167" s="1">
        <v>4.0000000000000002E-4</v>
      </c>
      <c r="H167" s="1">
        <v>24.305</v>
      </c>
      <c r="I167" s="1">
        <v>1.5E-3</v>
      </c>
    </row>
    <row r="168" spans="1:9" x14ac:dyDescent="0.3">
      <c r="A168" s="1">
        <v>12</v>
      </c>
      <c r="B168" s="1" t="s">
        <v>23</v>
      </c>
      <c r="C168" s="1">
        <v>25</v>
      </c>
      <c r="D168" s="1">
        <v>24.985836976000002</v>
      </c>
      <c r="E168" s="4">
        <v>4.9999999999999998E-8</v>
      </c>
      <c r="F168" s="1">
        <v>0.1</v>
      </c>
      <c r="G168" s="1">
        <v>1E-4</v>
      </c>
      <c r="H168" s="1">
        <v>24.305</v>
      </c>
      <c r="I168" s="1">
        <v>1.5E-3</v>
      </c>
    </row>
    <row r="169" spans="1:9" x14ac:dyDescent="0.3">
      <c r="A169" s="1">
        <v>12</v>
      </c>
      <c r="B169" s="1" t="s">
        <v>23</v>
      </c>
      <c r="C169" s="1">
        <v>26</v>
      </c>
      <c r="D169" s="1">
        <v>25.982592967999999</v>
      </c>
      <c r="E169" s="4">
        <v>3.1E-8</v>
      </c>
      <c r="F169" s="1">
        <v>0.1101</v>
      </c>
      <c r="G169" s="1">
        <v>2.9999999999999997E-4</v>
      </c>
      <c r="H169" s="1">
        <v>24.305</v>
      </c>
      <c r="I169" s="1">
        <v>1.5E-3</v>
      </c>
    </row>
    <row r="170" spans="1:9" x14ac:dyDescent="0.3">
      <c r="A170" s="1">
        <v>12</v>
      </c>
      <c r="B170" s="1" t="s">
        <v>23</v>
      </c>
      <c r="C170" s="1">
        <v>27</v>
      </c>
      <c r="D170" s="1">
        <v>26.984340624000001</v>
      </c>
      <c r="E170" s="4">
        <v>5.2999999999999998E-8</v>
      </c>
      <c r="H170" s="1">
        <v>24.305</v>
      </c>
      <c r="I170" s="1">
        <v>1.5E-3</v>
      </c>
    </row>
    <row r="171" spans="1:9" x14ac:dyDescent="0.3">
      <c r="A171" s="1">
        <v>12</v>
      </c>
      <c r="B171" s="1" t="s">
        <v>23</v>
      </c>
      <c r="C171" s="1">
        <v>28</v>
      </c>
      <c r="D171" s="1">
        <v>27.9838767</v>
      </c>
      <c r="E171" s="4">
        <v>2.2000000000000001E-6</v>
      </c>
      <c r="H171" s="1">
        <v>24.305</v>
      </c>
      <c r="I171" s="1">
        <v>1.5E-3</v>
      </c>
    </row>
    <row r="172" spans="1:9" x14ac:dyDescent="0.3">
      <c r="A172" s="1">
        <v>12</v>
      </c>
      <c r="B172" s="1" t="s">
        <v>23</v>
      </c>
      <c r="C172" s="1">
        <v>29</v>
      </c>
      <c r="D172" s="1">
        <v>28.988617000000001</v>
      </c>
      <c r="E172" s="4">
        <v>1.2E-5</v>
      </c>
      <c r="H172" s="1">
        <v>24.305</v>
      </c>
      <c r="I172" s="1">
        <v>1.5E-3</v>
      </c>
    </row>
    <row r="173" spans="1:9" x14ac:dyDescent="0.3">
      <c r="A173" s="1">
        <v>12</v>
      </c>
      <c r="B173" s="1" t="s">
        <v>23</v>
      </c>
      <c r="C173" s="1">
        <v>30</v>
      </c>
      <c r="D173" s="1">
        <v>29.990462900000001</v>
      </c>
      <c r="E173" s="4">
        <v>3.7000000000000002E-6</v>
      </c>
      <c r="H173" s="1">
        <v>24.305</v>
      </c>
      <c r="I173" s="1">
        <v>1.5E-3</v>
      </c>
    </row>
    <row r="174" spans="1:9" x14ac:dyDescent="0.3">
      <c r="A174" s="1">
        <v>12</v>
      </c>
      <c r="B174" s="1" t="s">
        <v>23</v>
      </c>
      <c r="C174" s="1">
        <v>31</v>
      </c>
      <c r="D174" s="1">
        <v>30.996648</v>
      </c>
      <c r="E174" s="4">
        <v>3.3000000000000002E-6</v>
      </c>
      <c r="H174" s="1">
        <v>24.305</v>
      </c>
      <c r="I174" s="1">
        <v>1.5E-3</v>
      </c>
    </row>
    <row r="175" spans="1:9" x14ac:dyDescent="0.3">
      <c r="A175" s="1">
        <v>12</v>
      </c>
      <c r="B175" s="1" t="s">
        <v>23</v>
      </c>
      <c r="C175" s="1">
        <v>32</v>
      </c>
      <c r="D175" s="1">
        <v>31.999110200000001</v>
      </c>
      <c r="E175" s="4">
        <v>3.4000000000000001E-6</v>
      </c>
      <c r="H175" s="1">
        <v>24.305</v>
      </c>
      <c r="I175" s="1">
        <v>1.5E-3</v>
      </c>
    </row>
    <row r="176" spans="1:9" x14ac:dyDescent="0.3">
      <c r="A176" s="1">
        <v>12</v>
      </c>
      <c r="B176" s="1" t="s">
        <v>23</v>
      </c>
      <c r="C176" s="1">
        <v>33</v>
      </c>
      <c r="D176" s="1">
        <v>33.005327100000002</v>
      </c>
      <c r="E176" s="4">
        <v>3.1E-6</v>
      </c>
      <c r="H176" s="1">
        <v>24.305</v>
      </c>
      <c r="I176" s="1">
        <v>1.5E-3</v>
      </c>
    </row>
    <row r="177" spans="1:9" x14ac:dyDescent="0.3">
      <c r="A177" s="1">
        <v>12</v>
      </c>
      <c r="B177" s="1" t="s">
        <v>23</v>
      </c>
      <c r="C177" s="1">
        <v>34</v>
      </c>
      <c r="D177" s="1">
        <v>34.008935000000001</v>
      </c>
      <c r="E177" s="4">
        <v>3.1000000000000001E-5</v>
      </c>
      <c r="H177" s="1">
        <v>24.305</v>
      </c>
      <c r="I177" s="1">
        <v>1.5E-3</v>
      </c>
    </row>
    <row r="178" spans="1:9" x14ac:dyDescent="0.3">
      <c r="A178" s="1">
        <v>12</v>
      </c>
      <c r="B178" s="1" t="s">
        <v>23</v>
      </c>
      <c r="C178" s="1">
        <v>35</v>
      </c>
      <c r="D178" s="1">
        <v>35.01679</v>
      </c>
      <c r="E178" s="1">
        <v>1.9000000000000001E-4</v>
      </c>
      <c r="H178" s="1">
        <v>24.305</v>
      </c>
      <c r="I178" s="1">
        <v>1.5E-3</v>
      </c>
    </row>
    <row r="179" spans="1:9" x14ac:dyDescent="0.3">
      <c r="A179" s="1">
        <v>12</v>
      </c>
      <c r="B179" s="1" t="s">
        <v>23</v>
      </c>
      <c r="C179" s="1">
        <v>36</v>
      </c>
      <c r="D179" s="1">
        <v>36.021880000000003</v>
      </c>
      <c r="E179" s="1">
        <v>4.8999999999999998E-4</v>
      </c>
      <c r="H179" s="1">
        <v>24.305</v>
      </c>
      <c r="I179" s="1">
        <v>1.5E-3</v>
      </c>
    </row>
    <row r="180" spans="1:9" x14ac:dyDescent="0.3">
      <c r="A180" s="1">
        <v>12</v>
      </c>
      <c r="B180" s="1" t="s">
        <v>23</v>
      </c>
      <c r="C180" s="1">
        <v>37</v>
      </c>
      <c r="D180" s="1">
        <v>37.030369999999998</v>
      </c>
      <c r="E180" s="1">
        <v>5.4000000000000001E-4</v>
      </c>
      <c r="H180" s="1">
        <v>24.305</v>
      </c>
      <c r="I180" s="1">
        <v>1.5E-3</v>
      </c>
    </row>
    <row r="181" spans="1:9" x14ac:dyDescent="0.3">
      <c r="A181" s="1">
        <v>12</v>
      </c>
      <c r="B181" s="1" t="s">
        <v>23</v>
      </c>
      <c r="C181" s="1">
        <v>38</v>
      </c>
      <c r="D181" s="1">
        <v>38.036580000000001</v>
      </c>
      <c r="E181" s="1">
        <v>5.4000000000000001E-4</v>
      </c>
      <c r="H181" s="1">
        <v>24.305</v>
      </c>
      <c r="I181" s="1">
        <v>1.5E-3</v>
      </c>
    </row>
    <row r="182" spans="1:9" x14ac:dyDescent="0.3">
      <c r="A182" s="1">
        <v>12</v>
      </c>
      <c r="B182" s="1" t="s">
        <v>23</v>
      </c>
      <c r="C182" s="1">
        <v>39</v>
      </c>
      <c r="D182" s="1">
        <v>39.045380000000002</v>
      </c>
      <c r="E182" s="1">
        <v>5.5000000000000003E-4</v>
      </c>
      <c r="H182" s="1">
        <v>24.305</v>
      </c>
      <c r="I182" s="1">
        <v>1.5E-3</v>
      </c>
    </row>
    <row r="183" spans="1:9" x14ac:dyDescent="0.3">
      <c r="A183" s="1">
        <v>12</v>
      </c>
      <c r="B183" s="1" t="s">
        <v>23</v>
      </c>
      <c r="C183" s="1">
        <v>40</v>
      </c>
      <c r="D183" s="1">
        <v>40.05218</v>
      </c>
      <c r="E183" s="1">
        <v>6.4000000000000005E-4</v>
      </c>
      <c r="H183" s="1">
        <v>24.305</v>
      </c>
      <c r="I183" s="1">
        <v>1.5E-3</v>
      </c>
    </row>
    <row r="184" spans="1:9" x14ac:dyDescent="0.3">
      <c r="A184" s="1">
        <v>13</v>
      </c>
      <c r="B184" s="1" t="s">
        <v>24</v>
      </c>
      <c r="C184" s="1">
        <v>21</v>
      </c>
      <c r="D184" s="1">
        <v>21.028970000000001</v>
      </c>
      <c r="E184" s="1">
        <v>4.2999999999999999E-4</v>
      </c>
      <c r="H184" s="1">
        <v>26.981538499999999</v>
      </c>
      <c r="I184" s="4">
        <v>6.9999999999999997E-7</v>
      </c>
    </row>
    <row r="185" spans="1:9" x14ac:dyDescent="0.3">
      <c r="A185" s="1">
        <v>13</v>
      </c>
      <c r="B185" s="1" t="s">
        <v>24</v>
      </c>
      <c r="C185" s="1">
        <v>22</v>
      </c>
      <c r="D185" s="1">
        <v>22.019539999999999</v>
      </c>
      <c r="E185" s="1">
        <v>4.2999999999999999E-4</v>
      </c>
      <c r="H185" s="1">
        <v>26.981538499999999</v>
      </c>
      <c r="I185" s="4">
        <v>6.9999999999999997E-7</v>
      </c>
    </row>
    <row r="186" spans="1:9" x14ac:dyDescent="0.3">
      <c r="A186" s="1">
        <v>13</v>
      </c>
      <c r="B186" s="1" t="s">
        <v>24</v>
      </c>
      <c r="C186" s="1">
        <v>23</v>
      </c>
      <c r="D186" s="1">
        <v>23.007244350000001</v>
      </c>
      <c r="E186" s="4">
        <v>3.7E-7</v>
      </c>
      <c r="H186" s="1">
        <v>26.981538499999999</v>
      </c>
      <c r="I186" s="4">
        <v>6.9999999999999997E-7</v>
      </c>
    </row>
    <row r="187" spans="1:9" x14ac:dyDescent="0.3">
      <c r="A187" s="1">
        <v>13</v>
      </c>
      <c r="B187" s="1" t="s">
        <v>24</v>
      </c>
      <c r="C187" s="1">
        <v>24</v>
      </c>
      <c r="D187" s="1">
        <v>23.9999489</v>
      </c>
      <c r="E187" s="4">
        <v>1.1999999999999999E-6</v>
      </c>
      <c r="H187" s="1">
        <v>26.981538499999999</v>
      </c>
      <c r="I187" s="4">
        <v>6.9999999999999997E-7</v>
      </c>
    </row>
    <row r="188" spans="1:9" x14ac:dyDescent="0.3">
      <c r="A188" s="1">
        <v>13</v>
      </c>
      <c r="B188" s="1" t="s">
        <v>24</v>
      </c>
      <c r="C188" s="1">
        <v>25</v>
      </c>
      <c r="D188" s="1">
        <v>24.990428099999999</v>
      </c>
      <c r="E188" s="4">
        <v>5.0999999999999999E-7</v>
      </c>
      <c r="H188" s="1">
        <v>26.981538499999999</v>
      </c>
      <c r="I188" s="4">
        <v>6.9999999999999997E-7</v>
      </c>
    </row>
    <row r="189" spans="1:9" x14ac:dyDescent="0.3">
      <c r="A189" s="1">
        <v>13</v>
      </c>
      <c r="B189" s="1" t="s">
        <v>24</v>
      </c>
      <c r="C189" s="1">
        <v>26</v>
      </c>
      <c r="D189" s="1">
        <v>25.986891904</v>
      </c>
      <c r="E189" s="4">
        <v>6.8999999999999996E-8</v>
      </c>
      <c r="H189" s="1">
        <v>26.981538499999999</v>
      </c>
      <c r="I189" s="4">
        <v>6.9999999999999997E-7</v>
      </c>
    </row>
    <row r="190" spans="1:9" x14ac:dyDescent="0.3">
      <c r="A190" s="1">
        <v>13</v>
      </c>
      <c r="B190" s="1" t="s">
        <v>24</v>
      </c>
      <c r="C190" s="1">
        <v>27</v>
      </c>
      <c r="D190" s="1">
        <v>26.981538530000002</v>
      </c>
      <c r="E190" s="4">
        <v>1.1000000000000001E-7</v>
      </c>
      <c r="F190" s="1">
        <v>1</v>
      </c>
      <c r="H190" s="1">
        <v>26.981538499999999</v>
      </c>
      <c r="I190" s="4">
        <v>6.9999999999999997E-7</v>
      </c>
    </row>
    <row r="191" spans="1:9" x14ac:dyDescent="0.3">
      <c r="A191" s="1">
        <v>13</v>
      </c>
      <c r="B191" s="1" t="s">
        <v>24</v>
      </c>
      <c r="C191" s="1">
        <v>28</v>
      </c>
      <c r="D191" s="1">
        <v>27.981910209999999</v>
      </c>
      <c r="E191" s="4">
        <v>1.3E-7</v>
      </c>
      <c r="H191" s="1">
        <v>26.981538499999999</v>
      </c>
      <c r="I191" s="4">
        <v>6.9999999999999997E-7</v>
      </c>
    </row>
    <row r="192" spans="1:9" x14ac:dyDescent="0.3">
      <c r="A192" s="1">
        <v>13</v>
      </c>
      <c r="B192" s="1" t="s">
        <v>24</v>
      </c>
      <c r="C192" s="1">
        <v>29</v>
      </c>
      <c r="D192" s="1">
        <v>28.980456499999999</v>
      </c>
      <c r="E192" s="4">
        <v>9.9999999999999995E-7</v>
      </c>
      <c r="H192" s="1">
        <v>26.981538499999999</v>
      </c>
      <c r="I192" s="4">
        <v>6.9999999999999997E-7</v>
      </c>
    </row>
    <row r="193" spans="1:9" x14ac:dyDescent="0.3">
      <c r="A193" s="1">
        <v>13</v>
      </c>
      <c r="B193" s="1" t="s">
        <v>24</v>
      </c>
      <c r="C193" s="1">
        <v>30</v>
      </c>
      <c r="D193" s="1">
        <v>29.982959999999999</v>
      </c>
      <c r="E193" s="4">
        <v>1.5E-5</v>
      </c>
      <c r="H193" s="1">
        <v>26.981538499999999</v>
      </c>
      <c r="I193" s="4">
        <v>6.9999999999999997E-7</v>
      </c>
    </row>
    <row r="194" spans="1:9" x14ac:dyDescent="0.3">
      <c r="A194" s="1">
        <v>13</v>
      </c>
      <c r="B194" s="1" t="s">
        <v>24</v>
      </c>
      <c r="C194" s="1">
        <v>31</v>
      </c>
      <c r="D194" s="1">
        <v>30.983944999999999</v>
      </c>
      <c r="E194" s="4">
        <v>2.1999999999999999E-5</v>
      </c>
      <c r="H194" s="1">
        <v>26.981538499999999</v>
      </c>
      <c r="I194" s="4">
        <v>6.9999999999999997E-7</v>
      </c>
    </row>
    <row r="195" spans="1:9" x14ac:dyDescent="0.3">
      <c r="A195" s="1">
        <v>13</v>
      </c>
      <c r="B195" s="1" t="s">
        <v>24</v>
      </c>
      <c r="C195" s="1">
        <v>32</v>
      </c>
      <c r="D195" s="1">
        <v>31.988085000000002</v>
      </c>
      <c r="E195" s="4">
        <v>1.2999999999999999E-5</v>
      </c>
      <c r="H195" s="1">
        <v>26.981538499999999</v>
      </c>
      <c r="I195" s="4">
        <v>6.9999999999999997E-7</v>
      </c>
    </row>
    <row r="196" spans="1:9" x14ac:dyDescent="0.3">
      <c r="A196" s="1">
        <v>13</v>
      </c>
      <c r="B196" s="1" t="s">
        <v>24</v>
      </c>
      <c r="C196" s="1">
        <v>33</v>
      </c>
      <c r="D196" s="1">
        <v>32.990909000000002</v>
      </c>
      <c r="E196" s="4">
        <v>8.1000000000000004E-5</v>
      </c>
      <c r="H196" s="1">
        <v>26.981538499999999</v>
      </c>
      <c r="I196" s="4">
        <v>6.9999999999999997E-7</v>
      </c>
    </row>
    <row r="197" spans="1:9" x14ac:dyDescent="0.3">
      <c r="A197" s="1">
        <v>13</v>
      </c>
      <c r="B197" s="1" t="s">
        <v>24</v>
      </c>
      <c r="C197" s="1">
        <v>34</v>
      </c>
      <c r="D197" s="1">
        <v>33.996704999999999</v>
      </c>
      <c r="E197" s="4">
        <v>7.3999999999999996E-5</v>
      </c>
      <c r="H197" s="1">
        <v>26.981538499999999</v>
      </c>
      <c r="I197" s="4">
        <v>6.9999999999999997E-7</v>
      </c>
    </row>
    <row r="198" spans="1:9" x14ac:dyDescent="0.3">
      <c r="A198" s="1">
        <v>13</v>
      </c>
      <c r="B198" s="1" t="s">
        <v>24</v>
      </c>
      <c r="C198" s="1">
        <v>35</v>
      </c>
      <c r="D198" s="1">
        <v>34.999763999999999</v>
      </c>
      <c r="E198" s="4">
        <v>7.4999999999999993E-5</v>
      </c>
      <c r="H198" s="1">
        <v>26.981538499999999</v>
      </c>
      <c r="I198" s="4">
        <v>6.9999999999999997E-7</v>
      </c>
    </row>
    <row r="199" spans="1:9" x14ac:dyDescent="0.3">
      <c r="A199" s="1">
        <v>13</v>
      </c>
      <c r="B199" s="1" t="s">
        <v>24</v>
      </c>
      <c r="C199" s="1">
        <v>36</v>
      </c>
      <c r="D199" s="1">
        <v>36.006390000000003</v>
      </c>
      <c r="E199" s="1">
        <v>1.1E-4</v>
      </c>
      <c r="H199" s="1">
        <v>26.981538499999999</v>
      </c>
      <c r="I199" s="4">
        <v>6.9999999999999997E-7</v>
      </c>
    </row>
    <row r="200" spans="1:9" x14ac:dyDescent="0.3">
      <c r="A200" s="1">
        <v>13</v>
      </c>
      <c r="B200" s="1" t="s">
        <v>24</v>
      </c>
      <c r="C200" s="1">
        <v>37</v>
      </c>
      <c r="D200" s="1">
        <v>37.010530000000003</v>
      </c>
      <c r="E200" s="1">
        <v>1.2999999999999999E-4</v>
      </c>
      <c r="H200" s="1">
        <v>26.981538499999999</v>
      </c>
      <c r="I200" s="4">
        <v>6.9999999999999997E-7</v>
      </c>
    </row>
    <row r="201" spans="1:9" x14ac:dyDescent="0.3">
      <c r="A201" s="1">
        <v>13</v>
      </c>
      <c r="B201" s="1" t="s">
        <v>24</v>
      </c>
      <c r="C201" s="1">
        <v>38</v>
      </c>
      <c r="D201" s="1">
        <v>38.017400000000002</v>
      </c>
      <c r="E201" s="1">
        <v>2.7E-4</v>
      </c>
      <c r="H201" s="1">
        <v>26.981538499999999</v>
      </c>
      <c r="I201" s="4">
        <v>6.9999999999999997E-7</v>
      </c>
    </row>
    <row r="202" spans="1:9" x14ac:dyDescent="0.3">
      <c r="A202" s="1">
        <v>13</v>
      </c>
      <c r="B202" s="1" t="s">
        <v>24</v>
      </c>
      <c r="C202" s="1">
        <v>39</v>
      </c>
      <c r="D202" s="1">
        <v>39.022539999999999</v>
      </c>
      <c r="E202" s="1">
        <v>5.4000000000000001E-4</v>
      </c>
      <c r="H202" s="1">
        <v>26.981538499999999</v>
      </c>
      <c r="I202" s="4">
        <v>6.9999999999999997E-7</v>
      </c>
    </row>
    <row r="203" spans="1:9" x14ac:dyDescent="0.3">
      <c r="A203" s="1">
        <v>13</v>
      </c>
      <c r="B203" s="1" t="s">
        <v>24</v>
      </c>
      <c r="C203" s="1">
        <v>40</v>
      </c>
      <c r="D203" s="1">
        <v>40.030029999999996</v>
      </c>
      <c r="E203" s="1">
        <v>5.4000000000000001E-4</v>
      </c>
      <c r="H203" s="1">
        <v>26.981538499999999</v>
      </c>
      <c r="I203" s="4">
        <v>6.9999999999999997E-7</v>
      </c>
    </row>
    <row r="204" spans="1:9" x14ac:dyDescent="0.3">
      <c r="A204" s="1">
        <v>13</v>
      </c>
      <c r="B204" s="1" t="s">
        <v>24</v>
      </c>
      <c r="C204" s="1">
        <v>41</v>
      </c>
      <c r="D204" s="1">
        <v>41.036380000000001</v>
      </c>
      <c r="E204" s="1">
        <v>6.4000000000000005E-4</v>
      </c>
      <c r="H204" s="1">
        <v>26.981538499999999</v>
      </c>
      <c r="I204" s="4">
        <v>6.9999999999999997E-7</v>
      </c>
    </row>
    <row r="205" spans="1:9" x14ac:dyDescent="0.3">
      <c r="A205" s="1">
        <v>13</v>
      </c>
      <c r="B205" s="1" t="s">
        <v>24</v>
      </c>
      <c r="C205" s="1">
        <v>42</v>
      </c>
      <c r="D205" s="1">
        <v>42.043840000000003</v>
      </c>
      <c r="E205" s="1">
        <v>6.4000000000000005E-4</v>
      </c>
      <c r="H205" s="1">
        <v>26.981538499999999</v>
      </c>
      <c r="I205" s="4">
        <v>6.9999999999999997E-7</v>
      </c>
    </row>
    <row r="206" spans="1:9" x14ac:dyDescent="0.3">
      <c r="A206" s="1">
        <v>13</v>
      </c>
      <c r="B206" s="1" t="s">
        <v>24</v>
      </c>
      <c r="C206" s="1">
        <v>43</v>
      </c>
      <c r="D206" s="1">
        <v>43.051470000000002</v>
      </c>
      <c r="E206" s="1">
        <v>7.5000000000000002E-4</v>
      </c>
      <c r="H206" s="1">
        <v>26.981538499999999</v>
      </c>
      <c r="I206" s="4">
        <v>6.9999999999999997E-7</v>
      </c>
    </row>
    <row r="207" spans="1:9" x14ac:dyDescent="0.3">
      <c r="A207" s="1">
        <v>14</v>
      </c>
      <c r="B207" s="1" t="s">
        <v>25</v>
      </c>
      <c r="C207" s="1">
        <v>22</v>
      </c>
      <c r="D207" s="1">
        <v>22.035789999999999</v>
      </c>
      <c r="E207" s="1">
        <v>5.4000000000000001E-4</v>
      </c>
      <c r="H207" s="1">
        <v>28.085000000000001</v>
      </c>
      <c r="I207" s="1">
        <v>1E-3</v>
      </c>
    </row>
    <row r="208" spans="1:9" x14ac:dyDescent="0.3">
      <c r="A208" s="1">
        <v>14</v>
      </c>
      <c r="B208" s="1" t="s">
        <v>25</v>
      </c>
      <c r="C208" s="1">
        <v>23</v>
      </c>
      <c r="D208" s="1">
        <v>23.02544</v>
      </c>
      <c r="E208" s="1">
        <v>5.4000000000000001E-4</v>
      </c>
      <c r="H208" s="1">
        <v>28.085000000000001</v>
      </c>
      <c r="I208" s="1">
        <v>1E-3</v>
      </c>
    </row>
    <row r="209" spans="1:9" x14ac:dyDescent="0.3">
      <c r="A209" s="1">
        <v>14</v>
      </c>
      <c r="B209" s="1" t="s">
        <v>25</v>
      </c>
      <c r="C209" s="1">
        <v>24</v>
      </c>
      <c r="D209" s="1">
        <v>24.011534999999999</v>
      </c>
      <c r="E209" s="4">
        <v>2.0999999999999999E-5</v>
      </c>
      <c r="H209" s="1">
        <v>28.085000000000001</v>
      </c>
      <c r="I209" s="1">
        <v>1E-3</v>
      </c>
    </row>
    <row r="210" spans="1:9" x14ac:dyDescent="0.3">
      <c r="A210" s="1">
        <v>14</v>
      </c>
      <c r="B210" s="1" t="s">
        <v>25</v>
      </c>
      <c r="C210" s="1">
        <v>25</v>
      </c>
      <c r="D210" s="1">
        <v>25.004109</v>
      </c>
      <c r="E210" s="4">
        <v>1.1E-5</v>
      </c>
      <c r="H210" s="1">
        <v>28.085000000000001</v>
      </c>
      <c r="I210" s="1">
        <v>1E-3</v>
      </c>
    </row>
    <row r="211" spans="1:9" x14ac:dyDescent="0.3">
      <c r="A211" s="1">
        <v>14</v>
      </c>
      <c r="B211" s="1" t="s">
        <v>25</v>
      </c>
      <c r="C211" s="1">
        <v>26</v>
      </c>
      <c r="D211" s="1">
        <v>25.992333840000001</v>
      </c>
      <c r="E211" s="4">
        <v>1.1000000000000001E-7</v>
      </c>
      <c r="H211" s="1">
        <v>28.085000000000001</v>
      </c>
      <c r="I211" s="1">
        <v>1E-3</v>
      </c>
    </row>
    <row r="212" spans="1:9" x14ac:dyDescent="0.3">
      <c r="A212" s="1">
        <v>14</v>
      </c>
      <c r="B212" s="1" t="s">
        <v>25</v>
      </c>
      <c r="C212" s="1">
        <v>27</v>
      </c>
      <c r="D212" s="1">
        <v>26.986704809999999</v>
      </c>
      <c r="E212" s="4">
        <v>1.4999999999999999E-7</v>
      </c>
      <c r="H212" s="1">
        <v>28.085000000000001</v>
      </c>
      <c r="I212" s="1">
        <v>1E-3</v>
      </c>
    </row>
    <row r="213" spans="1:9" x14ac:dyDescent="0.3">
      <c r="A213" s="1">
        <v>14</v>
      </c>
      <c r="B213" s="1" t="s">
        <v>25</v>
      </c>
      <c r="C213" s="1">
        <v>28</v>
      </c>
      <c r="D213" s="1">
        <v>27.976926534650001</v>
      </c>
      <c r="E213" s="4">
        <v>4.3999999999999998E-10</v>
      </c>
      <c r="F213" s="1">
        <v>0.92222999999999999</v>
      </c>
      <c r="G213" s="1">
        <v>1.9000000000000001E-4</v>
      </c>
      <c r="H213" s="1">
        <v>28.085000000000001</v>
      </c>
      <c r="I213" s="1">
        <v>1E-3</v>
      </c>
    </row>
    <row r="214" spans="1:9" x14ac:dyDescent="0.3">
      <c r="A214" s="1">
        <v>14</v>
      </c>
      <c r="B214" s="1" t="s">
        <v>25</v>
      </c>
      <c r="C214" s="1">
        <v>29</v>
      </c>
      <c r="D214" s="1">
        <v>28.976494664899999</v>
      </c>
      <c r="E214" s="4">
        <v>5.1999999999999996E-10</v>
      </c>
      <c r="F214" s="1">
        <v>4.6850000000000003E-2</v>
      </c>
      <c r="G214" s="4">
        <v>8.0000000000000007E-5</v>
      </c>
      <c r="H214" s="1">
        <v>28.085000000000001</v>
      </c>
      <c r="I214" s="1">
        <v>1E-3</v>
      </c>
    </row>
    <row r="215" spans="1:9" x14ac:dyDescent="0.3">
      <c r="A215" s="1">
        <v>14</v>
      </c>
      <c r="B215" s="1" t="s">
        <v>25</v>
      </c>
      <c r="C215" s="1">
        <v>30</v>
      </c>
      <c r="D215" s="1">
        <v>29.973770135999999</v>
      </c>
      <c r="E215" s="4">
        <v>2.3000000000000001E-8</v>
      </c>
      <c r="F215" s="1">
        <v>3.092E-2</v>
      </c>
      <c r="G215" s="1">
        <v>1.1E-4</v>
      </c>
      <c r="H215" s="1">
        <v>28.085000000000001</v>
      </c>
      <c r="I215" s="1">
        <v>1E-3</v>
      </c>
    </row>
    <row r="216" spans="1:9" x14ac:dyDescent="0.3">
      <c r="A216" s="1">
        <v>14</v>
      </c>
      <c r="B216" s="1" t="s">
        <v>25</v>
      </c>
      <c r="C216" s="1">
        <v>31</v>
      </c>
      <c r="D216" s="1">
        <v>30.975363194</v>
      </c>
      <c r="E216" s="4">
        <v>4.6000000000000002E-8</v>
      </c>
      <c r="H216" s="1">
        <v>28.085000000000001</v>
      </c>
      <c r="I216" s="1">
        <v>1E-3</v>
      </c>
    </row>
    <row r="217" spans="1:9" x14ac:dyDescent="0.3">
      <c r="A217" s="1">
        <v>14</v>
      </c>
      <c r="B217" s="1" t="s">
        <v>25</v>
      </c>
      <c r="C217" s="1">
        <v>32</v>
      </c>
      <c r="D217" s="1">
        <v>31.974151540000001</v>
      </c>
      <c r="E217" s="4">
        <v>3.2000000000000001E-7</v>
      </c>
      <c r="H217" s="1">
        <v>28.085000000000001</v>
      </c>
      <c r="I217" s="1">
        <v>1E-3</v>
      </c>
    </row>
    <row r="218" spans="1:9" x14ac:dyDescent="0.3">
      <c r="A218" s="1">
        <v>14</v>
      </c>
      <c r="B218" s="1" t="s">
        <v>25</v>
      </c>
      <c r="C218" s="1">
        <v>33</v>
      </c>
      <c r="D218" s="1">
        <v>32.977976959999999</v>
      </c>
      <c r="E218" s="4">
        <v>7.5000000000000002E-7</v>
      </c>
      <c r="H218" s="1">
        <v>28.085000000000001</v>
      </c>
      <c r="I218" s="1">
        <v>1E-3</v>
      </c>
    </row>
    <row r="219" spans="1:9" x14ac:dyDescent="0.3">
      <c r="A219" s="1">
        <v>14</v>
      </c>
      <c r="B219" s="1" t="s">
        <v>25</v>
      </c>
      <c r="C219" s="1">
        <v>34</v>
      </c>
      <c r="D219" s="1">
        <v>33.978575999999997</v>
      </c>
      <c r="E219" s="4">
        <v>1.5E-5</v>
      </c>
      <c r="H219" s="1">
        <v>28.085000000000001</v>
      </c>
      <c r="I219" s="1">
        <v>1E-3</v>
      </c>
    </row>
    <row r="220" spans="1:9" x14ac:dyDescent="0.3">
      <c r="A220" s="1">
        <v>14</v>
      </c>
      <c r="B220" s="1" t="s">
        <v>25</v>
      </c>
      <c r="C220" s="1">
        <v>35</v>
      </c>
      <c r="D220" s="1">
        <v>34.984583000000001</v>
      </c>
      <c r="E220" s="4">
        <v>4.1E-5</v>
      </c>
      <c r="H220" s="1">
        <v>28.085000000000001</v>
      </c>
      <c r="I220" s="1">
        <v>1E-3</v>
      </c>
    </row>
    <row r="221" spans="1:9" x14ac:dyDescent="0.3">
      <c r="A221" s="1">
        <v>14</v>
      </c>
      <c r="B221" s="1" t="s">
        <v>25</v>
      </c>
      <c r="C221" s="1">
        <v>36</v>
      </c>
      <c r="D221" s="1">
        <v>35.986694999999997</v>
      </c>
      <c r="E221" s="4">
        <v>7.7000000000000001E-5</v>
      </c>
      <c r="H221" s="1">
        <v>28.085000000000001</v>
      </c>
      <c r="I221" s="1">
        <v>1E-3</v>
      </c>
    </row>
    <row r="222" spans="1:9" x14ac:dyDescent="0.3">
      <c r="A222" s="1">
        <v>14</v>
      </c>
      <c r="B222" s="1" t="s">
        <v>25</v>
      </c>
      <c r="C222" s="1">
        <v>37</v>
      </c>
      <c r="D222" s="1">
        <v>36.992921000000003</v>
      </c>
      <c r="E222" s="4">
        <v>8.8999999999999995E-5</v>
      </c>
      <c r="H222" s="1">
        <v>28.085000000000001</v>
      </c>
      <c r="I222" s="1">
        <v>1E-3</v>
      </c>
    </row>
    <row r="223" spans="1:9" x14ac:dyDescent="0.3">
      <c r="A223" s="1">
        <v>14</v>
      </c>
      <c r="B223" s="1" t="s">
        <v>25</v>
      </c>
      <c r="C223" s="1">
        <v>38</v>
      </c>
      <c r="D223" s="1">
        <v>37.995522999999999</v>
      </c>
      <c r="E223" s="4">
        <v>7.4999999999999993E-5</v>
      </c>
      <c r="H223" s="1">
        <v>28.085000000000001</v>
      </c>
      <c r="I223" s="1">
        <v>1E-3</v>
      </c>
    </row>
    <row r="224" spans="1:9" x14ac:dyDescent="0.3">
      <c r="A224" s="1">
        <v>14</v>
      </c>
      <c r="B224" s="1" t="s">
        <v>25</v>
      </c>
      <c r="C224" s="1">
        <v>39</v>
      </c>
      <c r="D224" s="1">
        <v>39.002490999999999</v>
      </c>
      <c r="E224" s="4">
        <v>9.7E-5</v>
      </c>
      <c r="H224" s="1">
        <v>28.085000000000001</v>
      </c>
      <c r="I224" s="1">
        <v>1E-3</v>
      </c>
    </row>
    <row r="225" spans="1:9" x14ac:dyDescent="0.3">
      <c r="A225" s="1">
        <v>14</v>
      </c>
      <c r="B225" s="1" t="s">
        <v>25</v>
      </c>
      <c r="C225" s="1">
        <v>40</v>
      </c>
      <c r="D225" s="1">
        <v>40.005830000000003</v>
      </c>
      <c r="E225" s="1">
        <v>2.5000000000000001E-4</v>
      </c>
      <c r="H225" s="1">
        <v>28.085000000000001</v>
      </c>
      <c r="I225" s="1">
        <v>1E-3</v>
      </c>
    </row>
    <row r="226" spans="1:9" x14ac:dyDescent="0.3">
      <c r="A226" s="1">
        <v>14</v>
      </c>
      <c r="B226" s="1" t="s">
        <v>25</v>
      </c>
      <c r="C226" s="1">
        <v>41</v>
      </c>
      <c r="D226" s="1">
        <v>41.013010000000001</v>
      </c>
      <c r="E226" s="1">
        <v>4.0000000000000002E-4</v>
      </c>
      <c r="H226" s="1">
        <v>28.085000000000001</v>
      </c>
      <c r="I226" s="1">
        <v>1E-3</v>
      </c>
    </row>
    <row r="227" spans="1:9" x14ac:dyDescent="0.3">
      <c r="A227" s="1">
        <v>14</v>
      </c>
      <c r="B227" s="1" t="s">
        <v>25</v>
      </c>
      <c r="C227" s="1">
        <v>42</v>
      </c>
      <c r="D227" s="1">
        <v>42.017780000000002</v>
      </c>
      <c r="E227" s="1">
        <v>5.4000000000000001E-4</v>
      </c>
      <c r="H227" s="1">
        <v>28.085000000000001</v>
      </c>
      <c r="I227" s="1">
        <v>1E-3</v>
      </c>
    </row>
    <row r="228" spans="1:9" x14ac:dyDescent="0.3">
      <c r="A228" s="1">
        <v>14</v>
      </c>
      <c r="B228" s="1" t="s">
        <v>25</v>
      </c>
      <c r="C228" s="1">
        <v>43</v>
      </c>
      <c r="D228" s="1">
        <v>43.024799999999999</v>
      </c>
      <c r="E228" s="1">
        <v>6.4000000000000005E-4</v>
      </c>
      <c r="H228" s="1">
        <v>28.085000000000001</v>
      </c>
      <c r="I228" s="1">
        <v>1E-3</v>
      </c>
    </row>
    <row r="229" spans="1:9" x14ac:dyDescent="0.3">
      <c r="A229" s="1">
        <v>14</v>
      </c>
      <c r="B229" s="1" t="s">
        <v>25</v>
      </c>
      <c r="C229" s="1">
        <v>44</v>
      </c>
      <c r="D229" s="1">
        <v>44.030610000000003</v>
      </c>
      <c r="E229" s="1">
        <v>6.4000000000000005E-4</v>
      </c>
      <c r="H229" s="1">
        <v>28.085000000000001</v>
      </c>
      <c r="I229" s="1">
        <v>1E-3</v>
      </c>
    </row>
    <row r="230" spans="1:9" x14ac:dyDescent="0.3">
      <c r="A230" s="1">
        <v>14</v>
      </c>
      <c r="B230" s="1" t="s">
        <v>25</v>
      </c>
      <c r="C230" s="1">
        <v>45</v>
      </c>
      <c r="D230" s="1">
        <v>45.039949999999997</v>
      </c>
      <c r="E230" s="1">
        <v>7.5000000000000002E-4</v>
      </c>
      <c r="H230" s="1">
        <v>28.085000000000001</v>
      </c>
      <c r="I230" s="1">
        <v>1E-3</v>
      </c>
    </row>
    <row r="231" spans="1:9" x14ac:dyDescent="0.3">
      <c r="A231" s="1">
        <v>15</v>
      </c>
      <c r="B231" s="1" t="s">
        <v>26</v>
      </c>
      <c r="C231" s="1">
        <v>24</v>
      </c>
      <c r="D231" s="1">
        <v>24.035769999999999</v>
      </c>
      <c r="E231" s="1">
        <v>5.4000000000000001E-4</v>
      </c>
      <c r="H231" s="1">
        <v>30.973761998000001</v>
      </c>
      <c r="I231" s="4">
        <v>5.0000000000000001E-9</v>
      </c>
    </row>
    <row r="232" spans="1:9" x14ac:dyDescent="0.3">
      <c r="A232" s="1">
        <v>15</v>
      </c>
      <c r="B232" s="1" t="s">
        <v>26</v>
      </c>
      <c r="C232" s="1">
        <v>25</v>
      </c>
      <c r="D232" s="1">
        <v>25.021190000000001</v>
      </c>
      <c r="E232" s="1">
        <v>4.2999999999999999E-4</v>
      </c>
      <c r="H232" s="1">
        <v>30.973761998000001</v>
      </c>
      <c r="I232" s="4">
        <v>5.0000000000000001E-9</v>
      </c>
    </row>
    <row r="233" spans="1:9" x14ac:dyDescent="0.3">
      <c r="A233" s="1">
        <v>15</v>
      </c>
      <c r="B233" s="1" t="s">
        <v>26</v>
      </c>
      <c r="C233" s="1">
        <v>26</v>
      </c>
      <c r="D233" s="1">
        <v>26.011780000000002</v>
      </c>
      <c r="E233" s="1">
        <v>2.1000000000000001E-4</v>
      </c>
      <c r="H233" s="1">
        <v>30.973761998000001</v>
      </c>
      <c r="I233" s="4">
        <v>5.0000000000000001E-9</v>
      </c>
    </row>
    <row r="234" spans="1:9" x14ac:dyDescent="0.3">
      <c r="A234" s="1">
        <v>15</v>
      </c>
      <c r="B234" s="1" t="s">
        <v>26</v>
      </c>
      <c r="C234" s="1">
        <v>27</v>
      </c>
      <c r="D234" s="1">
        <v>26.999224000000002</v>
      </c>
      <c r="E234" s="4">
        <v>2.8E-5</v>
      </c>
      <c r="H234" s="1">
        <v>30.973761998000001</v>
      </c>
      <c r="I234" s="4">
        <v>5.0000000000000001E-9</v>
      </c>
    </row>
    <row r="235" spans="1:9" x14ac:dyDescent="0.3">
      <c r="A235" s="1">
        <v>15</v>
      </c>
      <c r="B235" s="1" t="s">
        <v>26</v>
      </c>
      <c r="C235" s="1">
        <v>28</v>
      </c>
      <c r="D235" s="1">
        <v>27.992326599999998</v>
      </c>
      <c r="E235" s="4">
        <v>1.1999999999999999E-6</v>
      </c>
      <c r="H235" s="1">
        <v>30.973761998000001</v>
      </c>
      <c r="I235" s="4">
        <v>5.0000000000000001E-9</v>
      </c>
    </row>
    <row r="236" spans="1:9" x14ac:dyDescent="0.3">
      <c r="A236" s="1">
        <v>15</v>
      </c>
      <c r="B236" s="1" t="s">
        <v>26</v>
      </c>
      <c r="C236" s="1">
        <v>29</v>
      </c>
      <c r="D236" s="1">
        <v>28.981800790000001</v>
      </c>
      <c r="E236" s="4">
        <v>5.9999999999999997E-7</v>
      </c>
      <c r="H236" s="1">
        <v>30.973761998000001</v>
      </c>
      <c r="I236" s="4">
        <v>5.0000000000000001E-9</v>
      </c>
    </row>
    <row r="237" spans="1:9" x14ac:dyDescent="0.3">
      <c r="A237" s="1">
        <v>15</v>
      </c>
      <c r="B237" s="1" t="s">
        <v>26</v>
      </c>
      <c r="C237" s="1">
        <v>30</v>
      </c>
      <c r="D237" s="1">
        <v>29.978313750000002</v>
      </c>
      <c r="E237" s="4">
        <v>3.3999999999999997E-7</v>
      </c>
      <c r="H237" s="1">
        <v>30.973761998000001</v>
      </c>
      <c r="I237" s="4">
        <v>5.0000000000000001E-9</v>
      </c>
    </row>
    <row r="238" spans="1:9" x14ac:dyDescent="0.3">
      <c r="A238" s="1">
        <v>15</v>
      </c>
      <c r="B238" s="1" t="s">
        <v>26</v>
      </c>
      <c r="C238" s="1">
        <v>31</v>
      </c>
      <c r="D238" s="1">
        <v>30.973761998419999</v>
      </c>
      <c r="E238" s="4">
        <v>6.9999999999999996E-10</v>
      </c>
      <c r="F238" s="1">
        <v>1</v>
      </c>
      <c r="H238" s="1">
        <v>30.973761998000001</v>
      </c>
      <c r="I238" s="4">
        <v>5.0000000000000001E-9</v>
      </c>
    </row>
    <row r="239" spans="1:9" x14ac:dyDescent="0.3">
      <c r="A239" s="1">
        <v>15</v>
      </c>
      <c r="B239" s="1" t="s">
        <v>26</v>
      </c>
      <c r="C239" s="1">
        <v>32</v>
      </c>
      <c r="D239" s="1">
        <v>31.973907643</v>
      </c>
      <c r="E239" s="4">
        <v>4.1999999999999999E-8</v>
      </c>
      <c r="H239" s="1">
        <v>30.973761998000001</v>
      </c>
      <c r="I239" s="4">
        <v>5.0000000000000001E-9</v>
      </c>
    </row>
    <row r="240" spans="1:9" x14ac:dyDescent="0.3">
      <c r="A240" s="1">
        <v>15</v>
      </c>
      <c r="B240" s="1" t="s">
        <v>26</v>
      </c>
      <c r="C240" s="1">
        <v>33</v>
      </c>
      <c r="D240" s="1">
        <v>32.9717257</v>
      </c>
      <c r="E240" s="4">
        <v>1.1999999999999999E-6</v>
      </c>
      <c r="H240" s="1">
        <v>30.973761998000001</v>
      </c>
      <c r="I240" s="4">
        <v>5.0000000000000001E-9</v>
      </c>
    </row>
    <row r="241" spans="1:9" x14ac:dyDescent="0.3">
      <c r="A241" s="1">
        <v>15</v>
      </c>
      <c r="B241" s="1" t="s">
        <v>26</v>
      </c>
      <c r="C241" s="1">
        <v>34</v>
      </c>
      <c r="D241" s="1">
        <v>33.97364589</v>
      </c>
      <c r="E241" s="4">
        <v>8.7000000000000003E-7</v>
      </c>
      <c r="H241" s="1">
        <v>30.973761998000001</v>
      </c>
      <c r="I241" s="4">
        <v>5.0000000000000001E-9</v>
      </c>
    </row>
    <row r="242" spans="1:9" x14ac:dyDescent="0.3">
      <c r="A242" s="1">
        <v>15</v>
      </c>
      <c r="B242" s="1" t="s">
        <v>26</v>
      </c>
      <c r="C242" s="1">
        <v>35</v>
      </c>
      <c r="D242" s="1">
        <v>34.973314100000003</v>
      </c>
      <c r="E242" s="4">
        <v>1.9999999999999999E-6</v>
      </c>
      <c r="H242" s="1">
        <v>30.973761998000001</v>
      </c>
      <c r="I242" s="4">
        <v>5.0000000000000001E-9</v>
      </c>
    </row>
    <row r="243" spans="1:9" x14ac:dyDescent="0.3">
      <c r="A243" s="1">
        <v>15</v>
      </c>
      <c r="B243" s="1" t="s">
        <v>26</v>
      </c>
      <c r="C243" s="1">
        <v>36</v>
      </c>
      <c r="D243" s="1">
        <v>35.978259999999999</v>
      </c>
      <c r="E243" s="4">
        <v>1.4E-5</v>
      </c>
      <c r="H243" s="1">
        <v>30.973761998000001</v>
      </c>
      <c r="I243" s="4">
        <v>5.0000000000000001E-9</v>
      </c>
    </row>
    <row r="244" spans="1:9" x14ac:dyDescent="0.3">
      <c r="A244" s="1">
        <v>15</v>
      </c>
      <c r="B244" s="1" t="s">
        <v>26</v>
      </c>
      <c r="C244" s="1">
        <v>37</v>
      </c>
      <c r="D244" s="1">
        <v>36.979607000000001</v>
      </c>
      <c r="E244" s="4">
        <v>4.1E-5</v>
      </c>
      <c r="H244" s="1">
        <v>30.973761998000001</v>
      </c>
      <c r="I244" s="4">
        <v>5.0000000000000001E-9</v>
      </c>
    </row>
    <row r="245" spans="1:9" x14ac:dyDescent="0.3">
      <c r="A245" s="1">
        <v>15</v>
      </c>
      <c r="B245" s="1" t="s">
        <v>26</v>
      </c>
      <c r="C245" s="1">
        <v>38</v>
      </c>
      <c r="D245" s="1">
        <v>37.984251999999998</v>
      </c>
      <c r="E245" s="4">
        <v>9.2999999999999997E-5</v>
      </c>
      <c r="H245" s="1">
        <v>30.973761998000001</v>
      </c>
      <c r="I245" s="4">
        <v>5.0000000000000001E-9</v>
      </c>
    </row>
    <row r="246" spans="1:9" x14ac:dyDescent="0.3">
      <c r="A246" s="1">
        <v>15</v>
      </c>
      <c r="B246" s="1" t="s">
        <v>26</v>
      </c>
      <c r="C246" s="1">
        <v>39</v>
      </c>
      <c r="D246" s="1">
        <v>38.986227</v>
      </c>
      <c r="E246" s="4">
        <v>9.7999999999999997E-5</v>
      </c>
      <c r="H246" s="1">
        <v>30.973761998000001</v>
      </c>
      <c r="I246" s="4">
        <v>5.0000000000000001E-9</v>
      </c>
    </row>
    <row r="247" spans="1:9" x14ac:dyDescent="0.3">
      <c r="A247" s="1">
        <v>15</v>
      </c>
      <c r="B247" s="1" t="s">
        <v>26</v>
      </c>
      <c r="C247" s="1">
        <v>40</v>
      </c>
      <c r="D247" s="1">
        <v>39.991329999999998</v>
      </c>
      <c r="E247" s="1">
        <v>1.2E-4</v>
      </c>
      <c r="H247" s="1">
        <v>30.973761998000001</v>
      </c>
      <c r="I247" s="4">
        <v>5.0000000000000001E-9</v>
      </c>
    </row>
    <row r="248" spans="1:9" x14ac:dyDescent="0.3">
      <c r="A248" s="1">
        <v>15</v>
      </c>
      <c r="B248" s="1" t="s">
        <v>26</v>
      </c>
      <c r="C248" s="1">
        <v>41</v>
      </c>
      <c r="D248" s="1">
        <v>40.994653999999997</v>
      </c>
      <c r="E248" s="4">
        <v>8.6000000000000003E-5</v>
      </c>
      <c r="H248" s="1">
        <v>30.973761998000001</v>
      </c>
      <c r="I248" s="4">
        <v>5.0000000000000001E-9</v>
      </c>
    </row>
    <row r="249" spans="1:9" x14ac:dyDescent="0.3">
      <c r="A249" s="1">
        <v>15</v>
      </c>
      <c r="B249" s="1" t="s">
        <v>26</v>
      </c>
      <c r="C249" s="1">
        <v>42</v>
      </c>
      <c r="D249" s="1">
        <v>42.001080000000002</v>
      </c>
      <c r="E249" s="1">
        <v>2.3000000000000001E-4</v>
      </c>
      <c r="H249" s="1">
        <v>30.973761998000001</v>
      </c>
      <c r="I249" s="4">
        <v>5.0000000000000001E-9</v>
      </c>
    </row>
    <row r="250" spans="1:9" x14ac:dyDescent="0.3">
      <c r="A250" s="1">
        <v>15</v>
      </c>
      <c r="B250" s="1" t="s">
        <v>26</v>
      </c>
      <c r="C250" s="1">
        <v>43</v>
      </c>
      <c r="D250" s="1">
        <v>43.005020000000002</v>
      </c>
      <c r="E250" s="1">
        <v>4.0000000000000002E-4</v>
      </c>
      <c r="H250" s="1">
        <v>30.973761998000001</v>
      </c>
      <c r="I250" s="4">
        <v>5.0000000000000001E-9</v>
      </c>
    </row>
    <row r="251" spans="1:9" x14ac:dyDescent="0.3">
      <c r="A251" s="1">
        <v>15</v>
      </c>
      <c r="B251" s="1" t="s">
        <v>26</v>
      </c>
      <c r="C251" s="1">
        <v>44</v>
      </c>
      <c r="D251" s="1">
        <v>44.011209999999998</v>
      </c>
      <c r="E251" s="1">
        <v>5.4000000000000001E-4</v>
      </c>
      <c r="H251" s="1">
        <v>30.973761998000001</v>
      </c>
      <c r="I251" s="4">
        <v>5.0000000000000001E-9</v>
      </c>
    </row>
    <row r="252" spans="1:9" x14ac:dyDescent="0.3">
      <c r="A252" s="1">
        <v>15</v>
      </c>
      <c r="B252" s="1" t="s">
        <v>26</v>
      </c>
      <c r="C252" s="1">
        <v>45</v>
      </c>
      <c r="D252" s="1">
        <v>45.016449999999999</v>
      </c>
      <c r="E252" s="1">
        <v>6.4000000000000005E-4</v>
      </c>
      <c r="H252" s="1">
        <v>30.973761998000001</v>
      </c>
      <c r="I252" s="4">
        <v>5.0000000000000001E-9</v>
      </c>
    </row>
    <row r="253" spans="1:9" x14ac:dyDescent="0.3">
      <c r="A253" s="1">
        <v>15</v>
      </c>
      <c r="B253" s="1" t="s">
        <v>26</v>
      </c>
      <c r="C253" s="1">
        <v>46</v>
      </c>
      <c r="D253" s="1">
        <v>46.024459999999998</v>
      </c>
      <c r="E253" s="1">
        <v>7.5000000000000002E-4</v>
      </c>
      <c r="H253" s="1">
        <v>30.973761998000001</v>
      </c>
      <c r="I253" s="4">
        <v>5.0000000000000001E-9</v>
      </c>
    </row>
    <row r="254" spans="1:9" x14ac:dyDescent="0.3">
      <c r="A254" s="1">
        <v>15</v>
      </c>
      <c r="B254" s="1" t="s">
        <v>26</v>
      </c>
      <c r="C254" s="1">
        <v>47</v>
      </c>
      <c r="D254" s="1">
        <v>47.031390000000002</v>
      </c>
      <c r="E254" s="1">
        <v>8.5999999999999998E-4</v>
      </c>
      <c r="H254" s="1">
        <v>30.973761998000001</v>
      </c>
      <c r="I254" s="4">
        <v>5.0000000000000001E-9</v>
      </c>
    </row>
    <row r="255" spans="1:9" x14ac:dyDescent="0.3">
      <c r="A255" s="1">
        <v>16</v>
      </c>
      <c r="B255" s="1" t="s">
        <v>27</v>
      </c>
      <c r="C255" s="1">
        <v>26</v>
      </c>
      <c r="D255" s="1">
        <v>26.029070000000001</v>
      </c>
      <c r="E255" s="1">
        <v>6.4000000000000005E-4</v>
      </c>
      <c r="H255" s="1">
        <v>32.06</v>
      </c>
      <c r="I255" s="1">
        <v>8.5000000000000006E-3</v>
      </c>
    </row>
    <row r="256" spans="1:9" x14ac:dyDescent="0.3">
      <c r="A256" s="1">
        <v>16</v>
      </c>
      <c r="B256" s="1" t="s">
        <v>27</v>
      </c>
      <c r="C256" s="1">
        <v>27</v>
      </c>
      <c r="D256" s="1">
        <v>27.018280000000001</v>
      </c>
      <c r="E256" s="1">
        <v>4.2999999999999999E-4</v>
      </c>
      <c r="H256" s="1">
        <v>32.06</v>
      </c>
      <c r="I256" s="1">
        <v>8.5000000000000006E-3</v>
      </c>
    </row>
    <row r="257" spans="1:9" x14ac:dyDescent="0.3">
      <c r="A257" s="1">
        <v>16</v>
      </c>
      <c r="B257" s="1" t="s">
        <v>27</v>
      </c>
      <c r="C257" s="1">
        <v>28</v>
      </c>
      <c r="D257" s="1">
        <v>28.004370000000002</v>
      </c>
      <c r="E257" s="1">
        <v>1.7000000000000001E-4</v>
      </c>
      <c r="H257" s="1">
        <v>32.06</v>
      </c>
      <c r="I257" s="1">
        <v>8.5000000000000006E-3</v>
      </c>
    </row>
    <row r="258" spans="1:9" x14ac:dyDescent="0.3">
      <c r="A258" s="1">
        <v>16</v>
      </c>
      <c r="B258" s="1" t="s">
        <v>27</v>
      </c>
      <c r="C258" s="1">
        <v>29</v>
      </c>
      <c r="D258" s="1">
        <v>28.996611000000001</v>
      </c>
      <c r="E258" s="4">
        <v>5.3999999999999998E-5</v>
      </c>
      <c r="H258" s="1">
        <v>32.06</v>
      </c>
      <c r="I258" s="1">
        <v>8.5000000000000006E-3</v>
      </c>
    </row>
    <row r="259" spans="1:9" x14ac:dyDescent="0.3">
      <c r="A259" s="1">
        <v>16</v>
      </c>
      <c r="B259" s="1" t="s">
        <v>27</v>
      </c>
      <c r="C259" s="1">
        <v>30</v>
      </c>
      <c r="D259" s="1">
        <v>29.984907029999999</v>
      </c>
      <c r="E259" s="4">
        <v>3.9999999999999998E-7</v>
      </c>
      <c r="H259" s="1">
        <v>32.06</v>
      </c>
      <c r="I259" s="1">
        <v>8.5000000000000006E-3</v>
      </c>
    </row>
    <row r="260" spans="1:9" x14ac:dyDescent="0.3">
      <c r="A260" s="1">
        <v>16</v>
      </c>
      <c r="B260" s="1" t="s">
        <v>27</v>
      </c>
      <c r="C260" s="1">
        <v>31</v>
      </c>
      <c r="D260" s="1">
        <v>30.979557010000001</v>
      </c>
      <c r="E260" s="4">
        <v>2.4999999999999999E-7</v>
      </c>
      <c r="H260" s="1">
        <v>32.06</v>
      </c>
      <c r="I260" s="1">
        <v>8.5000000000000006E-3</v>
      </c>
    </row>
    <row r="261" spans="1:9" x14ac:dyDescent="0.3">
      <c r="A261" s="1">
        <v>16</v>
      </c>
      <c r="B261" s="1" t="s">
        <v>27</v>
      </c>
      <c r="C261" s="1">
        <v>32</v>
      </c>
      <c r="D261" s="1">
        <v>31.9720711744</v>
      </c>
      <c r="E261" s="4">
        <v>1.3999999999999999E-9</v>
      </c>
      <c r="F261" s="1">
        <v>0.94989999999999997</v>
      </c>
      <c r="G261" s="1">
        <v>2.5999999999999999E-3</v>
      </c>
      <c r="H261" s="1">
        <v>32.06</v>
      </c>
      <c r="I261" s="1">
        <v>8.5000000000000006E-3</v>
      </c>
    </row>
    <row r="262" spans="1:9" x14ac:dyDescent="0.3">
      <c r="A262" s="1">
        <v>16</v>
      </c>
      <c r="B262" s="1" t="s">
        <v>27</v>
      </c>
      <c r="C262" s="1">
        <v>33</v>
      </c>
      <c r="D262" s="1">
        <v>32.971458909799999</v>
      </c>
      <c r="E262" s="4">
        <v>1.5E-9</v>
      </c>
      <c r="F262" s="1">
        <v>7.4999999999999997E-3</v>
      </c>
      <c r="G262" s="1">
        <v>2.0000000000000001E-4</v>
      </c>
      <c r="H262" s="1">
        <v>32.06</v>
      </c>
      <c r="I262" s="1">
        <v>8.5000000000000006E-3</v>
      </c>
    </row>
    <row r="263" spans="1:9" x14ac:dyDescent="0.3">
      <c r="A263" s="1">
        <v>16</v>
      </c>
      <c r="B263" s="1" t="s">
        <v>27</v>
      </c>
      <c r="C263" s="1">
        <v>34</v>
      </c>
      <c r="D263" s="1">
        <v>33.967867003999999</v>
      </c>
      <c r="E263" s="4">
        <v>4.6999999999999997E-8</v>
      </c>
      <c r="F263" s="1">
        <v>4.2500000000000003E-2</v>
      </c>
      <c r="G263" s="1">
        <v>2.3999999999999998E-3</v>
      </c>
      <c r="H263" s="1">
        <v>32.06</v>
      </c>
      <c r="I263" s="1">
        <v>8.5000000000000006E-3</v>
      </c>
    </row>
    <row r="264" spans="1:9" x14ac:dyDescent="0.3">
      <c r="A264" s="1">
        <v>16</v>
      </c>
      <c r="B264" s="1" t="s">
        <v>27</v>
      </c>
      <c r="C264" s="1">
        <v>35</v>
      </c>
      <c r="D264" s="1">
        <v>34.969032310000003</v>
      </c>
      <c r="E264" s="4">
        <v>4.3000000000000001E-8</v>
      </c>
      <c r="H264" s="1">
        <v>32.06</v>
      </c>
      <c r="I264" s="1">
        <v>8.5000000000000006E-3</v>
      </c>
    </row>
    <row r="265" spans="1:9" x14ac:dyDescent="0.3">
      <c r="A265" s="1">
        <v>16</v>
      </c>
      <c r="B265" s="1" t="s">
        <v>27</v>
      </c>
      <c r="C265" s="1">
        <v>36</v>
      </c>
      <c r="D265" s="1">
        <v>35.967080709999998</v>
      </c>
      <c r="E265" s="4">
        <v>1.9999999999999999E-7</v>
      </c>
      <c r="F265" s="1">
        <v>1E-4</v>
      </c>
      <c r="G265" s="1">
        <v>1E-4</v>
      </c>
      <c r="H265" s="1">
        <v>32.06</v>
      </c>
      <c r="I265" s="1">
        <v>8.5000000000000006E-3</v>
      </c>
    </row>
    <row r="266" spans="1:9" x14ac:dyDescent="0.3">
      <c r="A266" s="1">
        <v>16</v>
      </c>
      <c r="B266" s="1" t="s">
        <v>27</v>
      </c>
      <c r="C266" s="1">
        <v>37</v>
      </c>
      <c r="D266" s="1">
        <v>36.97112551</v>
      </c>
      <c r="E266" s="4">
        <v>2.1E-7</v>
      </c>
      <c r="H266" s="1">
        <v>32.06</v>
      </c>
      <c r="I266" s="1">
        <v>8.5000000000000006E-3</v>
      </c>
    </row>
    <row r="267" spans="1:9" x14ac:dyDescent="0.3">
      <c r="A267" s="1">
        <v>16</v>
      </c>
      <c r="B267" s="1" t="s">
        <v>27</v>
      </c>
      <c r="C267" s="1">
        <v>38</v>
      </c>
      <c r="D267" s="1">
        <v>37.971163300000001</v>
      </c>
      <c r="E267" s="4">
        <v>7.7000000000000008E-6</v>
      </c>
      <c r="H267" s="1">
        <v>32.06</v>
      </c>
      <c r="I267" s="1">
        <v>8.5000000000000006E-3</v>
      </c>
    </row>
    <row r="268" spans="1:9" x14ac:dyDescent="0.3">
      <c r="A268" s="1">
        <v>16</v>
      </c>
      <c r="B268" s="1" t="s">
        <v>27</v>
      </c>
      <c r="C268" s="1">
        <v>39</v>
      </c>
      <c r="D268" s="1">
        <v>38.975133999999997</v>
      </c>
      <c r="E268" s="4">
        <v>5.3999999999999998E-5</v>
      </c>
      <c r="H268" s="1">
        <v>32.06</v>
      </c>
      <c r="I268" s="1">
        <v>8.5000000000000006E-3</v>
      </c>
    </row>
    <row r="269" spans="1:9" x14ac:dyDescent="0.3">
      <c r="A269" s="1">
        <v>16</v>
      </c>
      <c r="B269" s="1" t="s">
        <v>27</v>
      </c>
      <c r="C269" s="1">
        <v>40</v>
      </c>
      <c r="D269" s="1">
        <v>39.975482599999999</v>
      </c>
      <c r="E269" s="4">
        <v>4.3000000000000003E-6</v>
      </c>
      <c r="H269" s="1">
        <v>32.06</v>
      </c>
      <c r="I269" s="1">
        <v>8.5000000000000006E-3</v>
      </c>
    </row>
    <row r="270" spans="1:9" x14ac:dyDescent="0.3">
      <c r="A270" s="1">
        <v>16</v>
      </c>
      <c r="B270" s="1" t="s">
        <v>27</v>
      </c>
      <c r="C270" s="1">
        <v>41</v>
      </c>
      <c r="D270" s="1">
        <v>40.9795935</v>
      </c>
      <c r="E270" s="4">
        <v>4.4000000000000002E-6</v>
      </c>
      <c r="H270" s="1">
        <v>32.06</v>
      </c>
      <c r="I270" s="1">
        <v>8.5000000000000006E-3</v>
      </c>
    </row>
    <row r="271" spans="1:9" x14ac:dyDescent="0.3">
      <c r="A271" s="1">
        <v>16</v>
      </c>
      <c r="B271" s="1" t="s">
        <v>27</v>
      </c>
      <c r="C271" s="1">
        <v>42</v>
      </c>
      <c r="D271" s="1">
        <v>41.981065100000002</v>
      </c>
      <c r="E271" s="4">
        <v>3.0000000000000001E-6</v>
      </c>
      <c r="H271" s="1">
        <v>32.06</v>
      </c>
      <c r="I271" s="1">
        <v>8.5000000000000006E-3</v>
      </c>
    </row>
    <row r="272" spans="1:9" x14ac:dyDescent="0.3">
      <c r="A272" s="1">
        <v>16</v>
      </c>
      <c r="B272" s="1" t="s">
        <v>27</v>
      </c>
      <c r="C272" s="1">
        <v>43</v>
      </c>
      <c r="D272" s="1">
        <v>42.986907600000002</v>
      </c>
      <c r="E272" s="4">
        <v>5.3000000000000001E-6</v>
      </c>
      <c r="H272" s="1">
        <v>32.06</v>
      </c>
      <c r="I272" s="1">
        <v>8.5000000000000006E-3</v>
      </c>
    </row>
    <row r="273" spans="1:10" x14ac:dyDescent="0.3">
      <c r="A273" s="1">
        <v>16</v>
      </c>
      <c r="B273" s="1" t="s">
        <v>27</v>
      </c>
      <c r="C273" s="1">
        <v>44</v>
      </c>
      <c r="D273" s="1">
        <v>43.990118799999998</v>
      </c>
      <c r="E273" s="4">
        <v>5.5999999999999997E-6</v>
      </c>
      <c r="H273" s="1">
        <v>32.06</v>
      </c>
      <c r="I273" s="1">
        <v>8.5000000000000006E-3</v>
      </c>
    </row>
    <row r="274" spans="1:10" x14ac:dyDescent="0.3">
      <c r="A274" s="1">
        <v>16</v>
      </c>
      <c r="B274" s="1" t="s">
        <v>27</v>
      </c>
      <c r="C274" s="1">
        <v>45</v>
      </c>
      <c r="D274" s="1">
        <v>44.995719999999999</v>
      </c>
      <c r="E274" s="1">
        <v>7.3999999999999999E-4</v>
      </c>
      <c r="H274" s="1">
        <v>32.06</v>
      </c>
      <c r="I274" s="1">
        <v>8.5000000000000006E-3</v>
      </c>
    </row>
    <row r="275" spans="1:10" x14ac:dyDescent="0.3">
      <c r="A275" s="1">
        <v>16</v>
      </c>
      <c r="B275" s="1" t="s">
        <v>27</v>
      </c>
      <c r="C275" s="1">
        <v>46</v>
      </c>
      <c r="D275" s="1">
        <v>46.000039999999998</v>
      </c>
      <c r="E275" s="1">
        <v>5.4000000000000001E-4</v>
      </c>
      <c r="H275" s="1">
        <v>32.06</v>
      </c>
      <c r="I275" s="1">
        <v>8.5000000000000006E-3</v>
      </c>
    </row>
    <row r="276" spans="1:10" x14ac:dyDescent="0.3">
      <c r="A276" s="1">
        <v>16</v>
      </c>
      <c r="B276" s="1" t="s">
        <v>27</v>
      </c>
      <c r="C276" s="1">
        <v>47</v>
      </c>
      <c r="D276" s="1">
        <v>47.007950000000001</v>
      </c>
      <c r="E276" s="1">
        <v>5.4000000000000001E-4</v>
      </c>
      <c r="H276" s="1">
        <v>32.06</v>
      </c>
      <c r="I276" s="1">
        <v>8.5000000000000006E-3</v>
      </c>
    </row>
    <row r="277" spans="1:10" x14ac:dyDescent="0.3">
      <c r="A277" s="1">
        <v>16</v>
      </c>
      <c r="B277" s="1" t="s">
        <v>27</v>
      </c>
      <c r="C277" s="1">
        <v>48</v>
      </c>
      <c r="D277" s="1">
        <v>48.0137</v>
      </c>
      <c r="E277" s="1">
        <v>6.4000000000000005E-4</v>
      </c>
      <c r="H277" s="1">
        <v>32.06</v>
      </c>
      <c r="I277" s="1">
        <v>8.5000000000000006E-3</v>
      </c>
    </row>
    <row r="278" spans="1:10" x14ac:dyDescent="0.3">
      <c r="A278" s="1">
        <v>16</v>
      </c>
      <c r="B278" s="1" t="s">
        <v>27</v>
      </c>
      <c r="C278" s="1">
        <v>49</v>
      </c>
      <c r="D278" s="1">
        <v>49.022759999999998</v>
      </c>
      <c r="E278" s="1">
        <v>7.2000000000000005E-4</v>
      </c>
      <c r="H278" s="1">
        <v>32.06</v>
      </c>
      <c r="I278" s="1">
        <v>8.5000000000000006E-3</v>
      </c>
    </row>
    <row r="279" spans="1:10" x14ac:dyDescent="0.3">
      <c r="A279" s="1">
        <v>17</v>
      </c>
      <c r="B279" s="1" t="s">
        <v>28</v>
      </c>
      <c r="C279" s="1">
        <v>28</v>
      </c>
      <c r="D279" s="1">
        <v>28.029540000000001</v>
      </c>
      <c r="E279" s="1">
        <v>6.4000000000000005E-4</v>
      </c>
      <c r="H279" s="1">
        <v>35.450000000000003</v>
      </c>
      <c r="I279" s="1">
        <v>5.4999999999999997E-3</v>
      </c>
      <c r="J279" t="s">
        <v>8</v>
      </c>
    </row>
    <row r="280" spans="1:10" x14ac:dyDescent="0.3">
      <c r="A280" s="1">
        <v>17</v>
      </c>
      <c r="B280" s="1" t="s">
        <v>28</v>
      </c>
      <c r="C280" s="1">
        <v>29</v>
      </c>
      <c r="D280" s="1">
        <v>29.014779999999998</v>
      </c>
      <c r="E280" s="1">
        <v>4.2999999999999999E-4</v>
      </c>
      <c r="H280" s="1">
        <v>35.450000000000003</v>
      </c>
      <c r="I280" s="1">
        <v>5.4999999999999997E-3</v>
      </c>
      <c r="J280" t="s">
        <v>8</v>
      </c>
    </row>
    <row r="281" spans="1:10" x14ac:dyDescent="0.3">
      <c r="A281" s="1">
        <v>17</v>
      </c>
      <c r="B281" s="1" t="s">
        <v>28</v>
      </c>
      <c r="C281" s="1">
        <v>30</v>
      </c>
      <c r="D281" s="1">
        <v>30.004770000000001</v>
      </c>
      <c r="E281" s="1">
        <v>2.1000000000000001E-4</v>
      </c>
      <c r="H281" s="1">
        <v>35.450000000000003</v>
      </c>
      <c r="I281" s="1">
        <v>5.4999999999999997E-3</v>
      </c>
      <c r="J281" t="s">
        <v>8</v>
      </c>
    </row>
    <row r="282" spans="1:10" x14ac:dyDescent="0.3">
      <c r="A282" s="1">
        <v>17</v>
      </c>
      <c r="B282" s="1" t="s">
        <v>28</v>
      </c>
      <c r="C282" s="1">
        <v>31</v>
      </c>
      <c r="D282" s="1">
        <v>30.992414</v>
      </c>
      <c r="E282" s="4">
        <v>5.3999999999999998E-5</v>
      </c>
      <c r="H282" s="1">
        <v>35.450000000000003</v>
      </c>
      <c r="I282" s="1">
        <v>5.4999999999999997E-3</v>
      </c>
      <c r="J282" t="s">
        <v>8</v>
      </c>
    </row>
    <row r="283" spans="1:10" x14ac:dyDescent="0.3">
      <c r="A283" s="1">
        <v>17</v>
      </c>
      <c r="B283" s="1" t="s">
        <v>28</v>
      </c>
      <c r="C283" s="1">
        <v>32</v>
      </c>
      <c r="D283" s="1">
        <v>31.985684639999999</v>
      </c>
      <c r="E283" s="4">
        <v>5.9999999999999997E-7</v>
      </c>
      <c r="H283" s="1">
        <v>35.450000000000003</v>
      </c>
      <c r="I283" s="1">
        <v>5.4999999999999997E-3</v>
      </c>
      <c r="J283" t="s">
        <v>8</v>
      </c>
    </row>
    <row r="284" spans="1:10" x14ac:dyDescent="0.3">
      <c r="A284" s="1">
        <v>17</v>
      </c>
      <c r="B284" s="1" t="s">
        <v>28</v>
      </c>
      <c r="C284" s="1">
        <v>33</v>
      </c>
      <c r="D284" s="1">
        <v>32.977451989999999</v>
      </c>
      <c r="E284" s="4">
        <v>4.2E-7</v>
      </c>
      <c r="H284" s="1">
        <v>35.450000000000003</v>
      </c>
      <c r="I284" s="1">
        <v>5.4999999999999997E-3</v>
      </c>
      <c r="J284" t="s">
        <v>8</v>
      </c>
    </row>
    <row r="285" spans="1:10" x14ac:dyDescent="0.3">
      <c r="A285" s="1">
        <v>17</v>
      </c>
      <c r="B285" s="1" t="s">
        <v>28</v>
      </c>
      <c r="C285" s="1">
        <v>34</v>
      </c>
      <c r="D285" s="1">
        <v>33.973762485000002</v>
      </c>
      <c r="E285" s="4">
        <v>5.2000000000000002E-8</v>
      </c>
      <c r="H285" s="1">
        <v>35.450000000000003</v>
      </c>
      <c r="I285" s="1">
        <v>5.4999999999999997E-3</v>
      </c>
      <c r="J285" t="s">
        <v>8</v>
      </c>
    </row>
    <row r="286" spans="1:10" x14ac:dyDescent="0.3">
      <c r="A286" s="1">
        <v>17</v>
      </c>
      <c r="B286" s="1" t="s">
        <v>28</v>
      </c>
      <c r="C286" s="1">
        <v>35</v>
      </c>
      <c r="D286" s="1">
        <v>34.968852681999998</v>
      </c>
      <c r="E286" s="4">
        <v>3.7E-8</v>
      </c>
      <c r="F286" s="1">
        <v>0.75760000000000005</v>
      </c>
      <c r="G286" s="1">
        <v>1E-3</v>
      </c>
      <c r="H286" s="1">
        <v>35.450000000000003</v>
      </c>
      <c r="I286" s="1">
        <v>5.4999999999999997E-3</v>
      </c>
      <c r="J286" t="s">
        <v>8</v>
      </c>
    </row>
    <row r="287" spans="1:10" x14ac:dyDescent="0.3">
      <c r="A287" s="1">
        <v>17</v>
      </c>
      <c r="B287" s="1" t="s">
        <v>28</v>
      </c>
      <c r="C287" s="1">
        <v>36</v>
      </c>
      <c r="D287" s="1">
        <v>35.968306808999998</v>
      </c>
      <c r="E287" s="4">
        <v>3.8000000000000003E-8</v>
      </c>
      <c r="H287" s="1">
        <v>35.450000000000003</v>
      </c>
      <c r="I287" s="1">
        <v>5.4999999999999997E-3</v>
      </c>
      <c r="J287" t="s">
        <v>8</v>
      </c>
    </row>
    <row r="288" spans="1:10" x14ac:dyDescent="0.3">
      <c r="A288" s="1">
        <v>17</v>
      </c>
      <c r="B288" s="1" t="s">
        <v>28</v>
      </c>
      <c r="C288" s="1">
        <v>37</v>
      </c>
      <c r="D288" s="1">
        <v>36.965902602</v>
      </c>
      <c r="E288" s="4">
        <v>5.5000000000000003E-8</v>
      </c>
      <c r="F288" s="1">
        <v>0.2424</v>
      </c>
      <c r="G288" s="1">
        <v>1E-3</v>
      </c>
      <c r="H288" s="1">
        <v>35.450000000000003</v>
      </c>
      <c r="I288" s="1">
        <v>5.4999999999999997E-3</v>
      </c>
      <c r="J288" t="s">
        <v>8</v>
      </c>
    </row>
    <row r="289" spans="1:10" x14ac:dyDescent="0.3">
      <c r="A289" s="1">
        <v>17</v>
      </c>
      <c r="B289" s="1" t="s">
        <v>28</v>
      </c>
      <c r="C289" s="1">
        <v>38</v>
      </c>
      <c r="D289" s="1">
        <v>37.96801044</v>
      </c>
      <c r="E289" s="4">
        <v>1.1000000000000001E-7</v>
      </c>
      <c r="H289" s="1">
        <v>35.450000000000003</v>
      </c>
      <c r="I289" s="1">
        <v>5.4999999999999997E-3</v>
      </c>
      <c r="J289" t="s">
        <v>8</v>
      </c>
    </row>
    <row r="290" spans="1:10" x14ac:dyDescent="0.3">
      <c r="A290" s="1">
        <v>17</v>
      </c>
      <c r="B290" s="1" t="s">
        <v>28</v>
      </c>
      <c r="C290" s="1">
        <v>39</v>
      </c>
      <c r="D290" s="1">
        <v>38.9680082</v>
      </c>
      <c r="E290" s="4">
        <v>1.9E-6</v>
      </c>
      <c r="H290" s="1">
        <v>35.450000000000003</v>
      </c>
      <c r="I290" s="1">
        <v>5.4999999999999997E-3</v>
      </c>
      <c r="J290" t="s">
        <v>8</v>
      </c>
    </row>
    <row r="291" spans="1:10" x14ac:dyDescent="0.3">
      <c r="A291" s="1">
        <v>17</v>
      </c>
      <c r="B291" s="1" t="s">
        <v>28</v>
      </c>
      <c r="C291" s="1">
        <v>40</v>
      </c>
      <c r="D291" s="1">
        <v>39.970415000000003</v>
      </c>
      <c r="E291" s="4">
        <v>3.4E-5</v>
      </c>
      <c r="H291" s="1">
        <v>35.450000000000003</v>
      </c>
      <c r="I291" s="1">
        <v>5.4999999999999997E-3</v>
      </c>
      <c r="J291" t="s">
        <v>8</v>
      </c>
    </row>
    <row r="292" spans="1:10" x14ac:dyDescent="0.3">
      <c r="A292" s="1">
        <v>17</v>
      </c>
      <c r="B292" s="1" t="s">
        <v>28</v>
      </c>
      <c r="C292" s="1">
        <v>41</v>
      </c>
      <c r="D292" s="1">
        <v>40.970685000000003</v>
      </c>
      <c r="E292" s="4">
        <v>7.3999999999999996E-5</v>
      </c>
      <c r="H292" s="1">
        <v>35.450000000000003</v>
      </c>
      <c r="I292" s="1">
        <v>5.4999999999999997E-3</v>
      </c>
      <c r="J292" t="s">
        <v>8</v>
      </c>
    </row>
    <row r="293" spans="1:10" x14ac:dyDescent="0.3">
      <c r="A293" s="1">
        <v>17</v>
      </c>
      <c r="B293" s="1" t="s">
        <v>28</v>
      </c>
      <c r="C293" s="1">
        <v>42</v>
      </c>
      <c r="D293" s="1">
        <v>41.97325</v>
      </c>
      <c r="E293" s="1">
        <v>1.4999999999999999E-4</v>
      </c>
      <c r="H293" s="1">
        <v>35.450000000000003</v>
      </c>
      <c r="I293" s="1">
        <v>5.4999999999999997E-3</v>
      </c>
      <c r="J293" t="s">
        <v>8</v>
      </c>
    </row>
    <row r="294" spans="1:10" x14ac:dyDescent="0.3">
      <c r="A294" s="1">
        <v>17</v>
      </c>
      <c r="B294" s="1" t="s">
        <v>28</v>
      </c>
      <c r="C294" s="1">
        <v>43</v>
      </c>
      <c r="D294" s="1">
        <v>42.973889999999997</v>
      </c>
      <c r="E294" s="1">
        <v>1E-4</v>
      </c>
      <c r="H294" s="1">
        <v>35.450000000000003</v>
      </c>
      <c r="I294" s="1">
        <v>5.4999999999999997E-3</v>
      </c>
      <c r="J294" t="s">
        <v>8</v>
      </c>
    </row>
    <row r="295" spans="1:10" x14ac:dyDescent="0.3">
      <c r="A295" s="1">
        <v>17</v>
      </c>
      <c r="B295" s="1" t="s">
        <v>28</v>
      </c>
      <c r="C295" s="1">
        <v>44</v>
      </c>
      <c r="D295" s="1">
        <v>43.977870000000003</v>
      </c>
      <c r="E295" s="1">
        <v>2.0000000000000001E-4</v>
      </c>
      <c r="H295" s="1">
        <v>35.450000000000003</v>
      </c>
      <c r="I295" s="1">
        <v>5.4999999999999997E-3</v>
      </c>
      <c r="J295" t="s">
        <v>8</v>
      </c>
    </row>
    <row r="296" spans="1:10" x14ac:dyDescent="0.3">
      <c r="A296" s="1">
        <v>17</v>
      </c>
      <c r="B296" s="1" t="s">
        <v>28</v>
      </c>
      <c r="C296" s="1">
        <v>45</v>
      </c>
      <c r="D296" s="1">
        <v>44.980289999999997</v>
      </c>
      <c r="E296" s="1">
        <v>1.1E-4</v>
      </c>
      <c r="H296" s="1">
        <v>35.450000000000003</v>
      </c>
      <c r="I296" s="1">
        <v>5.4999999999999997E-3</v>
      </c>
      <c r="J296" t="s">
        <v>8</v>
      </c>
    </row>
    <row r="297" spans="1:10" x14ac:dyDescent="0.3">
      <c r="A297" s="1">
        <v>17</v>
      </c>
      <c r="B297" s="1" t="s">
        <v>28</v>
      </c>
      <c r="C297" s="1">
        <v>46</v>
      </c>
      <c r="D297" s="1">
        <v>45.985169999999997</v>
      </c>
      <c r="E297" s="1">
        <v>1.7000000000000001E-4</v>
      </c>
      <c r="H297" s="1">
        <v>35.450000000000003</v>
      </c>
      <c r="I297" s="1">
        <v>5.4999999999999997E-3</v>
      </c>
      <c r="J297" t="s">
        <v>8</v>
      </c>
    </row>
    <row r="298" spans="1:10" x14ac:dyDescent="0.3">
      <c r="A298" s="1">
        <v>17</v>
      </c>
      <c r="B298" s="1" t="s">
        <v>28</v>
      </c>
      <c r="C298" s="1">
        <v>47</v>
      </c>
      <c r="D298" s="1">
        <v>46.989159999999998</v>
      </c>
      <c r="E298" s="1">
        <v>4.2999999999999999E-4</v>
      </c>
      <c r="H298" s="1">
        <v>35.450000000000003</v>
      </c>
      <c r="I298" s="1">
        <v>5.4999999999999997E-3</v>
      </c>
      <c r="J298" t="s">
        <v>8</v>
      </c>
    </row>
    <row r="299" spans="1:10" x14ac:dyDescent="0.3">
      <c r="A299" s="1">
        <v>17</v>
      </c>
      <c r="B299" s="1" t="s">
        <v>28</v>
      </c>
      <c r="C299" s="1">
        <v>48</v>
      </c>
      <c r="D299" s="1">
        <v>47.995640000000002</v>
      </c>
      <c r="E299" s="1">
        <v>5.4000000000000001E-4</v>
      </c>
      <c r="H299" s="1">
        <v>35.450000000000003</v>
      </c>
      <c r="I299" s="1">
        <v>5.4999999999999997E-3</v>
      </c>
      <c r="J299" t="s">
        <v>8</v>
      </c>
    </row>
    <row r="300" spans="1:10" x14ac:dyDescent="0.3">
      <c r="A300" s="1">
        <v>17</v>
      </c>
      <c r="B300" s="1" t="s">
        <v>28</v>
      </c>
      <c r="C300" s="1">
        <v>49</v>
      </c>
      <c r="D300" s="1">
        <v>49.00123</v>
      </c>
      <c r="E300" s="1">
        <v>6.4000000000000005E-4</v>
      </c>
      <c r="H300" s="1">
        <v>35.450000000000003</v>
      </c>
      <c r="I300" s="1">
        <v>5.4999999999999997E-3</v>
      </c>
      <c r="J300" t="s">
        <v>8</v>
      </c>
    </row>
    <row r="301" spans="1:10" x14ac:dyDescent="0.3">
      <c r="A301" s="1">
        <v>17</v>
      </c>
      <c r="B301" s="1" t="s">
        <v>28</v>
      </c>
      <c r="C301" s="1">
        <v>50</v>
      </c>
      <c r="D301" s="1">
        <v>50.009050000000002</v>
      </c>
      <c r="E301" s="1">
        <v>6.4000000000000005E-4</v>
      </c>
      <c r="H301" s="1">
        <v>35.450000000000003</v>
      </c>
      <c r="I301" s="1">
        <v>5.4999999999999997E-3</v>
      </c>
      <c r="J301" t="s">
        <v>8</v>
      </c>
    </row>
    <row r="302" spans="1:10" x14ac:dyDescent="0.3">
      <c r="A302" s="1">
        <v>17</v>
      </c>
      <c r="B302" s="1" t="s">
        <v>28</v>
      </c>
      <c r="C302" s="1">
        <v>51</v>
      </c>
      <c r="D302" s="1">
        <v>51.015540000000001</v>
      </c>
      <c r="E302" s="1">
        <v>7.5000000000000002E-4</v>
      </c>
      <c r="H302" s="1">
        <v>35.450000000000003</v>
      </c>
      <c r="I302" s="1">
        <v>5.4999999999999997E-3</v>
      </c>
      <c r="J302" t="s">
        <v>8</v>
      </c>
    </row>
    <row r="303" spans="1:10" x14ac:dyDescent="0.3">
      <c r="A303" s="1">
        <v>18</v>
      </c>
      <c r="B303" s="1" t="s">
        <v>29</v>
      </c>
      <c r="C303" s="1">
        <v>30</v>
      </c>
      <c r="D303" s="1">
        <v>30.023070000000001</v>
      </c>
      <c r="E303" s="1">
        <v>5.4000000000000001E-4</v>
      </c>
      <c r="H303" s="1">
        <v>39.948</v>
      </c>
      <c r="I303" s="1">
        <v>1E-3</v>
      </c>
      <c r="J303" t="s">
        <v>12</v>
      </c>
    </row>
    <row r="304" spans="1:10" x14ac:dyDescent="0.3">
      <c r="A304" s="1">
        <v>18</v>
      </c>
      <c r="B304" s="1" t="s">
        <v>29</v>
      </c>
      <c r="C304" s="1">
        <v>31</v>
      </c>
      <c r="D304" s="1">
        <v>31.012119999999999</v>
      </c>
      <c r="E304" s="1">
        <v>2.2000000000000001E-4</v>
      </c>
      <c r="H304" s="1">
        <v>39.948</v>
      </c>
      <c r="I304" s="1">
        <v>1E-3</v>
      </c>
      <c r="J304" t="s">
        <v>12</v>
      </c>
    </row>
    <row r="305" spans="1:10" x14ac:dyDescent="0.3">
      <c r="A305" s="1">
        <v>18</v>
      </c>
      <c r="B305" s="1" t="s">
        <v>29</v>
      </c>
      <c r="C305" s="1">
        <v>32</v>
      </c>
      <c r="D305" s="1">
        <v>31.9976378</v>
      </c>
      <c r="E305" s="4">
        <v>1.9E-6</v>
      </c>
      <c r="H305" s="1">
        <v>39.948</v>
      </c>
      <c r="I305" s="1">
        <v>1E-3</v>
      </c>
      <c r="J305" t="s">
        <v>12</v>
      </c>
    </row>
    <row r="306" spans="1:10" x14ac:dyDescent="0.3">
      <c r="A306" s="1">
        <v>18</v>
      </c>
      <c r="B306" s="1" t="s">
        <v>29</v>
      </c>
      <c r="C306" s="1">
        <v>33</v>
      </c>
      <c r="D306" s="1">
        <v>32.989925550000002</v>
      </c>
      <c r="E306" s="4">
        <v>4.3000000000000001E-7</v>
      </c>
      <c r="H306" s="1">
        <v>39.948</v>
      </c>
      <c r="I306" s="1">
        <v>1E-3</v>
      </c>
      <c r="J306" t="s">
        <v>12</v>
      </c>
    </row>
    <row r="307" spans="1:10" x14ac:dyDescent="0.3">
      <c r="A307" s="1">
        <v>18</v>
      </c>
      <c r="B307" s="1" t="s">
        <v>29</v>
      </c>
      <c r="C307" s="1">
        <v>34</v>
      </c>
      <c r="D307" s="1">
        <v>33.980270089999998</v>
      </c>
      <c r="E307" s="4">
        <v>8.3000000000000002E-8</v>
      </c>
      <c r="H307" s="1">
        <v>39.948</v>
      </c>
      <c r="I307" s="1">
        <v>1E-3</v>
      </c>
      <c r="J307" t="s">
        <v>12</v>
      </c>
    </row>
    <row r="308" spans="1:10" x14ac:dyDescent="0.3">
      <c r="A308" s="1">
        <v>18</v>
      </c>
      <c r="B308" s="1" t="s">
        <v>29</v>
      </c>
      <c r="C308" s="1">
        <v>35</v>
      </c>
      <c r="D308" s="1">
        <v>34.975257589999998</v>
      </c>
      <c r="E308" s="4">
        <v>7.9999999999999996E-7</v>
      </c>
      <c r="H308" s="1">
        <v>39.948</v>
      </c>
      <c r="I308" s="1">
        <v>1E-3</v>
      </c>
      <c r="J308" t="s">
        <v>12</v>
      </c>
    </row>
    <row r="309" spans="1:10" x14ac:dyDescent="0.3">
      <c r="A309" s="1">
        <v>18</v>
      </c>
      <c r="B309" s="1" t="s">
        <v>29</v>
      </c>
      <c r="C309" s="1">
        <v>36</v>
      </c>
      <c r="D309" s="1">
        <v>35.967545104999999</v>
      </c>
      <c r="E309" s="4">
        <v>2.7999999999999999E-8</v>
      </c>
      <c r="F309" s="1">
        <v>3.336E-3</v>
      </c>
      <c r="G309" s="4">
        <v>2.0999999999999999E-5</v>
      </c>
      <c r="H309" s="1">
        <v>39.948</v>
      </c>
      <c r="I309" s="1">
        <v>1E-3</v>
      </c>
      <c r="J309" t="s">
        <v>12</v>
      </c>
    </row>
    <row r="310" spans="1:10" x14ac:dyDescent="0.3">
      <c r="A310" s="1">
        <v>18</v>
      </c>
      <c r="B310" s="1" t="s">
        <v>29</v>
      </c>
      <c r="C310" s="1">
        <v>37</v>
      </c>
      <c r="D310" s="1">
        <v>36.966776330000002</v>
      </c>
      <c r="E310" s="4">
        <v>2.2000000000000001E-7</v>
      </c>
      <c r="H310" s="1">
        <v>39.948</v>
      </c>
      <c r="I310" s="1">
        <v>1E-3</v>
      </c>
      <c r="J310" t="s">
        <v>12</v>
      </c>
    </row>
    <row r="311" spans="1:10" x14ac:dyDescent="0.3">
      <c r="A311" s="1">
        <v>18</v>
      </c>
      <c r="B311" s="1" t="s">
        <v>29</v>
      </c>
      <c r="C311" s="1">
        <v>38</v>
      </c>
      <c r="D311" s="1">
        <v>37.962732109999997</v>
      </c>
      <c r="E311" s="4">
        <v>2.1E-7</v>
      </c>
      <c r="F311" s="1">
        <v>6.29E-4</v>
      </c>
      <c r="G311" s="4">
        <v>6.9999999999999999E-6</v>
      </c>
      <c r="H311" s="1">
        <v>39.948</v>
      </c>
      <c r="I311" s="1">
        <v>1E-3</v>
      </c>
      <c r="J311" t="s">
        <v>12</v>
      </c>
    </row>
    <row r="312" spans="1:10" x14ac:dyDescent="0.3">
      <c r="A312" s="1">
        <v>18</v>
      </c>
      <c r="B312" s="1" t="s">
        <v>29</v>
      </c>
      <c r="C312" s="1">
        <v>39</v>
      </c>
      <c r="D312" s="1">
        <v>38.964312999999997</v>
      </c>
      <c r="E312" s="4">
        <v>5.4E-6</v>
      </c>
      <c r="H312" s="1">
        <v>39.948</v>
      </c>
      <c r="I312" s="1">
        <v>1E-3</v>
      </c>
      <c r="J312" t="s">
        <v>12</v>
      </c>
    </row>
    <row r="313" spans="1:10" x14ac:dyDescent="0.3">
      <c r="A313" s="1">
        <v>18</v>
      </c>
      <c r="B313" s="1" t="s">
        <v>29</v>
      </c>
      <c r="C313" s="1">
        <v>40</v>
      </c>
      <c r="D313" s="1">
        <v>39.9623831237</v>
      </c>
      <c r="E313" s="4">
        <v>2.4E-9</v>
      </c>
      <c r="F313" s="1">
        <v>0.996035</v>
      </c>
      <c r="G313" s="4">
        <v>2.5000000000000001E-5</v>
      </c>
      <c r="H313" s="1">
        <v>39.948</v>
      </c>
      <c r="I313" s="1">
        <v>1E-3</v>
      </c>
      <c r="J313" t="s">
        <v>12</v>
      </c>
    </row>
    <row r="314" spans="1:10" x14ac:dyDescent="0.3">
      <c r="A314" s="1">
        <v>18</v>
      </c>
      <c r="B314" s="1" t="s">
        <v>29</v>
      </c>
      <c r="C314" s="1">
        <v>41</v>
      </c>
      <c r="D314" s="1">
        <v>40.964500569999998</v>
      </c>
      <c r="E314" s="4">
        <v>3.7E-7</v>
      </c>
      <c r="H314" s="1">
        <v>39.948</v>
      </c>
      <c r="I314" s="1">
        <v>1E-3</v>
      </c>
      <c r="J314" t="s">
        <v>12</v>
      </c>
    </row>
    <row r="315" spans="1:10" x14ac:dyDescent="0.3">
      <c r="A315" s="1">
        <v>18</v>
      </c>
      <c r="B315" s="1" t="s">
        <v>29</v>
      </c>
      <c r="C315" s="1">
        <v>42</v>
      </c>
      <c r="D315" s="1">
        <v>41.963045700000002</v>
      </c>
      <c r="E315" s="4">
        <v>6.1999999999999999E-6</v>
      </c>
      <c r="H315" s="1">
        <v>39.948</v>
      </c>
      <c r="I315" s="1">
        <v>1E-3</v>
      </c>
      <c r="J315" t="s">
        <v>12</v>
      </c>
    </row>
    <row r="316" spans="1:10" x14ac:dyDescent="0.3">
      <c r="A316" s="1">
        <v>18</v>
      </c>
      <c r="B316" s="1" t="s">
        <v>29</v>
      </c>
      <c r="C316" s="1">
        <v>43</v>
      </c>
      <c r="D316" s="1">
        <v>42.965636099999998</v>
      </c>
      <c r="E316" s="4">
        <v>5.6999999999999996E-6</v>
      </c>
      <c r="H316" s="1">
        <v>39.948</v>
      </c>
      <c r="I316" s="1">
        <v>1E-3</v>
      </c>
      <c r="J316" t="s">
        <v>12</v>
      </c>
    </row>
    <row r="317" spans="1:10" x14ac:dyDescent="0.3">
      <c r="A317" s="1">
        <v>18</v>
      </c>
      <c r="B317" s="1" t="s">
        <v>29</v>
      </c>
      <c r="C317" s="1">
        <v>44</v>
      </c>
      <c r="D317" s="1">
        <v>43.964923800000001</v>
      </c>
      <c r="E317" s="4">
        <v>1.7E-6</v>
      </c>
      <c r="H317" s="1">
        <v>39.948</v>
      </c>
      <c r="I317" s="1">
        <v>1E-3</v>
      </c>
      <c r="J317" t="s">
        <v>12</v>
      </c>
    </row>
    <row r="318" spans="1:10" x14ac:dyDescent="0.3">
      <c r="A318" s="1">
        <v>18</v>
      </c>
      <c r="B318" s="1" t="s">
        <v>29</v>
      </c>
      <c r="C318" s="1">
        <v>45</v>
      </c>
      <c r="D318" s="1">
        <v>44.968039730000001</v>
      </c>
      <c r="E318" s="4">
        <v>5.5000000000000003E-7</v>
      </c>
      <c r="H318" s="1">
        <v>39.948</v>
      </c>
      <c r="I318" s="1">
        <v>1E-3</v>
      </c>
      <c r="J318" t="s">
        <v>12</v>
      </c>
    </row>
    <row r="319" spans="1:10" x14ac:dyDescent="0.3">
      <c r="A319" s="1">
        <v>18</v>
      </c>
      <c r="B319" s="1" t="s">
        <v>29</v>
      </c>
      <c r="C319" s="1">
        <v>46</v>
      </c>
      <c r="D319" s="1">
        <v>45.968083</v>
      </c>
      <c r="E319" s="4">
        <v>4.3999999999999999E-5</v>
      </c>
      <c r="H319" s="1">
        <v>39.948</v>
      </c>
      <c r="I319" s="1">
        <v>1E-3</v>
      </c>
      <c r="J319" t="s">
        <v>12</v>
      </c>
    </row>
    <row r="320" spans="1:10" x14ac:dyDescent="0.3">
      <c r="A320" s="1">
        <v>18</v>
      </c>
      <c r="B320" s="1" t="s">
        <v>29</v>
      </c>
      <c r="C320" s="1">
        <v>47</v>
      </c>
      <c r="D320" s="1">
        <v>46.972935</v>
      </c>
      <c r="E320" s="4">
        <v>9.6000000000000002E-5</v>
      </c>
      <c r="H320" s="1">
        <v>39.948</v>
      </c>
      <c r="I320" s="1">
        <v>1E-3</v>
      </c>
      <c r="J320" t="s">
        <v>12</v>
      </c>
    </row>
    <row r="321" spans="1:10" x14ac:dyDescent="0.3">
      <c r="A321" s="1">
        <v>18</v>
      </c>
      <c r="B321" s="1" t="s">
        <v>29</v>
      </c>
      <c r="C321" s="1">
        <v>48</v>
      </c>
      <c r="D321" s="1">
        <v>47.975909999999999</v>
      </c>
      <c r="E321" s="1">
        <v>3.2000000000000003E-4</v>
      </c>
      <c r="H321" s="1">
        <v>39.948</v>
      </c>
      <c r="I321" s="1">
        <v>1E-3</v>
      </c>
      <c r="J321" t="s">
        <v>12</v>
      </c>
    </row>
    <row r="322" spans="1:10" x14ac:dyDescent="0.3">
      <c r="A322" s="1">
        <v>18</v>
      </c>
      <c r="B322" s="1" t="s">
        <v>29</v>
      </c>
      <c r="C322" s="1">
        <v>49</v>
      </c>
      <c r="D322" s="1">
        <v>48.981900000000003</v>
      </c>
      <c r="E322" s="1">
        <v>4.2999999999999999E-4</v>
      </c>
      <c r="H322" s="1">
        <v>39.948</v>
      </c>
      <c r="I322" s="1">
        <v>1E-3</v>
      </c>
      <c r="J322" t="s">
        <v>12</v>
      </c>
    </row>
    <row r="323" spans="1:10" x14ac:dyDescent="0.3">
      <c r="A323" s="1">
        <v>18</v>
      </c>
      <c r="B323" s="1" t="s">
        <v>29</v>
      </c>
      <c r="C323" s="1">
        <v>50</v>
      </c>
      <c r="D323" s="1">
        <v>49.986130000000003</v>
      </c>
      <c r="E323" s="1">
        <v>5.4000000000000001E-4</v>
      </c>
      <c r="H323" s="1">
        <v>39.948</v>
      </c>
      <c r="I323" s="1">
        <v>1E-3</v>
      </c>
      <c r="J323" t="s">
        <v>12</v>
      </c>
    </row>
    <row r="324" spans="1:10" x14ac:dyDescent="0.3">
      <c r="A324" s="1">
        <v>18</v>
      </c>
      <c r="B324" s="1" t="s">
        <v>29</v>
      </c>
      <c r="C324" s="1">
        <v>51</v>
      </c>
      <c r="D324" s="1">
        <v>50.993699999999997</v>
      </c>
      <c r="E324" s="1">
        <v>6.4000000000000005E-4</v>
      </c>
      <c r="H324" s="1">
        <v>39.948</v>
      </c>
      <c r="I324" s="1">
        <v>1E-3</v>
      </c>
      <c r="J324" t="s">
        <v>12</v>
      </c>
    </row>
    <row r="325" spans="1:10" x14ac:dyDescent="0.3">
      <c r="A325" s="1">
        <v>18</v>
      </c>
      <c r="B325" s="1" t="s">
        <v>29</v>
      </c>
      <c r="C325" s="1">
        <v>52</v>
      </c>
      <c r="D325" s="1">
        <v>51.998959999999997</v>
      </c>
      <c r="E325" s="1">
        <v>6.4000000000000005E-4</v>
      </c>
      <c r="H325" s="1">
        <v>39.948</v>
      </c>
      <c r="I325" s="1">
        <v>1E-3</v>
      </c>
      <c r="J325" t="s">
        <v>12</v>
      </c>
    </row>
    <row r="326" spans="1:10" x14ac:dyDescent="0.3">
      <c r="A326" s="1">
        <v>18</v>
      </c>
      <c r="B326" s="1" t="s">
        <v>29</v>
      </c>
      <c r="C326" s="1">
        <v>53</v>
      </c>
      <c r="D326" s="1">
        <v>53.007289999999998</v>
      </c>
      <c r="E326" s="1">
        <v>7.5000000000000002E-4</v>
      </c>
      <c r="H326" s="1">
        <v>39.948</v>
      </c>
      <c r="I326" s="1">
        <v>1E-3</v>
      </c>
      <c r="J326" t="s">
        <v>12</v>
      </c>
    </row>
    <row r="327" spans="1:10" x14ac:dyDescent="0.3">
      <c r="A327" s="1">
        <v>19</v>
      </c>
      <c r="B327" s="1" t="s">
        <v>30</v>
      </c>
      <c r="C327" s="1">
        <v>32</v>
      </c>
      <c r="D327" s="1">
        <v>32.022649999999999</v>
      </c>
      <c r="E327" s="1">
        <v>5.4000000000000001E-4</v>
      </c>
      <c r="H327" s="1">
        <v>39.098300000000002</v>
      </c>
      <c r="I327" s="1">
        <v>1E-4</v>
      </c>
    </row>
    <row r="328" spans="1:10" x14ac:dyDescent="0.3">
      <c r="A328" s="1">
        <v>19</v>
      </c>
      <c r="B328" s="1" t="s">
        <v>30</v>
      </c>
      <c r="C328" s="1">
        <v>33</v>
      </c>
      <c r="D328" s="1">
        <v>33.007559999999998</v>
      </c>
      <c r="E328" s="1">
        <v>2.1000000000000001E-4</v>
      </c>
      <c r="H328" s="1">
        <v>39.098300000000002</v>
      </c>
      <c r="I328" s="1">
        <v>1E-4</v>
      </c>
    </row>
    <row r="329" spans="1:10" x14ac:dyDescent="0.3">
      <c r="A329" s="1">
        <v>19</v>
      </c>
      <c r="B329" s="1" t="s">
        <v>30</v>
      </c>
      <c r="C329" s="1">
        <v>34</v>
      </c>
      <c r="D329" s="1">
        <v>33.998690000000003</v>
      </c>
      <c r="E329" s="1">
        <v>3.2000000000000003E-4</v>
      </c>
      <c r="H329" s="1">
        <v>39.098300000000002</v>
      </c>
      <c r="I329" s="1">
        <v>1E-4</v>
      </c>
    </row>
    <row r="330" spans="1:10" x14ac:dyDescent="0.3">
      <c r="A330" s="1">
        <v>19</v>
      </c>
      <c r="B330" s="1" t="s">
        <v>30</v>
      </c>
      <c r="C330" s="1">
        <v>35</v>
      </c>
      <c r="D330" s="1">
        <v>34.98800541</v>
      </c>
      <c r="E330" s="4">
        <v>5.5000000000000003E-7</v>
      </c>
      <c r="H330" s="1">
        <v>39.098300000000002</v>
      </c>
      <c r="I330" s="1">
        <v>1E-4</v>
      </c>
    </row>
    <row r="331" spans="1:10" x14ac:dyDescent="0.3">
      <c r="A331" s="1">
        <v>19</v>
      </c>
      <c r="B331" s="1" t="s">
        <v>30</v>
      </c>
      <c r="C331" s="1">
        <v>36</v>
      </c>
      <c r="D331" s="1">
        <v>35.98130201</v>
      </c>
      <c r="E331" s="4">
        <v>3.7E-7</v>
      </c>
      <c r="H331" s="1">
        <v>39.098300000000002</v>
      </c>
      <c r="I331" s="1">
        <v>1E-4</v>
      </c>
    </row>
    <row r="332" spans="1:10" x14ac:dyDescent="0.3">
      <c r="A332" s="1">
        <v>19</v>
      </c>
      <c r="B332" s="1" t="s">
        <v>30</v>
      </c>
      <c r="C332" s="1">
        <v>37</v>
      </c>
      <c r="D332" s="1">
        <v>36.97337589</v>
      </c>
      <c r="E332" s="4">
        <v>9.9999999999999995E-8</v>
      </c>
      <c r="H332" s="1">
        <v>39.098300000000002</v>
      </c>
      <c r="I332" s="1">
        <v>1E-4</v>
      </c>
    </row>
    <row r="333" spans="1:10" x14ac:dyDescent="0.3">
      <c r="A333" s="1">
        <v>19</v>
      </c>
      <c r="B333" s="1" t="s">
        <v>30</v>
      </c>
      <c r="C333" s="1">
        <v>38</v>
      </c>
      <c r="D333" s="1">
        <v>37.969081119999998</v>
      </c>
      <c r="E333" s="4">
        <v>2.1E-7</v>
      </c>
      <c r="H333" s="1">
        <v>39.098300000000002</v>
      </c>
      <c r="I333" s="1">
        <v>1E-4</v>
      </c>
    </row>
    <row r="334" spans="1:10" x14ac:dyDescent="0.3">
      <c r="A334" s="1">
        <v>19</v>
      </c>
      <c r="B334" s="1" t="s">
        <v>30</v>
      </c>
      <c r="C334" s="1">
        <v>39</v>
      </c>
      <c r="D334" s="1">
        <v>38.9637064864</v>
      </c>
      <c r="E334" s="4">
        <v>4.9E-9</v>
      </c>
      <c r="F334" s="1">
        <v>0.93258099999999999</v>
      </c>
      <c r="G334" s="4">
        <v>4.3999999999999999E-5</v>
      </c>
      <c r="H334" s="1">
        <v>39.098300000000002</v>
      </c>
      <c r="I334" s="1">
        <v>1E-4</v>
      </c>
    </row>
    <row r="335" spans="1:10" x14ac:dyDescent="0.3">
      <c r="A335" s="1">
        <v>19</v>
      </c>
      <c r="B335" s="1" t="s">
        <v>30</v>
      </c>
      <c r="C335" s="1">
        <v>40</v>
      </c>
      <c r="D335" s="1">
        <v>39.963998166000003</v>
      </c>
      <c r="E335" s="4">
        <v>5.9999999999999995E-8</v>
      </c>
      <c r="F335" s="1">
        <v>1.17E-4</v>
      </c>
      <c r="G335" s="4">
        <v>9.9999999999999995E-7</v>
      </c>
      <c r="H335" s="1">
        <v>39.098300000000002</v>
      </c>
      <c r="I335" s="1">
        <v>1E-4</v>
      </c>
    </row>
    <row r="336" spans="1:10" x14ac:dyDescent="0.3">
      <c r="A336" s="1">
        <v>19</v>
      </c>
      <c r="B336" s="1" t="s">
        <v>30</v>
      </c>
      <c r="C336" s="1">
        <v>41</v>
      </c>
      <c r="D336" s="1">
        <v>40.961825257900003</v>
      </c>
      <c r="E336" s="4">
        <v>4.1000000000000003E-9</v>
      </c>
      <c r="F336" s="1">
        <v>6.7302000000000001E-2</v>
      </c>
      <c r="G336" s="4">
        <v>4.3999999999999999E-5</v>
      </c>
      <c r="H336" s="1">
        <v>39.098300000000002</v>
      </c>
      <c r="I336" s="1">
        <v>1E-4</v>
      </c>
    </row>
    <row r="337" spans="1:10" x14ac:dyDescent="0.3">
      <c r="A337" s="1">
        <v>19</v>
      </c>
      <c r="B337" s="1" t="s">
        <v>30</v>
      </c>
      <c r="C337" s="1">
        <v>42</v>
      </c>
      <c r="D337" s="1">
        <v>41.962402310000002</v>
      </c>
      <c r="E337" s="4">
        <v>1.1000000000000001E-7</v>
      </c>
      <c r="H337" s="1">
        <v>39.098300000000002</v>
      </c>
      <c r="I337" s="1">
        <v>1E-4</v>
      </c>
    </row>
    <row r="338" spans="1:10" x14ac:dyDescent="0.3">
      <c r="A338" s="1">
        <v>19</v>
      </c>
      <c r="B338" s="1" t="s">
        <v>30</v>
      </c>
      <c r="C338" s="1">
        <v>43</v>
      </c>
      <c r="D338" s="1">
        <v>42.960734700000003</v>
      </c>
      <c r="E338" s="4">
        <v>4.4000000000000002E-7</v>
      </c>
      <c r="H338" s="1">
        <v>39.098300000000002</v>
      </c>
      <c r="I338" s="1">
        <v>1E-4</v>
      </c>
    </row>
    <row r="339" spans="1:10" x14ac:dyDescent="0.3">
      <c r="A339" s="1">
        <v>19</v>
      </c>
      <c r="B339" s="1" t="s">
        <v>30</v>
      </c>
      <c r="C339" s="1">
        <v>44</v>
      </c>
      <c r="D339" s="1">
        <v>43.961586990000001</v>
      </c>
      <c r="E339" s="4">
        <v>4.4999999999999998E-7</v>
      </c>
      <c r="H339" s="1">
        <v>39.098300000000002</v>
      </c>
      <c r="I339" s="1">
        <v>1E-4</v>
      </c>
    </row>
    <row r="340" spans="1:10" x14ac:dyDescent="0.3">
      <c r="A340" s="1">
        <v>19</v>
      </c>
      <c r="B340" s="1" t="s">
        <v>30</v>
      </c>
      <c r="C340" s="1">
        <v>45</v>
      </c>
      <c r="D340" s="1">
        <v>44.960691490000002</v>
      </c>
      <c r="E340" s="4">
        <v>5.6000000000000004E-7</v>
      </c>
      <c r="H340" s="1">
        <v>39.098300000000002</v>
      </c>
      <c r="I340" s="1">
        <v>1E-4</v>
      </c>
    </row>
    <row r="341" spans="1:10" x14ac:dyDescent="0.3">
      <c r="A341" s="1">
        <v>19</v>
      </c>
      <c r="B341" s="1" t="s">
        <v>30</v>
      </c>
      <c r="C341" s="1">
        <v>46</v>
      </c>
      <c r="D341" s="1">
        <v>45.961981590000001</v>
      </c>
      <c r="E341" s="4">
        <v>7.8000000000000005E-7</v>
      </c>
      <c r="H341" s="1">
        <v>39.098300000000002</v>
      </c>
      <c r="I341" s="1">
        <v>1E-4</v>
      </c>
    </row>
    <row r="342" spans="1:10" x14ac:dyDescent="0.3">
      <c r="A342" s="1">
        <v>19</v>
      </c>
      <c r="B342" s="1" t="s">
        <v>30</v>
      </c>
      <c r="C342" s="1">
        <v>47</v>
      </c>
      <c r="D342" s="1">
        <v>46.961661599999999</v>
      </c>
      <c r="E342" s="4">
        <v>1.5E-6</v>
      </c>
      <c r="H342" s="1">
        <v>39.098300000000002</v>
      </c>
      <c r="I342" s="1">
        <v>1E-4</v>
      </c>
    </row>
    <row r="343" spans="1:10" x14ac:dyDescent="0.3">
      <c r="A343" s="1">
        <v>19</v>
      </c>
      <c r="B343" s="1" t="s">
        <v>30</v>
      </c>
      <c r="C343" s="1">
        <v>48</v>
      </c>
      <c r="D343" s="1">
        <v>47.965341189999997</v>
      </c>
      <c r="E343" s="4">
        <v>8.2999999999999999E-7</v>
      </c>
      <c r="H343" s="1">
        <v>39.098300000000002</v>
      </c>
      <c r="I343" s="1">
        <v>1E-4</v>
      </c>
    </row>
    <row r="344" spans="1:10" x14ac:dyDescent="0.3">
      <c r="A344" s="1">
        <v>19</v>
      </c>
      <c r="B344" s="1" t="s">
        <v>30</v>
      </c>
      <c r="C344" s="1">
        <v>49</v>
      </c>
      <c r="D344" s="1">
        <v>48.968210749999997</v>
      </c>
      <c r="E344" s="4">
        <v>8.6000000000000002E-7</v>
      </c>
      <c r="H344" s="1">
        <v>39.098300000000002</v>
      </c>
      <c r="I344" s="1">
        <v>1E-4</v>
      </c>
    </row>
    <row r="345" spans="1:10" x14ac:dyDescent="0.3">
      <c r="A345" s="1">
        <v>19</v>
      </c>
      <c r="B345" s="1" t="s">
        <v>30</v>
      </c>
      <c r="C345" s="1">
        <v>50</v>
      </c>
      <c r="D345" s="1">
        <v>49.972380000000001</v>
      </c>
      <c r="E345" s="4">
        <v>8.3000000000000002E-6</v>
      </c>
      <c r="H345" s="1">
        <v>39.098300000000002</v>
      </c>
      <c r="I345" s="1">
        <v>1E-4</v>
      </c>
    </row>
    <row r="346" spans="1:10" x14ac:dyDescent="0.3">
      <c r="A346" s="1">
        <v>19</v>
      </c>
      <c r="B346" s="1" t="s">
        <v>30</v>
      </c>
      <c r="C346" s="1">
        <v>51</v>
      </c>
      <c r="D346" s="1">
        <v>50.975828</v>
      </c>
      <c r="E346" s="4">
        <v>1.4E-5</v>
      </c>
      <c r="H346" s="1">
        <v>39.098300000000002</v>
      </c>
      <c r="I346" s="1">
        <v>1E-4</v>
      </c>
    </row>
    <row r="347" spans="1:10" x14ac:dyDescent="0.3">
      <c r="A347" s="1">
        <v>19</v>
      </c>
      <c r="B347" s="1" t="s">
        <v>30</v>
      </c>
      <c r="C347" s="1">
        <v>52</v>
      </c>
      <c r="D347" s="1">
        <v>51.982239999999997</v>
      </c>
      <c r="E347" s="1">
        <v>4.2999999999999999E-4</v>
      </c>
      <c r="H347" s="1">
        <v>39.098300000000002</v>
      </c>
      <c r="I347" s="1">
        <v>1E-4</v>
      </c>
    </row>
    <row r="348" spans="1:10" x14ac:dyDescent="0.3">
      <c r="A348" s="1">
        <v>19</v>
      </c>
      <c r="B348" s="1" t="s">
        <v>30</v>
      </c>
      <c r="C348" s="1">
        <v>53</v>
      </c>
      <c r="D348" s="1">
        <v>52.987459999999999</v>
      </c>
      <c r="E348" s="1">
        <v>5.4000000000000001E-4</v>
      </c>
      <c r="H348" s="1">
        <v>39.098300000000002</v>
      </c>
      <c r="I348" s="1">
        <v>1E-4</v>
      </c>
    </row>
    <row r="349" spans="1:10" x14ac:dyDescent="0.3">
      <c r="A349" s="1">
        <v>19</v>
      </c>
      <c r="B349" s="1" t="s">
        <v>30</v>
      </c>
      <c r="C349" s="1">
        <v>54</v>
      </c>
      <c r="D349" s="1">
        <v>53.994630000000001</v>
      </c>
      <c r="E349" s="1">
        <v>6.4000000000000005E-4</v>
      </c>
      <c r="H349" s="1">
        <v>39.098300000000002</v>
      </c>
      <c r="I349" s="1">
        <v>1E-4</v>
      </c>
    </row>
    <row r="350" spans="1:10" x14ac:dyDescent="0.3">
      <c r="A350" s="1">
        <v>19</v>
      </c>
      <c r="B350" s="1" t="s">
        <v>30</v>
      </c>
      <c r="C350" s="1">
        <v>55</v>
      </c>
      <c r="D350" s="1">
        <v>55.00076</v>
      </c>
      <c r="E350" s="1">
        <v>7.5000000000000002E-4</v>
      </c>
      <c r="H350" s="1">
        <v>39.098300000000002</v>
      </c>
      <c r="I350" s="1">
        <v>1E-4</v>
      </c>
    </row>
    <row r="351" spans="1:10" x14ac:dyDescent="0.3">
      <c r="A351" s="1">
        <v>19</v>
      </c>
      <c r="B351" s="1" t="s">
        <v>30</v>
      </c>
      <c r="C351" s="1">
        <v>56</v>
      </c>
      <c r="D351" s="1">
        <v>56.008510000000001</v>
      </c>
      <c r="E351" s="1">
        <v>8.5999999999999998E-4</v>
      </c>
      <c r="H351" s="1">
        <v>39.098300000000002</v>
      </c>
      <c r="I351" s="1">
        <v>1E-4</v>
      </c>
    </row>
    <row r="352" spans="1:10" x14ac:dyDescent="0.3">
      <c r="A352" s="1">
        <v>20</v>
      </c>
      <c r="B352" s="1" t="s">
        <v>31</v>
      </c>
      <c r="C352" s="1">
        <v>34</v>
      </c>
      <c r="D352" s="1">
        <v>34.014870000000002</v>
      </c>
      <c r="E352" s="1">
        <v>3.2000000000000003E-4</v>
      </c>
      <c r="H352" s="1">
        <v>40.078000000000003</v>
      </c>
      <c r="I352" s="1">
        <v>4.0000000000000001E-3</v>
      </c>
      <c r="J352" t="s">
        <v>32</v>
      </c>
    </row>
    <row r="353" spans="1:10" x14ac:dyDescent="0.3">
      <c r="A353" s="1">
        <v>20</v>
      </c>
      <c r="B353" s="1" t="s">
        <v>31</v>
      </c>
      <c r="C353" s="1">
        <v>35</v>
      </c>
      <c r="D353" s="1">
        <v>35.005139999999997</v>
      </c>
      <c r="E353" s="1">
        <v>2.1000000000000001E-4</v>
      </c>
      <c r="H353" s="1">
        <v>40.078000000000003</v>
      </c>
      <c r="I353" s="1">
        <v>4.0000000000000001E-3</v>
      </c>
      <c r="J353" t="s">
        <v>32</v>
      </c>
    </row>
    <row r="354" spans="1:10" x14ac:dyDescent="0.3">
      <c r="A354" s="1">
        <v>20</v>
      </c>
      <c r="B354" s="1" t="s">
        <v>31</v>
      </c>
      <c r="C354" s="1">
        <v>36</v>
      </c>
      <c r="D354" s="1">
        <v>35.993074</v>
      </c>
      <c r="E354" s="4">
        <v>4.3000000000000002E-5</v>
      </c>
      <c r="H354" s="1">
        <v>40.078000000000003</v>
      </c>
      <c r="I354" s="1">
        <v>4.0000000000000001E-3</v>
      </c>
      <c r="J354" t="s">
        <v>32</v>
      </c>
    </row>
    <row r="355" spans="1:10" x14ac:dyDescent="0.3">
      <c r="A355" s="1">
        <v>20</v>
      </c>
      <c r="B355" s="1" t="s">
        <v>31</v>
      </c>
      <c r="C355" s="1">
        <v>37</v>
      </c>
      <c r="D355" s="1">
        <v>36.985897850000001</v>
      </c>
      <c r="E355" s="4">
        <v>6.7999999999999995E-7</v>
      </c>
      <c r="H355" s="1">
        <v>40.078000000000003</v>
      </c>
      <c r="I355" s="1">
        <v>4.0000000000000001E-3</v>
      </c>
      <c r="J355" t="s">
        <v>32</v>
      </c>
    </row>
    <row r="356" spans="1:10" x14ac:dyDescent="0.3">
      <c r="A356" s="1">
        <v>20</v>
      </c>
      <c r="B356" s="1" t="s">
        <v>31</v>
      </c>
      <c r="C356" s="1">
        <v>38</v>
      </c>
      <c r="D356" s="1">
        <v>37.976319220000001</v>
      </c>
      <c r="E356" s="4">
        <v>2.1E-7</v>
      </c>
      <c r="H356" s="1">
        <v>40.078000000000003</v>
      </c>
      <c r="I356" s="1">
        <v>4.0000000000000001E-3</v>
      </c>
      <c r="J356" t="s">
        <v>32</v>
      </c>
    </row>
    <row r="357" spans="1:10" x14ac:dyDescent="0.3">
      <c r="A357" s="1">
        <v>20</v>
      </c>
      <c r="B357" s="1" t="s">
        <v>31</v>
      </c>
      <c r="C357" s="1">
        <v>39</v>
      </c>
      <c r="D357" s="1">
        <v>38.97071081</v>
      </c>
      <c r="E357" s="4">
        <v>6.4000000000000001E-7</v>
      </c>
      <c r="H357" s="1">
        <v>40.078000000000003</v>
      </c>
      <c r="I357" s="1">
        <v>4.0000000000000001E-3</v>
      </c>
      <c r="J357" t="s">
        <v>32</v>
      </c>
    </row>
    <row r="358" spans="1:10" x14ac:dyDescent="0.3">
      <c r="A358" s="1">
        <v>20</v>
      </c>
      <c r="B358" s="1" t="s">
        <v>31</v>
      </c>
      <c r="C358" s="1">
        <v>40</v>
      </c>
      <c r="D358" s="1">
        <v>39.962590863000003</v>
      </c>
      <c r="E358" s="4">
        <v>2.1999999999999998E-8</v>
      </c>
      <c r="F358" s="1">
        <v>0.96940999999999999</v>
      </c>
      <c r="G358" s="1">
        <v>1.56E-3</v>
      </c>
      <c r="H358" s="1">
        <v>40.078000000000003</v>
      </c>
      <c r="I358" s="1">
        <v>4.0000000000000001E-3</v>
      </c>
      <c r="J358" t="s">
        <v>32</v>
      </c>
    </row>
    <row r="359" spans="1:10" x14ac:dyDescent="0.3">
      <c r="A359" s="1">
        <v>20</v>
      </c>
      <c r="B359" s="1" t="s">
        <v>31</v>
      </c>
      <c r="C359" s="1">
        <v>41</v>
      </c>
      <c r="D359" s="1">
        <v>40.962277919999998</v>
      </c>
      <c r="E359" s="4">
        <v>1.4999999999999999E-7</v>
      </c>
      <c r="H359" s="1">
        <v>40.078000000000003</v>
      </c>
      <c r="I359" s="1">
        <v>4.0000000000000001E-3</v>
      </c>
      <c r="J359" t="s">
        <v>32</v>
      </c>
    </row>
    <row r="360" spans="1:10" x14ac:dyDescent="0.3">
      <c r="A360" s="1">
        <v>20</v>
      </c>
      <c r="B360" s="1" t="s">
        <v>31</v>
      </c>
      <c r="C360" s="1">
        <v>42</v>
      </c>
      <c r="D360" s="1">
        <v>41.958617830000001</v>
      </c>
      <c r="E360" s="4">
        <v>1.6E-7</v>
      </c>
      <c r="F360" s="1">
        <v>6.4700000000000001E-3</v>
      </c>
      <c r="G360" s="1">
        <v>2.3000000000000001E-4</v>
      </c>
      <c r="H360" s="1">
        <v>40.078000000000003</v>
      </c>
      <c r="I360" s="1">
        <v>4.0000000000000001E-3</v>
      </c>
      <c r="J360" t="s">
        <v>32</v>
      </c>
    </row>
    <row r="361" spans="1:10" x14ac:dyDescent="0.3">
      <c r="A361" s="1">
        <v>20</v>
      </c>
      <c r="B361" s="1" t="s">
        <v>31</v>
      </c>
      <c r="C361" s="1">
        <v>43</v>
      </c>
      <c r="D361" s="1">
        <v>42.958766439999998</v>
      </c>
      <c r="E361" s="4">
        <v>2.3999999999999998E-7</v>
      </c>
      <c r="F361" s="1">
        <v>1.3500000000000001E-3</v>
      </c>
      <c r="G361" s="1">
        <v>1E-4</v>
      </c>
      <c r="H361" s="1">
        <v>40.078000000000003</v>
      </c>
      <c r="I361" s="1">
        <v>4.0000000000000001E-3</v>
      </c>
      <c r="J361" t="s">
        <v>32</v>
      </c>
    </row>
    <row r="362" spans="1:10" x14ac:dyDescent="0.3">
      <c r="A362" s="1">
        <v>20</v>
      </c>
      <c r="B362" s="1" t="s">
        <v>31</v>
      </c>
      <c r="C362" s="1">
        <v>44</v>
      </c>
      <c r="D362" s="1">
        <v>43.955481560000003</v>
      </c>
      <c r="E362" s="4">
        <v>3.4999999999999998E-7</v>
      </c>
      <c r="F362" s="1">
        <v>2.086E-2</v>
      </c>
      <c r="G362" s="1">
        <v>1.1000000000000001E-3</v>
      </c>
      <c r="H362" s="1">
        <v>40.078000000000003</v>
      </c>
      <c r="I362" s="1">
        <v>4.0000000000000001E-3</v>
      </c>
      <c r="J362" t="s">
        <v>32</v>
      </c>
    </row>
    <row r="363" spans="1:10" x14ac:dyDescent="0.3">
      <c r="A363" s="1">
        <v>20</v>
      </c>
      <c r="B363" s="1" t="s">
        <v>31</v>
      </c>
      <c r="C363" s="1">
        <v>45</v>
      </c>
      <c r="D363" s="1">
        <v>44.956186350000003</v>
      </c>
      <c r="E363" s="4">
        <v>3.9000000000000002E-7</v>
      </c>
      <c r="H363" s="1">
        <v>40.078000000000003</v>
      </c>
      <c r="I363" s="1">
        <v>4.0000000000000001E-3</v>
      </c>
      <c r="J363" t="s">
        <v>32</v>
      </c>
    </row>
    <row r="364" spans="1:10" x14ac:dyDescent="0.3">
      <c r="A364" s="1">
        <v>20</v>
      </c>
      <c r="B364" s="1" t="s">
        <v>31</v>
      </c>
      <c r="C364" s="1">
        <v>46</v>
      </c>
      <c r="D364" s="1">
        <v>45.953688999999997</v>
      </c>
      <c r="E364" s="4">
        <v>2.3999999999999999E-6</v>
      </c>
      <c r="F364" s="4">
        <v>4.0000000000000003E-5</v>
      </c>
      <c r="G364" s="4">
        <v>3.0000000000000001E-5</v>
      </c>
      <c r="H364" s="1">
        <v>40.078000000000003</v>
      </c>
      <c r="I364" s="1">
        <v>4.0000000000000001E-3</v>
      </c>
      <c r="J364" t="s">
        <v>32</v>
      </c>
    </row>
    <row r="365" spans="1:10" x14ac:dyDescent="0.3">
      <c r="A365" s="1">
        <v>20</v>
      </c>
      <c r="B365" s="1" t="s">
        <v>31</v>
      </c>
      <c r="C365" s="1">
        <v>47</v>
      </c>
      <c r="D365" s="1">
        <v>46.954542400000001</v>
      </c>
      <c r="E365" s="4">
        <v>2.3999999999999999E-6</v>
      </c>
      <c r="H365" s="1">
        <v>40.078000000000003</v>
      </c>
      <c r="I365" s="1">
        <v>4.0000000000000001E-3</v>
      </c>
      <c r="J365" t="s">
        <v>32</v>
      </c>
    </row>
    <row r="366" spans="1:10" x14ac:dyDescent="0.3">
      <c r="A366" s="1">
        <v>20</v>
      </c>
      <c r="B366" s="1" t="s">
        <v>31</v>
      </c>
      <c r="C366" s="1">
        <v>48</v>
      </c>
      <c r="D366" s="1">
        <v>47.952522760000001</v>
      </c>
      <c r="E366" s="4">
        <v>1.3E-7</v>
      </c>
      <c r="F366" s="1">
        <v>1.8699999999999999E-3</v>
      </c>
      <c r="G366" s="1">
        <v>2.1000000000000001E-4</v>
      </c>
      <c r="H366" s="1">
        <v>40.078000000000003</v>
      </c>
      <c r="I366" s="1">
        <v>4.0000000000000001E-3</v>
      </c>
      <c r="J366" t="s">
        <v>32</v>
      </c>
    </row>
    <row r="367" spans="1:10" x14ac:dyDescent="0.3">
      <c r="A367" s="1">
        <v>20</v>
      </c>
      <c r="B367" s="1" t="s">
        <v>31</v>
      </c>
      <c r="C367" s="1">
        <v>49</v>
      </c>
      <c r="D367" s="1">
        <v>48.955662740000001</v>
      </c>
      <c r="E367" s="4">
        <v>2.2999999999999999E-7</v>
      </c>
      <c r="H367" s="1">
        <v>40.078000000000003</v>
      </c>
      <c r="I367" s="1">
        <v>4.0000000000000001E-3</v>
      </c>
      <c r="J367" t="s">
        <v>32</v>
      </c>
    </row>
    <row r="368" spans="1:10" x14ac:dyDescent="0.3">
      <c r="A368" s="1">
        <v>20</v>
      </c>
      <c r="B368" s="1" t="s">
        <v>31</v>
      </c>
      <c r="C368" s="1">
        <v>50</v>
      </c>
      <c r="D368" s="1">
        <v>49.957499200000001</v>
      </c>
      <c r="E368" s="4">
        <v>1.7E-6</v>
      </c>
      <c r="H368" s="1">
        <v>40.078000000000003</v>
      </c>
      <c r="I368" s="1">
        <v>4.0000000000000001E-3</v>
      </c>
      <c r="J368" t="s">
        <v>32</v>
      </c>
    </row>
    <row r="369" spans="1:10" x14ac:dyDescent="0.3">
      <c r="A369" s="1">
        <v>20</v>
      </c>
      <c r="B369" s="1" t="s">
        <v>31</v>
      </c>
      <c r="C369" s="1">
        <v>51</v>
      </c>
      <c r="D369" s="1">
        <v>50.960988999999998</v>
      </c>
      <c r="E369" s="4">
        <v>2.4000000000000001E-5</v>
      </c>
      <c r="H369" s="1">
        <v>40.078000000000003</v>
      </c>
      <c r="I369" s="1">
        <v>4.0000000000000001E-3</v>
      </c>
      <c r="J369" t="s">
        <v>32</v>
      </c>
    </row>
    <row r="370" spans="1:10" x14ac:dyDescent="0.3">
      <c r="A370" s="1">
        <v>20</v>
      </c>
      <c r="B370" s="1" t="s">
        <v>31</v>
      </c>
      <c r="C370" s="1">
        <v>52</v>
      </c>
      <c r="D370" s="1">
        <v>51.963217</v>
      </c>
      <c r="E370" s="4">
        <v>6.3999999999999997E-5</v>
      </c>
      <c r="H370" s="1">
        <v>40.078000000000003</v>
      </c>
      <c r="I370" s="1">
        <v>4.0000000000000001E-3</v>
      </c>
      <c r="J370" t="s">
        <v>32</v>
      </c>
    </row>
    <row r="371" spans="1:10" x14ac:dyDescent="0.3">
      <c r="A371" s="1">
        <v>20</v>
      </c>
      <c r="B371" s="1" t="s">
        <v>31</v>
      </c>
      <c r="C371" s="1">
        <v>53</v>
      </c>
      <c r="D371" s="1">
        <v>52.969450000000002</v>
      </c>
      <c r="E371" s="1">
        <v>4.2999999999999999E-4</v>
      </c>
      <c r="H371" s="1">
        <v>40.078000000000003</v>
      </c>
      <c r="I371" s="1">
        <v>4.0000000000000001E-3</v>
      </c>
      <c r="J371" t="s">
        <v>32</v>
      </c>
    </row>
    <row r="372" spans="1:10" x14ac:dyDescent="0.3">
      <c r="A372" s="1">
        <v>20</v>
      </c>
      <c r="B372" s="1" t="s">
        <v>31</v>
      </c>
      <c r="C372" s="1">
        <v>54</v>
      </c>
      <c r="D372" s="1">
        <v>53.973399999999998</v>
      </c>
      <c r="E372" s="1">
        <v>5.4000000000000001E-4</v>
      </c>
      <c r="H372" s="1">
        <v>40.078000000000003</v>
      </c>
      <c r="I372" s="1">
        <v>4.0000000000000001E-3</v>
      </c>
      <c r="J372" t="s">
        <v>32</v>
      </c>
    </row>
    <row r="373" spans="1:10" x14ac:dyDescent="0.3">
      <c r="A373" s="1">
        <v>20</v>
      </c>
      <c r="B373" s="1" t="s">
        <v>31</v>
      </c>
      <c r="C373" s="1">
        <v>55</v>
      </c>
      <c r="D373" s="1">
        <v>54.9803</v>
      </c>
      <c r="E373" s="1">
        <v>5.4000000000000001E-4</v>
      </c>
      <c r="H373" s="1">
        <v>40.078000000000003</v>
      </c>
      <c r="I373" s="1">
        <v>4.0000000000000001E-3</v>
      </c>
      <c r="J373" t="s">
        <v>32</v>
      </c>
    </row>
    <row r="374" spans="1:10" x14ac:dyDescent="0.3">
      <c r="A374" s="1">
        <v>20</v>
      </c>
      <c r="B374" s="1" t="s">
        <v>31</v>
      </c>
      <c r="C374" s="1">
        <v>56</v>
      </c>
      <c r="D374" s="1">
        <v>55.985080000000004</v>
      </c>
      <c r="E374" s="1">
        <v>6.4000000000000005E-4</v>
      </c>
      <c r="H374" s="1">
        <v>40.078000000000003</v>
      </c>
      <c r="I374" s="1">
        <v>4.0000000000000001E-3</v>
      </c>
      <c r="J374" t="s">
        <v>32</v>
      </c>
    </row>
    <row r="375" spans="1:10" x14ac:dyDescent="0.3">
      <c r="A375" s="1">
        <v>20</v>
      </c>
      <c r="B375" s="1" t="s">
        <v>31</v>
      </c>
      <c r="C375" s="1">
        <v>57</v>
      </c>
      <c r="D375" s="1">
        <v>56.992620000000002</v>
      </c>
      <c r="E375" s="1">
        <v>6.4000000000000005E-4</v>
      </c>
      <c r="H375" s="1">
        <v>40.078000000000003</v>
      </c>
      <c r="I375" s="1">
        <v>4.0000000000000001E-3</v>
      </c>
      <c r="J375" t="s">
        <v>32</v>
      </c>
    </row>
    <row r="376" spans="1:10" x14ac:dyDescent="0.3">
      <c r="A376" s="1">
        <v>20</v>
      </c>
      <c r="B376" s="1" t="s">
        <v>31</v>
      </c>
      <c r="C376" s="1">
        <v>58</v>
      </c>
      <c r="D376" s="1">
        <v>57.99794</v>
      </c>
      <c r="E376" s="1">
        <v>7.5000000000000002E-4</v>
      </c>
      <c r="H376" s="1">
        <v>40.078000000000003</v>
      </c>
      <c r="I376" s="1">
        <v>4.0000000000000001E-3</v>
      </c>
      <c r="J376" t="s">
        <v>32</v>
      </c>
    </row>
    <row r="377" spans="1:10" x14ac:dyDescent="0.3">
      <c r="A377" s="1">
        <v>21</v>
      </c>
      <c r="B377" s="1" t="s">
        <v>33</v>
      </c>
      <c r="C377" s="1">
        <v>36</v>
      </c>
      <c r="D377" s="1">
        <v>36.016480000000001</v>
      </c>
      <c r="E377" s="1">
        <v>3.2000000000000003E-4</v>
      </c>
      <c r="H377" s="1">
        <v>44.955908000000001</v>
      </c>
      <c r="I377" s="4">
        <v>5.0000000000000004E-6</v>
      </c>
    </row>
    <row r="378" spans="1:10" x14ac:dyDescent="0.3">
      <c r="A378" s="1">
        <v>21</v>
      </c>
      <c r="B378" s="1" t="s">
        <v>33</v>
      </c>
      <c r="C378" s="1">
        <v>37</v>
      </c>
      <c r="D378" s="1">
        <v>37.003740000000001</v>
      </c>
      <c r="E378" s="1">
        <v>3.2000000000000003E-4</v>
      </c>
      <c r="H378" s="1">
        <v>44.955908000000001</v>
      </c>
      <c r="I378" s="4">
        <v>5.0000000000000004E-6</v>
      </c>
    </row>
    <row r="379" spans="1:10" x14ac:dyDescent="0.3">
      <c r="A379" s="1">
        <v>21</v>
      </c>
      <c r="B379" s="1" t="s">
        <v>33</v>
      </c>
      <c r="C379" s="1">
        <v>38</v>
      </c>
      <c r="D379" s="1">
        <v>37.99512</v>
      </c>
      <c r="E379" s="1">
        <v>2.1000000000000001E-4</v>
      </c>
      <c r="H379" s="1">
        <v>44.955908000000001</v>
      </c>
      <c r="I379" s="4">
        <v>5.0000000000000004E-6</v>
      </c>
    </row>
    <row r="380" spans="1:10" x14ac:dyDescent="0.3">
      <c r="A380" s="1">
        <v>21</v>
      </c>
      <c r="B380" s="1" t="s">
        <v>33</v>
      </c>
      <c r="C380" s="1">
        <v>39</v>
      </c>
      <c r="D380" s="1">
        <v>38.984785000000002</v>
      </c>
      <c r="E380" s="4">
        <v>2.5999999999999998E-5</v>
      </c>
      <c r="H380" s="1">
        <v>44.955908000000001</v>
      </c>
      <c r="I380" s="4">
        <v>5.0000000000000004E-6</v>
      </c>
    </row>
    <row r="381" spans="1:10" x14ac:dyDescent="0.3">
      <c r="A381" s="1">
        <v>21</v>
      </c>
      <c r="B381" s="1" t="s">
        <v>33</v>
      </c>
      <c r="C381" s="1">
        <v>40</v>
      </c>
      <c r="D381" s="1">
        <v>39.977967300000003</v>
      </c>
      <c r="E381" s="4">
        <v>3.0000000000000001E-6</v>
      </c>
      <c r="H381" s="1">
        <v>44.955908000000001</v>
      </c>
      <c r="I381" s="4">
        <v>5.0000000000000004E-6</v>
      </c>
    </row>
    <row r="382" spans="1:10" x14ac:dyDescent="0.3">
      <c r="A382" s="1">
        <v>21</v>
      </c>
      <c r="B382" s="1" t="s">
        <v>33</v>
      </c>
      <c r="C382" s="1">
        <v>41</v>
      </c>
      <c r="D382" s="1">
        <v>40.969251104999998</v>
      </c>
      <c r="E382" s="4">
        <v>8.7999999999999994E-8</v>
      </c>
      <c r="H382" s="1">
        <v>44.955908000000001</v>
      </c>
      <c r="I382" s="4">
        <v>5.0000000000000004E-6</v>
      </c>
    </row>
    <row r="383" spans="1:10" x14ac:dyDescent="0.3">
      <c r="A383" s="1">
        <v>21</v>
      </c>
      <c r="B383" s="1" t="s">
        <v>33</v>
      </c>
      <c r="C383" s="1">
        <v>42</v>
      </c>
      <c r="D383" s="1">
        <v>41.965516530000002</v>
      </c>
      <c r="E383" s="4">
        <v>1.8E-7</v>
      </c>
      <c r="H383" s="1">
        <v>44.955908000000001</v>
      </c>
      <c r="I383" s="4">
        <v>5.0000000000000004E-6</v>
      </c>
    </row>
    <row r="384" spans="1:10" x14ac:dyDescent="0.3">
      <c r="A384" s="1">
        <v>21</v>
      </c>
      <c r="B384" s="1" t="s">
        <v>33</v>
      </c>
      <c r="C384" s="1">
        <v>43</v>
      </c>
      <c r="D384" s="1">
        <v>42.961150500000002</v>
      </c>
      <c r="E384" s="4">
        <v>1.9999999999999999E-6</v>
      </c>
      <c r="H384" s="1">
        <v>44.955908000000001</v>
      </c>
      <c r="I384" s="4">
        <v>5.0000000000000004E-6</v>
      </c>
    </row>
    <row r="385" spans="1:9" x14ac:dyDescent="0.3">
      <c r="A385" s="1">
        <v>21</v>
      </c>
      <c r="B385" s="1" t="s">
        <v>33</v>
      </c>
      <c r="C385" s="1">
        <v>44</v>
      </c>
      <c r="D385" s="1">
        <v>43.959402900000001</v>
      </c>
      <c r="E385" s="4">
        <v>1.9E-6</v>
      </c>
      <c r="H385" s="1">
        <v>44.955908000000001</v>
      </c>
      <c r="I385" s="4">
        <v>5.0000000000000004E-6</v>
      </c>
    </row>
    <row r="386" spans="1:9" x14ac:dyDescent="0.3">
      <c r="A386" s="1">
        <v>21</v>
      </c>
      <c r="B386" s="1" t="s">
        <v>33</v>
      </c>
      <c r="C386" s="1">
        <v>45</v>
      </c>
      <c r="D386" s="1">
        <v>44.955908280000003</v>
      </c>
      <c r="E386" s="4">
        <v>7.7000000000000004E-7</v>
      </c>
      <c r="F386" s="1">
        <v>1</v>
      </c>
      <c r="H386" s="1">
        <v>44.955908000000001</v>
      </c>
      <c r="I386" s="4">
        <v>5.0000000000000004E-6</v>
      </c>
    </row>
    <row r="387" spans="1:9" x14ac:dyDescent="0.3">
      <c r="A387" s="1">
        <v>21</v>
      </c>
      <c r="B387" s="1" t="s">
        <v>33</v>
      </c>
      <c r="C387" s="1">
        <v>46</v>
      </c>
      <c r="D387" s="1">
        <v>45.955168260000001</v>
      </c>
      <c r="E387" s="4">
        <v>7.8000000000000005E-7</v>
      </c>
      <c r="H387" s="1">
        <v>44.955908000000001</v>
      </c>
      <c r="I387" s="4">
        <v>5.0000000000000004E-6</v>
      </c>
    </row>
    <row r="388" spans="1:9" x14ac:dyDescent="0.3">
      <c r="A388" s="1">
        <v>21</v>
      </c>
      <c r="B388" s="1" t="s">
        <v>33</v>
      </c>
      <c r="C388" s="1">
        <v>47</v>
      </c>
      <c r="D388" s="1">
        <v>46.952403699999998</v>
      </c>
      <c r="E388" s="4">
        <v>2.0999999999999998E-6</v>
      </c>
      <c r="H388" s="1">
        <v>44.955908000000001</v>
      </c>
      <c r="I388" s="4">
        <v>5.0000000000000004E-6</v>
      </c>
    </row>
    <row r="389" spans="1:9" x14ac:dyDescent="0.3">
      <c r="A389" s="1">
        <v>21</v>
      </c>
      <c r="B389" s="1" t="s">
        <v>33</v>
      </c>
      <c r="C389" s="1">
        <v>48</v>
      </c>
      <c r="D389" s="1">
        <v>47.952223600000004</v>
      </c>
      <c r="E389" s="4">
        <v>5.3000000000000001E-6</v>
      </c>
      <c r="H389" s="1">
        <v>44.955908000000001</v>
      </c>
      <c r="I389" s="4">
        <v>5.0000000000000004E-6</v>
      </c>
    </row>
    <row r="390" spans="1:9" x14ac:dyDescent="0.3">
      <c r="A390" s="1">
        <v>21</v>
      </c>
      <c r="B390" s="1" t="s">
        <v>33</v>
      </c>
      <c r="C390" s="1">
        <v>49</v>
      </c>
      <c r="D390" s="1">
        <v>48.950014600000003</v>
      </c>
      <c r="E390" s="4">
        <v>2.9000000000000002E-6</v>
      </c>
      <c r="H390" s="1">
        <v>44.955908000000001</v>
      </c>
      <c r="I390" s="4">
        <v>5.0000000000000004E-6</v>
      </c>
    </row>
    <row r="391" spans="1:9" x14ac:dyDescent="0.3">
      <c r="A391" s="1">
        <v>21</v>
      </c>
      <c r="B391" s="1" t="s">
        <v>33</v>
      </c>
      <c r="C391" s="1">
        <v>50</v>
      </c>
      <c r="D391" s="1">
        <v>49.952176000000001</v>
      </c>
      <c r="E391" s="4">
        <v>1.5999999999999999E-5</v>
      </c>
      <c r="H391" s="1">
        <v>44.955908000000001</v>
      </c>
      <c r="I391" s="4">
        <v>5.0000000000000004E-6</v>
      </c>
    </row>
    <row r="392" spans="1:9" x14ac:dyDescent="0.3">
      <c r="A392" s="1">
        <v>21</v>
      </c>
      <c r="B392" s="1" t="s">
        <v>33</v>
      </c>
      <c r="C392" s="1">
        <v>51</v>
      </c>
      <c r="D392" s="1">
        <v>50.953592</v>
      </c>
      <c r="E392" s="4">
        <v>2.0999999999999999E-5</v>
      </c>
      <c r="H392" s="1">
        <v>44.955908000000001</v>
      </c>
      <c r="I392" s="4">
        <v>5.0000000000000004E-6</v>
      </c>
    </row>
    <row r="393" spans="1:9" x14ac:dyDescent="0.3">
      <c r="A393" s="1">
        <v>21</v>
      </c>
      <c r="B393" s="1" t="s">
        <v>33</v>
      </c>
      <c r="C393" s="1">
        <v>52</v>
      </c>
      <c r="D393" s="1">
        <v>51.956879999999998</v>
      </c>
      <c r="E393" s="1">
        <v>1.4999999999999999E-4</v>
      </c>
      <c r="H393" s="1">
        <v>44.955908000000001</v>
      </c>
      <c r="I393" s="4">
        <v>5.0000000000000004E-6</v>
      </c>
    </row>
    <row r="394" spans="1:9" x14ac:dyDescent="0.3">
      <c r="A394" s="1">
        <v>21</v>
      </c>
      <c r="B394" s="1" t="s">
        <v>33</v>
      </c>
      <c r="C394" s="1">
        <v>53</v>
      </c>
      <c r="D394" s="1">
        <v>52.959090000000003</v>
      </c>
      <c r="E394" s="1">
        <v>2.9E-4</v>
      </c>
      <c r="H394" s="1">
        <v>44.955908000000001</v>
      </c>
      <c r="I394" s="4">
        <v>5.0000000000000004E-6</v>
      </c>
    </row>
    <row r="395" spans="1:9" x14ac:dyDescent="0.3">
      <c r="A395" s="1">
        <v>21</v>
      </c>
      <c r="B395" s="1" t="s">
        <v>33</v>
      </c>
      <c r="C395" s="1">
        <v>54</v>
      </c>
      <c r="D395" s="1">
        <v>53.963929999999998</v>
      </c>
      <c r="E395" s="1">
        <v>3.8999999999999999E-4</v>
      </c>
      <c r="H395" s="1">
        <v>44.955908000000001</v>
      </c>
      <c r="I395" s="4">
        <v>5.0000000000000004E-6</v>
      </c>
    </row>
    <row r="396" spans="1:9" x14ac:dyDescent="0.3">
      <c r="A396" s="1">
        <v>21</v>
      </c>
      <c r="B396" s="1" t="s">
        <v>33</v>
      </c>
      <c r="C396" s="1">
        <v>55</v>
      </c>
      <c r="D396" s="1">
        <v>54.967820000000003</v>
      </c>
      <c r="E396" s="1">
        <v>5.0000000000000001E-4</v>
      </c>
      <c r="H396" s="1">
        <v>44.955908000000001</v>
      </c>
      <c r="I396" s="4">
        <v>5.0000000000000004E-6</v>
      </c>
    </row>
    <row r="397" spans="1:9" x14ac:dyDescent="0.3">
      <c r="A397" s="1">
        <v>21</v>
      </c>
      <c r="B397" s="1" t="s">
        <v>33</v>
      </c>
      <c r="C397" s="1">
        <v>56</v>
      </c>
      <c r="D397" s="1">
        <v>55.97345</v>
      </c>
      <c r="E397" s="1">
        <v>4.2999999999999999E-4</v>
      </c>
      <c r="H397" s="1">
        <v>44.955908000000001</v>
      </c>
      <c r="I397" s="4">
        <v>5.0000000000000004E-6</v>
      </c>
    </row>
    <row r="398" spans="1:9" x14ac:dyDescent="0.3">
      <c r="A398" s="1">
        <v>21</v>
      </c>
      <c r="B398" s="1" t="s">
        <v>33</v>
      </c>
      <c r="C398" s="1">
        <v>57</v>
      </c>
      <c r="D398" s="1">
        <v>56.97777</v>
      </c>
      <c r="E398" s="1">
        <v>5.4000000000000001E-4</v>
      </c>
      <c r="H398" s="1">
        <v>44.955908000000001</v>
      </c>
      <c r="I398" s="4">
        <v>5.0000000000000004E-6</v>
      </c>
    </row>
    <row r="399" spans="1:9" x14ac:dyDescent="0.3">
      <c r="A399" s="1">
        <v>21</v>
      </c>
      <c r="B399" s="1" t="s">
        <v>33</v>
      </c>
      <c r="C399" s="1">
        <v>58</v>
      </c>
      <c r="D399" s="1">
        <v>57.984029999999997</v>
      </c>
      <c r="E399" s="1">
        <v>6.4000000000000005E-4</v>
      </c>
      <c r="H399" s="1">
        <v>44.955908000000001</v>
      </c>
      <c r="I399" s="4">
        <v>5.0000000000000004E-6</v>
      </c>
    </row>
    <row r="400" spans="1:9" x14ac:dyDescent="0.3">
      <c r="A400" s="1">
        <v>21</v>
      </c>
      <c r="B400" s="1" t="s">
        <v>33</v>
      </c>
      <c r="C400" s="1">
        <v>59</v>
      </c>
      <c r="D400" s="1">
        <v>58.988939999999999</v>
      </c>
      <c r="E400" s="1">
        <v>6.4000000000000005E-4</v>
      </c>
      <c r="H400" s="1">
        <v>44.955908000000001</v>
      </c>
      <c r="I400" s="4">
        <v>5.0000000000000004E-6</v>
      </c>
    </row>
    <row r="401" spans="1:9" x14ac:dyDescent="0.3">
      <c r="A401" s="1">
        <v>21</v>
      </c>
      <c r="B401" s="1" t="s">
        <v>33</v>
      </c>
      <c r="C401" s="1">
        <v>60</v>
      </c>
      <c r="D401" s="1">
        <v>59.995649999999998</v>
      </c>
      <c r="E401" s="1">
        <v>7.5000000000000002E-4</v>
      </c>
      <c r="H401" s="1">
        <v>44.955908000000001</v>
      </c>
      <c r="I401" s="4">
        <v>5.0000000000000004E-6</v>
      </c>
    </row>
    <row r="402" spans="1:9" x14ac:dyDescent="0.3">
      <c r="A402" s="1">
        <v>21</v>
      </c>
      <c r="B402" s="1" t="s">
        <v>33</v>
      </c>
      <c r="C402" s="1">
        <v>61</v>
      </c>
      <c r="D402" s="1">
        <v>61.000999999999998</v>
      </c>
      <c r="E402" s="1">
        <v>8.5999999999999998E-4</v>
      </c>
      <c r="H402" s="1">
        <v>44.955908000000001</v>
      </c>
      <c r="I402" s="4">
        <v>5.0000000000000004E-6</v>
      </c>
    </row>
    <row r="403" spans="1:9" x14ac:dyDescent="0.3">
      <c r="A403" s="1">
        <v>22</v>
      </c>
      <c r="B403" s="1" t="s">
        <v>34</v>
      </c>
      <c r="C403" s="1">
        <v>38</v>
      </c>
      <c r="D403" s="1">
        <v>38.011450000000004</v>
      </c>
      <c r="E403" s="1">
        <v>3.2000000000000003E-4</v>
      </c>
      <c r="H403" s="1">
        <v>47.866999999999997</v>
      </c>
      <c r="I403" s="1">
        <v>1E-3</v>
      </c>
    </row>
    <row r="404" spans="1:9" x14ac:dyDescent="0.3">
      <c r="A404" s="1">
        <v>22</v>
      </c>
      <c r="B404" s="1" t="s">
        <v>34</v>
      </c>
      <c r="C404" s="1">
        <v>39</v>
      </c>
      <c r="D404" s="1">
        <v>39.002360000000003</v>
      </c>
      <c r="E404" s="1">
        <v>2.2000000000000001E-4</v>
      </c>
      <c r="H404" s="1">
        <v>47.866999999999997</v>
      </c>
      <c r="I404" s="1">
        <v>1E-3</v>
      </c>
    </row>
    <row r="405" spans="1:9" x14ac:dyDescent="0.3">
      <c r="A405" s="1">
        <v>22</v>
      </c>
      <c r="B405" s="1" t="s">
        <v>34</v>
      </c>
      <c r="C405" s="1">
        <v>40</v>
      </c>
      <c r="D405" s="1">
        <v>39.990499999999997</v>
      </c>
      <c r="E405" s="1">
        <v>1.7000000000000001E-4</v>
      </c>
      <c r="H405" s="1">
        <v>47.866999999999997</v>
      </c>
      <c r="I405" s="1">
        <v>1E-3</v>
      </c>
    </row>
    <row r="406" spans="1:9" x14ac:dyDescent="0.3">
      <c r="A406" s="1">
        <v>22</v>
      </c>
      <c r="B406" s="1" t="s">
        <v>34</v>
      </c>
      <c r="C406" s="1">
        <v>41</v>
      </c>
      <c r="D406" s="1">
        <v>40.983148</v>
      </c>
      <c r="E406" s="4">
        <v>3.0000000000000001E-5</v>
      </c>
      <c r="H406" s="1">
        <v>47.866999999999997</v>
      </c>
      <c r="I406" s="1">
        <v>1E-3</v>
      </c>
    </row>
    <row r="407" spans="1:9" x14ac:dyDescent="0.3">
      <c r="A407" s="1">
        <v>22</v>
      </c>
      <c r="B407" s="1" t="s">
        <v>34</v>
      </c>
      <c r="C407" s="1">
        <v>42</v>
      </c>
      <c r="D407" s="1">
        <v>41.973049029999999</v>
      </c>
      <c r="E407" s="4">
        <v>2.9999999999999999E-7</v>
      </c>
      <c r="H407" s="1">
        <v>47.866999999999997</v>
      </c>
      <c r="I407" s="1">
        <v>1E-3</v>
      </c>
    </row>
    <row r="408" spans="1:9" x14ac:dyDescent="0.3">
      <c r="A408" s="1">
        <v>22</v>
      </c>
      <c r="B408" s="1" t="s">
        <v>34</v>
      </c>
      <c r="C408" s="1">
        <v>43</v>
      </c>
      <c r="D408" s="1">
        <v>42.968522499999999</v>
      </c>
      <c r="E408" s="4">
        <v>7.7999999999999999E-6</v>
      </c>
      <c r="H408" s="1">
        <v>47.866999999999997</v>
      </c>
      <c r="I408" s="1">
        <v>1E-3</v>
      </c>
    </row>
    <row r="409" spans="1:9" x14ac:dyDescent="0.3">
      <c r="A409" s="1">
        <v>22</v>
      </c>
      <c r="B409" s="1" t="s">
        <v>34</v>
      </c>
      <c r="C409" s="1">
        <v>44</v>
      </c>
      <c r="D409" s="1">
        <v>43.959689949999998</v>
      </c>
      <c r="E409" s="4">
        <v>7.5000000000000002E-7</v>
      </c>
      <c r="H409" s="1">
        <v>47.866999999999997</v>
      </c>
      <c r="I409" s="1">
        <v>1E-3</v>
      </c>
    </row>
    <row r="410" spans="1:9" x14ac:dyDescent="0.3">
      <c r="A410" s="1">
        <v>22</v>
      </c>
      <c r="B410" s="1" t="s">
        <v>34</v>
      </c>
      <c r="C410" s="1">
        <v>45</v>
      </c>
      <c r="D410" s="1">
        <v>44.958121980000001</v>
      </c>
      <c r="E410" s="4">
        <v>9.5000000000000001E-7</v>
      </c>
      <c r="H410" s="1">
        <v>47.866999999999997</v>
      </c>
      <c r="I410" s="1">
        <v>1E-3</v>
      </c>
    </row>
    <row r="411" spans="1:9" x14ac:dyDescent="0.3">
      <c r="A411" s="1">
        <v>22</v>
      </c>
      <c r="B411" s="1" t="s">
        <v>34</v>
      </c>
      <c r="C411" s="1">
        <v>46</v>
      </c>
      <c r="D411" s="1">
        <v>45.952627720000002</v>
      </c>
      <c r="E411" s="4">
        <v>3.4999999999999998E-7</v>
      </c>
      <c r="F411" s="1">
        <v>8.2500000000000004E-2</v>
      </c>
      <c r="G411" s="1">
        <v>2.9999999999999997E-4</v>
      </c>
      <c r="H411" s="1">
        <v>47.866999999999997</v>
      </c>
      <c r="I411" s="1">
        <v>1E-3</v>
      </c>
    </row>
    <row r="412" spans="1:9" x14ac:dyDescent="0.3">
      <c r="A412" s="1">
        <v>22</v>
      </c>
      <c r="B412" s="1" t="s">
        <v>34</v>
      </c>
      <c r="C412" s="1">
        <v>47</v>
      </c>
      <c r="D412" s="1">
        <v>46.95175879</v>
      </c>
      <c r="E412" s="4">
        <v>3.8000000000000001E-7</v>
      </c>
      <c r="F412" s="1">
        <v>7.4399999999999994E-2</v>
      </c>
      <c r="G412" s="1">
        <v>2.0000000000000001E-4</v>
      </c>
      <c r="H412" s="1">
        <v>47.866999999999997</v>
      </c>
      <c r="I412" s="1">
        <v>1E-3</v>
      </c>
    </row>
    <row r="413" spans="1:9" x14ac:dyDescent="0.3">
      <c r="A413" s="1">
        <v>22</v>
      </c>
      <c r="B413" s="1" t="s">
        <v>34</v>
      </c>
      <c r="C413" s="1">
        <v>48</v>
      </c>
      <c r="D413" s="1">
        <v>47.947941980000003</v>
      </c>
      <c r="E413" s="4">
        <v>3.8000000000000001E-7</v>
      </c>
      <c r="F413" s="1">
        <v>0.73719999999999997</v>
      </c>
      <c r="G413" s="1">
        <v>2.9999999999999997E-4</v>
      </c>
      <c r="H413" s="1">
        <v>47.866999999999997</v>
      </c>
      <c r="I413" s="1">
        <v>1E-3</v>
      </c>
    </row>
    <row r="414" spans="1:9" x14ac:dyDescent="0.3">
      <c r="A414" s="1">
        <v>22</v>
      </c>
      <c r="B414" s="1" t="s">
        <v>34</v>
      </c>
      <c r="C414" s="1">
        <v>49</v>
      </c>
      <c r="D414" s="1">
        <v>48.94786568</v>
      </c>
      <c r="E414" s="4">
        <v>3.9000000000000002E-7</v>
      </c>
      <c r="F414" s="1">
        <v>5.4100000000000002E-2</v>
      </c>
      <c r="G414" s="1">
        <v>2.0000000000000001E-4</v>
      </c>
      <c r="H414" s="1">
        <v>47.866999999999997</v>
      </c>
      <c r="I414" s="1">
        <v>1E-3</v>
      </c>
    </row>
    <row r="415" spans="1:9" x14ac:dyDescent="0.3">
      <c r="A415" s="1">
        <v>22</v>
      </c>
      <c r="B415" s="1" t="s">
        <v>34</v>
      </c>
      <c r="C415" s="1">
        <v>50</v>
      </c>
      <c r="D415" s="1">
        <v>49.944786890000003</v>
      </c>
      <c r="E415" s="4">
        <v>3.9000000000000002E-7</v>
      </c>
      <c r="F415" s="1">
        <v>5.1799999999999999E-2</v>
      </c>
      <c r="G415" s="1">
        <v>2.0000000000000001E-4</v>
      </c>
      <c r="H415" s="1">
        <v>47.866999999999997</v>
      </c>
      <c r="I415" s="1">
        <v>1E-3</v>
      </c>
    </row>
    <row r="416" spans="1:9" x14ac:dyDescent="0.3">
      <c r="A416" s="1">
        <v>22</v>
      </c>
      <c r="B416" s="1" t="s">
        <v>34</v>
      </c>
      <c r="C416" s="1">
        <v>51</v>
      </c>
      <c r="D416" s="1">
        <v>50.946610649999997</v>
      </c>
      <c r="E416" s="4">
        <v>6.5000000000000002E-7</v>
      </c>
      <c r="H416" s="1">
        <v>47.866999999999997</v>
      </c>
      <c r="I416" s="1">
        <v>1E-3</v>
      </c>
    </row>
    <row r="417" spans="1:9" x14ac:dyDescent="0.3">
      <c r="A417" s="1">
        <v>22</v>
      </c>
      <c r="B417" s="1" t="s">
        <v>34</v>
      </c>
      <c r="C417" s="1">
        <v>52</v>
      </c>
      <c r="D417" s="1">
        <v>51.946893000000003</v>
      </c>
      <c r="E417" s="4">
        <v>7.6000000000000001E-6</v>
      </c>
      <c r="H417" s="1">
        <v>47.866999999999997</v>
      </c>
      <c r="I417" s="1">
        <v>1E-3</v>
      </c>
    </row>
    <row r="418" spans="1:9" x14ac:dyDescent="0.3">
      <c r="A418" s="1">
        <v>22</v>
      </c>
      <c r="B418" s="1" t="s">
        <v>34</v>
      </c>
      <c r="C418" s="1">
        <v>53</v>
      </c>
      <c r="D418" s="1">
        <v>52.949730000000002</v>
      </c>
      <c r="E418" s="1">
        <v>1.1E-4</v>
      </c>
      <c r="H418" s="1">
        <v>47.866999999999997</v>
      </c>
      <c r="I418" s="1">
        <v>1E-3</v>
      </c>
    </row>
    <row r="419" spans="1:9" x14ac:dyDescent="0.3">
      <c r="A419" s="1">
        <v>22</v>
      </c>
      <c r="B419" s="1" t="s">
        <v>34</v>
      </c>
      <c r="C419" s="1">
        <v>54</v>
      </c>
      <c r="D419" s="1">
        <v>53.951050000000002</v>
      </c>
      <c r="E419" s="1">
        <v>1.2999999999999999E-4</v>
      </c>
      <c r="H419" s="1">
        <v>47.866999999999997</v>
      </c>
      <c r="I419" s="1">
        <v>1E-3</v>
      </c>
    </row>
    <row r="420" spans="1:9" x14ac:dyDescent="0.3">
      <c r="A420" s="1">
        <v>22</v>
      </c>
      <c r="B420" s="1" t="s">
        <v>34</v>
      </c>
      <c r="C420" s="1">
        <v>55</v>
      </c>
      <c r="D420" s="1">
        <v>54.955269999999999</v>
      </c>
      <c r="E420" s="1">
        <v>1.7000000000000001E-4</v>
      </c>
      <c r="H420" s="1">
        <v>47.866999999999997</v>
      </c>
      <c r="I420" s="1">
        <v>1E-3</v>
      </c>
    </row>
    <row r="421" spans="1:9" x14ac:dyDescent="0.3">
      <c r="A421" s="1">
        <v>22</v>
      </c>
      <c r="B421" s="1" t="s">
        <v>34</v>
      </c>
      <c r="C421" s="1">
        <v>56</v>
      </c>
      <c r="D421" s="1">
        <v>55.957909999999998</v>
      </c>
      <c r="E421" s="1">
        <v>1.4999999999999999E-4</v>
      </c>
      <c r="H421" s="1">
        <v>47.866999999999997</v>
      </c>
      <c r="I421" s="1">
        <v>1E-3</v>
      </c>
    </row>
    <row r="422" spans="1:9" x14ac:dyDescent="0.3">
      <c r="A422" s="1">
        <v>22</v>
      </c>
      <c r="B422" s="1" t="s">
        <v>34</v>
      </c>
      <c r="C422" s="1">
        <v>57</v>
      </c>
      <c r="D422" s="1">
        <v>56.963639999999998</v>
      </c>
      <c r="E422" s="1">
        <v>2.7E-4</v>
      </c>
      <c r="H422" s="1">
        <v>47.866999999999997</v>
      </c>
      <c r="I422" s="1">
        <v>1E-3</v>
      </c>
    </row>
    <row r="423" spans="1:9" x14ac:dyDescent="0.3">
      <c r="A423" s="1">
        <v>22</v>
      </c>
      <c r="B423" s="1" t="s">
        <v>34</v>
      </c>
      <c r="C423" s="1">
        <v>58</v>
      </c>
      <c r="D423" s="1">
        <v>57.9666</v>
      </c>
      <c r="E423" s="1">
        <v>4.2999999999999999E-4</v>
      </c>
      <c r="H423" s="1">
        <v>47.866999999999997</v>
      </c>
      <c r="I423" s="1">
        <v>1E-3</v>
      </c>
    </row>
    <row r="424" spans="1:9" x14ac:dyDescent="0.3">
      <c r="A424" s="1">
        <v>22</v>
      </c>
      <c r="B424" s="1" t="s">
        <v>34</v>
      </c>
      <c r="C424" s="1">
        <v>59</v>
      </c>
      <c r="D424" s="1">
        <v>58.972470000000001</v>
      </c>
      <c r="E424" s="1">
        <v>4.2999999999999999E-4</v>
      </c>
      <c r="H424" s="1">
        <v>47.866999999999997</v>
      </c>
      <c r="I424" s="1">
        <v>1E-3</v>
      </c>
    </row>
    <row r="425" spans="1:9" x14ac:dyDescent="0.3">
      <c r="A425" s="1">
        <v>22</v>
      </c>
      <c r="B425" s="1" t="s">
        <v>34</v>
      </c>
      <c r="C425" s="1">
        <v>60</v>
      </c>
      <c r="D425" s="1">
        <v>59.976030000000002</v>
      </c>
      <c r="E425" s="1">
        <v>5.4000000000000001E-4</v>
      </c>
      <c r="H425" s="1">
        <v>47.866999999999997</v>
      </c>
      <c r="I425" s="1">
        <v>1E-3</v>
      </c>
    </row>
    <row r="426" spans="1:9" x14ac:dyDescent="0.3">
      <c r="A426" s="1">
        <v>22</v>
      </c>
      <c r="B426" s="1" t="s">
        <v>34</v>
      </c>
      <c r="C426" s="1">
        <v>61</v>
      </c>
      <c r="D426" s="1">
        <v>60.98245</v>
      </c>
      <c r="E426" s="1">
        <v>6.4000000000000005E-4</v>
      </c>
      <c r="H426" s="1">
        <v>47.866999999999997</v>
      </c>
      <c r="I426" s="1">
        <v>1E-3</v>
      </c>
    </row>
    <row r="427" spans="1:9" x14ac:dyDescent="0.3">
      <c r="A427" s="1">
        <v>22</v>
      </c>
      <c r="B427" s="1" t="s">
        <v>34</v>
      </c>
      <c r="C427" s="1">
        <v>62</v>
      </c>
      <c r="D427" s="1">
        <v>61.986510000000003</v>
      </c>
      <c r="E427" s="1">
        <v>7.5000000000000002E-4</v>
      </c>
      <c r="H427" s="1">
        <v>47.866999999999997</v>
      </c>
      <c r="I427" s="1">
        <v>1E-3</v>
      </c>
    </row>
    <row r="428" spans="1:9" x14ac:dyDescent="0.3">
      <c r="A428" s="1">
        <v>22</v>
      </c>
      <c r="B428" s="1" t="s">
        <v>34</v>
      </c>
      <c r="C428" s="1">
        <v>63</v>
      </c>
      <c r="D428" s="1">
        <v>62.993749999999999</v>
      </c>
      <c r="E428" s="1">
        <v>7.5000000000000002E-4</v>
      </c>
      <c r="H428" s="1">
        <v>47.866999999999997</v>
      </c>
      <c r="I428" s="1">
        <v>1E-3</v>
      </c>
    </row>
    <row r="429" spans="1:9" x14ac:dyDescent="0.3">
      <c r="A429" s="1">
        <v>23</v>
      </c>
      <c r="B429" s="1" t="s">
        <v>35</v>
      </c>
      <c r="C429" s="1">
        <v>40</v>
      </c>
      <c r="D429" s="1">
        <v>40.01276</v>
      </c>
      <c r="E429" s="1">
        <v>4.2999999999999999E-4</v>
      </c>
      <c r="H429" s="1">
        <v>50.941499999999998</v>
      </c>
      <c r="I429" s="1">
        <v>1E-4</v>
      </c>
    </row>
    <row r="430" spans="1:9" x14ac:dyDescent="0.3">
      <c r="A430" s="1">
        <v>23</v>
      </c>
      <c r="B430" s="1" t="s">
        <v>35</v>
      </c>
      <c r="C430" s="1">
        <v>41</v>
      </c>
      <c r="D430" s="1">
        <v>41.000210000000003</v>
      </c>
      <c r="E430" s="1">
        <v>3.2000000000000003E-4</v>
      </c>
      <c r="H430" s="1">
        <v>50.941499999999998</v>
      </c>
      <c r="I430" s="1">
        <v>1E-4</v>
      </c>
    </row>
    <row r="431" spans="1:9" x14ac:dyDescent="0.3">
      <c r="A431" s="1">
        <v>23</v>
      </c>
      <c r="B431" s="1" t="s">
        <v>35</v>
      </c>
      <c r="C431" s="1">
        <v>42</v>
      </c>
      <c r="D431" s="1">
        <v>41.991819999999997</v>
      </c>
      <c r="E431" s="1">
        <v>3.2000000000000003E-4</v>
      </c>
      <c r="H431" s="1">
        <v>50.941499999999998</v>
      </c>
      <c r="I431" s="1">
        <v>1E-4</v>
      </c>
    </row>
    <row r="432" spans="1:9" x14ac:dyDescent="0.3">
      <c r="A432" s="1">
        <v>23</v>
      </c>
      <c r="B432" s="1" t="s">
        <v>35</v>
      </c>
      <c r="C432" s="1">
        <v>43</v>
      </c>
      <c r="D432" s="1">
        <v>42.980766000000003</v>
      </c>
      <c r="E432" s="4">
        <v>4.6E-5</v>
      </c>
      <c r="H432" s="1">
        <v>50.941499999999998</v>
      </c>
      <c r="I432" s="1">
        <v>1E-4</v>
      </c>
    </row>
    <row r="433" spans="1:9" x14ac:dyDescent="0.3">
      <c r="A433" s="1">
        <v>23</v>
      </c>
      <c r="B433" s="1" t="s">
        <v>35</v>
      </c>
      <c r="C433" s="1">
        <v>44</v>
      </c>
      <c r="D433" s="1">
        <v>43.974110000000003</v>
      </c>
      <c r="E433" s="1">
        <v>2.0000000000000001E-4</v>
      </c>
      <c r="H433" s="1">
        <v>50.941499999999998</v>
      </c>
      <c r="I433" s="1">
        <v>1E-4</v>
      </c>
    </row>
    <row r="434" spans="1:9" x14ac:dyDescent="0.3">
      <c r="A434" s="1">
        <v>23</v>
      </c>
      <c r="B434" s="1" t="s">
        <v>35</v>
      </c>
      <c r="C434" s="1">
        <v>45</v>
      </c>
      <c r="D434" s="1">
        <v>44.965774799999998</v>
      </c>
      <c r="E434" s="4">
        <v>8.6000000000000007E-6</v>
      </c>
      <c r="H434" s="1">
        <v>50.941499999999998</v>
      </c>
      <c r="I434" s="1">
        <v>1E-4</v>
      </c>
    </row>
    <row r="435" spans="1:9" x14ac:dyDescent="0.3">
      <c r="A435" s="1">
        <v>23</v>
      </c>
      <c r="B435" s="1" t="s">
        <v>35</v>
      </c>
      <c r="C435" s="1">
        <v>46</v>
      </c>
      <c r="D435" s="1">
        <v>45.960198779999999</v>
      </c>
      <c r="E435" s="4">
        <v>3.5999999999999999E-7</v>
      </c>
      <c r="H435" s="1">
        <v>50.941499999999998</v>
      </c>
      <c r="I435" s="1">
        <v>1E-4</v>
      </c>
    </row>
    <row r="436" spans="1:9" x14ac:dyDescent="0.3">
      <c r="A436" s="1">
        <v>23</v>
      </c>
      <c r="B436" s="1" t="s">
        <v>35</v>
      </c>
      <c r="C436" s="1">
        <v>47</v>
      </c>
      <c r="D436" s="1">
        <v>46.954904910000003</v>
      </c>
      <c r="E436" s="4">
        <v>3.5999999999999999E-7</v>
      </c>
      <c r="H436" s="1">
        <v>50.941499999999998</v>
      </c>
      <c r="I436" s="1">
        <v>1E-4</v>
      </c>
    </row>
    <row r="437" spans="1:9" x14ac:dyDescent="0.3">
      <c r="A437" s="1">
        <v>23</v>
      </c>
      <c r="B437" s="1" t="s">
        <v>35</v>
      </c>
      <c r="C437" s="1">
        <v>48</v>
      </c>
      <c r="D437" s="1">
        <v>47.952252199999997</v>
      </c>
      <c r="E437" s="4">
        <v>1.1000000000000001E-6</v>
      </c>
      <c r="H437" s="1">
        <v>50.941499999999998</v>
      </c>
      <c r="I437" s="1">
        <v>1E-4</v>
      </c>
    </row>
    <row r="438" spans="1:9" x14ac:dyDescent="0.3">
      <c r="A438" s="1">
        <v>23</v>
      </c>
      <c r="B438" s="1" t="s">
        <v>35</v>
      </c>
      <c r="C438" s="1">
        <v>49</v>
      </c>
      <c r="D438" s="1">
        <v>48.948511799999999</v>
      </c>
      <c r="E438" s="4">
        <v>9.5999999999999991E-7</v>
      </c>
      <c r="H438" s="1">
        <v>50.941499999999998</v>
      </c>
      <c r="I438" s="1">
        <v>1E-4</v>
      </c>
    </row>
    <row r="439" spans="1:9" x14ac:dyDescent="0.3">
      <c r="A439" s="1">
        <v>23</v>
      </c>
      <c r="B439" s="1" t="s">
        <v>35</v>
      </c>
      <c r="C439" s="1">
        <v>50</v>
      </c>
      <c r="D439" s="1">
        <v>49.94715601</v>
      </c>
      <c r="E439" s="4">
        <v>9.5000000000000001E-7</v>
      </c>
      <c r="F439" s="1">
        <v>2.5000000000000001E-3</v>
      </c>
      <c r="G439" s="4">
        <v>4.0000000000000003E-5</v>
      </c>
      <c r="H439" s="1">
        <v>50.941499999999998</v>
      </c>
      <c r="I439" s="1">
        <v>1E-4</v>
      </c>
    </row>
    <row r="440" spans="1:9" x14ac:dyDescent="0.3">
      <c r="A440" s="1">
        <v>23</v>
      </c>
      <c r="B440" s="1" t="s">
        <v>35</v>
      </c>
      <c r="C440" s="1">
        <v>51</v>
      </c>
      <c r="D440" s="1">
        <v>50.943957040000001</v>
      </c>
      <c r="E440" s="4">
        <v>9.4E-7</v>
      </c>
      <c r="F440" s="1">
        <v>0.99750000000000005</v>
      </c>
      <c r="G440" s="4">
        <v>4.0000000000000003E-5</v>
      </c>
      <c r="H440" s="1">
        <v>50.941499999999998</v>
      </c>
      <c r="I440" s="1">
        <v>1E-4</v>
      </c>
    </row>
    <row r="441" spans="1:9" x14ac:dyDescent="0.3">
      <c r="A441" s="1">
        <v>23</v>
      </c>
      <c r="B441" s="1" t="s">
        <v>35</v>
      </c>
      <c r="C441" s="1">
        <v>52</v>
      </c>
      <c r="D441" s="1">
        <v>51.944773009999999</v>
      </c>
      <c r="E441" s="4">
        <v>9.5000000000000001E-7</v>
      </c>
      <c r="H441" s="1">
        <v>50.941499999999998</v>
      </c>
      <c r="I441" s="1">
        <v>1E-4</v>
      </c>
    </row>
    <row r="442" spans="1:9" x14ac:dyDescent="0.3">
      <c r="A442" s="1">
        <v>23</v>
      </c>
      <c r="B442" s="1" t="s">
        <v>35</v>
      </c>
      <c r="C442" s="1">
        <v>53</v>
      </c>
      <c r="D442" s="1">
        <v>52.944336700000001</v>
      </c>
      <c r="E442" s="4">
        <v>3.4000000000000001E-6</v>
      </c>
      <c r="H442" s="1">
        <v>50.941499999999998</v>
      </c>
      <c r="I442" s="1">
        <v>1E-4</v>
      </c>
    </row>
    <row r="443" spans="1:9" x14ac:dyDescent="0.3">
      <c r="A443" s="1">
        <v>23</v>
      </c>
      <c r="B443" s="1" t="s">
        <v>35</v>
      </c>
      <c r="C443" s="1">
        <v>54</v>
      </c>
      <c r="D443" s="1">
        <v>53.946438999999998</v>
      </c>
      <c r="E443" s="4">
        <v>1.5999999999999999E-5</v>
      </c>
      <c r="H443" s="1">
        <v>50.941499999999998</v>
      </c>
      <c r="I443" s="1">
        <v>1E-4</v>
      </c>
    </row>
    <row r="444" spans="1:9" x14ac:dyDescent="0.3">
      <c r="A444" s="1">
        <v>23</v>
      </c>
      <c r="B444" s="1" t="s">
        <v>35</v>
      </c>
      <c r="C444" s="1">
        <v>55</v>
      </c>
      <c r="D444" s="1">
        <v>54.947240000000001</v>
      </c>
      <c r="E444" s="1">
        <v>1E-4</v>
      </c>
      <c r="H444" s="1">
        <v>50.941499999999998</v>
      </c>
      <c r="I444" s="1">
        <v>1E-4</v>
      </c>
    </row>
    <row r="445" spans="1:9" x14ac:dyDescent="0.3">
      <c r="A445" s="1">
        <v>23</v>
      </c>
      <c r="B445" s="1" t="s">
        <v>35</v>
      </c>
      <c r="C445" s="1">
        <v>56</v>
      </c>
      <c r="D445" s="1">
        <v>55.950479999999999</v>
      </c>
      <c r="E445" s="1">
        <v>1.9000000000000001E-4</v>
      </c>
      <c r="H445" s="1">
        <v>50.941499999999998</v>
      </c>
      <c r="I445" s="1">
        <v>1E-4</v>
      </c>
    </row>
    <row r="446" spans="1:9" x14ac:dyDescent="0.3">
      <c r="A446" s="1">
        <v>23</v>
      </c>
      <c r="B446" s="1" t="s">
        <v>35</v>
      </c>
      <c r="C446" s="1">
        <v>57</v>
      </c>
      <c r="D446" s="1">
        <v>56.95252</v>
      </c>
      <c r="E446" s="1">
        <v>2.4000000000000001E-4</v>
      </c>
      <c r="H446" s="1">
        <v>50.941499999999998</v>
      </c>
      <c r="I446" s="1">
        <v>1E-4</v>
      </c>
    </row>
    <row r="447" spans="1:9" x14ac:dyDescent="0.3">
      <c r="A447" s="1">
        <v>23</v>
      </c>
      <c r="B447" s="1" t="s">
        <v>35</v>
      </c>
      <c r="C447" s="1">
        <v>58</v>
      </c>
      <c r="D447" s="1">
        <v>57.956719999999997</v>
      </c>
      <c r="E447" s="1">
        <v>1.3999999999999999E-4</v>
      </c>
      <c r="H447" s="1">
        <v>50.941499999999998</v>
      </c>
      <c r="I447" s="1">
        <v>1E-4</v>
      </c>
    </row>
    <row r="448" spans="1:9" x14ac:dyDescent="0.3">
      <c r="A448" s="1">
        <v>23</v>
      </c>
      <c r="B448" s="1" t="s">
        <v>35</v>
      </c>
      <c r="C448" s="1">
        <v>59</v>
      </c>
      <c r="D448" s="1">
        <v>58.959389999999999</v>
      </c>
      <c r="E448" s="1">
        <v>1.7000000000000001E-4</v>
      </c>
      <c r="H448" s="1">
        <v>50.941499999999998</v>
      </c>
      <c r="I448" s="1">
        <v>1E-4</v>
      </c>
    </row>
    <row r="449" spans="1:9" x14ac:dyDescent="0.3">
      <c r="A449" s="1">
        <v>23</v>
      </c>
      <c r="B449" s="1" t="s">
        <v>35</v>
      </c>
      <c r="C449" s="1">
        <v>60</v>
      </c>
      <c r="D449" s="1">
        <v>59.964309999999998</v>
      </c>
      <c r="E449" s="1">
        <v>2.4000000000000001E-4</v>
      </c>
      <c r="H449" s="1">
        <v>50.941499999999998</v>
      </c>
      <c r="I449" s="1">
        <v>1E-4</v>
      </c>
    </row>
    <row r="450" spans="1:9" x14ac:dyDescent="0.3">
      <c r="A450" s="1">
        <v>23</v>
      </c>
      <c r="B450" s="1" t="s">
        <v>35</v>
      </c>
      <c r="C450" s="1">
        <v>61</v>
      </c>
      <c r="D450" s="1">
        <v>60.96725</v>
      </c>
      <c r="E450" s="1">
        <v>9.6000000000000002E-4</v>
      </c>
      <c r="H450" s="1">
        <v>50.941499999999998</v>
      </c>
      <c r="I450" s="1">
        <v>1E-4</v>
      </c>
    </row>
    <row r="451" spans="1:9" x14ac:dyDescent="0.3">
      <c r="A451" s="1">
        <v>23</v>
      </c>
      <c r="B451" s="1" t="s">
        <v>35</v>
      </c>
      <c r="C451" s="1">
        <v>62</v>
      </c>
      <c r="D451" s="1">
        <v>61.972650000000002</v>
      </c>
      <c r="E451" s="1">
        <v>3.2000000000000003E-4</v>
      </c>
      <c r="H451" s="1">
        <v>50.941499999999998</v>
      </c>
      <c r="I451" s="1">
        <v>1E-4</v>
      </c>
    </row>
    <row r="452" spans="1:9" x14ac:dyDescent="0.3">
      <c r="A452" s="1">
        <v>23</v>
      </c>
      <c r="B452" s="1" t="s">
        <v>35</v>
      </c>
      <c r="C452" s="1">
        <v>63</v>
      </c>
      <c r="D452" s="1">
        <v>62.976390000000002</v>
      </c>
      <c r="E452" s="1">
        <v>4.2999999999999999E-4</v>
      </c>
      <c r="H452" s="1">
        <v>50.941499999999998</v>
      </c>
      <c r="I452" s="1">
        <v>1E-4</v>
      </c>
    </row>
    <row r="453" spans="1:9" x14ac:dyDescent="0.3">
      <c r="A453" s="1">
        <v>23</v>
      </c>
      <c r="B453" s="1" t="s">
        <v>35</v>
      </c>
      <c r="C453" s="1">
        <v>64</v>
      </c>
      <c r="D453" s="1">
        <v>63.982640000000004</v>
      </c>
      <c r="E453" s="1">
        <v>4.2999999999999999E-4</v>
      </c>
      <c r="H453" s="1">
        <v>50.941499999999998</v>
      </c>
      <c r="I453" s="1">
        <v>1E-4</v>
      </c>
    </row>
    <row r="454" spans="1:9" x14ac:dyDescent="0.3">
      <c r="A454" s="1">
        <v>23</v>
      </c>
      <c r="B454" s="1" t="s">
        <v>35</v>
      </c>
      <c r="C454" s="1">
        <v>65</v>
      </c>
      <c r="D454" s="1">
        <v>64.987499999999997</v>
      </c>
      <c r="E454" s="1">
        <v>5.4000000000000001E-4</v>
      </c>
      <c r="H454" s="1">
        <v>50.941499999999998</v>
      </c>
      <c r="I454" s="1">
        <v>1E-4</v>
      </c>
    </row>
    <row r="455" spans="1:9" x14ac:dyDescent="0.3">
      <c r="A455" s="1">
        <v>23</v>
      </c>
      <c r="B455" s="1" t="s">
        <v>35</v>
      </c>
      <c r="C455" s="1">
        <v>66</v>
      </c>
      <c r="D455" s="1">
        <v>65.993979999999993</v>
      </c>
      <c r="E455" s="1">
        <v>6.4000000000000005E-4</v>
      </c>
      <c r="H455" s="1">
        <v>50.941499999999998</v>
      </c>
      <c r="I455" s="1">
        <v>1E-4</v>
      </c>
    </row>
    <row r="456" spans="1:9" x14ac:dyDescent="0.3">
      <c r="A456" s="1">
        <v>24</v>
      </c>
      <c r="B456" s="1" t="s">
        <v>36</v>
      </c>
      <c r="C456" s="1">
        <v>42</v>
      </c>
      <c r="D456" s="1">
        <v>42.006700000000002</v>
      </c>
      <c r="E456" s="1">
        <v>4.2999999999999999E-4</v>
      </c>
      <c r="H456" s="1">
        <v>51.996099999999998</v>
      </c>
      <c r="I456" s="1">
        <v>5.9999999999999995E-4</v>
      </c>
    </row>
    <row r="457" spans="1:9" x14ac:dyDescent="0.3">
      <c r="A457" s="1">
        <v>24</v>
      </c>
      <c r="B457" s="1" t="s">
        <v>36</v>
      </c>
      <c r="C457" s="1">
        <v>43</v>
      </c>
      <c r="D457" s="1">
        <v>42.997529999999998</v>
      </c>
      <c r="E457" s="1">
        <v>4.2999999999999999E-4</v>
      </c>
      <c r="H457" s="1">
        <v>51.996099999999998</v>
      </c>
      <c r="I457" s="1">
        <v>5.9999999999999995E-4</v>
      </c>
    </row>
    <row r="458" spans="1:9" x14ac:dyDescent="0.3">
      <c r="A458" s="1">
        <v>24</v>
      </c>
      <c r="B458" s="1" t="s">
        <v>36</v>
      </c>
      <c r="C458" s="1">
        <v>44</v>
      </c>
      <c r="D458" s="1">
        <v>43.98536</v>
      </c>
      <c r="E458" s="1">
        <v>3.2000000000000003E-4</v>
      </c>
      <c r="H458" s="1">
        <v>51.996099999999998</v>
      </c>
      <c r="I458" s="1">
        <v>5.9999999999999995E-4</v>
      </c>
    </row>
    <row r="459" spans="1:9" x14ac:dyDescent="0.3">
      <c r="A459" s="1">
        <v>24</v>
      </c>
      <c r="B459" s="1" t="s">
        <v>36</v>
      </c>
      <c r="C459" s="1">
        <v>45</v>
      </c>
      <c r="D459" s="1">
        <v>44.979050000000001</v>
      </c>
      <c r="E459" s="4">
        <v>3.8000000000000002E-5</v>
      </c>
      <c r="H459" s="1">
        <v>51.996099999999998</v>
      </c>
      <c r="I459" s="1">
        <v>5.9999999999999995E-4</v>
      </c>
    </row>
    <row r="460" spans="1:9" x14ac:dyDescent="0.3">
      <c r="A460" s="1">
        <v>24</v>
      </c>
      <c r="B460" s="1" t="s">
        <v>36</v>
      </c>
      <c r="C460" s="1">
        <v>46</v>
      </c>
      <c r="D460" s="1">
        <v>45.968359</v>
      </c>
      <c r="E460" s="4">
        <v>2.0999999999999999E-5</v>
      </c>
      <c r="H460" s="1">
        <v>51.996099999999998</v>
      </c>
      <c r="I460" s="1">
        <v>5.9999999999999995E-4</v>
      </c>
    </row>
    <row r="461" spans="1:9" x14ac:dyDescent="0.3">
      <c r="A461" s="1">
        <v>24</v>
      </c>
      <c r="B461" s="1" t="s">
        <v>36</v>
      </c>
      <c r="C461" s="1">
        <v>47</v>
      </c>
      <c r="D461" s="1">
        <v>46.962897400000003</v>
      </c>
      <c r="E461" s="4">
        <v>7.5000000000000002E-6</v>
      </c>
      <c r="H461" s="1">
        <v>51.996099999999998</v>
      </c>
      <c r="I461" s="1">
        <v>5.9999999999999995E-4</v>
      </c>
    </row>
    <row r="462" spans="1:9" x14ac:dyDescent="0.3">
      <c r="A462" s="1">
        <v>24</v>
      </c>
      <c r="B462" s="1" t="s">
        <v>36</v>
      </c>
      <c r="C462" s="1">
        <v>48</v>
      </c>
      <c r="D462" s="1">
        <v>47.9540291</v>
      </c>
      <c r="E462" s="4">
        <v>7.9000000000000006E-6</v>
      </c>
      <c r="H462" s="1">
        <v>51.996099999999998</v>
      </c>
      <c r="I462" s="1">
        <v>5.9999999999999995E-4</v>
      </c>
    </row>
    <row r="463" spans="1:9" x14ac:dyDescent="0.3">
      <c r="A463" s="1">
        <v>24</v>
      </c>
      <c r="B463" s="1" t="s">
        <v>36</v>
      </c>
      <c r="C463" s="1">
        <v>49</v>
      </c>
      <c r="D463" s="1">
        <v>48.951333300000002</v>
      </c>
      <c r="E463" s="4">
        <v>2.5000000000000002E-6</v>
      </c>
      <c r="H463" s="1">
        <v>51.996099999999998</v>
      </c>
      <c r="I463" s="1">
        <v>5.9999999999999995E-4</v>
      </c>
    </row>
    <row r="464" spans="1:9" x14ac:dyDescent="0.3">
      <c r="A464" s="1">
        <v>24</v>
      </c>
      <c r="B464" s="1" t="s">
        <v>36</v>
      </c>
      <c r="C464" s="1">
        <v>50</v>
      </c>
      <c r="D464" s="1">
        <v>49.946041829999999</v>
      </c>
      <c r="E464" s="4">
        <v>9.4E-7</v>
      </c>
      <c r="F464" s="1">
        <v>4.3450000000000003E-2</v>
      </c>
      <c r="G464" s="1">
        <v>1.2999999999999999E-4</v>
      </c>
      <c r="H464" s="1">
        <v>51.996099999999998</v>
      </c>
      <c r="I464" s="1">
        <v>5.9999999999999995E-4</v>
      </c>
    </row>
    <row r="465" spans="1:9" x14ac:dyDescent="0.3">
      <c r="A465" s="1">
        <v>24</v>
      </c>
      <c r="B465" s="1" t="s">
        <v>36</v>
      </c>
      <c r="C465" s="1">
        <v>51</v>
      </c>
      <c r="D465" s="1">
        <v>50.944765019999998</v>
      </c>
      <c r="E465" s="4">
        <v>9.4E-7</v>
      </c>
      <c r="H465" s="1">
        <v>51.996099999999998</v>
      </c>
      <c r="I465" s="1">
        <v>5.9999999999999995E-4</v>
      </c>
    </row>
    <row r="466" spans="1:9" x14ac:dyDescent="0.3">
      <c r="A466" s="1">
        <v>24</v>
      </c>
      <c r="B466" s="1" t="s">
        <v>36</v>
      </c>
      <c r="C466" s="1">
        <v>52</v>
      </c>
      <c r="D466" s="1">
        <v>51.940506229999997</v>
      </c>
      <c r="E466" s="4">
        <v>6.3E-7</v>
      </c>
      <c r="F466" s="1">
        <v>0.83789000000000002</v>
      </c>
      <c r="G466" s="1">
        <v>1.8000000000000001E-4</v>
      </c>
      <c r="H466" s="1">
        <v>51.996099999999998</v>
      </c>
      <c r="I466" s="1">
        <v>5.9999999999999995E-4</v>
      </c>
    </row>
    <row r="467" spans="1:9" x14ac:dyDescent="0.3">
      <c r="A467" s="1">
        <v>24</v>
      </c>
      <c r="B467" s="1" t="s">
        <v>36</v>
      </c>
      <c r="C467" s="1">
        <v>53</v>
      </c>
      <c r="D467" s="1">
        <v>52.940648150000001</v>
      </c>
      <c r="E467" s="4">
        <v>6.1999999999999999E-7</v>
      </c>
      <c r="F467" s="1">
        <v>9.5009999999999997E-2</v>
      </c>
      <c r="G467" s="1">
        <v>1.7000000000000001E-4</v>
      </c>
      <c r="H467" s="1">
        <v>51.996099999999998</v>
      </c>
      <c r="I467" s="1">
        <v>5.9999999999999995E-4</v>
      </c>
    </row>
    <row r="468" spans="1:9" x14ac:dyDescent="0.3">
      <c r="A468" s="1">
        <v>24</v>
      </c>
      <c r="B468" s="1" t="s">
        <v>36</v>
      </c>
      <c r="C468" s="1">
        <v>54</v>
      </c>
      <c r="D468" s="1">
        <v>53.938879159999999</v>
      </c>
      <c r="E468" s="4">
        <v>6.0999999999999998E-7</v>
      </c>
      <c r="F468" s="1">
        <v>2.3650000000000001E-2</v>
      </c>
      <c r="G468" s="4">
        <v>6.9999999999999994E-5</v>
      </c>
      <c r="H468" s="1">
        <v>51.996099999999998</v>
      </c>
      <c r="I468" s="1">
        <v>5.9999999999999995E-4</v>
      </c>
    </row>
    <row r="469" spans="1:9" x14ac:dyDescent="0.3">
      <c r="A469" s="1">
        <v>24</v>
      </c>
      <c r="B469" s="1" t="s">
        <v>36</v>
      </c>
      <c r="C469" s="1">
        <v>55</v>
      </c>
      <c r="D469" s="1">
        <v>54.940838429999999</v>
      </c>
      <c r="E469" s="4">
        <v>6.4000000000000001E-7</v>
      </c>
      <c r="H469" s="1">
        <v>51.996099999999998</v>
      </c>
      <c r="I469" s="1">
        <v>5.9999999999999995E-4</v>
      </c>
    </row>
    <row r="470" spans="1:9" x14ac:dyDescent="0.3">
      <c r="A470" s="1">
        <v>24</v>
      </c>
      <c r="B470" s="1" t="s">
        <v>36</v>
      </c>
      <c r="C470" s="1">
        <v>56</v>
      </c>
      <c r="D470" s="1">
        <v>55.940653099999999</v>
      </c>
      <c r="E470" s="4">
        <v>1.9999999999999999E-6</v>
      </c>
      <c r="H470" s="1">
        <v>51.996099999999998</v>
      </c>
      <c r="I470" s="1">
        <v>5.9999999999999995E-4</v>
      </c>
    </row>
    <row r="471" spans="1:9" x14ac:dyDescent="0.3">
      <c r="A471" s="1">
        <v>24</v>
      </c>
      <c r="B471" s="1" t="s">
        <v>36</v>
      </c>
      <c r="C471" s="1">
        <v>57</v>
      </c>
      <c r="D471" s="1">
        <v>56.943612999999999</v>
      </c>
      <c r="E471" s="4">
        <v>1.9999999999999999E-6</v>
      </c>
      <c r="H471" s="1">
        <v>51.996099999999998</v>
      </c>
      <c r="I471" s="1">
        <v>5.9999999999999995E-4</v>
      </c>
    </row>
    <row r="472" spans="1:9" x14ac:dyDescent="0.3">
      <c r="A472" s="1">
        <v>24</v>
      </c>
      <c r="B472" s="1" t="s">
        <v>36</v>
      </c>
      <c r="C472" s="1">
        <v>58</v>
      </c>
      <c r="D472" s="1">
        <v>57.94435</v>
      </c>
      <c r="E472" s="1">
        <v>2.2000000000000001E-4</v>
      </c>
      <c r="H472" s="1">
        <v>51.996099999999998</v>
      </c>
      <c r="I472" s="1">
        <v>5.9999999999999995E-4</v>
      </c>
    </row>
    <row r="473" spans="1:9" x14ac:dyDescent="0.3">
      <c r="A473" s="1">
        <v>24</v>
      </c>
      <c r="B473" s="1" t="s">
        <v>36</v>
      </c>
      <c r="C473" s="1">
        <v>59</v>
      </c>
      <c r="D473" s="1">
        <v>58.948590000000003</v>
      </c>
      <c r="E473" s="1">
        <v>2.5999999999999998E-4</v>
      </c>
      <c r="H473" s="1">
        <v>51.996099999999998</v>
      </c>
      <c r="I473" s="1">
        <v>5.9999999999999995E-4</v>
      </c>
    </row>
    <row r="474" spans="1:9" x14ac:dyDescent="0.3">
      <c r="A474" s="1">
        <v>24</v>
      </c>
      <c r="B474" s="1" t="s">
        <v>36</v>
      </c>
      <c r="C474" s="1">
        <v>60</v>
      </c>
      <c r="D474" s="1">
        <v>59.95008</v>
      </c>
      <c r="E474" s="1">
        <v>2.3000000000000001E-4</v>
      </c>
      <c r="H474" s="1">
        <v>51.996099999999998</v>
      </c>
      <c r="I474" s="1">
        <v>5.9999999999999995E-4</v>
      </c>
    </row>
    <row r="475" spans="1:9" x14ac:dyDescent="0.3">
      <c r="A475" s="1">
        <v>24</v>
      </c>
      <c r="B475" s="1" t="s">
        <v>36</v>
      </c>
      <c r="C475" s="1">
        <v>61</v>
      </c>
      <c r="D475" s="1">
        <v>60.954419999999999</v>
      </c>
      <c r="E475" s="1">
        <v>1.3999999999999999E-4</v>
      </c>
      <c r="H475" s="1">
        <v>51.996099999999998</v>
      </c>
      <c r="I475" s="1">
        <v>5.9999999999999995E-4</v>
      </c>
    </row>
    <row r="476" spans="1:9" x14ac:dyDescent="0.3">
      <c r="A476" s="1">
        <v>24</v>
      </c>
      <c r="B476" s="1" t="s">
        <v>36</v>
      </c>
      <c r="C476" s="1">
        <v>62</v>
      </c>
      <c r="D476" s="1">
        <v>61.956099999999999</v>
      </c>
      <c r="E476" s="1">
        <v>1.6000000000000001E-4</v>
      </c>
      <c r="H476" s="1">
        <v>51.996099999999998</v>
      </c>
      <c r="I476" s="1">
        <v>5.9999999999999995E-4</v>
      </c>
    </row>
    <row r="477" spans="1:9" x14ac:dyDescent="0.3">
      <c r="A477" s="1">
        <v>24</v>
      </c>
      <c r="B477" s="1" t="s">
        <v>36</v>
      </c>
      <c r="C477" s="1">
        <v>63</v>
      </c>
      <c r="D477" s="1">
        <v>62.961649999999999</v>
      </c>
      <c r="E477" s="1">
        <v>4.8999999999999998E-4</v>
      </c>
      <c r="H477" s="1">
        <v>51.996099999999998</v>
      </c>
      <c r="I477" s="1">
        <v>5.9999999999999995E-4</v>
      </c>
    </row>
    <row r="478" spans="1:9" x14ac:dyDescent="0.3">
      <c r="A478" s="1">
        <v>24</v>
      </c>
      <c r="B478" s="1" t="s">
        <v>36</v>
      </c>
      <c r="C478" s="1">
        <v>64</v>
      </c>
      <c r="D478" s="1">
        <v>63.964080000000003</v>
      </c>
      <c r="E478" s="1">
        <v>3.2000000000000003E-4</v>
      </c>
      <c r="H478" s="1">
        <v>51.996099999999998</v>
      </c>
      <c r="I478" s="1">
        <v>5.9999999999999995E-4</v>
      </c>
    </row>
    <row r="479" spans="1:9" x14ac:dyDescent="0.3">
      <c r="A479" s="1">
        <v>24</v>
      </c>
      <c r="B479" s="1" t="s">
        <v>36</v>
      </c>
      <c r="C479" s="1">
        <v>65</v>
      </c>
      <c r="D479" s="1">
        <v>64.96996</v>
      </c>
      <c r="E479" s="1">
        <v>3.2000000000000003E-4</v>
      </c>
      <c r="H479" s="1">
        <v>51.996099999999998</v>
      </c>
      <c r="I479" s="1">
        <v>5.9999999999999995E-4</v>
      </c>
    </row>
    <row r="480" spans="1:9" x14ac:dyDescent="0.3">
      <c r="A480" s="1">
        <v>24</v>
      </c>
      <c r="B480" s="1" t="s">
        <v>36</v>
      </c>
      <c r="C480" s="1">
        <v>66</v>
      </c>
      <c r="D480" s="1">
        <v>65.973659999999995</v>
      </c>
      <c r="E480" s="1">
        <v>5.4000000000000001E-4</v>
      </c>
      <c r="H480" s="1">
        <v>51.996099999999998</v>
      </c>
      <c r="I480" s="1">
        <v>5.9999999999999995E-4</v>
      </c>
    </row>
    <row r="481" spans="1:9" x14ac:dyDescent="0.3">
      <c r="A481" s="1">
        <v>24</v>
      </c>
      <c r="B481" s="1" t="s">
        <v>36</v>
      </c>
      <c r="C481" s="1">
        <v>67</v>
      </c>
      <c r="D481" s="1">
        <v>66.980159999999998</v>
      </c>
      <c r="E481" s="1">
        <v>5.4000000000000001E-4</v>
      </c>
      <c r="H481" s="1">
        <v>51.996099999999998</v>
      </c>
      <c r="I481" s="1">
        <v>5.9999999999999995E-4</v>
      </c>
    </row>
    <row r="482" spans="1:9" x14ac:dyDescent="0.3">
      <c r="A482" s="1">
        <v>24</v>
      </c>
      <c r="B482" s="1" t="s">
        <v>36</v>
      </c>
      <c r="C482" s="1">
        <v>68</v>
      </c>
      <c r="D482" s="1">
        <v>67.984030000000004</v>
      </c>
      <c r="E482" s="1">
        <v>7.5000000000000002E-4</v>
      </c>
      <c r="H482" s="1">
        <v>51.996099999999998</v>
      </c>
      <c r="I482" s="1">
        <v>5.9999999999999995E-4</v>
      </c>
    </row>
    <row r="483" spans="1:9" x14ac:dyDescent="0.3">
      <c r="A483" s="1">
        <v>25</v>
      </c>
      <c r="B483" s="1" t="s">
        <v>37</v>
      </c>
      <c r="C483" s="1">
        <v>44</v>
      </c>
      <c r="D483" s="1">
        <v>44.007150000000003</v>
      </c>
      <c r="E483" s="1">
        <v>5.4000000000000001E-4</v>
      </c>
      <c r="H483" s="1">
        <v>54.938043999999998</v>
      </c>
      <c r="I483" s="4">
        <v>3.0000000000000001E-6</v>
      </c>
    </row>
    <row r="484" spans="1:9" x14ac:dyDescent="0.3">
      <c r="A484" s="1">
        <v>25</v>
      </c>
      <c r="B484" s="1" t="s">
        <v>37</v>
      </c>
      <c r="C484" s="1">
        <v>45</v>
      </c>
      <c r="D484" s="1">
        <v>44.994489999999999</v>
      </c>
      <c r="E484" s="1">
        <v>4.2999999999999999E-4</v>
      </c>
      <c r="H484" s="1">
        <v>54.938043999999998</v>
      </c>
      <c r="I484" s="4">
        <v>3.0000000000000001E-6</v>
      </c>
    </row>
    <row r="485" spans="1:9" x14ac:dyDescent="0.3">
      <c r="A485" s="1">
        <v>25</v>
      </c>
      <c r="B485" s="1" t="s">
        <v>37</v>
      </c>
      <c r="C485" s="1">
        <v>46</v>
      </c>
      <c r="D485" s="1">
        <v>45.986089999999997</v>
      </c>
      <c r="E485" s="1">
        <v>4.2999999999999999E-4</v>
      </c>
      <c r="H485" s="1">
        <v>54.938043999999998</v>
      </c>
      <c r="I485" s="4">
        <v>3.0000000000000001E-6</v>
      </c>
    </row>
    <row r="486" spans="1:9" x14ac:dyDescent="0.3">
      <c r="A486" s="1">
        <v>25</v>
      </c>
      <c r="B486" s="1" t="s">
        <v>37</v>
      </c>
      <c r="C486" s="1">
        <v>47</v>
      </c>
      <c r="D486" s="1">
        <v>46.975774999999999</v>
      </c>
      <c r="E486" s="4">
        <v>3.4E-5</v>
      </c>
      <c r="H486" s="1">
        <v>54.938043999999998</v>
      </c>
      <c r="I486" s="4">
        <v>3.0000000000000001E-6</v>
      </c>
    </row>
    <row r="487" spans="1:9" x14ac:dyDescent="0.3">
      <c r="A487" s="1">
        <v>25</v>
      </c>
      <c r="B487" s="1" t="s">
        <v>37</v>
      </c>
      <c r="C487" s="1">
        <v>48</v>
      </c>
      <c r="D487" s="1">
        <v>47.968519999999998</v>
      </c>
      <c r="E487" s="1">
        <v>1.8000000000000001E-4</v>
      </c>
      <c r="H487" s="1">
        <v>54.938043999999998</v>
      </c>
      <c r="I487" s="4">
        <v>3.0000000000000001E-6</v>
      </c>
    </row>
    <row r="488" spans="1:9" x14ac:dyDescent="0.3">
      <c r="A488" s="1">
        <v>25</v>
      </c>
      <c r="B488" s="1" t="s">
        <v>37</v>
      </c>
      <c r="C488" s="1">
        <v>49</v>
      </c>
      <c r="D488" s="1">
        <v>48.959595</v>
      </c>
      <c r="E488" s="4">
        <v>1.1E-5</v>
      </c>
      <c r="H488" s="1">
        <v>54.938043999999998</v>
      </c>
      <c r="I488" s="4">
        <v>3.0000000000000001E-6</v>
      </c>
    </row>
    <row r="489" spans="1:9" x14ac:dyDescent="0.3">
      <c r="A489" s="1">
        <v>25</v>
      </c>
      <c r="B489" s="1" t="s">
        <v>37</v>
      </c>
      <c r="C489" s="1">
        <v>50</v>
      </c>
      <c r="D489" s="1">
        <v>49.95423778</v>
      </c>
      <c r="E489" s="4">
        <v>9.5000000000000001E-7</v>
      </c>
      <c r="H489" s="1">
        <v>54.938043999999998</v>
      </c>
      <c r="I489" s="4">
        <v>3.0000000000000001E-6</v>
      </c>
    </row>
    <row r="490" spans="1:9" x14ac:dyDescent="0.3">
      <c r="A490" s="1">
        <v>25</v>
      </c>
      <c r="B490" s="1" t="s">
        <v>37</v>
      </c>
      <c r="C490" s="1">
        <v>51</v>
      </c>
      <c r="D490" s="1">
        <v>50.948208469999997</v>
      </c>
      <c r="E490" s="4">
        <v>9.4E-7</v>
      </c>
      <c r="H490" s="1">
        <v>54.938043999999998</v>
      </c>
      <c r="I490" s="4">
        <v>3.0000000000000001E-6</v>
      </c>
    </row>
    <row r="491" spans="1:9" x14ac:dyDescent="0.3">
      <c r="A491" s="1">
        <v>25</v>
      </c>
      <c r="B491" s="1" t="s">
        <v>37</v>
      </c>
      <c r="C491" s="1">
        <v>52</v>
      </c>
      <c r="D491" s="1">
        <v>51.945563900000003</v>
      </c>
      <c r="E491" s="4">
        <v>1.9999999999999999E-6</v>
      </c>
      <c r="H491" s="1">
        <v>54.938043999999998</v>
      </c>
      <c r="I491" s="4">
        <v>3.0000000000000001E-6</v>
      </c>
    </row>
    <row r="492" spans="1:9" x14ac:dyDescent="0.3">
      <c r="A492" s="1">
        <v>25</v>
      </c>
      <c r="B492" s="1" t="s">
        <v>37</v>
      </c>
      <c r="C492" s="1">
        <v>53</v>
      </c>
      <c r="D492" s="1">
        <v>52.941288890000003</v>
      </c>
      <c r="E492" s="4">
        <v>6.7999999999999995E-7</v>
      </c>
      <c r="H492" s="1">
        <v>54.938043999999998</v>
      </c>
      <c r="I492" s="4">
        <v>3.0000000000000001E-6</v>
      </c>
    </row>
    <row r="493" spans="1:9" x14ac:dyDescent="0.3">
      <c r="A493" s="1">
        <v>25</v>
      </c>
      <c r="B493" s="1" t="s">
        <v>37</v>
      </c>
      <c r="C493" s="1">
        <v>54</v>
      </c>
      <c r="D493" s="1">
        <v>53.940357599999999</v>
      </c>
      <c r="E493" s="4">
        <v>1.1999999999999999E-6</v>
      </c>
      <c r="H493" s="1">
        <v>54.938043999999998</v>
      </c>
      <c r="I493" s="4">
        <v>3.0000000000000001E-6</v>
      </c>
    </row>
    <row r="494" spans="1:9" x14ac:dyDescent="0.3">
      <c r="A494" s="1">
        <v>25</v>
      </c>
      <c r="B494" s="1" t="s">
        <v>37</v>
      </c>
      <c r="C494" s="1">
        <v>55</v>
      </c>
      <c r="D494" s="1">
        <v>54.938043909999998</v>
      </c>
      <c r="E494" s="4">
        <v>4.7999999999999996E-7</v>
      </c>
      <c r="F494" s="1">
        <v>1</v>
      </c>
      <c r="H494" s="1">
        <v>54.938043999999998</v>
      </c>
      <c r="I494" s="4">
        <v>3.0000000000000001E-6</v>
      </c>
    </row>
    <row r="495" spans="1:9" x14ac:dyDescent="0.3">
      <c r="A495" s="1">
        <v>25</v>
      </c>
      <c r="B495" s="1" t="s">
        <v>37</v>
      </c>
      <c r="C495" s="1">
        <v>56</v>
      </c>
      <c r="D495" s="1">
        <v>55.938903689999997</v>
      </c>
      <c r="E495" s="4">
        <v>4.8999999999999997E-7</v>
      </c>
      <c r="H495" s="1">
        <v>54.938043999999998</v>
      </c>
      <c r="I495" s="4">
        <v>3.0000000000000001E-6</v>
      </c>
    </row>
    <row r="496" spans="1:9" x14ac:dyDescent="0.3">
      <c r="A496" s="1">
        <v>25</v>
      </c>
      <c r="B496" s="1" t="s">
        <v>37</v>
      </c>
      <c r="C496" s="1">
        <v>57</v>
      </c>
      <c r="D496" s="1">
        <v>56.938286099999999</v>
      </c>
      <c r="E496" s="4">
        <v>1.5999999999999999E-6</v>
      </c>
      <c r="H496" s="1">
        <v>54.938043999999998</v>
      </c>
      <c r="I496" s="4">
        <v>3.0000000000000001E-6</v>
      </c>
    </row>
    <row r="497" spans="1:9" x14ac:dyDescent="0.3">
      <c r="A497" s="1">
        <v>25</v>
      </c>
      <c r="B497" s="1" t="s">
        <v>37</v>
      </c>
      <c r="C497" s="1">
        <v>58</v>
      </c>
      <c r="D497" s="1">
        <v>57.940066600000002</v>
      </c>
      <c r="E497" s="4">
        <v>2.9000000000000002E-6</v>
      </c>
      <c r="H497" s="1">
        <v>54.938043999999998</v>
      </c>
      <c r="I497" s="4">
        <v>3.0000000000000001E-6</v>
      </c>
    </row>
    <row r="498" spans="1:9" x14ac:dyDescent="0.3">
      <c r="A498" s="1">
        <v>25</v>
      </c>
      <c r="B498" s="1" t="s">
        <v>37</v>
      </c>
      <c r="C498" s="1">
        <v>59</v>
      </c>
      <c r="D498" s="1">
        <v>58.940391099999999</v>
      </c>
      <c r="E498" s="4">
        <v>2.5000000000000002E-6</v>
      </c>
      <c r="H498" s="1">
        <v>54.938043999999998</v>
      </c>
      <c r="I498" s="4">
        <v>3.0000000000000001E-6</v>
      </c>
    </row>
    <row r="499" spans="1:9" x14ac:dyDescent="0.3">
      <c r="A499" s="1">
        <v>25</v>
      </c>
      <c r="B499" s="1" t="s">
        <v>37</v>
      </c>
      <c r="C499" s="1">
        <v>60</v>
      </c>
      <c r="D499" s="1">
        <v>59.943136600000003</v>
      </c>
      <c r="E499" s="4">
        <v>2.5000000000000002E-6</v>
      </c>
      <c r="H499" s="1">
        <v>54.938043999999998</v>
      </c>
      <c r="I499" s="4">
        <v>3.0000000000000001E-6</v>
      </c>
    </row>
    <row r="500" spans="1:9" x14ac:dyDescent="0.3">
      <c r="A500" s="1">
        <v>25</v>
      </c>
      <c r="B500" s="1" t="s">
        <v>37</v>
      </c>
      <c r="C500" s="1">
        <v>61</v>
      </c>
      <c r="D500" s="1">
        <v>60.944452499999997</v>
      </c>
      <c r="E500" s="4">
        <v>2.5000000000000002E-6</v>
      </c>
      <c r="H500" s="1">
        <v>54.938043999999998</v>
      </c>
      <c r="I500" s="4">
        <v>3.0000000000000001E-6</v>
      </c>
    </row>
    <row r="501" spans="1:9" x14ac:dyDescent="0.3">
      <c r="A501" s="1">
        <v>25</v>
      </c>
      <c r="B501" s="1" t="s">
        <v>37</v>
      </c>
      <c r="C501" s="1">
        <v>62</v>
      </c>
      <c r="D501" s="1">
        <v>61.947949999999999</v>
      </c>
      <c r="E501" s="1">
        <v>1.6000000000000001E-4</v>
      </c>
      <c r="H501" s="1">
        <v>54.938043999999998</v>
      </c>
      <c r="I501" s="4">
        <v>3.0000000000000001E-6</v>
      </c>
    </row>
    <row r="502" spans="1:9" x14ac:dyDescent="0.3">
      <c r="A502" s="1">
        <v>25</v>
      </c>
      <c r="B502" s="1" t="s">
        <v>37</v>
      </c>
      <c r="C502" s="1">
        <v>63</v>
      </c>
      <c r="D502" s="1">
        <v>62.9496647</v>
      </c>
      <c r="E502" s="4">
        <v>3.9999999999999998E-6</v>
      </c>
      <c r="H502" s="1">
        <v>54.938043999999998</v>
      </c>
      <c r="I502" s="4">
        <v>3.0000000000000001E-6</v>
      </c>
    </row>
    <row r="503" spans="1:9" x14ac:dyDescent="0.3">
      <c r="A503" s="1">
        <v>25</v>
      </c>
      <c r="B503" s="1" t="s">
        <v>37</v>
      </c>
      <c r="C503" s="1">
        <v>64</v>
      </c>
      <c r="D503" s="1">
        <v>63.953849400000003</v>
      </c>
      <c r="E503" s="4">
        <v>3.8E-6</v>
      </c>
      <c r="H503" s="1">
        <v>54.938043999999998</v>
      </c>
      <c r="I503" s="4">
        <v>3.0000000000000001E-6</v>
      </c>
    </row>
    <row r="504" spans="1:9" x14ac:dyDescent="0.3">
      <c r="A504" s="1">
        <v>25</v>
      </c>
      <c r="B504" s="1" t="s">
        <v>37</v>
      </c>
      <c r="C504" s="1">
        <v>65</v>
      </c>
      <c r="D504" s="1">
        <v>64.956019800000007</v>
      </c>
      <c r="E504" s="4">
        <v>3.9999999999999998E-6</v>
      </c>
      <c r="H504" s="1">
        <v>54.938043999999998</v>
      </c>
      <c r="I504" s="4">
        <v>3.0000000000000001E-6</v>
      </c>
    </row>
    <row r="505" spans="1:9" x14ac:dyDescent="0.3">
      <c r="A505" s="1">
        <v>25</v>
      </c>
      <c r="B505" s="1" t="s">
        <v>37</v>
      </c>
      <c r="C505" s="1">
        <v>66</v>
      </c>
      <c r="D505" s="1">
        <v>65.960547000000005</v>
      </c>
      <c r="E505" s="4">
        <v>1.2E-5</v>
      </c>
      <c r="H505" s="1">
        <v>54.938043999999998</v>
      </c>
      <c r="I505" s="4">
        <v>3.0000000000000001E-6</v>
      </c>
    </row>
    <row r="506" spans="1:9" x14ac:dyDescent="0.3">
      <c r="A506" s="1">
        <v>25</v>
      </c>
      <c r="B506" s="1" t="s">
        <v>37</v>
      </c>
      <c r="C506" s="1">
        <v>67</v>
      </c>
      <c r="D506" s="1">
        <v>66.964240000000004</v>
      </c>
      <c r="E506" s="1">
        <v>4.2999999999999999E-4</v>
      </c>
      <c r="H506" s="1">
        <v>54.938043999999998</v>
      </c>
      <c r="I506" s="4">
        <v>3.0000000000000001E-6</v>
      </c>
    </row>
    <row r="507" spans="1:9" x14ac:dyDescent="0.3">
      <c r="A507" s="1">
        <v>25</v>
      </c>
      <c r="B507" s="1" t="s">
        <v>37</v>
      </c>
      <c r="C507" s="1">
        <v>68</v>
      </c>
      <c r="D507" s="1">
        <v>67.969620000000006</v>
      </c>
      <c r="E507" s="1">
        <v>5.4000000000000001E-4</v>
      </c>
      <c r="H507" s="1">
        <v>54.938043999999998</v>
      </c>
      <c r="I507" s="4">
        <v>3.0000000000000001E-6</v>
      </c>
    </row>
    <row r="508" spans="1:9" x14ac:dyDescent="0.3">
      <c r="A508" s="1">
        <v>25</v>
      </c>
      <c r="B508" s="1" t="s">
        <v>37</v>
      </c>
      <c r="C508" s="1">
        <v>69</v>
      </c>
      <c r="D508" s="1">
        <v>68.973659999999995</v>
      </c>
      <c r="E508" s="1">
        <v>6.4000000000000005E-4</v>
      </c>
      <c r="H508" s="1">
        <v>54.938043999999998</v>
      </c>
      <c r="I508" s="4">
        <v>3.0000000000000001E-6</v>
      </c>
    </row>
    <row r="509" spans="1:9" x14ac:dyDescent="0.3">
      <c r="A509" s="1">
        <v>25</v>
      </c>
      <c r="B509" s="1" t="s">
        <v>37</v>
      </c>
      <c r="C509" s="1">
        <v>70</v>
      </c>
      <c r="D509" s="1">
        <v>69.979370000000003</v>
      </c>
      <c r="E509" s="1">
        <v>7.5000000000000002E-4</v>
      </c>
      <c r="H509" s="1">
        <v>54.938043999999998</v>
      </c>
      <c r="I509" s="4">
        <v>3.0000000000000001E-6</v>
      </c>
    </row>
    <row r="510" spans="1:9" x14ac:dyDescent="0.3">
      <c r="A510" s="1">
        <v>25</v>
      </c>
      <c r="B510" s="1" t="s">
        <v>37</v>
      </c>
      <c r="C510" s="1">
        <v>71</v>
      </c>
      <c r="D510" s="1">
        <v>70.983680000000007</v>
      </c>
      <c r="E510" s="1">
        <v>7.5000000000000002E-4</v>
      </c>
      <c r="H510" s="1">
        <v>54.938043999999998</v>
      </c>
      <c r="I510" s="4">
        <v>3.0000000000000001E-6</v>
      </c>
    </row>
    <row r="511" spans="1:9" x14ac:dyDescent="0.3">
      <c r="A511" s="1">
        <v>26</v>
      </c>
      <c r="B511" s="1" t="s">
        <v>38</v>
      </c>
      <c r="C511" s="1">
        <v>45</v>
      </c>
      <c r="D511" s="1">
        <v>45.014420000000001</v>
      </c>
      <c r="E511" s="1">
        <v>4.2999999999999999E-4</v>
      </c>
      <c r="H511" s="1">
        <v>55.844999999999999</v>
      </c>
      <c r="I511" s="1">
        <v>2E-3</v>
      </c>
    </row>
    <row r="512" spans="1:9" x14ac:dyDescent="0.3">
      <c r="A512" s="1">
        <v>26</v>
      </c>
      <c r="B512" s="1" t="s">
        <v>38</v>
      </c>
      <c r="C512" s="1">
        <v>46</v>
      </c>
      <c r="D512" s="1">
        <v>46.000630000000001</v>
      </c>
      <c r="E512" s="1">
        <v>5.4000000000000001E-4</v>
      </c>
      <c r="H512" s="1">
        <v>55.844999999999999</v>
      </c>
      <c r="I512" s="1">
        <v>2E-3</v>
      </c>
    </row>
    <row r="513" spans="1:9" x14ac:dyDescent="0.3">
      <c r="A513" s="1">
        <v>26</v>
      </c>
      <c r="B513" s="1" t="s">
        <v>38</v>
      </c>
      <c r="C513" s="1">
        <v>47</v>
      </c>
      <c r="D513" s="1">
        <v>46.991849999999999</v>
      </c>
      <c r="E513" s="1">
        <v>5.4000000000000001E-4</v>
      </c>
      <c r="H513" s="1">
        <v>55.844999999999999</v>
      </c>
      <c r="I513" s="1">
        <v>2E-3</v>
      </c>
    </row>
    <row r="514" spans="1:9" x14ac:dyDescent="0.3">
      <c r="A514" s="1">
        <v>26</v>
      </c>
      <c r="B514" s="1" t="s">
        <v>38</v>
      </c>
      <c r="C514" s="1">
        <v>48</v>
      </c>
      <c r="D514" s="1">
        <v>47.980229999999999</v>
      </c>
      <c r="E514" s="1">
        <v>4.2999999999999999E-4</v>
      </c>
      <c r="H514" s="1">
        <v>55.844999999999999</v>
      </c>
      <c r="I514" s="1">
        <v>2E-3</v>
      </c>
    </row>
    <row r="515" spans="1:9" x14ac:dyDescent="0.3">
      <c r="A515" s="1">
        <v>26</v>
      </c>
      <c r="B515" s="1" t="s">
        <v>38</v>
      </c>
      <c r="C515" s="1">
        <v>49</v>
      </c>
      <c r="D515" s="1">
        <v>48.973429000000003</v>
      </c>
      <c r="E515" s="4">
        <v>2.5999999999999998E-5</v>
      </c>
      <c r="H515" s="1">
        <v>55.844999999999999</v>
      </c>
      <c r="I515" s="1">
        <v>2E-3</v>
      </c>
    </row>
    <row r="516" spans="1:9" x14ac:dyDescent="0.3">
      <c r="A516" s="1">
        <v>26</v>
      </c>
      <c r="B516" s="1" t="s">
        <v>38</v>
      </c>
      <c r="C516" s="1">
        <v>50</v>
      </c>
      <c r="D516" s="1">
        <v>49.962975</v>
      </c>
      <c r="E516" s="4">
        <v>6.3999999999999997E-5</v>
      </c>
      <c r="H516" s="1">
        <v>55.844999999999999</v>
      </c>
      <c r="I516" s="1">
        <v>2E-3</v>
      </c>
    </row>
    <row r="517" spans="1:9" x14ac:dyDescent="0.3">
      <c r="A517" s="1">
        <v>26</v>
      </c>
      <c r="B517" s="1" t="s">
        <v>38</v>
      </c>
      <c r="C517" s="1">
        <v>51</v>
      </c>
      <c r="D517" s="1">
        <v>50.956840999999997</v>
      </c>
      <c r="E517" s="4">
        <v>9.5999999999999996E-6</v>
      </c>
      <c r="H517" s="1">
        <v>55.844999999999999</v>
      </c>
      <c r="I517" s="1">
        <v>2E-3</v>
      </c>
    </row>
    <row r="518" spans="1:9" x14ac:dyDescent="0.3">
      <c r="A518" s="1">
        <v>26</v>
      </c>
      <c r="B518" s="1" t="s">
        <v>38</v>
      </c>
      <c r="C518" s="1">
        <v>52</v>
      </c>
      <c r="D518" s="1">
        <v>51.9481131</v>
      </c>
      <c r="E518" s="4">
        <v>6.9999999999999999E-6</v>
      </c>
      <c r="H518" s="1">
        <v>55.844999999999999</v>
      </c>
      <c r="I518" s="1">
        <v>2E-3</v>
      </c>
    </row>
    <row r="519" spans="1:9" x14ac:dyDescent="0.3">
      <c r="A519" s="1">
        <v>26</v>
      </c>
      <c r="B519" s="1" t="s">
        <v>38</v>
      </c>
      <c r="C519" s="1">
        <v>53</v>
      </c>
      <c r="D519" s="1">
        <v>52.9453064</v>
      </c>
      <c r="E519" s="4">
        <v>1.7999999999999999E-6</v>
      </c>
      <c r="H519" s="1">
        <v>55.844999999999999</v>
      </c>
      <c r="I519" s="1">
        <v>2E-3</v>
      </c>
    </row>
    <row r="520" spans="1:9" x14ac:dyDescent="0.3">
      <c r="A520" s="1">
        <v>26</v>
      </c>
      <c r="B520" s="1" t="s">
        <v>38</v>
      </c>
      <c r="C520" s="1">
        <v>54</v>
      </c>
      <c r="D520" s="1">
        <v>53.939608990000004</v>
      </c>
      <c r="E520" s="4">
        <v>5.3000000000000001E-7</v>
      </c>
      <c r="F520" s="1">
        <v>5.8450000000000002E-2</v>
      </c>
      <c r="G520" s="1">
        <v>3.5E-4</v>
      </c>
      <c r="H520" s="1">
        <v>55.844999999999999</v>
      </c>
      <c r="I520" s="1">
        <v>2E-3</v>
      </c>
    </row>
    <row r="521" spans="1:9" x14ac:dyDescent="0.3">
      <c r="A521" s="1">
        <v>26</v>
      </c>
      <c r="B521" s="1" t="s">
        <v>38</v>
      </c>
      <c r="C521" s="1">
        <v>55</v>
      </c>
      <c r="D521" s="1">
        <v>54.938291990000003</v>
      </c>
      <c r="E521" s="4">
        <v>5.0999999999999999E-7</v>
      </c>
      <c r="H521" s="1">
        <v>55.844999999999999</v>
      </c>
      <c r="I521" s="1">
        <v>2E-3</v>
      </c>
    </row>
    <row r="522" spans="1:9" x14ac:dyDescent="0.3">
      <c r="A522" s="1">
        <v>26</v>
      </c>
      <c r="B522" s="1" t="s">
        <v>38</v>
      </c>
      <c r="C522" s="1">
        <v>56</v>
      </c>
      <c r="D522" s="1">
        <v>55.934936329999999</v>
      </c>
      <c r="E522" s="4">
        <v>4.8999999999999997E-7</v>
      </c>
      <c r="F522" s="1">
        <v>0.91754000000000002</v>
      </c>
      <c r="G522" s="1">
        <v>3.6000000000000002E-4</v>
      </c>
      <c r="H522" s="1">
        <v>55.844999999999999</v>
      </c>
      <c r="I522" s="1">
        <v>2E-3</v>
      </c>
    </row>
    <row r="523" spans="1:9" x14ac:dyDescent="0.3">
      <c r="A523" s="1">
        <v>26</v>
      </c>
      <c r="B523" s="1" t="s">
        <v>38</v>
      </c>
      <c r="C523" s="1">
        <v>57</v>
      </c>
      <c r="D523" s="1">
        <v>56.935392839999999</v>
      </c>
      <c r="E523" s="4">
        <v>4.8999999999999997E-7</v>
      </c>
      <c r="F523" s="1">
        <v>2.1190000000000001E-2</v>
      </c>
      <c r="G523" s="1">
        <v>1E-4</v>
      </c>
      <c r="H523" s="1">
        <v>55.844999999999999</v>
      </c>
      <c r="I523" s="1">
        <v>2E-3</v>
      </c>
    </row>
    <row r="524" spans="1:9" x14ac:dyDescent="0.3">
      <c r="A524" s="1">
        <v>26</v>
      </c>
      <c r="B524" s="1" t="s">
        <v>38</v>
      </c>
      <c r="C524" s="1">
        <v>58</v>
      </c>
      <c r="D524" s="1">
        <v>57.933274429999997</v>
      </c>
      <c r="E524" s="4">
        <v>5.3000000000000001E-7</v>
      </c>
      <c r="F524" s="1">
        <v>2.82E-3</v>
      </c>
      <c r="G524" s="4">
        <v>4.0000000000000003E-5</v>
      </c>
      <c r="H524" s="1">
        <v>55.844999999999999</v>
      </c>
      <c r="I524" s="1">
        <v>2E-3</v>
      </c>
    </row>
    <row r="525" spans="1:9" x14ac:dyDescent="0.3">
      <c r="A525" s="1">
        <v>26</v>
      </c>
      <c r="B525" s="1" t="s">
        <v>38</v>
      </c>
      <c r="C525" s="1">
        <v>59</v>
      </c>
      <c r="D525" s="1">
        <v>58.93487434</v>
      </c>
      <c r="E525" s="4">
        <v>5.4000000000000002E-7</v>
      </c>
      <c r="H525" s="1">
        <v>55.844999999999999</v>
      </c>
      <c r="I525" s="1">
        <v>2E-3</v>
      </c>
    </row>
    <row r="526" spans="1:9" x14ac:dyDescent="0.3">
      <c r="A526" s="1">
        <v>26</v>
      </c>
      <c r="B526" s="1" t="s">
        <v>38</v>
      </c>
      <c r="C526" s="1">
        <v>60</v>
      </c>
      <c r="D526" s="1">
        <v>59.934071099999997</v>
      </c>
      <c r="E526" s="4">
        <v>3.7000000000000002E-6</v>
      </c>
      <c r="H526" s="1">
        <v>55.844999999999999</v>
      </c>
      <c r="I526" s="1">
        <v>2E-3</v>
      </c>
    </row>
    <row r="527" spans="1:9" x14ac:dyDescent="0.3">
      <c r="A527" s="1">
        <v>26</v>
      </c>
      <c r="B527" s="1" t="s">
        <v>38</v>
      </c>
      <c r="C527" s="1">
        <v>61</v>
      </c>
      <c r="D527" s="1">
        <v>60.936746200000002</v>
      </c>
      <c r="E527" s="4">
        <v>2.7999999999999999E-6</v>
      </c>
      <c r="H527" s="1">
        <v>55.844999999999999</v>
      </c>
      <c r="I527" s="1">
        <v>2E-3</v>
      </c>
    </row>
    <row r="528" spans="1:9" x14ac:dyDescent="0.3">
      <c r="A528" s="1">
        <v>26</v>
      </c>
      <c r="B528" s="1" t="s">
        <v>38</v>
      </c>
      <c r="C528" s="1">
        <v>62</v>
      </c>
      <c r="D528" s="1">
        <v>61.936791800000002</v>
      </c>
      <c r="E528" s="4">
        <v>3.0000000000000001E-6</v>
      </c>
      <c r="H528" s="1">
        <v>55.844999999999999</v>
      </c>
      <c r="I528" s="1">
        <v>2E-3</v>
      </c>
    </row>
    <row r="529" spans="1:9" x14ac:dyDescent="0.3">
      <c r="A529" s="1">
        <v>26</v>
      </c>
      <c r="B529" s="1" t="s">
        <v>38</v>
      </c>
      <c r="C529" s="1">
        <v>63</v>
      </c>
      <c r="D529" s="1">
        <v>62.940272700000001</v>
      </c>
      <c r="E529" s="4">
        <v>4.6E-6</v>
      </c>
      <c r="H529" s="1">
        <v>55.844999999999999</v>
      </c>
      <c r="I529" s="1">
        <v>2E-3</v>
      </c>
    </row>
    <row r="530" spans="1:9" x14ac:dyDescent="0.3">
      <c r="A530" s="1">
        <v>26</v>
      </c>
      <c r="B530" s="1" t="s">
        <v>38</v>
      </c>
      <c r="C530" s="1">
        <v>64</v>
      </c>
      <c r="D530" s="1">
        <v>63.940987800000002</v>
      </c>
      <c r="E530" s="4">
        <v>5.4E-6</v>
      </c>
      <c r="H530" s="1">
        <v>55.844999999999999</v>
      </c>
      <c r="I530" s="1">
        <v>2E-3</v>
      </c>
    </row>
    <row r="531" spans="1:9" x14ac:dyDescent="0.3">
      <c r="A531" s="1">
        <v>26</v>
      </c>
      <c r="B531" s="1" t="s">
        <v>38</v>
      </c>
      <c r="C531" s="1">
        <v>65</v>
      </c>
      <c r="D531" s="1">
        <v>64.945011500000007</v>
      </c>
      <c r="E531" s="4">
        <v>7.3000000000000004E-6</v>
      </c>
      <c r="H531" s="1">
        <v>55.844999999999999</v>
      </c>
      <c r="I531" s="1">
        <v>2E-3</v>
      </c>
    </row>
    <row r="532" spans="1:9" x14ac:dyDescent="0.3">
      <c r="A532" s="1">
        <v>26</v>
      </c>
      <c r="B532" s="1" t="s">
        <v>38</v>
      </c>
      <c r="C532" s="1">
        <v>66</v>
      </c>
      <c r="D532" s="1">
        <v>65.946250000000006</v>
      </c>
      <c r="E532" s="4">
        <v>4.4000000000000002E-6</v>
      </c>
      <c r="H532" s="1">
        <v>55.844999999999999</v>
      </c>
      <c r="I532" s="1">
        <v>2E-3</v>
      </c>
    </row>
    <row r="533" spans="1:9" x14ac:dyDescent="0.3">
      <c r="A533" s="1">
        <v>26</v>
      </c>
      <c r="B533" s="1" t="s">
        <v>38</v>
      </c>
      <c r="C533" s="1">
        <v>67</v>
      </c>
      <c r="D533" s="1">
        <v>66.950540000000004</v>
      </c>
      <c r="E533" s="1">
        <v>2.3000000000000001E-4</v>
      </c>
      <c r="H533" s="1">
        <v>55.844999999999999</v>
      </c>
      <c r="I533" s="1">
        <v>2E-3</v>
      </c>
    </row>
    <row r="534" spans="1:9" x14ac:dyDescent="0.3">
      <c r="A534" s="1">
        <v>26</v>
      </c>
      <c r="B534" s="1" t="s">
        <v>38</v>
      </c>
      <c r="C534" s="1">
        <v>68</v>
      </c>
      <c r="D534" s="1">
        <v>67.952950000000001</v>
      </c>
      <c r="E534" s="1">
        <v>3.8999999999999999E-4</v>
      </c>
      <c r="H534" s="1">
        <v>55.844999999999999</v>
      </c>
      <c r="I534" s="1">
        <v>2E-3</v>
      </c>
    </row>
    <row r="535" spans="1:9" x14ac:dyDescent="0.3">
      <c r="A535" s="1">
        <v>26</v>
      </c>
      <c r="B535" s="1" t="s">
        <v>38</v>
      </c>
      <c r="C535" s="1">
        <v>69</v>
      </c>
      <c r="D535" s="1">
        <v>68.958070000000006</v>
      </c>
      <c r="E535" s="1">
        <v>4.2999999999999999E-4</v>
      </c>
      <c r="H535" s="1">
        <v>55.844999999999999</v>
      </c>
      <c r="I535" s="1">
        <v>2E-3</v>
      </c>
    </row>
    <row r="536" spans="1:9" x14ac:dyDescent="0.3">
      <c r="A536" s="1">
        <v>26</v>
      </c>
      <c r="B536" s="1" t="s">
        <v>38</v>
      </c>
      <c r="C536" s="1">
        <v>70</v>
      </c>
      <c r="D536" s="1">
        <v>69.961020000000005</v>
      </c>
      <c r="E536" s="1">
        <v>5.4000000000000001E-4</v>
      </c>
      <c r="H536" s="1">
        <v>55.844999999999999</v>
      </c>
      <c r="I536" s="1">
        <v>2E-3</v>
      </c>
    </row>
    <row r="537" spans="1:9" x14ac:dyDescent="0.3">
      <c r="A537" s="1">
        <v>26</v>
      </c>
      <c r="B537" s="1" t="s">
        <v>38</v>
      </c>
      <c r="C537" s="1">
        <v>71</v>
      </c>
      <c r="D537" s="1">
        <v>70.966719999999995</v>
      </c>
      <c r="E537" s="1">
        <v>6.4000000000000005E-4</v>
      </c>
      <c r="H537" s="1">
        <v>55.844999999999999</v>
      </c>
      <c r="I537" s="1">
        <v>2E-3</v>
      </c>
    </row>
    <row r="538" spans="1:9" x14ac:dyDescent="0.3">
      <c r="A538" s="1">
        <v>26</v>
      </c>
      <c r="B538" s="1" t="s">
        <v>38</v>
      </c>
      <c r="C538" s="1">
        <v>72</v>
      </c>
      <c r="D538" s="1">
        <v>71.969830000000002</v>
      </c>
      <c r="E538" s="1">
        <v>7.5000000000000002E-4</v>
      </c>
      <c r="H538" s="1">
        <v>55.844999999999999</v>
      </c>
      <c r="I538" s="1">
        <v>2E-3</v>
      </c>
    </row>
    <row r="539" spans="1:9" x14ac:dyDescent="0.3">
      <c r="A539" s="1">
        <v>26</v>
      </c>
      <c r="B539" s="1" t="s">
        <v>38</v>
      </c>
      <c r="C539" s="1">
        <v>73</v>
      </c>
      <c r="D539" s="1">
        <v>72.975719999999995</v>
      </c>
      <c r="E539" s="1">
        <v>7.5000000000000002E-4</v>
      </c>
      <c r="H539" s="1">
        <v>55.844999999999999</v>
      </c>
      <c r="I539" s="1">
        <v>2E-3</v>
      </c>
    </row>
    <row r="540" spans="1:9" x14ac:dyDescent="0.3">
      <c r="A540" s="1">
        <v>26</v>
      </c>
      <c r="B540" s="1" t="s">
        <v>38</v>
      </c>
      <c r="C540" s="1">
        <v>74</v>
      </c>
      <c r="D540" s="1">
        <v>73.979349999999997</v>
      </c>
      <c r="E540" s="1">
        <v>8.5999999999999998E-4</v>
      </c>
      <c r="H540" s="1">
        <v>55.844999999999999</v>
      </c>
      <c r="I540" s="1">
        <v>2E-3</v>
      </c>
    </row>
    <row r="541" spans="1:9" x14ac:dyDescent="0.3">
      <c r="A541" s="1">
        <v>27</v>
      </c>
      <c r="B541" s="1" t="s">
        <v>39</v>
      </c>
      <c r="C541" s="1">
        <v>47</v>
      </c>
      <c r="D541" s="1">
        <v>47.010570000000001</v>
      </c>
      <c r="E541" s="1">
        <v>8.5999999999999998E-4</v>
      </c>
      <c r="H541" s="1">
        <v>58.933194</v>
      </c>
      <c r="I541" s="4">
        <v>3.9999999999999998E-6</v>
      </c>
    </row>
    <row r="542" spans="1:9" x14ac:dyDescent="0.3">
      <c r="A542" s="1">
        <v>27</v>
      </c>
      <c r="B542" s="1" t="s">
        <v>39</v>
      </c>
      <c r="C542" s="1">
        <v>48</v>
      </c>
      <c r="D542" s="1">
        <v>48.000929999999997</v>
      </c>
      <c r="E542" s="1">
        <v>8.5999999999999998E-4</v>
      </c>
      <c r="H542" s="1">
        <v>58.933194</v>
      </c>
      <c r="I542" s="4">
        <v>3.9999999999999998E-6</v>
      </c>
    </row>
    <row r="543" spans="1:9" x14ac:dyDescent="0.3">
      <c r="A543" s="1">
        <v>27</v>
      </c>
      <c r="B543" s="1" t="s">
        <v>39</v>
      </c>
      <c r="C543" s="1">
        <v>49</v>
      </c>
      <c r="D543" s="1">
        <v>48.988909999999997</v>
      </c>
      <c r="E543" s="1">
        <v>7.5000000000000002E-4</v>
      </c>
      <c r="H543" s="1">
        <v>58.933194</v>
      </c>
      <c r="I543" s="4">
        <v>3.9999999999999998E-6</v>
      </c>
    </row>
    <row r="544" spans="1:9" x14ac:dyDescent="0.3">
      <c r="A544" s="1">
        <v>27</v>
      </c>
      <c r="B544" s="1" t="s">
        <v>39</v>
      </c>
      <c r="C544" s="1">
        <v>50</v>
      </c>
      <c r="D544" s="1">
        <v>49.980910000000002</v>
      </c>
      <c r="E544" s="1">
        <v>6.4000000000000005E-4</v>
      </c>
      <c r="H544" s="1">
        <v>58.933194</v>
      </c>
      <c r="I544" s="4">
        <v>3.9999999999999998E-6</v>
      </c>
    </row>
    <row r="545" spans="1:9" x14ac:dyDescent="0.3">
      <c r="A545" s="1">
        <v>27</v>
      </c>
      <c r="B545" s="1" t="s">
        <v>39</v>
      </c>
      <c r="C545" s="1">
        <v>51</v>
      </c>
      <c r="D545" s="1">
        <v>50.970647</v>
      </c>
      <c r="E545" s="4">
        <v>5.1999999999999997E-5</v>
      </c>
      <c r="H545" s="1">
        <v>58.933194</v>
      </c>
      <c r="I545" s="4">
        <v>3.9999999999999998E-6</v>
      </c>
    </row>
    <row r="546" spans="1:9" x14ac:dyDescent="0.3">
      <c r="A546" s="1">
        <v>27</v>
      </c>
      <c r="B546" s="1" t="s">
        <v>39</v>
      </c>
      <c r="C546" s="1">
        <v>52</v>
      </c>
      <c r="D546" s="1">
        <v>51.963509999999999</v>
      </c>
      <c r="E546" s="1">
        <v>2.1000000000000001E-4</v>
      </c>
      <c r="H546" s="1">
        <v>58.933194</v>
      </c>
      <c r="I546" s="4">
        <v>3.9999999999999998E-6</v>
      </c>
    </row>
    <row r="547" spans="1:9" x14ac:dyDescent="0.3">
      <c r="A547" s="1">
        <v>27</v>
      </c>
      <c r="B547" s="1" t="s">
        <v>39</v>
      </c>
      <c r="C547" s="1">
        <v>53</v>
      </c>
      <c r="D547" s="1">
        <v>52.954204099999998</v>
      </c>
      <c r="E547" s="4">
        <v>1.9E-6</v>
      </c>
      <c r="H547" s="1">
        <v>58.933194</v>
      </c>
      <c r="I547" s="4">
        <v>3.9999999999999998E-6</v>
      </c>
    </row>
    <row r="548" spans="1:9" x14ac:dyDescent="0.3">
      <c r="A548" s="1">
        <v>27</v>
      </c>
      <c r="B548" s="1" t="s">
        <v>39</v>
      </c>
      <c r="C548" s="1">
        <v>54</v>
      </c>
      <c r="D548" s="1">
        <v>53.948459870000001</v>
      </c>
      <c r="E548" s="4">
        <v>5.4000000000000002E-7</v>
      </c>
      <c r="H548" s="1">
        <v>58.933194</v>
      </c>
      <c r="I548" s="4">
        <v>3.9999999999999998E-6</v>
      </c>
    </row>
    <row r="549" spans="1:9" x14ac:dyDescent="0.3">
      <c r="A549" s="1">
        <v>27</v>
      </c>
      <c r="B549" s="1" t="s">
        <v>39</v>
      </c>
      <c r="C549" s="1">
        <v>55</v>
      </c>
      <c r="D549" s="1">
        <v>54.941997200000003</v>
      </c>
      <c r="E549" s="4">
        <v>5.7000000000000005E-7</v>
      </c>
      <c r="H549" s="1">
        <v>58.933194</v>
      </c>
      <c r="I549" s="4">
        <v>3.9999999999999998E-6</v>
      </c>
    </row>
    <row r="550" spans="1:9" x14ac:dyDescent="0.3">
      <c r="A550" s="1">
        <v>27</v>
      </c>
      <c r="B550" s="1" t="s">
        <v>39</v>
      </c>
      <c r="C550" s="1">
        <v>56</v>
      </c>
      <c r="D550" s="1">
        <v>55.939838799999997</v>
      </c>
      <c r="E550" s="4">
        <v>6.3E-7</v>
      </c>
      <c r="H550" s="1">
        <v>58.933194</v>
      </c>
      <c r="I550" s="4">
        <v>3.9999999999999998E-6</v>
      </c>
    </row>
    <row r="551" spans="1:9" x14ac:dyDescent="0.3">
      <c r="A551" s="1">
        <v>27</v>
      </c>
      <c r="B551" s="1" t="s">
        <v>39</v>
      </c>
      <c r="C551" s="1">
        <v>57</v>
      </c>
      <c r="D551" s="1">
        <v>56.936290569999997</v>
      </c>
      <c r="E551" s="4">
        <v>6.6000000000000003E-7</v>
      </c>
      <c r="H551" s="1">
        <v>58.933194</v>
      </c>
      <c r="I551" s="4">
        <v>3.9999999999999998E-6</v>
      </c>
    </row>
    <row r="552" spans="1:9" x14ac:dyDescent="0.3">
      <c r="A552" s="1">
        <v>27</v>
      </c>
      <c r="B552" s="1" t="s">
        <v>39</v>
      </c>
      <c r="C552" s="1">
        <v>58</v>
      </c>
      <c r="D552" s="1">
        <v>57.935752100000002</v>
      </c>
      <c r="E552" s="4">
        <v>1.3E-6</v>
      </c>
      <c r="H552" s="1">
        <v>58.933194</v>
      </c>
      <c r="I552" s="4">
        <v>3.9999999999999998E-6</v>
      </c>
    </row>
    <row r="553" spans="1:9" x14ac:dyDescent="0.3">
      <c r="A553" s="1">
        <v>27</v>
      </c>
      <c r="B553" s="1" t="s">
        <v>39</v>
      </c>
      <c r="C553" s="1">
        <v>59</v>
      </c>
      <c r="D553" s="1">
        <v>58.933194290000003</v>
      </c>
      <c r="E553" s="4">
        <v>5.6000000000000004E-7</v>
      </c>
      <c r="F553" s="1">
        <v>1</v>
      </c>
      <c r="H553" s="1">
        <v>58.933194</v>
      </c>
      <c r="I553" s="4">
        <v>3.9999999999999998E-6</v>
      </c>
    </row>
    <row r="554" spans="1:9" x14ac:dyDescent="0.3">
      <c r="A554" s="1">
        <v>27</v>
      </c>
      <c r="B554" s="1" t="s">
        <v>39</v>
      </c>
      <c r="C554" s="1">
        <v>60</v>
      </c>
      <c r="D554" s="1">
        <v>59.933816299999997</v>
      </c>
      <c r="E554" s="4">
        <v>5.6000000000000004E-7</v>
      </c>
      <c r="H554" s="1">
        <v>58.933194</v>
      </c>
      <c r="I554" s="4">
        <v>3.9999999999999998E-6</v>
      </c>
    </row>
    <row r="555" spans="1:9" x14ac:dyDescent="0.3">
      <c r="A555" s="1">
        <v>27</v>
      </c>
      <c r="B555" s="1" t="s">
        <v>39</v>
      </c>
      <c r="C555" s="1">
        <v>61</v>
      </c>
      <c r="D555" s="1">
        <v>60.932476620000003</v>
      </c>
      <c r="E555" s="4">
        <v>9.5000000000000001E-7</v>
      </c>
      <c r="H555" s="1">
        <v>58.933194</v>
      </c>
      <c r="I555" s="4">
        <v>3.9999999999999998E-6</v>
      </c>
    </row>
    <row r="556" spans="1:9" x14ac:dyDescent="0.3">
      <c r="A556" s="1">
        <v>27</v>
      </c>
      <c r="B556" s="1" t="s">
        <v>39</v>
      </c>
      <c r="C556" s="1">
        <v>62</v>
      </c>
      <c r="D556" s="1">
        <v>61.934058999999998</v>
      </c>
      <c r="E556" s="4">
        <v>2.0000000000000002E-5</v>
      </c>
      <c r="H556" s="1">
        <v>58.933194</v>
      </c>
      <c r="I556" s="4">
        <v>3.9999999999999998E-6</v>
      </c>
    </row>
    <row r="557" spans="1:9" x14ac:dyDescent="0.3">
      <c r="A557" s="1">
        <v>27</v>
      </c>
      <c r="B557" s="1" t="s">
        <v>39</v>
      </c>
      <c r="C557" s="1">
        <v>63</v>
      </c>
      <c r="D557" s="1">
        <v>62.933599999999998</v>
      </c>
      <c r="E557" s="4">
        <v>2.0000000000000002E-5</v>
      </c>
      <c r="H557" s="1">
        <v>58.933194</v>
      </c>
      <c r="I557" s="4">
        <v>3.9999999999999998E-6</v>
      </c>
    </row>
    <row r="558" spans="1:9" x14ac:dyDescent="0.3">
      <c r="A558" s="1">
        <v>27</v>
      </c>
      <c r="B558" s="1" t="s">
        <v>39</v>
      </c>
      <c r="C558" s="1">
        <v>64</v>
      </c>
      <c r="D558" s="1">
        <v>63.935811000000001</v>
      </c>
      <c r="E558" s="4">
        <v>2.0999999999999999E-5</v>
      </c>
      <c r="H558" s="1">
        <v>58.933194</v>
      </c>
      <c r="I558" s="4">
        <v>3.9999999999999998E-6</v>
      </c>
    </row>
    <row r="559" spans="1:9" x14ac:dyDescent="0.3">
      <c r="A559" s="1">
        <v>27</v>
      </c>
      <c r="B559" s="1" t="s">
        <v>39</v>
      </c>
      <c r="C559" s="1">
        <v>65</v>
      </c>
      <c r="D559" s="1">
        <v>64.9364621</v>
      </c>
      <c r="E559" s="4">
        <v>2.2000000000000001E-6</v>
      </c>
      <c r="H559" s="1">
        <v>58.933194</v>
      </c>
      <c r="I559" s="4">
        <v>3.9999999999999998E-6</v>
      </c>
    </row>
    <row r="560" spans="1:9" x14ac:dyDescent="0.3">
      <c r="A560" s="1">
        <v>27</v>
      </c>
      <c r="B560" s="1" t="s">
        <v>39</v>
      </c>
      <c r="C560" s="1">
        <v>66</v>
      </c>
      <c r="D560" s="1">
        <v>65.939442999999997</v>
      </c>
      <c r="E560" s="4">
        <v>1.5E-5</v>
      </c>
      <c r="H560" s="1">
        <v>58.933194</v>
      </c>
      <c r="I560" s="4">
        <v>3.9999999999999998E-6</v>
      </c>
    </row>
    <row r="561" spans="1:10" x14ac:dyDescent="0.3">
      <c r="A561" s="1">
        <v>27</v>
      </c>
      <c r="B561" s="1" t="s">
        <v>39</v>
      </c>
      <c r="C561" s="1">
        <v>67</v>
      </c>
      <c r="D561" s="1">
        <v>66.940609600000002</v>
      </c>
      <c r="E561" s="4">
        <v>6.9E-6</v>
      </c>
      <c r="H561" s="1">
        <v>58.933194</v>
      </c>
      <c r="I561" s="4">
        <v>3.9999999999999998E-6</v>
      </c>
    </row>
    <row r="562" spans="1:10" x14ac:dyDescent="0.3">
      <c r="A562" s="1">
        <v>27</v>
      </c>
      <c r="B562" s="1" t="s">
        <v>39</v>
      </c>
      <c r="C562" s="1">
        <v>68</v>
      </c>
      <c r="D562" s="1">
        <v>67.94426</v>
      </c>
      <c r="E562" s="1">
        <v>1.6000000000000001E-4</v>
      </c>
      <c r="H562" s="1">
        <v>58.933194</v>
      </c>
      <c r="I562" s="4">
        <v>3.9999999999999998E-6</v>
      </c>
    </row>
    <row r="563" spans="1:10" x14ac:dyDescent="0.3">
      <c r="A563" s="1">
        <v>27</v>
      </c>
      <c r="B563" s="1" t="s">
        <v>39</v>
      </c>
      <c r="C563" s="1">
        <v>69</v>
      </c>
      <c r="D563" s="1">
        <v>68.94614</v>
      </c>
      <c r="E563" s="1">
        <v>2.0000000000000001E-4</v>
      </c>
      <c r="H563" s="1">
        <v>58.933194</v>
      </c>
      <c r="I563" s="4">
        <v>3.9999999999999998E-6</v>
      </c>
    </row>
    <row r="564" spans="1:10" x14ac:dyDescent="0.3">
      <c r="A564" s="1">
        <v>27</v>
      </c>
      <c r="B564" s="1" t="s">
        <v>39</v>
      </c>
      <c r="C564" s="1">
        <v>70</v>
      </c>
      <c r="D564" s="1">
        <v>69.949629999999999</v>
      </c>
      <c r="E564" s="1">
        <v>3.2000000000000003E-4</v>
      </c>
      <c r="H564" s="1">
        <v>58.933194</v>
      </c>
      <c r="I564" s="4">
        <v>3.9999999999999998E-6</v>
      </c>
    </row>
    <row r="565" spans="1:10" x14ac:dyDescent="0.3">
      <c r="A565" s="1">
        <v>27</v>
      </c>
      <c r="B565" s="1" t="s">
        <v>39</v>
      </c>
      <c r="C565" s="1">
        <v>71</v>
      </c>
      <c r="D565" s="1">
        <v>70.952370000000002</v>
      </c>
      <c r="E565" s="1">
        <v>5.0000000000000001E-4</v>
      </c>
      <c r="H565" s="1">
        <v>58.933194</v>
      </c>
      <c r="I565" s="4">
        <v>3.9999999999999998E-6</v>
      </c>
    </row>
    <row r="566" spans="1:10" x14ac:dyDescent="0.3">
      <c r="A566" s="1">
        <v>27</v>
      </c>
      <c r="B566" s="1" t="s">
        <v>39</v>
      </c>
      <c r="C566" s="1">
        <v>72</v>
      </c>
      <c r="D566" s="1">
        <v>71.95729</v>
      </c>
      <c r="E566" s="1">
        <v>4.2999999999999999E-4</v>
      </c>
      <c r="H566" s="1">
        <v>58.933194</v>
      </c>
      <c r="I566" s="4">
        <v>3.9999999999999998E-6</v>
      </c>
    </row>
    <row r="567" spans="1:10" x14ac:dyDescent="0.3">
      <c r="A567" s="1">
        <v>27</v>
      </c>
      <c r="B567" s="1" t="s">
        <v>39</v>
      </c>
      <c r="C567" s="1">
        <v>73</v>
      </c>
      <c r="D567" s="1">
        <v>72.960390000000004</v>
      </c>
      <c r="E567" s="1">
        <v>5.4000000000000001E-4</v>
      </c>
      <c r="H567" s="1">
        <v>58.933194</v>
      </c>
      <c r="I567" s="4">
        <v>3.9999999999999998E-6</v>
      </c>
    </row>
    <row r="568" spans="1:10" x14ac:dyDescent="0.3">
      <c r="A568" s="1">
        <v>27</v>
      </c>
      <c r="B568" s="1" t="s">
        <v>39</v>
      </c>
      <c r="C568" s="1">
        <v>74</v>
      </c>
      <c r="D568" s="1">
        <v>73.965149999999994</v>
      </c>
      <c r="E568" s="1">
        <v>6.4000000000000005E-4</v>
      </c>
      <c r="H568" s="1">
        <v>58.933194</v>
      </c>
      <c r="I568" s="4">
        <v>3.9999999999999998E-6</v>
      </c>
    </row>
    <row r="569" spans="1:10" x14ac:dyDescent="0.3">
      <c r="A569" s="1">
        <v>27</v>
      </c>
      <c r="B569" s="1" t="s">
        <v>39</v>
      </c>
      <c r="C569" s="1">
        <v>75</v>
      </c>
      <c r="D569" s="1">
        <v>74.968760000000003</v>
      </c>
      <c r="E569" s="1">
        <v>7.5000000000000002E-4</v>
      </c>
      <c r="H569" s="1">
        <v>58.933194</v>
      </c>
      <c r="I569" s="4">
        <v>3.9999999999999998E-6</v>
      </c>
    </row>
    <row r="570" spans="1:10" x14ac:dyDescent="0.3">
      <c r="A570" s="1">
        <v>27</v>
      </c>
      <c r="B570" s="1" t="s">
        <v>39</v>
      </c>
      <c r="C570" s="1">
        <v>76</v>
      </c>
      <c r="D570" s="1">
        <v>75.974130000000002</v>
      </c>
      <c r="E570" s="1">
        <v>8.5999999999999998E-4</v>
      </c>
      <c r="H570" s="1">
        <v>58.933194</v>
      </c>
      <c r="I570" s="4">
        <v>3.9999999999999998E-6</v>
      </c>
    </row>
    <row r="571" spans="1:10" x14ac:dyDescent="0.3">
      <c r="A571" s="1">
        <v>28</v>
      </c>
      <c r="B571" s="1" t="s">
        <v>40</v>
      </c>
      <c r="C571" s="1">
        <v>48</v>
      </c>
      <c r="D571" s="1">
        <v>48.017690000000002</v>
      </c>
      <c r="E571" s="1">
        <v>5.4000000000000001E-4</v>
      </c>
      <c r="H571" s="1">
        <v>58.693399999999997</v>
      </c>
      <c r="I571" s="1">
        <v>4.0000000000000002E-4</v>
      </c>
      <c r="J571" t="s">
        <v>41</v>
      </c>
    </row>
    <row r="572" spans="1:10" x14ac:dyDescent="0.3">
      <c r="A572" s="1">
        <v>28</v>
      </c>
      <c r="B572" s="1" t="s">
        <v>40</v>
      </c>
      <c r="C572" s="1">
        <v>49</v>
      </c>
      <c r="D572" s="1">
        <v>49.0077</v>
      </c>
      <c r="E572" s="1">
        <v>8.5999999999999998E-4</v>
      </c>
      <c r="H572" s="1">
        <v>58.693399999999997</v>
      </c>
      <c r="I572" s="1">
        <v>4.0000000000000002E-4</v>
      </c>
      <c r="J572" t="s">
        <v>41</v>
      </c>
    </row>
    <row r="573" spans="1:10" x14ac:dyDescent="0.3">
      <c r="A573" s="1">
        <v>28</v>
      </c>
      <c r="B573" s="1" t="s">
        <v>40</v>
      </c>
      <c r="C573" s="1">
        <v>50</v>
      </c>
      <c r="D573" s="1">
        <v>49.99474</v>
      </c>
      <c r="E573" s="1">
        <v>8.5999999999999998E-4</v>
      </c>
      <c r="H573" s="1">
        <v>58.693399999999997</v>
      </c>
      <c r="I573" s="1">
        <v>4.0000000000000002E-4</v>
      </c>
      <c r="J573" t="s">
        <v>41</v>
      </c>
    </row>
    <row r="574" spans="1:10" x14ac:dyDescent="0.3">
      <c r="A574" s="1">
        <v>28</v>
      </c>
      <c r="B574" s="1" t="s">
        <v>40</v>
      </c>
      <c r="C574" s="1">
        <v>51</v>
      </c>
      <c r="D574" s="1">
        <v>50.986109999999996</v>
      </c>
      <c r="E574" s="1">
        <v>8.5999999999999998E-4</v>
      </c>
      <c r="H574" s="1">
        <v>58.693399999999997</v>
      </c>
      <c r="I574" s="1">
        <v>4.0000000000000002E-4</v>
      </c>
      <c r="J574" t="s">
        <v>41</v>
      </c>
    </row>
    <row r="575" spans="1:10" x14ac:dyDescent="0.3">
      <c r="A575" s="1">
        <v>28</v>
      </c>
      <c r="B575" s="1" t="s">
        <v>40</v>
      </c>
      <c r="C575" s="1">
        <v>52</v>
      </c>
      <c r="D575" s="1">
        <v>51.974800000000002</v>
      </c>
      <c r="E575" s="1">
        <v>7.5000000000000002E-4</v>
      </c>
      <c r="H575" s="1">
        <v>58.693399999999997</v>
      </c>
      <c r="I575" s="1">
        <v>4.0000000000000002E-4</v>
      </c>
      <c r="J575" t="s">
        <v>41</v>
      </c>
    </row>
    <row r="576" spans="1:10" x14ac:dyDescent="0.3">
      <c r="A576" s="1">
        <v>28</v>
      </c>
      <c r="B576" s="1" t="s">
        <v>40</v>
      </c>
      <c r="C576" s="1">
        <v>53</v>
      </c>
      <c r="D576" s="1">
        <v>52.96819</v>
      </c>
      <c r="E576" s="4">
        <v>2.6999999999999999E-5</v>
      </c>
      <c r="H576" s="1">
        <v>58.693399999999997</v>
      </c>
      <c r="I576" s="1">
        <v>4.0000000000000002E-4</v>
      </c>
      <c r="J576" t="s">
        <v>41</v>
      </c>
    </row>
    <row r="577" spans="1:10" x14ac:dyDescent="0.3">
      <c r="A577" s="1">
        <v>28</v>
      </c>
      <c r="B577" s="1" t="s">
        <v>40</v>
      </c>
      <c r="C577" s="1">
        <v>54</v>
      </c>
      <c r="D577" s="1">
        <v>53.957892000000001</v>
      </c>
      <c r="E577" s="4">
        <v>5.3999999999999998E-5</v>
      </c>
      <c r="H577" s="1">
        <v>58.693399999999997</v>
      </c>
      <c r="I577" s="1">
        <v>4.0000000000000002E-4</v>
      </c>
      <c r="J577" t="s">
        <v>41</v>
      </c>
    </row>
    <row r="578" spans="1:10" x14ac:dyDescent="0.3">
      <c r="A578" s="1">
        <v>28</v>
      </c>
      <c r="B578" s="1" t="s">
        <v>40</v>
      </c>
      <c r="C578" s="1">
        <v>55</v>
      </c>
      <c r="D578" s="1">
        <v>54.951330630000001</v>
      </c>
      <c r="E578" s="4">
        <v>8.5000000000000001E-7</v>
      </c>
      <c r="H578" s="1">
        <v>58.693399999999997</v>
      </c>
      <c r="I578" s="1">
        <v>4.0000000000000002E-4</v>
      </c>
      <c r="J578" t="s">
        <v>41</v>
      </c>
    </row>
    <row r="579" spans="1:10" x14ac:dyDescent="0.3">
      <c r="A579" s="1">
        <v>28</v>
      </c>
      <c r="B579" s="1" t="s">
        <v>40</v>
      </c>
      <c r="C579" s="1">
        <v>56</v>
      </c>
      <c r="D579" s="1">
        <v>55.94212855</v>
      </c>
      <c r="E579" s="4">
        <v>5.7000000000000005E-7</v>
      </c>
      <c r="H579" s="1">
        <v>58.693399999999997</v>
      </c>
      <c r="I579" s="1">
        <v>4.0000000000000002E-4</v>
      </c>
      <c r="J579" t="s">
        <v>41</v>
      </c>
    </row>
    <row r="580" spans="1:10" x14ac:dyDescent="0.3">
      <c r="A580" s="1">
        <v>28</v>
      </c>
      <c r="B580" s="1" t="s">
        <v>40</v>
      </c>
      <c r="C580" s="1">
        <v>57</v>
      </c>
      <c r="D580" s="1">
        <v>56.939792179999998</v>
      </c>
      <c r="E580" s="4">
        <v>7.0999999999999998E-7</v>
      </c>
      <c r="H580" s="1">
        <v>58.693399999999997</v>
      </c>
      <c r="I580" s="1">
        <v>4.0000000000000002E-4</v>
      </c>
      <c r="J580" t="s">
        <v>41</v>
      </c>
    </row>
    <row r="581" spans="1:10" x14ac:dyDescent="0.3">
      <c r="A581" s="1">
        <v>28</v>
      </c>
      <c r="B581" s="1" t="s">
        <v>40</v>
      </c>
      <c r="C581" s="1">
        <v>58</v>
      </c>
      <c r="D581" s="1">
        <v>57.935342409999997</v>
      </c>
      <c r="E581" s="4">
        <v>5.2E-7</v>
      </c>
      <c r="F581" s="1">
        <v>0.68076999999999999</v>
      </c>
      <c r="G581" s="1">
        <v>1.9000000000000001E-4</v>
      </c>
      <c r="H581" s="1">
        <v>58.693399999999997</v>
      </c>
      <c r="I581" s="1">
        <v>4.0000000000000002E-4</v>
      </c>
      <c r="J581" t="s">
        <v>41</v>
      </c>
    </row>
    <row r="582" spans="1:10" x14ac:dyDescent="0.3">
      <c r="A582" s="1">
        <v>28</v>
      </c>
      <c r="B582" s="1" t="s">
        <v>40</v>
      </c>
      <c r="C582" s="1">
        <v>59</v>
      </c>
      <c r="D582" s="1">
        <v>58.9343462</v>
      </c>
      <c r="E582" s="4">
        <v>5.2E-7</v>
      </c>
      <c r="H582" s="1">
        <v>58.693399999999997</v>
      </c>
      <c r="I582" s="1">
        <v>4.0000000000000002E-4</v>
      </c>
      <c r="J582" t="s">
        <v>41</v>
      </c>
    </row>
    <row r="583" spans="1:10" x14ac:dyDescent="0.3">
      <c r="A583" s="1">
        <v>28</v>
      </c>
      <c r="B583" s="1" t="s">
        <v>40</v>
      </c>
      <c r="C583" s="1">
        <v>60</v>
      </c>
      <c r="D583" s="1">
        <v>59.930785880000002</v>
      </c>
      <c r="E583" s="4">
        <v>5.2E-7</v>
      </c>
      <c r="F583" s="1">
        <v>0.26223000000000002</v>
      </c>
      <c r="G583" s="1">
        <v>1.4999999999999999E-4</v>
      </c>
      <c r="H583" s="1">
        <v>58.693399999999997</v>
      </c>
      <c r="I583" s="1">
        <v>4.0000000000000002E-4</v>
      </c>
      <c r="J583" t="s">
        <v>41</v>
      </c>
    </row>
    <row r="584" spans="1:10" x14ac:dyDescent="0.3">
      <c r="A584" s="1">
        <v>28</v>
      </c>
      <c r="B584" s="1" t="s">
        <v>40</v>
      </c>
      <c r="C584" s="1">
        <v>61</v>
      </c>
      <c r="D584" s="1">
        <v>60.931055569999998</v>
      </c>
      <c r="E584" s="4">
        <v>5.2E-7</v>
      </c>
      <c r="F584" s="1">
        <v>1.1398999999999999E-2</v>
      </c>
      <c r="G584" s="4">
        <v>1.2999999999999999E-5</v>
      </c>
      <c r="H584" s="1">
        <v>58.693399999999997</v>
      </c>
      <c r="I584" s="1">
        <v>4.0000000000000002E-4</v>
      </c>
      <c r="J584" t="s">
        <v>41</v>
      </c>
    </row>
    <row r="585" spans="1:10" x14ac:dyDescent="0.3">
      <c r="A585" s="1">
        <v>28</v>
      </c>
      <c r="B585" s="1" t="s">
        <v>40</v>
      </c>
      <c r="C585" s="1">
        <v>62</v>
      </c>
      <c r="D585" s="1">
        <v>61.928345370000002</v>
      </c>
      <c r="E585" s="4">
        <v>5.5000000000000003E-7</v>
      </c>
      <c r="F585" s="1">
        <v>3.6346000000000003E-2</v>
      </c>
      <c r="G585" s="4">
        <v>4.0000000000000003E-5</v>
      </c>
      <c r="H585" s="1">
        <v>58.693399999999997</v>
      </c>
      <c r="I585" s="1">
        <v>4.0000000000000002E-4</v>
      </c>
      <c r="J585" t="s">
        <v>41</v>
      </c>
    </row>
    <row r="586" spans="1:10" x14ac:dyDescent="0.3">
      <c r="A586" s="1">
        <v>28</v>
      </c>
      <c r="B586" s="1" t="s">
        <v>40</v>
      </c>
      <c r="C586" s="1">
        <v>63</v>
      </c>
      <c r="D586" s="1">
        <v>62.929669629999999</v>
      </c>
      <c r="E586" s="4">
        <v>5.6000000000000004E-7</v>
      </c>
      <c r="H586" s="1">
        <v>58.693399999999997</v>
      </c>
      <c r="I586" s="1">
        <v>4.0000000000000002E-4</v>
      </c>
      <c r="J586" t="s">
        <v>41</v>
      </c>
    </row>
    <row r="587" spans="1:10" x14ac:dyDescent="0.3">
      <c r="A587" s="1">
        <v>28</v>
      </c>
      <c r="B587" s="1" t="s">
        <v>40</v>
      </c>
      <c r="C587" s="1">
        <v>64</v>
      </c>
      <c r="D587" s="1">
        <v>63.927966820000002</v>
      </c>
      <c r="E587" s="4">
        <v>5.7999999999999995E-7</v>
      </c>
      <c r="F587" s="1">
        <v>9.2549999999999993E-3</v>
      </c>
      <c r="G587" s="4">
        <v>1.9000000000000001E-5</v>
      </c>
      <c r="H587" s="1">
        <v>58.693399999999997</v>
      </c>
      <c r="I587" s="1">
        <v>4.0000000000000002E-4</v>
      </c>
      <c r="J587" t="s">
        <v>41</v>
      </c>
    </row>
    <row r="588" spans="1:10" x14ac:dyDescent="0.3">
      <c r="A588" s="1">
        <v>28</v>
      </c>
      <c r="B588" s="1" t="s">
        <v>40</v>
      </c>
      <c r="C588" s="1">
        <v>65</v>
      </c>
      <c r="D588" s="1">
        <v>64.930085169999998</v>
      </c>
      <c r="E588" s="4">
        <v>5.9999999999999997E-7</v>
      </c>
      <c r="H588" s="1">
        <v>58.693399999999997</v>
      </c>
      <c r="I588" s="1">
        <v>4.0000000000000002E-4</v>
      </c>
      <c r="J588" t="s">
        <v>41</v>
      </c>
    </row>
    <row r="589" spans="1:10" x14ac:dyDescent="0.3">
      <c r="A589" s="1">
        <v>28</v>
      </c>
      <c r="B589" s="1" t="s">
        <v>40</v>
      </c>
      <c r="C589" s="1">
        <v>66</v>
      </c>
      <c r="D589" s="1">
        <v>65.929139300000003</v>
      </c>
      <c r="E589" s="4">
        <v>1.5E-6</v>
      </c>
      <c r="H589" s="1">
        <v>58.693399999999997</v>
      </c>
      <c r="I589" s="1">
        <v>4.0000000000000002E-4</v>
      </c>
      <c r="J589" t="s">
        <v>41</v>
      </c>
    </row>
    <row r="590" spans="1:10" x14ac:dyDescent="0.3">
      <c r="A590" s="1">
        <v>28</v>
      </c>
      <c r="B590" s="1" t="s">
        <v>40</v>
      </c>
      <c r="C590" s="1">
        <v>67</v>
      </c>
      <c r="D590" s="1">
        <v>66.931569400000001</v>
      </c>
      <c r="E590" s="4">
        <v>3.1E-6</v>
      </c>
      <c r="H590" s="1">
        <v>58.693399999999997</v>
      </c>
      <c r="I590" s="1">
        <v>4.0000000000000002E-4</v>
      </c>
      <c r="J590" t="s">
        <v>41</v>
      </c>
    </row>
    <row r="591" spans="1:10" x14ac:dyDescent="0.3">
      <c r="A591" s="1">
        <v>28</v>
      </c>
      <c r="B591" s="1" t="s">
        <v>40</v>
      </c>
      <c r="C591" s="1">
        <v>68</v>
      </c>
      <c r="D591" s="1">
        <v>67.931868800000004</v>
      </c>
      <c r="E591" s="4">
        <v>3.1999999999999999E-6</v>
      </c>
      <c r="H591" s="1">
        <v>58.693399999999997</v>
      </c>
      <c r="I591" s="1">
        <v>4.0000000000000002E-4</v>
      </c>
      <c r="J591" t="s">
        <v>41</v>
      </c>
    </row>
    <row r="592" spans="1:10" x14ac:dyDescent="0.3">
      <c r="A592" s="1">
        <v>28</v>
      </c>
      <c r="B592" s="1" t="s">
        <v>40</v>
      </c>
      <c r="C592" s="1">
        <v>69</v>
      </c>
      <c r="D592" s="1">
        <v>68.935610299999993</v>
      </c>
      <c r="E592" s="4">
        <v>3.9999999999999998E-6</v>
      </c>
      <c r="H592" s="1">
        <v>58.693399999999997</v>
      </c>
      <c r="I592" s="1">
        <v>4.0000000000000002E-4</v>
      </c>
      <c r="J592" t="s">
        <v>41</v>
      </c>
    </row>
    <row r="593" spans="1:10" x14ac:dyDescent="0.3">
      <c r="A593" s="1">
        <v>28</v>
      </c>
      <c r="B593" s="1" t="s">
        <v>40</v>
      </c>
      <c r="C593" s="1">
        <v>70</v>
      </c>
      <c r="D593" s="1">
        <v>69.936431299999995</v>
      </c>
      <c r="E593" s="4">
        <v>2.3E-6</v>
      </c>
      <c r="H593" s="1">
        <v>58.693399999999997</v>
      </c>
      <c r="I593" s="1">
        <v>4.0000000000000002E-4</v>
      </c>
      <c r="J593" t="s">
        <v>41</v>
      </c>
    </row>
    <row r="594" spans="1:10" x14ac:dyDescent="0.3">
      <c r="A594" s="1">
        <v>28</v>
      </c>
      <c r="B594" s="1" t="s">
        <v>40</v>
      </c>
      <c r="C594" s="1">
        <v>71</v>
      </c>
      <c r="D594" s="1">
        <v>70.940518999999995</v>
      </c>
      <c r="E594" s="4">
        <v>2.3999999999999999E-6</v>
      </c>
      <c r="H594" s="1">
        <v>58.693399999999997</v>
      </c>
      <c r="I594" s="1">
        <v>4.0000000000000002E-4</v>
      </c>
      <c r="J594" t="s">
        <v>41</v>
      </c>
    </row>
    <row r="595" spans="1:10" x14ac:dyDescent="0.3">
      <c r="A595" s="1">
        <v>28</v>
      </c>
      <c r="B595" s="1" t="s">
        <v>40</v>
      </c>
      <c r="C595" s="1">
        <v>72</v>
      </c>
      <c r="D595" s="1">
        <v>71.941785899999999</v>
      </c>
      <c r="E595" s="4">
        <v>2.3999999999999999E-6</v>
      </c>
      <c r="H595" s="1">
        <v>58.693399999999997</v>
      </c>
      <c r="I595" s="1">
        <v>4.0000000000000002E-4</v>
      </c>
      <c r="J595" t="s">
        <v>41</v>
      </c>
    </row>
    <row r="596" spans="1:10" x14ac:dyDescent="0.3">
      <c r="A596" s="1">
        <v>28</v>
      </c>
      <c r="B596" s="1" t="s">
        <v>40</v>
      </c>
      <c r="C596" s="1">
        <v>73</v>
      </c>
      <c r="D596" s="1">
        <v>72.946206700000005</v>
      </c>
      <c r="E596" s="4">
        <v>2.6000000000000001E-6</v>
      </c>
      <c r="H596" s="1">
        <v>58.693399999999997</v>
      </c>
      <c r="I596" s="1">
        <v>4.0000000000000002E-4</v>
      </c>
      <c r="J596" t="s">
        <v>41</v>
      </c>
    </row>
    <row r="597" spans="1:10" x14ac:dyDescent="0.3">
      <c r="A597" s="1">
        <v>28</v>
      </c>
      <c r="B597" s="1" t="s">
        <v>40</v>
      </c>
      <c r="C597" s="1">
        <v>74</v>
      </c>
      <c r="D597" s="1">
        <v>73.947980000000001</v>
      </c>
      <c r="E597" s="1">
        <v>4.2999999999999999E-4</v>
      </c>
      <c r="H597" s="1">
        <v>58.693399999999997</v>
      </c>
      <c r="I597" s="1">
        <v>4.0000000000000002E-4</v>
      </c>
      <c r="J597" t="s">
        <v>41</v>
      </c>
    </row>
    <row r="598" spans="1:10" x14ac:dyDescent="0.3">
      <c r="A598" s="1">
        <v>28</v>
      </c>
      <c r="B598" s="1" t="s">
        <v>40</v>
      </c>
      <c r="C598" s="1">
        <v>75</v>
      </c>
      <c r="D598" s="1">
        <v>74.952500000000001</v>
      </c>
      <c r="E598" s="1">
        <v>3.2000000000000003E-4</v>
      </c>
      <c r="H598" s="1">
        <v>58.693399999999997</v>
      </c>
      <c r="I598" s="1">
        <v>4.0000000000000002E-4</v>
      </c>
      <c r="J598" t="s">
        <v>41</v>
      </c>
    </row>
    <row r="599" spans="1:10" x14ac:dyDescent="0.3">
      <c r="A599" s="1">
        <v>28</v>
      </c>
      <c r="B599" s="1" t="s">
        <v>40</v>
      </c>
      <c r="C599" s="1">
        <v>76</v>
      </c>
      <c r="D599" s="1">
        <v>75.955330000000004</v>
      </c>
      <c r="E599" s="1">
        <v>5.4000000000000001E-4</v>
      </c>
      <c r="H599" s="1">
        <v>58.693399999999997</v>
      </c>
      <c r="I599" s="1">
        <v>4.0000000000000002E-4</v>
      </c>
      <c r="J599" t="s">
        <v>41</v>
      </c>
    </row>
    <row r="600" spans="1:10" x14ac:dyDescent="0.3">
      <c r="A600" s="1">
        <v>28</v>
      </c>
      <c r="B600" s="1" t="s">
        <v>40</v>
      </c>
      <c r="C600" s="1">
        <v>77</v>
      </c>
      <c r="D600" s="1">
        <v>76.960549999999998</v>
      </c>
      <c r="E600" s="1">
        <v>5.4000000000000001E-4</v>
      </c>
      <c r="H600" s="1">
        <v>58.693399999999997</v>
      </c>
      <c r="I600" s="1">
        <v>4.0000000000000002E-4</v>
      </c>
      <c r="J600" t="s">
        <v>41</v>
      </c>
    </row>
    <row r="601" spans="1:10" x14ac:dyDescent="0.3">
      <c r="A601" s="1">
        <v>28</v>
      </c>
      <c r="B601" s="1" t="s">
        <v>40</v>
      </c>
      <c r="C601" s="1">
        <v>78</v>
      </c>
      <c r="D601" s="1">
        <v>77.963359999999994</v>
      </c>
      <c r="E601" s="1">
        <v>8.5999999999999998E-4</v>
      </c>
      <c r="H601" s="1">
        <v>58.693399999999997</v>
      </c>
      <c r="I601" s="1">
        <v>4.0000000000000002E-4</v>
      </c>
      <c r="J601" t="s">
        <v>41</v>
      </c>
    </row>
    <row r="602" spans="1:10" x14ac:dyDescent="0.3">
      <c r="A602" s="1">
        <v>28</v>
      </c>
      <c r="B602" s="1" t="s">
        <v>40</v>
      </c>
      <c r="C602" s="1">
        <v>79</v>
      </c>
      <c r="D602" s="1">
        <v>78.970249999999993</v>
      </c>
      <c r="E602" s="1">
        <v>8.5999999999999998E-4</v>
      </c>
      <c r="H602" s="1">
        <v>58.693399999999997</v>
      </c>
      <c r="I602" s="1">
        <v>4.0000000000000002E-4</v>
      </c>
      <c r="J602" t="s">
        <v>41</v>
      </c>
    </row>
    <row r="603" spans="1:10" x14ac:dyDescent="0.3">
      <c r="A603" s="1">
        <v>29</v>
      </c>
      <c r="B603" s="1" t="s">
        <v>42</v>
      </c>
      <c r="C603" s="1">
        <v>52</v>
      </c>
      <c r="D603" s="1">
        <v>51.99671</v>
      </c>
      <c r="E603" s="1">
        <v>8.5999999999999998E-4</v>
      </c>
      <c r="H603" s="1">
        <v>63.545999999999999</v>
      </c>
      <c r="I603" s="1">
        <v>3.0000000000000001E-3</v>
      </c>
      <c r="J603" t="s">
        <v>41</v>
      </c>
    </row>
    <row r="604" spans="1:10" x14ac:dyDescent="0.3">
      <c r="A604" s="1">
        <v>29</v>
      </c>
      <c r="B604" s="1" t="s">
        <v>42</v>
      </c>
      <c r="C604" s="1">
        <v>53</v>
      </c>
      <c r="D604" s="1">
        <v>52.984589999999997</v>
      </c>
      <c r="E604" s="1">
        <v>8.5999999999999998E-4</v>
      </c>
      <c r="H604" s="1">
        <v>63.545999999999999</v>
      </c>
      <c r="I604" s="1">
        <v>3.0000000000000001E-3</v>
      </c>
      <c r="J604" t="s">
        <v>41</v>
      </c>
    </row>
    <row r="605" spans="1:10" x14ac:dyDescent="0.3">
      <c r="A605" s="1">
        <v>29</v>
      </c>
      <c r="B605" s="1" t="s">
        <v>42</v>
      </c>
      <c r="C605" s="1">
        <v>54</v>
      </c>
      <c r="D605" s="1">
        <v>53.976660000000003</v>
      </c>
      <c r="E605" s="1">
        <v>5.4000000000000001E-4</v>
      </c>
      <c r="H605" s="1">
        <v>63.545999999999999</v>
      </c>
      <c r="I605" s="1">
        <v>3.0000000000000001E-3</v>
      </c>
      <c r="J605" t="s">
        <v>41</v>
      </c>
    </row>
    <row r="606" spans="1:10" x14ac:dyDescent="0.3">
      <c r="A606" s="1">
        <v>29</v>
      </c>
      <c r="B606" s="1" t="s">
        <v>42</v>
      </c>
      <c r="C606" s="1">
        <v>55</v>
      </c>
      <c r="D606" s="1">
        <v>54.96604</v>
      </c>
      <c r="E606" s="1">
        <v>1.7000000000000001E-4</v>
      </c>
      <c r="H606" s="1">
        <v>63.545999999999999</v>
      </c>
      <c r="I606" s="1">
        <v>3.0000000000000001E-3</v>
      </c>
      <c r="J606" t="s">
        <v>41</v>
      </c>
    </row>
    <row r="607" spans="1:10" x14ac:dyDescent="0.3">
      <c r="A607" s="1">
        <v>29</v>
      </c>
      <c r="B607" s="1" t="s">
        <v>42</v>
      </c>
      <c r="C607" s="1">
        <v>56</v>
      </c>
      <c r="D607" s="1">
        <v>55.958950000000002</v>
      </c>
      <c r="E607" s="1">
        <v>2.1000000000000001E-4</v>
      </c>
      <c r="H607" s="1">
        <v>63.545999999999999</v>
      </c>
      <c r="I607" s="1">
        <v>3.0000000000000001E-3</v>
      </c>
      <c r="J607" t="s">
        <v>41</v>
      </c>
    </row>
    <row r="608" spans="1:10" x14ac:dyDescent="0.3">
      <c r="A608" s="1">
        <v>29</v>
      </c>
      <c r="B608" s="1" t="s">
        <v>42</v>
      </c>
      <c r="C608" s="1">
        <v>57</v>
      </c>
      <c r="D608" s="1">
        <v>56.949212500000002</v>
      </c>
      <c r="E608" s="4">
        <v>6.6000000000000003E-7</v>
      </c>
      <c r="H608" s="1">
        <v>63.545999999999999</v>
      </c>
      <c r="I608" s="1">
        <v>3.0000000000000001E-3</v>
      </c>
      <c r="J608" t="s">
        <v>41</v>
      </c>
    </row>
    <row r="609" spans="1:10" x14ac:dyDescent="0.3">
      <c r="A609" s="1">
        <v>29</v>
      </c>
      <c r="B609" s="1" t="s">
        <v>42</v>
      </c>
      <c r="C609" s="1">
        <v>58</v>
      </c>
      <c r="D609" s="1">
        <v>57.944533049999997</v>
      </c>
      <c r="E609" s="4">
        <v>6.9999999999999997E-7</v>
      </c>
      <c r="H609" s="1">
        <v>63.545999999999999</v>
      </c>
      <c r="I609" s="1">
        <v>3.0000000000000001E-3</v>
      </c>
      <c r="J609" t="s">
        <v>41</v>
      </c>
    </row>
    <row r="610" spans="1:10" x14ac:dyDescent="0.3">
      <c r="A610" s="1">
        <v>29</v>
      </c>
      <c r="B610" s="1" t="s">
        <v>42</v>
      </c>
      <c r="C610" s="1">
        <v>59</v>
      </c>
      <c r="D610" s="1">
        <v>58.93949748</v>
      </c>
      <c r="E610" s="4">
        <v>6.7000000000000004E-7</v>
      </c>
      <c r="H610" s="1">
        <v>63.545999999999999</v>
      </c>
      <c r="I610" s="1">
        <v>3.0000000000000001E-3</v>
      </c>
      <c r="J610" t="s">
        <v>41</v>
      </c>
    </row>
    <row r="611" spans="1:10" x14ac:dyDescent="0.3">
      <c r="A611" s="1">
        <v>29</v>
      </c>
      <c r="B611" s="1" t="s">
        <v>42</v>
      </c>
      <c r="C611" s="1">
        <v>60</v>
      </c>
      <c r="D611" s="1">
        <v>59.937364500000001</v>
      </c>
      <c r="E611" s="4">
        <v>1.7999999999999999E-6</v>
      </c>
      <c r="H611" s="1">
        <v>63.545999999999999</v>
      </c>
      <c r="I611" s="1">
        <v>3.0000000000000001E-3</v>
      </c>
      <c r="J611" t="s">
        <v>41</v>
      </c>
    </row>
    <row r="612" spans="1:10" x14ac:dyDescent="0.3">
      <c r="A612" s="1">
        <v>29</v>
      </c>
      <c r="B612" s="1" t="s">
        <v>42</v>
      </c>
      <c r="C612" s="1">
        <v>61</v>
      </c>
      <c r="D612" s="1">
        <v>60.933457599999997</v>
      </c>
      <c r="E612" s="4">
        <v>9.9999999999999995E-7</v>
      </c>
      <c r="H612" s="1">
        <v>63.545999999999999</v>
      </c>
      <c r="I612" s="1">
        <v>3.0000000000000001E-3</v>
      </c>
      <c r="J612" t="s">
        <v>41</v>
      </c>
    </row>
    <row r="613" spans="1:10" x14ac:dyDescent="0.3">
      <c r="A613" s="1">
        <v>29</v>
      </c>
      <c r="B613" s="1" t="s">
        <v>42</v>
      </c>
      <c r="C613" s="1">
        <v>62</v>
      </c>
      <c r="D613" s="1">
        <v>61.932595409999998</v>
      </c>
      <c r="E613" s="4">
        <v>7.5000000000000002E-7</v>
      </c>
      <c r="H613" s="1">
        <v>63.545999999999999</v>
      </c>
      <c r="I613" s="1">
        <v>3.0000000000000001E-3</v>
      </c>
      <c r="J613" t="s">
        <v>41</v>
      </c>
    </row>
    <row r="614" spans="1:10" x14ac:dyDescent="0.3">
      <c r="A614" s="1">
        <v>29</v>
      </c>
      <c r="B614" s="1" t="s">
        <v>42</v>
      </c>
      <c r="C614" s="1">
        <v>63</v>
      </c>
      <c r="D614" s="1">
        <v>62.929597719999997</v>
      </c>
      <c r="E614" s="4">
        <v>5.6000000000000004E-7</v>
      </c>
      <c r="F614" s="1">
        <v>0.6915</v>
      </c>
      <c r="G614" s="1">
        <v>1.5E-3</v>
      </c>
      <c r="H614" s="1">
        <v>63.545999999999999</v>
      </c>
      <c r="I614" s="1">
        <v>3.0000000000000001E-3</v>
      </c>
      <c r="J614" t="s">
        <v>41</v>
      </c>
    </row>
    <row r="615" spans="1:10" x14ac:dyDescent="0.3">
      <c r="A615" s="1">
        <v>29</v>
      </c>
      <c r="B615" s="1" t="s">
        <v>42</v>
      </c>
      <c r="C615" s="1">
        <v>64</v>
      </c>
      <c r="D615" s="1">
        <v>63.929764339999998</v>
      </c>
      <c r="E615" s="4">
        <v>5.6000000000000004E-7</v>
      </c>
      <c r="H615" s="1">
        <v>63.545999999999999</v>
      </c>
      <c r="I615" s="1">
        <v>3.0000000000000001E-3</v>
      </c>
      <c r="J615" t="s">
        <v>41</v>
      </c>
    </row>
    <row r="616" spans="1:10" x14ac:dyDescent="0.3">
      <c r="A616" s="1">
        <v>29</v>
      </c>
      <c r="B616" s="1" t="s">
        <v>42</v>
      </c>
      <c r="C616" s="1">
        <v>65</v>
      </c>
      <c r="D616" s="1">
        <v>64.927789700000005</v>
      </c>
      <c r="E616" s="4">
        <v>7.0999999999999998E-7</v>
      </c>
      <c r="F616" s="1">
        <v>0.3085</v>
      </c>
      <c r="G616" s="1">
        <v>1.5E-3</v>
      </c>
      <c r="H616" s="1">
        <v>63.545999999999999</v>
      </c>
      <c r="I616" s="1">
        <v>3.0000000000000001E-3</v>
      </c>
      <c r="J616" t="s">
        <v>41</v>
      </c>
    </row>
    <row r="617" spans="1:10" x14ac:dyDescent="0.3">
      <c r="A617" s="1">
        <v>29</v>
      </c>
      <c r="B617" s="1" t="s">
        <v>42</v>
      </c>
      <c r="C617" s="1">
        <v>66</v>
      </c>
      <c r="D617" s="1">
        <v>65.928869030000001</v>
      </c>
      <c r="E617" s="4">
        <v>7.1999999999999999E-7</v>
      </c>
      <c r="H617" s="1">
        <v>63.545999999999999</v>
      </c>
      <c r="I617" s="1">
        <v>3.0000000000000001E-3</v>
      </c>
      <c r="J617" t="s">
        <v>41</v>
      </c>
    </row>
    <row r="618" spans="1:10" x14ac:dyDescent="0.3">
      <c r="A618" s="1">
        <v>29</v>
      </c>
      <c r="B618" s="1" t="s">
        <v>42</v>
      </c>
      <c r="C618" s="1">
        <v>67</v>
      </c>
      <c r="D618" s="1">
        <v>66.927730299999993</v>
      </c>
      <c r="E618" s="4">
        <v>1.3E-6</v>
      </c>
      <c r="H618" s="1">
        <v>63.545999999999999</v>
      </c>
      <c r="I618" s="1">
        <v>3.0000000000000001E-3</v>
      </c>
      <c r="J618" t="s">
        <v>41</v>
      </c>
    </row>
    <row r="619" spans="1:10" x14ac:dyDescent="0.3">
      <c r="A619" s="1">
        <v>29</v>
      </c>
      <c r="B619" s="1" t="s">
        <v>42</v>
      </c>
      <c r="C619" s="1">
        <v>68</v>
      </c>
      <c r="D619" s="1">
        <v>67.9296109</v>
      </c>
      <c r="E619" s="4">
        <v>1.7E-6</v>
      </c>
      <c r="H619" s="1">
        <v>63.545999999999999</v>
      </c>
      <c r="I619" s="1">
        <v>3.0000000000000001E-3</v>
      </c>
      <c r="J619" t="s">
        <v>41</v>
      </c>
    </row>
    <row r="620" spans="1:10" x14ac:dyDescent="0.3">
      <c r="A620" s="1">
        <v>29</v>
      </c>
      <c r="B620" s="1" t="s">
        <v>42</v>
      </c>
      <c r="C620" s="1">
        <v>69</v>
      </c>
      <c r="D620" s="1">
        <v>68.929429299999995</v>
      </c>
      <c r="E620" s="4">
        <v>1.5E-6</v>
      </c>
      <c r="H620" s="1">
        <v>63.545999999999999</v>
      </c>
      <c r="I620" s="1">
        <v>3.0000000000000001E-3</v>
      </c>
      <c r="J620" t="s">
        <v>41</v>
      </c>
    </row>
    <row r="621" spans="1:10" x14ac:dyDescent="0.3">
      <c r="A621" s="1">
        <v>29</v>
      </c>
      <c r="B621" s="1" t="s">
        <v>42</v>
      </c>
      <c r="C621" s="1">
        <v>70</v>
      </c>
      <c r="D621" s="1">
        <v>69.932392100000001</v>
      </c>
      <c r="E621" s="4">
        <v>1.1999999999999999E-6</v>
      </c>
      <c r="H621" s="1">
        <v>63.545999999999999</v>
      </c>
      <c r="I621" s="1">
        <v>3.0000000000000001E-3</v>
      </c>
      <c r="J621" t="s">
        <v>41</v>
      </c>
    </row>
    <row r="622" spans="1:10" x14ac:dyDescent="0.3">
      <c r="A622" s="1">
        <v>29</v>
      </c>
      <c r="B622" s="1" t="s">
        <v>42</v>
      </c>
      <c r="C622" s="1">
        <v>71</v>
      </c>
      <c r="D622" s="1">
        <v>70.932676799999996</v>
      </c>
      <c r="E622" s="4">
        <v>1.5999999999999999E-6</v>
      </c>
      <c r="H622" s="1">
        <v>63.545999999999999</v>
      </c>
      <c r="I622" s="1">
        <v>3.0000000000000001E-3</v>
      </c>
      <c r="J622" t="s">
        <v>41</v>
      </c>
    </row>
    <row r="623" spans="1:10" x14ac:dyDescent="0.3">
      <c r="A623" s="1">
        <v>29</v>
      </c>
      <c r="B623" s="1" t="s">
        <v>42</v>
      </c>
      <c r="C623" s="1">
        <v>72</v>
      </c>
      <c r="D623" s="1">
        <v>71.935820300000003</v>
      </c>
      <c r="E623" s="4">
        <v>1.5E-6</v>
      </c>
      <c r="H623" s="1">
        <v>63.545999999999999</v>
      </c>
      <c r="I623" s="1">
        <v>3.0000000000000001E-3</v>
      </c>
      <c r="J623" t="s">
        <v>41</v>
      </c>
    </row>
    <row r="624" spans="1:10" x14ac:dyDescent="0.3">
      <c r="A624" s="1">
        <v>29</v>
      </c>
      <c r="B624" s="1" t="s">
        <v>42</v>
      </c>
      <c r="C624" s="1">
        <v>73</v>
      </c>
      <c r="D624" s="1">
        <v>72.936674400000001</v>
      </c>
      <c r="E624" s="4">
        <v>2.0999999999999998E-6</v>
      </c>
      <c r="H624" s="1">
        <v>63.545999999999999</v>
      </c>
      <c r="I624" s="1">
        <v>3.0000000000000001E-3</v>
      </c>
      <c r="J624" t="s">
        <v>41</v>
      </c>
    </row>
    <row r="625" spans="1:10" x14ac:dyDescent="0.3">
      <c r="A625" s="1">
        <v>29</v>
      </c>
      <c r="B625" s="1" t="s">
        <v>42</v>
      </c>
      <c r="C625" s="1">
        <v>74</v>
      </c>
      <c r="D625" s="1">
        <v>73.939874900000007</v>
      </c>
      <c r="E625" s="4">
        <v>6.6000000000000003E-6</v>
      </c>
      <c r="H625" s="1">
        <v>63.545999999999999</v>
      </c>
      <c r="I625" s="1">
        <v>3.0000000000000001E-3</v>
      </c>
      <c r="J625" t="s">
        <v>41</v>
      </c>
    </row>
    <row r="626" spans="1:10" x14ac:dyDescent="0.3">
      <c r="A626" s="1">
        <v>29</v>
      </c>
      <c r="B626" s="1" t="s">
        <v>42</v>
      </c>
      <c r="C626" s="1">
        <v>75</v>
      </c>
      <c r="D626" s="1">
        <v>74.941522599999999</v>
      </c>
      <c r="E626" s="4">
        <v>2.5000000000000002E-6</v>
      </c>
      <c r="H626" s="1">
        <v>63.545999999999999</v>
      </c>
      <c r="I626" s="1">
        <v>3.0000000000000001E-3</v>
      </c>
      <c r="J626" t="s">
        <v>41</v>
      </c>
    </row>
    <row r="627" spans="1:10" x14ac:dyDescent="0.3">
      <c r="A627" s="1">
        <v>29</v>
      </c>
      <c r="B627" s="1" t="s">
        <v>42</v>
      </c>
      <c r="C627" s="1">
        <v>76</v>
      </c>
      <c r="D627" s="1">
        <v>75.945274999999995</v>
      </c>
      <c r="E627" s="4">
        <v>7.1999999999999997E-6</v>
      </c>
      <c r="H627" s="1">
        <v>63.545999999999999</v>
      </c>
      <c r="I627" s="1">
        <v>3.0000000000000001E-3</v>
      </c>
      <c r="J627" t="s">
        <v>41</v>
      </c>
    </row>
    <row r="628" spans="1:10" x14ac:dyDescent="0.3">
      <c r="A628" s="1">
        <v>29</v>
      </c>
      <c r="B628" s="1" t="s">
        <v>42</v>
      </c>
      <c r="C628" s="1">
        <v>77</v>
      </c>
      <c r="D628" s="1">
        <v>76.947919999999996</v>
      </c>
      <c r="E628" s="1">
        <v>1.6000000000000001E-4</v>
      </c>
      <c r="H628" s="1">
        <v>63.545999999999999</v>
      </c>
      <c r="I628" s="1">
        <v>3.0000000000000001E-3</v>
      </c>
      <c r="J628" t="s">
        <v>41</v>
      </c>
    </row>
    <row r="629" spans="1:10" x14ac:dyDescent="0.3">
      <c r="A629" s="1">
        <v>29</v>
      </c>
      <c r="B629" s="1" t="s">
        <v>42</v>
      </c>
      <c r="C629" s="1">
        <v>78</v>
      </c>
      <c r="D629" s="1">
        <v>77.95223</v>
      </c>
      <c r="E629" s="1">
        <v>5.4000000000000001E-4</v>
      </c>
      <c r="H629" s="1">
        <v>63.545999999999999</v>
      </c>
      <c r="I629" s="1">
        <v>3.0000000000000001E-3</v>
      </c>
      <c r="J629" t="s">
        <v>41</v>
      </c>
    </row>
    <row r="630" spans="1:10" x14ac:dyDescent="0.3">
      <c r="A630" s="1">
        <v>29</v>
      </c>
      <c r="B630" s="1" t="s">
        <v>42</v>
      </c>
      <c r="C630" s="1">
        <v>79</v>
      </c>
      <c r="D630" s="1">
        <v>78.955020000000005</v>
      </c>
      <c r="E630" s="1">
        <v>4.2999999999999999E-4</v>
      </c>
      <c r="H630" s="1">
        <v>63.545999999999999</v>
      </c>
      <c r="I630" s="1">
        <v>3.0000000000000001E-3</v>
      </c>
      <c r="J630" t="s">
        <v>41</v>
      </c>
    </row>
    <row r="631" spans="1:10" x14ac:dyDescent="0.3">
      <c r="A631" s="1">
        <v>29</v>
      </c>
      <c r="B631" s="1" t="s">
        <v>42</v>
      </c>
      <c r="C631" s="1">
        <v>80</v>
      </c>
      <c r="D631" s="1">
        <v>79.960890000000006</v>
      </c>
      <c r="E631" s="1">
        <v>6.4000000000000005E-4</v>
      </c>
      <c r="H631" s="1">
        <v>63.545999999999999</v>
      </c>
      <c r="I631" s="1">
        <v>3.0000000000000001E-3</v>
      </c>
      <c r="J631" t="s">
        <v>41</v>
      </c>
    </row>
    <row r="632" spans="1:10" x14ac:dyDescent="0.3">
      <c r="A632" s="1">
        <v>29</v>
      </c>
      <c r="B632" s="1" t="s">
        <v>42</v>
      </c>
      <c r="C632" s="1">
        <v>81</v>
      </c>
      <c r="D632" s="1">
        <v>80.965869999999995</v>
      </c>
      <c r="E632" s="1">
        <v>8.5999999999999998E-4</v>
      </c>
      <c r="H632" s="1">
        <v>63.545999999999999</v>
      </c>
      <c r="I632" s="1">
        <v>3.0000000000000001E-3</v>
      </c>
      <c r="J632" t="s">
        <v>41</v>
      </c>
    </row>
    <row r="633" spans="1:10" x14ac:dyDescent="0.3">
      <c r="A633" s="1">
        <v>29</v>
      </c>
      <c r="B633" s="1" t="s">
        <v>42</v>
      </c>
      <c r="C633" s="1">
        <v>82</v>
      </c>
      <c r="D633" s="1">
        <v>81.972440000000006</v>
      </c>
      <c r="E633" s="1">
        <v>8.5999999999999998E-4</v>
      </c>
      <c r="H633" s="1">
        <v>63.545999999999999</v>
      </c>
      <c r="I633" s="1">
        <v>3.0000000000000001E-3</v>
      </c>
      <c r="J633" t="s">
        <v>41</v>
      </c>
    </row>
    <row r="634" spans="1:10" x14ac:dyDescent="0.3">
      <c r="A634" s="1">
        <v>30</v>
      </c>
      <c r="B634" s="1" t="s">
        <v>43</v>
      </c>
      <c r="C634" s="1">
        <v>54</v>
      </c>
      <c r="D634" s="1">
        <v>53.992040000000003</v>
      </c>
      <c r="E634" s="1">
        <v>7.5000000000000002E-4</v>
      </c>
      <c r="H634" s="1">
        <v>65.38</v>
      </c>
      <c r="I634" s="1">
        <v>0.02</v>
      </c>
      <c r="J634" t="s">
        <v>41</v>
      </c>
    </row>
    <row r="635" spans="1:10" x14ac:dyDescent="0.3">
      <c r="A635" s="1">
        <v>30</v>
      </c>
      <c r="B635" s="1" t="s">
        <v>43</v>
      </c>
      <c r="C635" s="1">
        <v>55</v>
      </c>
      <c r="D635" s="1">
        <v>54.983980000000003</v>
      </c>
      <c r="E635" s="1">
        <v>7.5000000000000002E-4</v>
      </c>
      <c r="H635" s="1">
        <v>65.38</v>
      </c>
      <c r="I635" s="1">
        <v>0.02</v>
      </c>
      <c r="J635" t="s">
        <v>41</v>
      </c>
    </row>
    <row r="636" spans="1:10" x14ac:dyDescent="0.3">
      <c r="A636" s="1">
        <v>30</v>
      </c>
      <c r="B636" s="1" t="s">
        <v>43</v>
      </c>
      <c r="C636" s="1">
        <v>56</v>
      </c>
      <c r="D636" s="1">
        <v>55.972540000000002</v>
      </c>
      <c r="E636" s="1">
        <v>5.4000000000000001E-4</v>
      </c>
      <c r="H636" s="1">
        <v>65.38</v>
      </c>
      <c r="I636" s="1">
        <v>0.02</v>
      </c>
      <c r="J636" t="s">
        <v>41</v>
      </c>
    </row>
    <row r="637" spans="1:10" x14ac:dyDescent="0.3">
      <c r="A637" s="1">
        <v>30</v>
      </c>
      <c r="B637" s="1" t="s">
        <v>43</v>
      </c>
      <c r="C637" s="1">
        <v>57</v>
      </c>
      <c r="D637" s="1">
        <v>56.965060000000001</v>
      </c>
      <c r="E637" s="1">
        <v>2.2000000000000001E-4</v>
      </c>
      <c r="H637" s="1">
        <v>65.38</v>
      </c>
      <c r="I637" s="1">
        <v>0.02</v>
      </c>
      <c r="J637" t="s">
        <v>41</v>
      </c>
    </row>
    <row r="638" spans="1:10" x14ac:dyDescent="0.3">
      <c r="A638" s="1">
        <v>30</v>
      </c>
      <c r="B638" s="1" t="s">
        <v>43</v>
      </c>
      <c r="C638" s="1">
        <v>58</v>
      </c>
      <c r="D638" s="1">
        <v>57.954591000000001</v>
      </c>
      <c r="E638" s="4">
        <v>5.3999999999999998E-5</v>
      </c>
      <c r="H638" s="1">
        <v>65.38</v>
      </c>
      <c r="I638" s="1">
        <v>0.02</v>
      </c>
      <c r="J638" t="s">
        <v>41</v>
      </c>
    </row>
    <row r="639" spans="1:10" x14ac:dyDescent="0.3">
      <c r="A639" s="1">
        <v>30</v>
      </c>
      <c r="B639" s="1" t="s">
        <v>43</v>
      </c>
      <c r="C639" s="1">
        <v>59</v>
      </c>
      <c r="D639" s="1">
        <v>58.949312659999997</v>
      </c>
      <c r="E639" s="4">
        <v>8.8999999999999995E-7</v>
      </c>
      <c r="H639" s="1">
        <v>65.38</v>
      </c>
      <c r="I639" s="1">
        <v>0.02</v>
      </c>
      <c r="J639" t="s">
        <v>41</v>
      </c>
    </row>
    <row r="640" spans="1:10" x14ac:dyDescent="0.3">
      <c r="A640" s="1">
        <v>30</v>
      </c>
      <c r="B640" s="1" t="s">
        <v>43</v>
      </c>
      <c r="C640" s="1">
        <v>60</v>
      </c>
      <c r="D640" s="1">
        <v>59.941842100000002</v>
      </c>
      <c r="E640" s="4">
        <v>6.8999999999999996E-7</v>
      </c>
      <c r="H640" s="1">
        <v>65.38</v>
      </c>
      <c r="I640" s="1">
        <v>0.02</v>
      </c>
      <c r="J640" t="s">
        <v>41</v>
      </c>
    </row>
    <row r="641" spans="1:10" x14ac:dyDescent="0.3">
      <c r="A641" s="1">
        <v>30</v>
      </c>
      <c r="B641" s="1" t="s">
        <v>43</v>
      </c>
      <c r="C641" s="1">
        <v>61</v>
      </c>
      <c r="D641" s="1">
        <v>60.939506999999999</v>
      </c>
      <c r="E641" s="4">
        <v>1.7E-5</v>
      </c>
      <c r="H641" s="1">
        <v>65.38</v>
      </c>
      <c r="I641" s="1">
        <v>0.02</v>
      </c>
      <c r="J641" t="s">
        <v>41</v>
      </c>
    </row>
    <row r="642" spans="1:10" x14ac:dyDescent="0.3">
      <c r="A642" s="1">
        <v>30</v>
      </c>
      <c r="B642" s="1" t="s">
        <v>43</v>
      </c>
      <c r="C642" s="1">
        <v>62</v>
      </c>
      <c r="D642" s="1">
        <v>61.934333969999997</v>
      </c>
      <c r="E642" s="4">
        <v>7.3E-7</v>
      </c>
      <c r="H642" s="1">
        <v>65.38</v>
      </c>
      <c r="I642" s="1">
        <v>0.02</v>
      </c>
      <c r="J642" t="s">
        <v>41</v>
      </c>
    </row>
    <row r="643" spans="1:10" x14ac:dyDescent="0.3">
      <c r="A643" s="1">
        <v>30</v>
      </c>
      <c r="B643" s="1" t="s">
        <v>43</v>
      </c>
      <c r="C643" s="1">
        <v>63</v>
      </c>
      <c r="D643" s="1">
        <v>62.933211499999999</v>
      </c>
      <c r="E643" s="4">
        <v>1.7E-6</v>
      </c>
      <c r="H643" s="1">
        <v>65.38</v>
      </c>
      <c r="I643" s="1">
        <v>0.02</v>
      </c>
      <c r="J643" t="s">
        <v>41</v>
      </c>
    </row>
    <row r="644" spans="1:10" x14ac:dyDescent="0.3">
      <c r="A644" s="1">
        <v>30</v>
      </c>
      <c r="B644" s="1" t="s">
        <v>43</v>
      </c>
      <c r="C644" s="1">
        <v>64</v>
      </c>
      <c r="D644" s="1">
        <v>63.92914201</v>
      </c>
      <c r="E644" s="4">
        <v>7.0999999999999998E-7</v>
      </c>
      <c r="F644" s="1">
        <v>0.49170000000000003</v>
      </c>
      <c r="G644" s="1">
        <v>7.4999999999999997E-3</v>
      </c>
      <c r="H644" s="1">
        <v>65.38</v>
      </c>
      <c r="I644" s="1">
        <v>0.02</v>
      </c>
      <c r="J644" t="s">
        <v>41</v>
      </c>
    </row>
    <row r="645" spans="1:10" x14ac:dyDescent="0.3">
      <c r="A645" s="1">
        <v>30</v>
      </c>
      <c r="B645" s="1" t="s">
        <v>43</v>
      </c>
      <c r="C645" s="1">
        <v>65</v>
      </c>
      <c r="D645" s="1">
        <v>64.929240770000007</v>
      </c>
      <c r="E645" s="4">
        <v>7.0999999999999998E-7</v>
      </c>
      <c r="H645" s="1">
        <v>65.38</v>
      </c>
      <c r="I645" s="1">
        <v>0.02</v>
      </c>
      <c r="J645" t="s">
        <v>41</v>
      </c>
    </row>
    <row r="646" spans="1:10" x14ac:dyDescent="0.3">
      <c r="A646" s="1">
        <v>30</v>
      </c>
      <c r="B646" s="1" t="s">
        <v>43</v>
      </c>
      <c r="C646" s="1">
        <v>66</v>
      </c>
      <c r="D646" s="1">
        <v>65.926033810000007</v>
      </c>
      <c r="E646" s="4">
        <v>9.4E-7</v>
      </c>
      <c r="F646" s="1">
        <v>0.27729999999999999</v>
      </c>
      <c r="G646" s="1">
        <v>9.7999999999999997E-3</v>
      </c>
      <c r="H646" s="1">
        <v>65.38</v>
      </c>
      <c r="I646" s="1">
        <v>0.02</v>
      </c>
      <c r="J646" t="s">
        <v>41</v>
      </c>
    </row>
    <row r="647" spans="1:10" x14ac:dyDescent="0.3">
      <c r="A647" s="1">
        <v>30</v>
      </c>
      <c r="B647" s="1" t="s">
        <v>43</v>
      </c>
      <c r="C647" s="1">
        <v>67</v>
      </c>
      <c r="D647" s="1">
        <v>66.927127749999997</v>
      </c>
      <c r="E647" s="4">
        <v>9.5999999999999991E-7</v>
      </c>
      <c r="F647" s="1">
        <v>4.0399999999999998E-2</v>
      </c>
      <c r="G647" s="1">
        <v>1.6000000000000001E-3</v>
      </c>
      <c r="H647" s="1">
        <v>65.38</v>
      </c>
      <c r="I647" s="1">
        <v>0.02</v>
      </c>
      <c r="J647" t="s">
        <v>41</v>
      </c>
    </row>
    <row r="648" spans="1:10" x14ac:dyDescent="0.3">
      <c r="A648" s="1">
        <v>30</v>
      </c>
      <c r="B648" s="1" t="s">
        <v>43</v>
      </c>
      <c r="C648" s="1">
        <v>68</v>
      </c>
      <c r="D648" s="1">
        <v>67.924844550000003</v>
      </c>
      <c r="E648" s="4">
        <v>9.7999999999999993E-7</v>
      </c>
      <c r="F648" s="1">
        <v>0.1845</v>
      </c>
      <c r="G648" s="1">
        <v>6.3E-3</v>
      </c>
      <c r="H648" s="1">
        <v>65.38</v>
      </c>
      <c r="I648" s="1">
        <v>0.02</v>
      </c>
      <c r="J648" t="s">
        <v>41</v>
      </c>
    </row>
    <row r="649" spans="1:10" x14ac:dyDescent="0.3">
      <c r="A649" s="1">
        <v>30</v>
      </c>
      <c r="B649" s="1" t="s">
        <v>43</v>
      </c>
      <c r="C649" s="1">
        <v>69</v>
      </c>
      <c r="D649" s="1">
        <v>68.926550700000007</v>
      </c>
      <c r="E649" s="4">
        <v>9.9999999999999995E-7</v>
      </c>
      <c r="H649" s="1">
        <v>65.38</v>
      </c>
      <c r="I649" s="1">
        <v>0.02</v>
      </c>
      <c r="J649" t="s">
        <v>41</v>
      </c>
    </row>
    <row r="650" spans="1:10" x14ac:dyDescent="0.3">
      <c r="A650" s="1">
        <v>30</v>
      </c>
      <c r="B650" s="1" t="s">
        <v>43</v>
      </c>
      <c r="C650" s="1">
        <v>70</v>
      </c>
      <c r="D650" s="1">
        <v>69.925319200000004</v>
      </c>
      <c r="E650" s="4">
        <v>2.0999999999999998E-6</v>
      </c>
      <c r="F650" s="1">
        <v>6.1000000000000004E-3</v>
      </c>
      <c r="G650" s="1">
        <v>1E-3</v>
      </c>
      <c r="H650" s="1">
        <v>65.38</v>
      </c>
      <c r="I650" s="1">
        <v>0.02</v>
      </c>
      <c r="J650" t="s">
        <v>41</v>
      </c>
    </row>
    <row r="651" spans="1:10" x14ac:dyDescent="0.3">
      <c r="A651" s="1">
        <v>30</v>
      </c>
      <c r="B651" s="1" t="s">
        <v>43</v>
      </c>
      <c r="C651" s="1">
        <v>71</v>
      </c>
      <c r="D651" s="1">
        <v>70.927719600000003</v>
      </c>
      <c r="E651" s="4">
        <v>2.7999999999999999E-6</v>
      </c>
      <c r="H651" s="1">
        <v>65.38</v>
      </c>
      <c r="I651" s="1">
        <v>0.02</v>
      </c>
      <c r="J651" t="s">
        <v>41</v>
      </c>
    </row>
    <row r="652" spans="1:10" x14ac:dyDescent="0.3">
      <c r="A652" s="1">
        <v>30</v>
      </c>
      <c r="B652" s="1" t="s">
        <v>43</v>
      </c>
      <c r="C652" s="1">
        <v>72</v>
      </c>
      <c r="D652" s="1">
        <v>71.926842800000003</v>
      </c>
      <c r="E652" s="4">
        <v>2.3E-6</v>
      </c>
      <c r="H652" s="1">
        <v>65.38</v>
      </c>
      <c r="I652" s="1">
        <v>0.02</v>
      </c>
      <c r="J652" t="s">
        <v>41</v>
      </c>
    </row>
    <row r="653" spans="1:10" x14ac:dyDescent="0.3">
      <c r="A653" s="1">
        <v>30</v>
      </c>
      <c r="B653" s="1" t="s">
        <v>43</v>
      </c>
      <c r="C653" s="1">
        <v>73</v>
      </c>
      <c r="D653" s="1">
        <v>72.929582600000003</v>
      </c>
      <c r="E653" s="4">
        <v>1.9999999999999999E-6</v>
      </c>
      <c r="H653" s="1">
        <v>65.38</v>
      </c>
      <c r="I653" s="1">
        <v>0.02</v>
      </c>
      <c r="J653" t="s">
        <v>41</v>
      </c>
    </row>
    <row r="654" spans="1:10" x14ac:dyDescent="0.3">
      <c r="A654" s="1">
        <v>30</v>
      </c>
      <c r="B654" s="1" t="s">
        <v>43</v>
      </c>
      <c r="C654" s="1">
        <v>74</v>
      </c>
      <c r="D654" s="1">
        <v>73.929407299999994</v>
      </c>
      <c r="E654" s="4">
        <v>2.7E-6</v>
      </c>
      <c r="H654" s="1">
        <v>65.38</v>
      </c>
      <c r="I654" s="1">
        <v>0.02</v>
      </c>
      <c r="J654" t="s">
        <v>41</v>
      </c>
    </row>
    <row r="655" spans="1:10" x14ac:dyDescent="0.3">
      <c r="A655" s="1">
        <v>30</v>
      </c>
      <c r="B655" s="1" t="s">
        <v>43</v>
      </c>
      <c r="C655" s="1">
        <v>75</v>
      </c>
      <c r="D655" s="1">
        <v>74.932840200000001</v>
      </c>
      <c r="E655" s="4">
        <v>2.0999999999999998E-6</v>
      </c>
      <c r="H655" s="1">
        <v>65.38</v>
      </c>
      <c r="I655" s="1">
        <v>0.02</v>
      </c>
      <c r="J655" t="s">
        <v>41</v>
      </c>
    </row>
    <row r="656" spans="1:10" x14ac:dyDescent="0.3">
      <c r="A656" s="1">
        <v>30</v>
      </c>
      <c r="B656" s="1" t="s">
        <v>43</v>
      </c>
      <c r="C656" s="1">
        <v>76</v>
      </c>
      <c r="D656" s="1">
        <v>75.933115000000001</v>
      </c>
      <c r="E656" s="4">
        <v>1.5999999999999999E-6</v>
      </c>
      <c r="H656" s="1">
        <v>65.38</v>
      </c>
      <c r="I656" s="1">
        <v>0.02</v>
      </c>
      <c r="J656" t="s">
        <v>41</v>
      </c>
    </row>
    <row r="657" spans="1:10" x14ac:dyDescent="0.3">
      <c r="A657" s="1">
        <v>30</v>
      </c>
      <c r="B657" s="1" t="s">
        <v>43</v>
      </c>
      <c r="C657" s="1">
        <v>77</v>
      </c>
      <c r="D657" s="1">
        <v>76.936887200000001</v>
      </c>
      <c r="E657" s="4">
        <v>2.0999999999999998E-6</v>
      </c>
      <c r="H657" s="1">
        <v>65.38</v>
      </c>
      <c r="I657" s="1">
        <v>0.02</v>
      </c>
      <c r="J657" t="s">
        <v>41</v>
      </c>
    </row>
    <row r="658" spans="1:10" x14ac:dyDescent="0.3">
      <c r="A658" s="1">
        <v>30</v>
      </c>
      <c r="B658" s="1" t="s">
        <v>43</v>
      </c>
      <c r="C658" s="1">
        <v>78</v>
      </c>
      <c r="D658" s="1">
        <v>77.9382892</v>
      </c>
      <c r="E658" s="4">
        <v>2.0999999999999998E-6</v>
      </c>
      <c r="H658" s="1">
        <v>65.38</v>
      </c>
      <c r="I658" s="1">
        <v>0.02</v>
      </c>
      <c r="J658" t="s">
        <v>41</v>
      </c>
    </row>
    <row r="659" spans="1:10" x14ac:dyDescent="0.3">
      <c r="A659" s="1">
        <v>30</v>
      </c>
      <c r="B659" s="1" t="s">
        <v>43</v>
      </c>
      <c r="C659" s="1">
        <v>79</v>
      </c>
      <c r="D659" s="1">
        <v>78.942638099999996</v>
      </c>
      <c r="E659" s="4">
        <v>2.3999999999999999E-6</v>
      </c>
      <c r="H659" s="1">
        <v>65.38</v>
      </c>
      <c r="I659" s="1">
        <v>0.02</v>
      </c>
      <c r="J659" t="s">
        <v>41</v>
      </c>
    </row>
    <row r="660" spans="1:10" x14ac:dyDescent="0.3">
      <c r="A660" s="1">
        <v>30</v>
      </c>
      <c r="B660" s="1" t="s">
        <v>43</v>
      </c>
      <c r="C660" s="1">
        <v>80</v>
      </c>
      <c r="D660" s="1">
        <v>79.944552900000005</v>
      </c>
      <c r="E660" s="4">
        <v>2.7999999999999999E-6</v>
      </c>
      <c r="H660" s="1">
        <v>65.38</v>
      </c>
      <c r="I660" s="1">
        <v>0.02</v>
      </c>
      <c r="J660" t="s">
        <v>41</v>
      </c>
    </row>
    <row r="661" spans="1:10" x14ac:dyDescent="0.3">
      <c r="A661" s="1">
        <v>30</v>
      </c>
      <c r="B661" s="1" t="s">
        <v>43</v>
      </c>
      <c r="C661" s="1">
        <v>81</v>
      </c>
      <c r="D661" s="1">
        <v>80.950402600000004</v>
      </c>
      <c r="E661" s="4">
        <v>5.4E-6</v>
      </c>
      <c r="H661" s="1">
        <v>65.38</v>
      </c>
      <c r="I661" s="1">
        <v>0.02</v>
      </c>
      <c r="J661" t="s">
        <v>41</v>
      </c>
    </row>
    <row r="662" spans="1:10" x14ac:dyDescent="0.3">
      <c r="A662" s="1">
        <v>30</v>
      </c>
      <c r="B662" s="1" t="s">
        <v>43</v>
      </c>
      <c r="C662" s="1">
        <v>82</v>
      </c>
      <c r="D662" s="1">
        <v>81.954260000000005</v>
      </c>
      <c r="E662" s="1">
        <v>3.2000000000000003E-4</v>
      </c>
      <c r="H662" s="1">
        <v>65.38</v>
      </c>
      <c r="I662" s="1">
        <v>0.02</v>
      </c>
      <c r="J662" t="s">
        <v>41</v>
      </c>
    </row>
    <row r="663" spans="1:10" x14ac:dyDescent="0.3">
      <c r="A663" s="1">
        <v>30</v>
      </c>
      <c r="B663" s="1" t="s">
        <v>43</v>
      </c>
      <c r="C663" s="1">
        <v>83</v>
      </c>
      <c r="D663" s="1">
        <v>82.960560000000001</v>
      </c>
      <c r="E663" s="1">
        <v>5.4000000000000001E-4</v>
      </c>
      <c r="H663" s="1">
        <v>65.38</v>
      </c>
      <c r="I663" s="1">
        <v>0.02</v>
      </c>
      <c r="J663" t="s">
        <v>41</v>
      </c>
    </row>
    <row r="664" spans="1:10" x14ac:dyDescent="0.3">
      <c r="A664" s="1">
        <v>30</v>
      </c>
      <c r="B664" s="1" t="s">
        <v>43</v>
      </c>
      <c r="C664" s="1">
        <v>84</v>
      </c>
      <c r="D664" s="1">
        <v>83.965209999999999</v>
      </c>
      <c r="E664" s="1">
        <v>6.4000000000000005E-4</v>
      </c>
      <c r="H664" s="1">
        <v>65.38</v>
      </c>
      <c r="I664" s="1">
        <v>0.02</v>
      </c>
      <c r="J664" t="s">
        <v>41</v>
      </c>
    </row>
    <row r="665" spans="1:10" x14ac:dyDescent="0.3">
      <c r="A665" s="1">
        <v>30</v>
      </c>
      <c r="B665" s="1" t="s">
        <v>43</v>
      </c>
      <c r="C665" s="1">
        <v>85</v>
      </c>
      <c r="D665" s="1">
        <v>84.972260000000006</v>
      </c>
      <c r="E665" s="1">
        <v>7.5000000000000002E-4</v>
      </c>
      <c r="H665" s="1">
        <v>65.38</v>
      </c>
      <c r="I665" s="1">
        <v>0.02</v>
      </c>
      <c r="J665" t="s">
        <v>41</v>
      </c>
    </row>
    <row r="666" spans="1:10" x14ac:dyDescent="0.3">
      <c r="A666" s="1">
        <v>31</v>
      </c>
      <c r="B666" s="1" t="s">
        <v>44</v>
      </c>
      <c r="C666" s="1">
        <v>56</v>
      </c>
      <c r="D666" s="1">
        <v>55.995359999999998</v>
      </c>
      <c r="E666" s="1">
        <v>6.4000000000000005E-4</v>
      </c>
      <c r="H666" s="1">
        <v>69.722999999999999</v>
      </c>
      <c r="I666" s="1">
        <v>1E-3</v>
      </c>
    </row>
    <row r="667" spans="1:10" x14ac:dyDescent="0.3">
      <c r="A667" s="1">
        <v>31</v>
      </c>
      <c r="B667" s="1" t="s">
        <v>44</v>
      </c>
      <c r="C667" s="1">
        <v>57</v>
      </c>
      <c r="D667" s="1">
        <v>56.983199999999997</v>
      </c>
      <c r="E667" s="1">
        <v>3.2000000000000003E-4</v>
      </c>
      <c r="H667" s="1">
        <v>69.722999999999999</v>
      </c>
      <c r="I667" s="1">
        <v>1E-3</v>
      </c>
    </row>
    <row r="668" spans="1:10" x14ac:dyDescent="0.3">
      <c r="A668" s="1">
        <v>31</v>
      </c>
      <c r="B668" s="1" t="s">
        <v>44</v>
      </c>
      <c r="C668" s="1">
        <v>58</v>
      </c>
      <c r="D668" s="1">
        <v>57.974780000000003</v>
      </c>
      <c r="E668" s="1">
        <v>2.1000000000000001E-4</v>
      </c>
      <c r="H668" s="1">
        <v>69.722999999999999</v>
      </c>
      <c r="I668" s="1">
        <v>1E-3</v>
      </c>
    </row>
    <row r="669" spans="1:10" x14ac:dyDescent="0.3">
      <c r="A669" s="1">
        <v>31</v>
      </c>
      <c r="B669" s="1" t="s">
        <v>44</v>
      </c>
      <c r="C669" s="1">
        <v>59</v>
      </c>
      <c r="D669" s="1">
        <v>58.963529999999999</v>
      </c>
      <c r="E669" s="1">
        <v>1.8000000000000001E-4</v>
      </c>
      <c r="H669" s="1">
        <v>69.722999999999999</v>
      </c>
      <c r="I669" s="1">
        <v>1E-3</v>
      </c>
    </row>
    <row r="670" spans="1:10" x14ac:dyDescent="0.3">
      <c r="A670" s="1">
        <v>31</v>
      </c>
      <c r="B670" s="1" t="s">
        <v>44</v>
      </c>
      <c r="C670" s="1">
        <v>60</v>
      </c>
      <c r="D670" s="1">
        <v>59.95729</v>
      </c>
      <c r="E670" s="1">
        <v>2.1000000000000001E-4</v>
      </c>
      <c r="H670" s="1">
        <v>69.722999999999999</v>
      </c>
      <c r="I670" s="1">
        <v>1E-3</v>
      </c>
    </row>
    <row r="671" spans="1:10" x14ac:dyDescent="0.3">
      <c r="A671" s="1">
        <v>31</v>
      </c>
      <c r="B671" s="1" t="s">
        <v>44</v>
      </c>
      <c r="C671" s="1">
        <v>61</v>
      </c>
      <c r="D671" s="1">
        <v>60.949399</v>
      </c>
      <c r="E671" s="4">
        <v>4.1E-5</v>
      </c>
      <c r="H671" s="1">
        <v>69.722999999999999</v>
      </c>
      <c r="I671" s="1">
        <v>1E-3</v>
      </c>
    </row>
    <row r="672" spans="1:10" x14ac:dyDescent="0.3">
      <c r="A672" s="1">
        <v>31</v>
      </c>
      <c r="B672" s="1" t="s">
        <v>44</v>
      </c>
      <c r="C672" s="1">
        <v>62</v>
      </c>
      <c r="D672" s="1">
        <v>61.944190249999998</v>
      </c>
      <c r="E672" s="4">
        <v>7.5000000000000002E-7</v>
      </c>
      <c r="H672" s="1">
        <v>69.722999999999999</v>
      </c>
      <c r="I672" s="1">
        <v>1E-3</v>
      </c>
    </row>
    <row r="673" spans="1:9" x14ac:dyDescent="0.3">
      <c r="A673" s="1">
        <v>31</v>
      </c>
      <c r="B673" s="1" t="s">
        <v>44</v>
      </c>
      <c r="C673" s="1">
        <v>63</v>
      </c>
      <c r="D673" s="1">
        <v>62.939294199999999</v>
      </c>
      <c r="E673" s="4">
        <v>1.3999999999999999E-6</v>
      </c>
      <c r="H673" s="1">
        <v>69.722999999999999</v>
      </c>
      <c r="I673" s="1">
        <v>1E-3</v>
      </c>
    </row>
    <row r="674" spans="1:9" x14ac:dyDescent="0.3">
      <c r="A674" s="1">
        <v>31</v>
      </c>
      <c r="B674" s="1" t="s">
        <v>44</v>
      </c>
      <c r="C674" s="1">
        <v>64</v>
      </c>
      <c r="D674" s="1">
        <v>63.936840400000001</v>
      </c>
      <c r="E674" s="4">
        <v>1.5E-6</v>
      </c>
      <c r="H674" s="1">
        <v>69.722999999999999</v>
      </c>
      <c r="I674" s="1">
        <v>1E-3</v>
      </c>
    </row>
    <row r="675" spans="1:9" x14ac:dyDescent="0.3">
      <c r="A675" s="1">
        <v>31</v>
      </c>
      <c r="B675" s="1" t="s">
        <v>44</v>
      </c>
      <c r="C675" s="1">
        <v>65</v>
      </c>
      <c r="D675" s="1">
        <v>64.932734589999995</v>
      </c>
      <c r="E675" s="4">
        <v>8.8000000000000004E-7</v>
      </c>
      <c r="H675" s="1">
        <v>69.722999999999999</v>
      </c>
      <c r="I675" s="1">
        <v>1E-3</v>
      </c>
    </row>
    <row r="676" spans="1:9" x14ac:dyDescent="0.3">
      <c r="A676" s="1">
        <v>31</v>
      </c>
      <c r="B676" s="1" t="s">
        <v>44</v>
      </c>
      <c r="C676" s="1">
        <v>66</v>
      </c>
      <c r="D676" s="1">
        <v>65.931589399999993</v>
      </c>
      <c r="E676" s="4">
        <v>3.4000000000000001E-6</v>
      </c>
      <c r="H676" s="1">
        <v>69.722999999999999</v>
      </c>
      <c r="I676" s="1">
        <v>1E-3</v>
      </c>
    </row>
    <row r="677" spans="1:9" x14ac:dyDescent="0.3">
      <c r="A677" s="1">
        <v>31</v>
      </c>
      <c r="B677" s="1" t="s">
        <v>44</v>
      </c>
      <c r="C677" s="1">
        <v>67</v>
      </c>
      <c r="D677" s="1">
        <v>66.928202499999998</v>
      </c>
      <c r="E677" s="4">
        <v>1.3E-6</v>
      </c>
      <c r="H677" s="1">
        <v>69.722999999999999</v>
      </c>
      <c r="I677" s="1">
        <v>1E-3</v>
      </c>
    </row>
    <row r="678" spans="1:9" x14ac:dyDescent="0.3">
      <c r="A678" s="1">
        <v>31</v>
      </c>
      <c r="B678" s="1" t="s">
        <v>44</v>
      </c>
      <c r="C678" s="1">
        <v>68</v>
      </c>
      <c r="D678" s="1">
        <v>67.927980500000004</v>
      </c>
      <c r="E678" s="4">
        <v>1.5999999999999999E-6</v>
      </c>
      <c r="H678" s="1">
        <v>69.722999999999999</v>
      </c>
      <c r="I678" s="1">
        <v>1E-3</v>
      </c>
    </row>
    <row r="679" spans="1:9" x14ac:dyDescent="0.3">
      <c r="A679" s="1">
        <v>31</v>
      </c>
      <c r="B679" s="1" t="s">
        <v>44</v>
      </c>
      <c r="C679" s="1">
        <v>69</v>
      </c>
      <c r="D679" s="1">
        <v>68.925573499999999</v>
      </c>
      <c r="E679" s="4">
        <v>1.3E-6</v>
      </c>
      <c r="F679" s="1">
        <v>0.60107999999999995</v>
      </c>
      <c r="G679" s="4">
        <v>9.0000000000000006E-5</v>
      </c>
      <c r="H679" s="1">
        <v>69.722999999999999</v>
      </c>
      <c r="I679" s="1">
        <v>1E-3</v>
      </c>
    </row>
    <row r="680" spans="1:9" x14ac:dyDescent="0.3">
      <c r="A680" s="1">
        <v>31</v>
      </c>
      <c r="B680" s="1" t="s">
        <v>44</v>
      </c>
      <c r="C680" s="1">
        <v>70</v>
      </c>
      <c r="D680" s="1">
        <v>69.926021899999995</v>
      </c>
      <c r="E680" s="4">
        <v>1.3E-6</v>
      </c>
      <c r="H680" s="1">
        <v>69.722999999999999</v>
      </c>
      <c r="I680" s="1">
        <v>1E-3</v>
      </c>
    </row>
    <row r="681" spans="1:9" x14ac:dyDescent="0.3">
      <c r="A681" s="1">
        <v>31</v>
      </c>
      <c r="B681" s="1" t="s">
        <v>44</v>
      </c>
      <c r="C681" s="1">
        <v>71</v>
      </c>
      <c r="D681" s="1">
        <v>70.924702580000002</v>
      </c>
      <c r="E681" s="4">
        <v>8.7000000000000003E-7</v>
      </c>
      <c r="F681" s="1">
        <v>0.39892</v>
      </c>
      <c r="G681" s="4">
        <v>9.0000000000000006E-5</v>
      </c>
      <c r="H681" s="1">
        <v>69.722999999999999</v>
      </c>
      <c r="I681" s="1">
        <v>1E-3</v>
      </c>
    </row>
    <row r="682" spans="1:9" x14ac:dyDescent="0.3">
      <c r="A682" s="1">
        <v>31</v>
      </c>
      <c r="B682" s="1" t="s">
        <v>44</v>
      </c>
      <c r="C682" s="1">
        <v>72</v>
      </c>
      <c r="D682" s="1">
        <v>71.926367470000002</v>
      </c>
      <c r="E682" s="4">
        <v>8.8000000000000004E-7</v>
      </c>
      <c r="H682" s="1">
        <v>69.722999999999999</v>
      </c>
      <c r="I682" s="1">
        <v>1E-3</v>
      </c>
    </row>
    <row r="683" spans="1:9" x14ac:dyDescent="0.3">
      <c r="A683" s="1">
        <v>31</v>
      </c>
      <c r="B683" s="1" t="s">
        <v>44</v>
      </c>
      <c r="C683" s="1">
        <v>73</v>
      </c>
      <c r="D683" s="1">
        <v>72.925174699999999</v>
      </c>
      <c r="E683" s="4">
        <v>1.7999999999999999E-6</v>
      </c>
      <c r="H683" s="1">
        <v>69.722999999999999</v>
      </c>
      <c r="I683" s="1">
        <v>1E-3</v>
      </c>
    </row>
    <row r="684" spans="1:9" x14ac:dyDescent="0.3">
      <c r="A684" s="1">
        <v>31</v>
      </c>
      <c r="B684" s="1" t="s">
        <v>44</v>
      </c>
      <c r="C684" s="1">
        <v>74</v>
      </c>
      <c r="D684" s="1">
        <v>73.926945700000005</v>
      </c>
      <c r="E684" s="4">
        <v>3.1999999999999999E-6</v>
      </c>
      <c r="H684" s="1">
        <v>69.722999999999999</v>
      </c>
      <c r="I684" s="1">
        <v>1E-3</v>
      </c>
    </row>
    <row r="685" spans="1:9" x14ac:dyDescent="0.3">
      <c r="A685" s="1">
        <v>31</v>
      </c>
      <c r="B685" s="1" t="s">
        <v>44</v>
      </c>
      <c r="C685" s="1">
        <v>75</v>
      </c>
      <c r="D685" s="1">
        <v>74.926500200000007</v>
      </c>
      <c r="E685" s="4">
        <v>2.6000000000000001E-6</v>
      </c>
      <c r="H685" s="1">
        <v>69.722999999999999</v>
      </c>
      <c r="I685" s="1">
        <v>1E-3</v>
      </c>
    </row>
    <row r="686" spans="1:9" x14ac:dyDescent="0.3">
      <c r="A686" s="1">
        <v>31</v>
      </c>
      <c r="B686" s="1" t="s">
        <v>44</v>
      </c>
      <c r="C686" s="1">
        <v>76</v>
      </c>
      <c r="D686" s="1">
        <v>75.928827600000005</v>
      </c>
      <c r="E686" s="4">
        <v>2.0999999999999998E-6</v>
      </c>
      <c r="H686" s="1">
        <v>69.722999999999999</v>
      </c>
      <c r="I686" s="1">
        <v>1E-3</v>
      </c>
    </row>
    <row r="687" spans="1:9" x14ac:dyDescent="0.3">
      <c r="A687" s="1">
        <v>31</v>
      </c>
      <c r="B687" s="1" t="s">
        <v>44</v>
      </c>
      <c r="C687" s="1">
        <v>77</v>
      </c>
      <c r="D687" s="1">
        <v>76.929154299999993</v>
      </c>
      <c r="E687" s="4">
        <v>2.6000000000000001E-6</v>
      </c>
      <c r="H687" s="1">
        <v>69.722999999999999</v>
      </c>
      <c r="I687" s="1">
        <v>1E-3</v>
      </c>
    </row>
    <row r="688" spans="1:9" x14ac:dyDescent="0.3">
      <c r="A688" s="1">
        <v>31</v>
      </c>
      <c r="B688" s="1" t="s">
        <v>44</v>
      </c>
      <c r="C688" s="1">
        <v>78</v>
      </c>
      <c r="D688" s="1">
        <v>77.931608800000006</v>
      </c>
      <c r="E688" s="4">
        <v>1.9999999999999999E-6</v>
      </c>
      <c r="H688" s="1">
        <v>69.722999999999999</v>
      </c>
      <c r="I688" s="1">
        <v>1E-3</v>
      </c>
    </row>
    <row r="689" spans="1:9" x14ac:dyDescent="0.3">
      <c r="A689" s="1">
        <v>31</v>
      </c>
      <c r="B689" s="1" t="s">
        <v>44</v>
      </c>
      <c r="C689" s="1">
        <v>79</v>
      </c>
      <c r="D689" s="1">
        <v>78.932852299999993</v>
      </c>
      <c r="E689" s="4">
        <v>1.9999999999999999E-6</v>
      </c>
      <c r="H689" s="1">
        <v>69.722999999999999</v>
      </c>
      <c r="I689" s="1">
        <v>1E-3</v>
      </c>
    </row>
    <row r="690" spans="1:9" x14ac:dyDescent="0.3">
      <c r="A690" s="1">
        <v>31</v>
      </c>
      <c r="B690" s="1" t="s">
        <v>44</v>
      </c>
      <c r="C690" s="1">
        <v>80</v>
      </c>
      <c r="D690" s="1">
        <v>79.936420799999993</v>
      </c>
      <c r="E690" s="4">
        <v>3.1E-6</v>
      </c>
      <c r="H690" s="1">
        <v>69.722999999999999</v>
      </c>
      <c r="I690" s="1">
        <v>1E-3</v>
      </c>
    </row>
    <row r="691" spans="1:9" x14ac:dyDescent="0.3">
      <c r="A691" s="1">
        <v>31</v>
      </c>
      <c r="B691" s="1" t="s">
        <v>44</v>
      </c>
      <c r="C691" s="1">
        <v>81</v>
      </c>
      <c r="D691" s="1">
        <v>80.938133800000003</v>
      </c>
      <c r="E691" s="4">
        <v>3.4999999999999999E-6</v>
      </c>
      <c r="H691" s="1">
        <v>69.722999999999999</v>
      </c>
      <c r="I691" s="1">
        <v>1E-3</v>
      </c>
    </row>
    <row r="692" spans="1:9" x14ac:dyDescent="0.3">
      <c r="A692" s="1">
        <v>31</v>
      </c>
      <c r="B692" s="1" t="s">
        <v>44</v>
      </c>
      <c r="C692" s="1">
        <v>82</v>
      </c>
      <c r="D692" s="1">
        <v>81.943176500000007</v>
      </c>
      <c r="E692" s="4">
        <v>2.6000000000000001E-6</v>
      </c>
      <c r="H692" s="1">
        <v>69.722999999999999</v>
      </c>
      <c r="I692" s="1">
        <v>1E-3</v>
      </c>
    </row>
    <row r="693" spans="1:9" x14ac:dyDescent="0.3">
      <c r="A693" s="1">
        <v>31</v>
      </c>
      <c r="B693" s="1" t="s">
        <v>44</v>
      </c>
      <c r="C693" s="1">
        <v>83</v>
      </c>
      <c r="D693" s="1">
        <v>82.947120299999995</v>
      </c>
      <c r="E693" s="4">
        <v>2.7999999999999999E-6</v>
      </c>
      <c r="H693" s="1">
        <v>69.722999999999999</v>
      </c>
      <c r="I693" s="1">
        <v>1E-3</v>
      </c>
    </row>
    <row r="694" spans="1:9" x14ac:dyDescent="0.3">
      <c r="A694" s="1">
        <v>31</v>
      </c>
      <c r="B694" s="1" t="s">
        <v>44</v>
      </c>
      <c r="C694" s="1">
        <v>84</v>
      </c>
      <c r="D694" s="1">
        <v>83.952460000000002</v>
      </c>
      <c r="E694" s="1">
        <v>4.2999999999999999E-4</v>
      </c>
      <c r="H694" s="1">
        <v>69.722999999999999</v>
      </c>
      <c r="I694" s="1">
        <v>1E-3</v>
      </c>
    </row>
    <row r="695" spans="1:9" x14ac:dyDescent="0.3">
      <c r="A695" s="1">
        <v>31</v>
      </c>
      <c r="B695" s="1" t="s">
        <v>44</v>
      </c>
      <c r="C695" s="1">
        <v>85</v>
      </c>
      <c r="D695" s="1">
        <v>84.956990000000005</v>
      </c>
      <c r="E695" s="1">
        <v>3.2000000000000003E-4</v>
      </c>
      <c r="H695" s="1">
        <v>69.722999999999999</v>
      </c>
      <c r="I695" s="1">
        <v>1E-3</v>
      </c>
    </row>
    <row r="696" spans="1:9" x14ac:dyDescent="0.3">
      <c r="A696" s="1">
        <v>31</v>
      </c>
      <c r="B696" s="1" t="s">
        <v>44</v>
      </c>
      <c r="C696" s="1">
        <v>86</v>
      </c>
      <c r="D696" s="1">
        <v>85.963009999999997</v>
      </c>
      <c r="E696" s="1">
        <v>7.5000000000000002E-4</v>
      </c>
      <c r="H696" s="1">
        <v>69.722999999999999</v>
      </c>
      <c r="I696" s="1">
        <v>1E-3</v>
      </c>
    </row>
    <row r="697" spans="1:9" x14ac:dyDescent="0.3">
      <c r="A697" s="1">
        <v>31</v>
      </c>
      <c r="B697" s="1" t="s">
        <v>44</v>
      </c>
      <c r="C697" s="1">
        <v>87</v>
      </c>
      <c r="D697" s="1">
        <v>86.968239999999994</v>
      </c>
      <c r="E697" s="1">
        <v>8.5999999999999998E-4</v>
      </c>
      <c r="H697" s="1">
        <v>69.722999999999999</v>
      </c>
      <c r="I697" s="1">
        <v>1E-3</v>
      </c>
    </row>
    <row r="698" spans="1:9" x14ac:dyDescent="0.3">
      <c r="A698" s="1">
        <v>32</v>
      </c>
      <c r="B698" s="1" t="s">
        <v>45</v>
      </c>
      <c r="C698" s="1">
        <v>58</v>
      </c>
      <c r="D698" s="1">
        <v>57.991720000000001</v>
      </c>
      <c r="E698" s="1">
        <v>4.2999999999999999E-4</v>
      </c>
      <c r="H698" s="1">
        <v>72.63</v>
      </c>
      <c r="I698" s="1">
        <v>8.0000000000000002E-3</v>
      </c>
    </row>
    <row r="699" spans="1:9" x14ac:dyDescent="0.3">
      <c r="A699" s="1">
        <v>32</v>
      </c>
      <c r="B699" s="1" t="s">
        <v>45</v>
      </c>
      <c r="C699" s="1">
        <v>59</v>
      </c>
      <c r="D699" s="1">
        <v>58.982489999999999</v>
      </c>
      <c r="E699" s="1">
        <v>3.2000000000000003E-4</v>
      </c>
      <c r="H699" s="1">
        <v>72.63</v>
      </c>
      <c r="I699" s="1">
        <v>8.0000000000000002E-3</v>
      </c>
    </row>
    <row r="700" spans="1:9" x14ac:dyDescent="0.3">
      <c r="A700" s="1">
        <v>32</v>
      </c>
      <c r="B700" s="1" t="s">
        <v>45</v>
      </c>
      <c r="C700" s="1">
        <v>60</v>
      </c>
      <c r="D700" s="1">
        <v>59.970359999999999</v>
      </c>
      <c r="E700" s="1">
        <v>2.1000000000000001E-4</v>
      </c>
      <c r="H700" s="1">
        <v>72.63</v>
      </c>
      <c r="I700" s="1">
        <v>8.0000000000000002E-3</v>
      </c>
    </row>
    <row r="701" spans="1:9" x14ac:dyDescent="0.3">
      <c r="A701" s="1">
        <v>32</v>
      </c>
      <c r="B701" s="1" t="s">
        <v>45</v>
      </c>
      <c r="C701" s="1">
        <v>61</v>
      </c>
      <c r="D701" s="1">
        <v>60.963790000000003</v>
      </c>
      <c r="E701" s="1">
        <v>3.2000000000000003E-4</v>
      </c>
      <c r="H701" s="1">
        <v>72.63</v>
      </c>
      <c r="I701" s="1">
        <v>8.0000000000000002E-3</v>
      </c>
    </row>
    <row r="702" spans="1:9" x14ac:dyDescent="0.3">
      <c r="A702" s="1">
        <v>32</v>
      </c>
      <c r="B702" s="1" t="s">
        <v>45</v>
      </c>
      <c r="C702" s="1">
        <v>62</v>
      </c>
      <c r="D702" s="1">
        <v>61.955019999999998</v>
      </c>
      <c r="E702" s="1">
        <v>1.4999999999999999E-4</v>
      </c>
      <c r="H702" s="1">
        <v>72.63</v>
      </c>
      <c r="I702" s="1">
        <v>8.0000000000000002E-3</v>
      </c>
    </row>
    <row r="703" spans="1:9" x14ac:dyDescent="0.3">
      <c r="A703" s="1">
        <v>32</v>
      </c>
      <c r="B703" s="1" t="s">
        <v>45</v>
      </c>
      <c r="C703" s="1">
        <v>63</v>
      </c>
      <c r="D703" s="1">
        <v>62.949627999999997</v>
      </c>
      <c r="E703" s="4">
        <v>4.0000000000000003E-5</v>
      </c>
      <c r="H703" s="1">
        <v>72.63</v>
      </c>
      <c r="I703" s="1">
        <v>8.0000000000000002E-3</v>
      </c>
    </row>
    <row r="704" spans="1:9" x14ac:dyDescent="0.3">
      <c r="A704" s="1">
        <v>32</v>
      </c>
      <c r="B704" s="1" t="s">
        <v>45</v>
      </c>
      <c r="C704" s="1">
        <v>64</v>
      </c>
      <c r="D704" s="1">
        <v>63.9416899</v>
      </c>
      <c r="E704" s="4">
        <v>3.9999999999999998E-6</v>
      </c>
      <c r="H704" s="1">
        <v>72.63</v>
      </c>
      <c r="I704" s="1">
        <v>8.0000000000000002E-3</v>
      </c>
    </row>
    <row r="705" spans="1:9" x14ac:dyDescent="0.3">
      <c r="A705" s="1">
        <v>32</v>
      </c>
      <c r="B705" s="1" t="s">
        <v>45</v>
      </c>
      <c r="C705" s="1">
        <v>65</v>
      </c>
      <c r="D705" s="1">
        <v>64.939368099999996</v>
      </c>
      <c r="E705" s="4">
        <v>2.3E-6</v>
      </c>
      <c r="H705" s="1">
        <v>72.63</v>
      </c>
      <c r="I705" s="1">
        <v>8.0000000000000002E-3</v>
      </c>
    </row>
    <row r="706" spans="1:9" x14ac:dyDescent="0.3">
      <c r="A706" s="1">
        <v>32</v>
      </c>
      <c r="B706" s="1" t="s">
        <v>45</v>
      </c>
      <c r="C706" s="1">
        <v>66</v>
      </c>
      <c r="D706" s="1">
        <v>65.933862099999999</v>
      </c>
      <c r="E706" s="4">
        <v>2.6000000000000001E-6</v>
      </c>
      <c r="H706" s="1">
        <v>72.63</v>
      </c>
      <c r="I706" s="1">
        <v>8.0000000000000002E-3</v>
      </c>
    </row>
    <row r="707" spans="1:9" x14ac:dyDescent="0.3">
      <c r="A707" s="1">
        <v>32</v>
      </c>
      <c r="B707" s="1" t="s">
        <v>45</v>
      </c>
      <c r="C707" s="1">
        <v>67</v>
      </c>
      <c r="D707" s="1">
        <v>66.932733900000002</v>
      </c>
      <c r="E707" s="4">
        <v>5.0000000000000004E-6</v>
      </c>
      <c r="H707" s="1">
        <v>72.63</v>
      </c>
      <c r="I707" s="1">
        <v>8.0000000000000002E-3</v>
      </c>
    </row>
    <row r="708" spans="1:9" x14ac:dyDescent="0.3">
      <c r="A708" s="1">
        <v>32</v>
      </c>
      <c r="B708" s="1" t="s">
        <v>45</v>
      </c>
      <c r="C708" s="1">
        <v>68</v>
      </c>
      <c r="D708" s="1">
        <v>67.928095299999995</v>
      </c>
      <c r="E708" s="4">
        <v>1.9999999999999999E-6</v>
      </c>
      <c r="H708" s="1">
        <v>72.63</v>
      </c>
      <c r="I708" s="1">
        <v>8.0000000000000002E-3</v>
      </c>
    </row>
    <row r="709" spans="1:9" x14ac:dyDescent="0.3">
      <c r="A709" s="1">
        <v>32</v>
      </c>
      <c r="B709" s="1" t="s">
        <v>45</v>
      </c>
      <c r="C709" s="1">
        <v>69</v>
      </c>
      <c r="D709" s="1">
        <v>68.927964500000002</v>
      </c>
      <c r="E709" s="4">
        <v>1.3999999999999999E-6</v>
      </c>
      <c r="H709" s="1">
        <v>72.63</v>
      </c>
      <c r="I709" s="1">
        <v>8.0000000000000002E-3</v>
      </c>
    </row>
    <row r="710" spans="1:9" x14ac:dyDescent="0.3">
      <c r="A710" s="1">
        <v>32</v>
      </c>
      <c r="B710" s="1" t="s">
        <v>45</v>
      </c>
      <c r="C710" s="1">
        <v>70</v>
      </c>
      <c r="D710" s="1">
        <v>69.924248750000004</v>
      </c>
      <c r="E710" s="4">
        <v>8.9999999999999996E-7</v>
      </c>
      <c r="F710" s="1">
        <v>0.20569999999999999</v>
      </c>
      <c r="G710" s="1">
        <v>2.7000000000000001E-3</v>
      </c>
      <c r="H710" s="1">
        <v>72.63</v>
      </c>
      <c r="I710" s="1">
        <v>8.0000000000000002E-3</v>
      </c>
    </row>
    <row r="711" spans="1:9" x14ac:dyDescent="0.3">
      <c r="A711" s="1">
        <v>32</v>
      </c>
      <c r="B711" s="1" t="s">
        <v>45</v>
      </c>
      <c r="C711" s="1">
        <v>71</v>
      </c>
      <c r="D711" s="1">
        <v>70.924952329999996</v>
      </c>
      <c r="E711" s="4">
        <v>8.9999999999999996E-7</v>
      </c>
      <c r="H711" s="1">
        <v>72.63</v>
      </c>
      <c r="I711" s="1">
        <v>8.0000000000000002E-3</v>
      </c>
    </row>
    <row r="712" spans="1:9" x14ac:dyDescent="0.3">
      <c r="A712" s="1">
        <v>32</v>
      </c>
      <c r="B712" s="1" t="s">
        <v>45</v>
      </c>
      <c r="C712" s="1">
        <v>72</v>
      </c>
      <c r="D712" s="1">
        <v>71.922075825999997</v>
      </c>
      <c r="E712" s="4">
        <v>8.0999999999999997E-8</v>
      </c>
      <c r="F712" s="1">
        <v>0.27450000000000002</v>
      </c>
      <c r="G712" s="1">
        <v>3.2000000000000002E-3</v>
      </c>
      <c r="H712" s="1">
        <v>72.63</v>
      </c>
      <c r="I712" s="1">
        <v>8.0000000000000002E-3</v>
      </c>
    </row>
    <row r="713" spans="1:9" x14ac:dyDescent="0.3">
      <c r="A713" s="1">
        <v>32</v>
      </c>
      <c r="B713" s="1" t="s">
        <v>45</v>
      </c>
      <c r="C713" s="1">
        <v>73</v>
      </c>
      <c r="D713" s="1">
        <v>72.923458956000005</v>
      </c>
      <c r="E713" s="4">
        <v>6.1000000000000004E-8</v>
      </c>
      <c r="F713" s="1">
        <v>7.7499999999999999E-2</v>
      </c>
      <c r="G713" s="1">
        <v>1.1999999999999999E-3</v>
      </c>
      <c r="H713" s="1">
        <v>72.63</v>
      </c>
      <c r="I713" s="1">
        <v>8.0000000000000002E-3</v>
      </c>
    </row>
    <row r="714" spans="1:9" x14ac:dyDescent="0.3">
      <c r="A714" s="1">
        <v>32</v>
      </c>
      <c r="B714" s="1" t="s">
        <v>45</v>
      </c>
      <c r="C714" s="1">
        <v>74</v>
      </c>
      <c r="D714" s="1">
        <v>73.921177760999996</v>
      </c>
      <c r="E714" s="4">
        <v>1.3000000000000001E-8</v>
      </c>
      <c r="F714" s="1">
        <v>0.36499999999999999</v>
      </c>
      <c r="G714" s="1">
        <v>2E-3</v>
      </c>
      <c r="H714" s="1">
        <v>72.63</v>
      </c>
      <c r="I714" s="1">
        <v>8.0000000000000002E-3</v>
      </c>
    </row>
    <row r="715" spans="1:9" x14ac:dyDescent="0.3">
      <c r="A715" s="1">
        <v>32</v>
      </c>
      <c r="B715" s="1" t="s">
        <v>45</v>
      </c>
      <c r="C715" s="1">
        <v>75</v>
      </c>
      <c r="D715" s="1">
        <v>74.92285837</v>
      </c>
      <c r="E715" s="4">
        <v>5.5000000000000003E-8</v>
      </c>
      <c r="H715" s="1">
        <v>72.63</v>
      </c>
      <c r="I715" s="1">
        <v>8.0000000000000002E-3</v>
      </c>
    </row>
    <row r="716" spans="1:9" x14ac:dyDescent="0.3">
      <c r="A716" s="1">
        <v>32</v>
      </c>
      <c r="B716" s="1" t="s">
        <v>45</v>
      </c>
      <c r="C716" s="1">
        <v>76</v>
      </c>
      <c r="D716" s="1">
        <v>75.921402725999997</v>
      </c>
      <c r="E716" s="4">
        <v>1.9000000000000001E-8</v>
      </c>
      <c r="F716" s="1">
        <v>7.7299999999999994E-2</v>
      </c>
      <c r="G716" s="1">
        <v>1.1999999999999999E-3</v>
      </c>
      <c r="H716" s="1">
        <v>72.63</v>
      </c>
      <c r="I716" s="1">
        <v>8.0000000000000002E-3</v>
      </c>
    </row>
    <row r="717" spans="1:9" x14ac:dyDescent="0.3">
      <c r="A717" s="1">
        <v>32</v>
      </c>
      <c r="B717" s="1" t="s">
        <v>45</v>
      </c>
      <c r="C717" s="1">
        <v>77</v>
      </c>
      <c r="D717" s="1">
        <v>76.923549843000004</v>
      </c>
      <c r="E717" s="4">
        <v>5.7000000000000001E-8</v>
      </c>
      <c r="H717" s="1">
        <v>72.63</v>
      </c>
      <c r="I717" s="1">
        <v>8.0000000000000002E-3</v>
      </c>
    </row>
    <row r="718" spans="1:9" x14ac:dyDescent="0.3">
      <c r="A718" s="1">
        <v>32</v>
      </c>
      <c r="B718" s="1" t="s">
        <v>45</v>
      </c>
      <c r="C718" s="1">
        <v>78</v>
      </c>
      <c r="D718" s="1">
        <v>77.922852899999995</v>
      </c>
      <c r="E718" s="4">
        <v>3.8E-6</v>
      </c>
      <c r="H718" s="1">
        <v>72.63</v>
      </c>
      <c r="I718" s="1">
        <v>8.0000000000000002E-3</v>
      </c>
    </row>
    <row r="719" spans="1:9" x14ac:dyDescent="0.3">
      <c r="A719" s="1">
        <v>32</v>
      </c>
      <c r="B719" s="1" t="s">
        <v>45</v>
      </c>
      <c r="C719" s="1">
        <v>79</v>
      </c>
      <c r="D719" s="1">
        <v>78.925359999999998</v>
      </c>
      <c r="E719" s="4">
        <v>4.0000000000000003E-5</v>
      </c>
      <c r="H719" s="1">
        <v>72.63</v>
      </c>
      <c r="I719" s="1">
        <v>8.0000000000000002E-3</v>
      </c>
    </row>
    <row r="720" spans="1:9" x14ac:dyDescent="0.3">
      <c r="A720" s="1">
        <v>32</v>
      </c>
      <c r="B720" s="1" t="s">
        <v>45</v>
      </c>
      <c r="C720" s="1">
        <v>80</v>
      </c>
      <c r="D720" s="1">
        <v>79.925350800000004</v>
      </c>
      <c r="E720" s="4">
        <v>2.2000000000000001E-6</v>
      </c>
      <c r="H720" s="1">
        <v>72.63</v>
      </c>
      <c r="I720" s="1">
        <v>8.0000000000000002E-3</v>
      </c>
    </row>
    <row r="721" spans="1:9" x14ac:dyDescent="0.3">
      <c r="A721" s="1">
        <v>32</v>
      </c>
      <c r="B721" s="1" t="s">
        <v>45</v>
      </c>
      <c r="C721" s="1">
        <v>81</v>
      </c>
      <c r="D721" s="1">
        <v>80.928832900000003</v>
      </c>
      <c r="E721" s="4">
        <v>2.2000000000000001E-6</v>
      </c>
      <c r="H721" s="1">
        <v>72.63</v>
      </c>
      <c r="I721" s="1">
        <v>8.0000000000000002E-3</v>
      </c>
    </row>
    <row r="722" spans="1:9" x14ac:dyDescent="0.3">
      <c r="A722" s="1">
        <v>32</v>
      </c>
      <c r="B722" s="1" t="s">
        <v>45</v>
      </c>
      <c r="C722" s="1">
        <v>82</v>
      </c>
      <c r="D722" s="1">
        <v>81.929773999999995</v>
      </c>
      <c r="E722" s="4">
        <v>2.3999999999999999E-6</v>
      </c>
      <c r="H722" s="1">
        <v>72.63</v>
      </c>
      <c r="I722" s="1">
        <v>8.0000000000000002E-3</v>
      </c>
    </row>
    <row r="723" spans="1:9" x14ac:dyDescent="0.3">
      <c r="A723" s="1">
        <v>32</v>
      </c>
      <c r="B723" s="1" t="s">
        <v>45</v>
      </c>
      <c r="C723" s="1">
        <v>83</v>
      </c>
      <c r="D723" s="1">
        <v>82.934539099999995</v>
      </c>
      <c r="E723" s="4">
        <v>2.6000000000000001E-6</v>
      </c>
      <c r="H723" s="1">
        <v>72.63</v>
      </c>
      <c r="I723" s="1">
        <v>8.0000000000000002E-3</v>
      </c>
    </row>
    <row r="724" spans="1:9" x14ac:dyDescent="0.3">
      <c r="A724" s="1">
        <v>32</v>
      </c>
      <c r="B724" s="1" t="s">
        <v>45</v>
      </c>
      <c r="C724" s="1">
        <v>84</v>
      </c>
      <c r="D724" s="1">
        <v>83.937575100000004</v>
      </c>
      <c r="E724" s="4">
        <v>3.4000000000000001E-6</v>
      </c>
      <c r="H724" s="1">
        <v>72.63</v>
      </c>
      <c r="I724" s="1">
        <v>8.0000000000000002E-3</v>
      </c>
    </row>
    <row r="725" spans="1:9" x14ac:dyDescent="0.3">
      <c r="A725" s="1">
        <v>32</v>
      </c>
      <c r="B725" s="1" t="s">
        <v>45</v>
      </c>
      <c r="C725" s="1">
        <v>85</v>
      </c>
      <c r="D725" s="1">
        <v>84.942969700000006</v>
      </c>
      <c r="E725" s="4">
        <v>3.9999999999999998E-6</v>
      </c>
      <c r="H725" s="1">
        <v>72.63</v>
      </c>
      <c r="I725" s="1">
        <v>8.0000000000000002E-3</v>
      </c>
    </row>
    <row r="726" spans="1:9" x14ac:dyDescent="0.3">
      <c r="A726" s="1">
        <v>32</v>
      </c>
      <c r="B726" s="1" t="s">
        <v>45</v>
      </c>
      <c r="C726" s="1">
        <v>86</v>
      </c>
      <c r="D726" s="1">
        <v>85.946579999999997</v>
      </c>
      <c r="E726" s="1">
        <v>3.2000000000000003E-4</v>
      </c>
      <c r="H726" s="1">
        <v>72.63</v>
      </c>
      <c r="I726" s="1">
        <v>8.0000000000000002E-3</v>
      </c>
    </row>
    <row r="727" spans="1:9" x14ac:dyDescent="0.3">
      <c r="A727" s="1">
        <v>32</v>
      </c>
      <c r="B727" s="1" t="s">
        <v>45</v>
      </c>
      <c r="C727" s="1">
        <v>87</v>
      </c>
      <c r="D727" s="1">
        <v>86.952680000000001</v>
      </c>
      <c r="E727" s="1">
        <v>4.2999999999999999E-4</v>
      </c>
      <c r="H727" s="1">
        <v>72.63</v>
      </c>
      <c r="I727" s="1">
        <v>8.0000000000000002E-3</v>
      </c>
    </row>
    <row r="728" spans="1:9" x14ac:dyDescent="0.3">
      <c r="A728" s="1">
        <v>32</v>
      </c>
      <c r="B728" s="1" t="s">
        <v>45</v>
      </c>
      <c r="C728" s="1">
        <v>88</v>
      </c>
      <c r="D728" s="1">
        <v>87.956909999999993</v>
      </c>
      <c r="E728" s="1">
        <v>5.4000000000000001E-4</v>
      </c>
      <c r="H728" s="1">
        <v>72.63</v>
      </c>
      <c r="I728" s="1">
        <v>8.0000000000000002E-3</v>
      </c>
    </row>
    <row r="729" spans="1:9" x14ac:dyDescent="0.3">
      <c r="A729" s="1">
        <v>32</v>
      </c>
      <c r="B729" s="1" t="s">
        <v>45</v>
      </c>
      <c r="C729" s="1">
        <v>89</v>
      </c>
      <c r="D729" s="1">
        <v>88.963790000000003</v>
      </c>
      <c r="E729" s="1">
        <v>6.4000000000000005E-4</v>
      </c>
      <c r="H729" s="1">
        <v>72.63</v>
      </c>
      <c r="I729" s="1">
        <v>8.0000000000000002E-3</v>
      </c>
    </row>
    <row r="730" spans="1:9" x14ac:dyDescent="0.3">
      <c r="A730" s="1">
        <v>32</v>
      </c>
      <c r="B730" s="1" t="s">
        <v>45</v>
      </c>
      <c r="C730" s="1">
        <v>90</v>
      </c>
      <c r="D730" s="1">
        <v>89.968630000000005</v>
      </c>
      <c r="E730" s="1">
        <v>7.5000000000000002E-4</v>
      </c>
      <c r="H730" s="1">
        <v>72.63</v>
      </c>
      <c r="I730" s="1">
        <v>8.0000000000000002E-3</v>
      </c>
    </row>
    <row r="731" spans="1:9" x14ac:dyDescent="0.3">
      <c r="A731" s="1">
        <v>33</v>
      </c>
      <c r="B731" s="1" t="s">
        <v>46</v>
      </c>
      <c r="C731" s="1">
        <v>60</v>
      </c>
      <c r="D731" s="1">
        <v>59.993879999999997</v>
      </c>
      <c r="E731" s="1">
        <v>4.2999999999999999E-4</v>
      </c>
      <c r="H731" s="1">
        <v>74.921594999999996</v>
      </c>
      <c r="I731" s="4">
        <v>6.0000000000000002E-6</v>
      </c>
    </row>
    <row r="732" spans="1:9" x14ac:dyDescent="0.3">
      <c r="A732" s="1">
        <v>33</v>
      </c>
      <c r="B732" s="1" t="s">
        <v>46</v>
      </c>
      <c r="C732" s="1">
        <v>61</v>
      </c>
      <c r="D732" s="1">
        <v>60.981119999999997</v>
      </c>
      <c r="E732" s="1">
        <v>3.2000000000000003E-4</v>
      </c>
      <c r="H732" s="1">
        <v>74.921594999999996</v>
      </c>
      <c r="I732" s="4">
        <v>6.0000000000000002E-6</v>
      </c>
    </row>
    <row r="733" spans="1:9" x14ac:dyDescent="0.3">
      <c r="A733" s="1">
        <v>33</v>
      </c>
      <c r="B733" s="1" t="s">
        <v>46</v>
      </c>
      <c r="C733" s="1">
        <v>62</v>
      </c>
      <c r="D733" s="1">
        <v>61.973610000000001</v>
      </c>
      <c r="E733" s="1">
        <v>3.2000000000000003E-4</v>
      </c>
      <c r="H733" s="1">
        <v>74.921594999999996</v>
      </c>
      <c r="I733" s="4">
        <v>6.0000000000000002E-6</v>
      </c>
    </row>
    <row r="734" spans="1:9" x14ac:dyDescent="0.3">
      <c r="A734" s="1">
        <v>33</v>
      </c>
      <c r="B734" s="1" t="s">
        <v>46</v>
      </c>
      <c r="C734" s="1">
        <v>63</v>
      </c>
      <c r="D734" s="1">
        <v>62.963900000000002</v>
      </c>
      <c r="E734" s="1">
        <v>2.1000000000000001E-4</v>
      </c>
      <c r="H734" s="1">
        <v>74.921594999999996</v>
      </c>
      <c r="I734" s="4">
        <v>6.0000000000000002E-6</v>
      </c>
    </row>
    <row r="735" spans="1:9" x14ac:dyDescent="0.3">
      <c r="A735" s="1">
        <v>33</v>
      </c>
      <c r="B735" s="1" t="s">
        <v>46</v>
      </c>
      <c r="C735" s="1">
        <v>64</v>
      </c>
      <c r="D735" s="1">
        <v>63.957430000000002</v>
      </c>
      <c r="E735" s="1">
        <v>3.3E-4</v>
      </c>
      <c r="H735" s="1">
        <v>74.921594999999996</v>
      </c>
      <c r="I735" s="4">
        <v>6.0000000000000002E-6</v>
      </c>
    </row>
    <row r="736" spans="1:9" x14ac:dyDescent="0.3">
      <c r="A736" s="1">
        <v>33</v>
      </c>
      <c r="B736" s="1" t="s">
        <v>46</v>
      </c>
      <c r="C736" s="1">
        <v>65</v>
      </c>
      <c r="D736" s="1">
        <v>64.949611000000004</v>
      </c>
      <c r="E736" s="4">
        <v>9.1000000000000003E-5</v>
      </c>
      <c r="H736" s="1">
        <v>74.921594999999996</v>
      </c>
      <c r="I736" s="4">
        <v>6.0000000000000002E-6</v>
      </c>
    </row>
    <row r="737" spans="1:9" x14ac:dyDescent="0.3">
      <c r="A737" s="1">
        <v>33</v>
      </c>
      <c r="B737" s="1" t="s">
        <v>46</v>
      </c>
      <c r="C737" s="1">
        <v>66</v>
      </c>
      <c r="D737" s="1">
        <v>65.944148799999994</v>
      </c>
      <c r="E737" s="4">
        <v>6.1E-6</v>
      </c>
      <c r="H737" s="1">
        <v>74.921594999999996</v>
      </c>
      <c r="I737" s="4">
        <v>6.0000000000000002E-6</v>
      </c>
    </row>
    <row r="738" spans="1:9" x14ac:dyDescent="0.3">
      <c r="A738" s="1">
        <v>33</v>
      </c>
      <c r="B738" s="1" t="s">
        <v>46</v>
      </c>
      <c r="C738" s="1">
        <v>67</v>
      </c>
      <c r="D738" s="1">
        <v>66.939251110000001</v>
      </c>
      <c r="E738" s="4">
        <v>4.7999999999999996E-7</v>
      </c>
      <c r="H738" s="1">
        <v>74.921594999999996</v>
      </c>
      <c r="I738" s="4">
        <v>6.0000000000000002E-6</v>
      </c>
    </row>
    <row r="739" spans="1:9" x14ac:dyDescent="0.3">
      <c r="A739" s="1">
        <v>33</v>
      </c>
      <c r="B739" s="1" t="s">
        <v>46</v>
      </c>
      <c r="C739" s="1">
        <v>68</v>
      </c>
      <c r="D739" s="1">
        <v>67.936774099999994</v>
      </c>
      <c r="E739" s="4">
        <v>1.9999999999999999E-6</v>
      </c>
      <c r="H739" s="1">
        <v>74.921594999999996</v>
      </c>
      <c r="I739" s="4">
        <v>6.0000000000000002E-6</v>
      </c>
    </row>
    <row r="740" spans="1:9" x14ac:dyDescent="0.3">
      <c r="A740" s="1">
        <v>33</v>
      </c>
      <c r="B740" s="1" t="s">
        <v>46</v>
      </c>
      <c r="C740" s="1">
        <v>69</v>
      </c>
      <c r="D740" s="1">
        <v>68.932246000000006</v>
      </c>
      <c r="E740" s="4">
        <v>3.4E-5</v>
      </c>
      <c r="H740" s="1">
        <v>74.921594999999996</v>
      </c>
      <c r="I740" s="4">
        <v>6.0000000000000002E-6</v>
      </c>
    </row>
    <row r="741" spans="1:9" x14ac:dyDescent="0.3">
      <c r="A741" s="1">
        <v>33</v>
      </c>
      <c r="B741" s="1" t="s">
        <v>46</v>
      </c>
      <c r="C741" s="1">
        <v>70</v>
      </c>
      <c r="D741" s="1">
        <v>69.930925999999999</v>
      </c>
      <c r="E741" s="4">
        <v>5.3999999999999998E-5</v>
      </c>
      <c r="H741" s="1">
        <v>74.921594999999996</v>
      </c>
      <c r="I741" s="4">
        <v>6.0000000000000002E-6</v>
      </c>
    </row>
    <row r="742" spans="1:9" x14ac:dyDescent="0.3">
      <c r="A742" s="1">
        <v>33</v>
      </c>
      <c r="B742" s="1" t="s">
        <v>46</v>
      </c>
      <c r="C742" s="1">
        <v>71</v>
      </c>
      <c r="D742" s="1">
        <v>70.927113800000001</v>
      </c>
      <c r="E742" s="4">
        <v>4.5000000000000001E-6</v>
      </c>
      <c r="H742" s="1">
        <v>74.921594999999996</v>
      </c>
      <c r="I742" s="4">
        <v>6.0000000000000002E-6</v>
      </c>
    </row>
    <row r="743" spans="1:9" x14ac:dyDescent="0.3">
      <c r="A743" s="1">
        <v>33</v>
      </c>
      <c r="B743" s="1" t="s">
        <v>46</v>
      </c>
      <c r="C743" s="1">
        <v>72</v>
      </c>
      <c r="D743" s="1">
        <v>71.926752300000004</v>
      </c>
      <c r="E743" s="4">
        <v>4.4000000000000002E-6</v>
      </c>
      <c r="H743" s="1">
        <v>74.921594999999996</v>
      </c>
      <c r="I743" s="4">
        <v>6.0000000000000002E-6</v>
      </c>
    </row>
    <row r="744" spans="1:9" x14ac:dyDescent="0.3">
      <c r="A744" s="1">
        <v>33</v>
      </c>
      <c r="B744" s="1" t="s">
        <v>46</v>
      </c>
      <c r="C744" s="1">
        <v>73</v>
      </c>
      <c r="D744" s="1">
        <v>72.923829100000006</v>
      </c>
      <c r="E744" s="4">
        <v>4.0999999999999997E-6</v>
      </c>
      <c r="H744" s="1">
        <v>74.921594999999996</v>
      </c>
      <c r="I744" s="4">
        <v>6.0000000000000002E-6</v>
      </c>
    </row>
    <row r="745" spans="1:9" x14ac:dyDescent="0.3">
      <c r="A745" s="1">
        <v>33</v>
      </c>
      <c r="B745" s="1" t="s">
        <v>46</v>
      </c>
      <c r="C745" s="1">
        <v>74</v>
      </c>
      <c r="D745" s="1">
        <v>73.923928599999996</v>
      </c>
      <c r="E745" s="4">
        <v>1.7999999999999999E-6</v>
      </c>
      <c r="H745" s="1">
        <v>74.921594999999996</v>
      </c>
      <c r="I745" s="4">
        <v>6.0000000000000002E-6</v>
      </c>
    </row>
    <row r="746" spans="1:9" x14ac:dyDescent="0.3">
      <c r="A746" s="1">
        <v>33</v>
      </c>
      <c r="B746" s="1" t="s">
        <v>46</v>
      </c>
      <c r="C746" s="1">
        <v>75</v>
      </c>
      <c r="D746" s="1">
        <v>74.921594569999996</v>
      </c>
      <c r="E746" s="4">
        <v>9.5000000000000001E-7</v>
      </c>
      <c r="F746" s="1">
        <v>1</v>
      </c>
      <c r="H746" s="1">
        <v>74.921594999999996</v>
      </c>
      <c r="I746" s="4">
        <v>6.0000000000000002E-6</v>
      </c>
    </row>
    <row r="747" spans="1:9" x14ac:dyDescent="0.3">
      <c r="A747" s="1">
        <v>33</v>
      </c>
      <c r="B747" s="1" t="s">
        <v>46</v>
      </c>
      <c r="C747" s="1">
        <v>76</v>
      </c>
      <c r="D747" s="1">
        <v>75.922392020000004</v>
      </c>
      <c r="E747" s="4">
        <v>9.5000000000000001E-7</v>
      </c>
      <c r="H747" s="1">
        <v>74.921594999999996</v>
      </c>
      <c r="I747" s="4">
        <v>6.0000000000000002E-6</v>
      </c>
    </row>
    <row r="748" spans="1:9" x14ac:dyDescent="0.3">
      <c r="A748" s="1">
        <v>33</v>
      </c>
      <c r="B748" s="1" t="s">
        <v>46</v>
      </c>
      <c r="C748" s="1">
        <v>77</v>
      </c>
      <c r="D748" s="1">
        <v>76.920647599999995</v>
      </c>
      <c r="E748" s="4">
        <v>1.7999999999999999E-6</v>
      </c>
      <c r="H748" s="1">
        <v>74.921594999999996</v>
      </c>
      <c r="I748" s="4">
        <v>6.0000000000000002E-6</v>
      </c>
    </row>
    <row r="749" spans="1:9" x14ac:dyDescent="0.3">
      <c r="A749" s="1">
        <v>33</v>
      </c>
      <c r="B749" s="1" t="s">
        <v>46</v>
      </c>
      <c r="C749" s="1">
        <v>78</v>
      </c>
      <c r="D749" s="1">
        <v>77.921828000000005</v>
      </c>
      <c r="E749" s="4">
        <v>1.1E-5</v>
      </c>
      <c r="H749" s="1">
        <v>74.921594999999996</v>
      </c>
      <c r="I749" s="4">
        <v>6.0000000000000002E-6</v>
      </c>
    </row>
    <row r="750" spans="1:9" x14ac:dyDescent="0.3">
      <c r="A750" s="1">
        <v>33</v>
      </c>
      <c r="B750" s="1" t="s">
        <v>46</v>
      </c>
      <c r="C750" s="1">
        <v>79</v>
      </c>
      <c r="D750" s="1">
        <v>78.9209484</v>
      </c>
      <c r="E750" s="4">
        <v>5.8000000000000004E-6</v>
      </c>
      <c r="H750" s="1">
        <v>74.921594999999996</v>
      </c>
      <c r="I750" s="4">
        <v>6.0000000000000002E-6</v>
      </c>
    </row>
    <row r="751" spans="1:9" x14ac:dyDescent="0.3">
      <c r="A751" s="1">
        <v>33</v>
      </c>
      <c r="B751" s="1" t="s">
        <v>46</v>
      </c>
      <c r="C751" s="1">
        <v>80</v>
      </c>
      <c r="D751" s="1">
        <v>79.922474600000001</v>
      </c>
      <c r="E751" s="4">
        <v>3.5999999999999998E-6</v>
      </c>
      <c r="H751" s="1">
        <v>74.921594999999996</v>
      </c>
      <c r="I751" s="4">
        <v>6.0000000000000002E-6</v>
      </c>
    </row>
    <row r="752" spans="1:9" x14ac:dyDescent="0.3">
      <c r="A752" s="1">
        <v>33</v>
      </c>
      <c r="B752" s="1" t="s">
        <v>46</v>
      </c>
      <c r="C752" s="1">
        <v>81</v>
      </c>
      <c r="D752" s="1">
        <v>80.922132300000001</v>
      </c>
      <c r="E752" s="4">
        <v>2.9000000000000002E-6</v>
      </c>
      <c r="H752" s="1">
        <v>74.921594999999996</v>
      </c>
      <c r="I752" s="4">
        <v>6.0000000000000002E-6</v>
      </c>
    </row>
    <row r="753" spans="1:10" x14ac:dyDescent="0.3">
      <c r="A753" s="1">
        <v>33</v>
      </c>
      <c r="B753" s="1" t="s">
        <v>46</v>
      </c>
      <c r="C753" s="1">
        <v>82</v>
      </c>
      <c r="D753" s="1">
        <v>81.9247412</v>
      </c>
      <c r="E753" s="4">
        <v>4.6E-6</v>
      </c>
      <c r="H753" s="1">
        <v>74.921594999999996</v>
      </c>
      <c r="I753" s="4">
        <v>6.0000000000000002E-6</v>
      </c>
    </row>
    <row r="754" spans="1:10" x14ac:dyDescent="0.3">
      <c r="A754" s="1">
        <v>33</v>
      </c>
      <c r="B754" s="1" t="s">
        <v>46</v>
      </c>
      <c r="C754" s="1">
        <v>83</v>
      </c>
      <c r="D754" s="1">
        <v>82.925206900000006</v>
      </c>
      <c r="E754" s="4">
        <v>3.0000000000000001E-6</v>
      </c>
      <c r="H754" s="1">
        <v>74.921594999999996</v>
      </c>
      <c r="I754" s="4">
        <v>6.0000000000000002E-6</v>
      </c>
    </row>
    <row r="755" spans="1:10" x14ac:dyDescent="0.3">
      <c r="A755" s="1">
        <v>33</v>
      </c>
      <c r="B755" s="1" t="s">
        <v>46</v>
      </c>
      <c r="C755" s="1">
        <v>84</v>
      </c>
      <c r="D755" s="1">
        <v>83.929303300000001</v>
      </c>
      <c r="E755" s="4">
        <v>3.4000000000000001E-6</v>
      </c>
      <c r="H755" s="1">
        <v>74.921594999999996</v>
      </c>
      <c r="I755" s="4">
        <v>6.0000000000000002E-6</v>
      </c>
    </row>
    <row r="756" spans="1:10" x14ac:dyDescent="0.3">
      <c r="A756" s="1">
        <v>33</v>
      </c>
      <c r="B756" s="1" t="s">
        <v>46</v>
      </c>
      <c r="C756" s="1">
        <v>85</v>
      </c>
      <c r="D756" s="1">
        <v>84.932163700000004</v>
      </c>
      <c r="E756" s="4">
        <v>3.3000000000000002E-6</v>
      </c>
      <c r="H756" s="1">
        <v>74.921594999999996</v>
      </c>
      <c r="I756" s="4">
        <v>6.0000000000000002E-6</v>
      </c>
    </row>
    <row r="757" spans="1:10" x14ac:dyDescent="0.3">
      <c r="A757" s="1">
        <v>33</v>
      </c>
      <c r="B757" s="1" t="s">
        <v>46</v>
      </c>
      <c r="C757" s="1">
        <v>86</v>
      </c>
      <c r="D757" s="1">
        <v>85.936701499999998</v>
      </c>
      <c r="E757" s="4">
        <v>3.7000000000000002E-6</v>
      </c>
      <c r="H757" s="1">
        <v>74.921594999999996</v>
      </c>
      <c r="I757" s="4">
        <v>6.0000000000000002E-6</v>
      </c>
    </row>
    <row r="758" spans="1:10" x14ac:dyDescent="0.3">
      <c r="A758" s="1">
        <v>33</v>
      </c>
      <c r="B758" s="1" t="s">
        <v>46</v>
      </c>
      <c r="C758" s="1">
        <v>87</v>
      </c>
      <c r="D758" s="1">
        <v>86.940291700000003</v>
      </c>
      <c r="E758" s="4">
        <v>3.1999999999999999E-6</v>
      </c>
      <c r="H758" s="1">
        <v>74.921594999999996</v>
      </c>
      <c r="I758" s="4">
        <v>6.0000000000000002E-6</v>
      </c>
    </row>
    <row r="759" spans="1:10" x14ac:dyDescent="0.3">
      <c r="A759" s="1">
        <v>33</v>
      </c>
      <c r="B759" s="1" t="s">
        <v>46</v>
      </c>
      <c r="C759" s="1">
        <v>88</v>
      </c>
      <c r="D759" s="1">
        <v>87.945549999999997</v>
      </c>
      <c r="E759" s="1">
        <v>2.1000000000000001E-4</v>
      </c>
      <c r="H759" s="1">
        <v>74.921594999999996</v>
      </c>
      <c r="I759" s="4">
        <v>6.0000000000000002E-6</v>
      </c>
    </row>
    <row r="760" spans="1:10" x14ac:dyDescent="0.3">
      <c r="A760" s="1">
        <v>33</v>
      </c>
      <c r="B760" s="1" t="s">
        <v>46</v>
      </c>
      <c r="C760" s="1">
        <v>89</v>
      </c>
      <c r="D760" s="1">
        <v>88.949759999999998</v>
      </c>
      <c r="E760" s="1">
        <v>3.2000000000000003E-4</v>
      </c>
      <c r="H760" s="1">
        <v>74.921594999999996</v>
      </c>
      <c r="I760" s="4">
        <v>6.0000000000000002E-6</v>
      </c>
    </row>
    <row r="761" spans="1:10" x14ac:dyDescent="0.3">
      <c r="A761" s="1">
        <v>33</v>
      </c>
      <c r="B761" s="1" t="s">
        <v>46</v>
      </c>
      <c r="C761" s="1">
        <v>90</v>
      </c>
      <c r="D761" s="1">
        <v>89.955629999999999</v>
      </c>
      <c r="E761" s="1">
        <v>6.4000000000000005E-4</v>
      </c>
      <c r="H761" s="1">
        <v>74.921594999999996</v>
      </c>
      <c r="I761" s="4">
        <v>6.0000000000000002E-6</v>
      </c>
    </row>
    <row r="762" spans="1:10" x14ac:dyDescent="0.3">
      <c r="A762" s="1">
        <v>33</v>
      </c>
      <c r="B762" s="1" t="s">
        <v>46</v>
      </c>
      <c r="C762" s="1">
        <v>91</v>
      </c>
      <c r="D762" s="1">
        <v>90.960390000000004</v>
      </c>
      <c r="E762" s="1">
        <v>6.4000000000000005E-4</v>
      </c>
      <c r="H762" s="1">
        <v>74.921594999999996</v>
      </c>
      <c r="I762" s="4">
        <v>6.0000000000000002E-6</v>
      </c>
    </row>
    <row r="763" spans="1:10" x14ac:dyDescent="0.3">
      <c r="A763" s="1">
        <v>33</v>
      </c>
      <c r="B763" s="1" t="s">
        <v>46</v>
      </c>
      <c r="C763" s="1">
        <v>92</v>
      </c>
      <c r="D763" s="1">
        <v>91.966740000000001</v>
      </c>
      <c r="E763" s="1">
        <v>7.5000000000000002E-4</v>
      </c>
      <c r="H763" s="1">
        <v>74.921594999999996</v>
      </c>
      <c r="I763" s="4">
        <v>6.0000000000000002E-6</v>
      </c>
    </row>
    <row r="764" spans="1:10" x14ac:dyDescent="0.3">
      <c r="A764" s="1">
        <v>34</v>
      </c>
      <c r="B764" s="1" t="s">
        <v>47</v>
      </c>
      <c r="C764" s="1">
        <v>64</v>
      </c>
      <c r="D764" s="1">
        <v>63.971089999999997</v>
      </c>
      <c r="E764" s="1">
        <v>5.4000000000000001E-4</v>
      </c>
      <c r="H764" s="1">
        <v>78.971000000000004</v>
      </c>
      <c r="I764" s="1">
        <v>8.0000000000000002E-3</v>
      </c>
      <c r="J764" t="s">
        <v>41</v>
      </c>
    </row>
    <row r="765" spans="1:10" x14ac:dyDescent="0.3">
      <c r="A765" s="1">
        <v>34</v>
      </c>
      <c r="B765" s="1" t="s">
        <v>47</v>
      </c>
      <c r="C765" s="1">
        <v>65</v>
      </c>
      <c r="D765" s="1">
        <v>64.964399999999998</v>
      </c>
      <c r="E765" s="1">
        <v>6.4000000000000005E-4</v>
      </c>
      <c r="H765" s="1">
        <v>78.971000000000004</v>
      </c>
      <c r="I765" s="1">
        <v>8.0000000000000002E-3</v>
      </c>
      <c r="J765" t="s">
        <v>41</v>
      </c>
    </row>
    <row r="766" spans="1:10" x14ac:dyDescent="0.3">
      <c r="A766" s="1">
        <v>34</v>
      </c>
      <c r="B766" s="1" t="s">
        <v>47</v>
      </c>
      <c r="C766" s="1">
        <v>66</v>
      </c>
      <c r="D766" s="1">
        <v>65.955590000000001</v>
      </c>
      <c r="E766" s="1">
        <v>3.2000000000000003E-4</v>
      </c>
      <c r="H766" s="1">
        <v>78.971000000000004</v>
      </c>
      <c r="I766" s="1">
        <v>8.0000000000000002E-3</v>
      </c>
      <c r="J766" t="s">
        <v>41</v>
      </c>
    </row>
    <row r="767" spans="1:10" x14ac:dyDescent="0.3">
      <c r="A767" s="1">
        <v>34</v>
      </c>
      <c r="B767" s="1" t="s">
        <v>47</v>
      </c>
      <c r="C767" s="1">
        <v>67</v>
      </c>
      <c r="D767" s="1">
        <v>66.949994000000004</v>
      </c>
      <c r="E767" s="4">
        <v>7.2000000000000002E-5</v>
      </c>
      <c r="H767" s="1">
        <v>78.971000000000004</v>
      </c>
      <c r="I767" s="1">
        <v>8.0000000000000002E-3</v>
      </c>
      <c r="J767" t="s">
        <v>41</v>
      </c>
    </row>
    <row r="768" spans="1:10" x14ac:dyDescent="0.3">
      <c r="A768" s="1">
        <v>34</v>
      </c>
      <c r="B768" s="1" t="s">
        <v>47</v>
      </c>
      <c r="C768" s="1">
        <v>68</v>
      </c>
      <c r="D768" s="1">
        <v>67.94182524</v>
      </c>
      <c r="E768" s="4">
        <v>5.3000000000000001E-7</v>
      </c>
      <c r="H768" s="1">
        <v>78.971000000000004</v>
      </c>
      <c r="I768" s="1">
        <v>8.0000000000000002E-3</v>
      </c>
      <c r="J768" t="s">
        <v>41</v>
      </c>
    </row>
    <row r="769" spans="1:10" x14ac:dyDescent="0.3">
      <c r="A769" s="1">
        <v>34</v>
      </c>
      <c r="B769" s="1" t="s">
        <v>47</v>
      </c>
      <c r="C769" s="1">
        <v>69</v>
      </c>
      <c r="D769" s="1">
        <v>68.939414799999994</v>
      </c>
      <c r="E769" s="4">
        <v>1.5999999999999999E-6</v>
      </c>
      <c r="H769" s="1">
        <v>78.971000000000004</v>
      </c>
      <c r="I769" s="1">
        <v>8.0000000000000002E-3</v>
      </c>
      <c r="J769" t="s">
        <v>41</v>
      </c>
    </row>
    <row r="770" spans="1:10" x14ac:dyDescent="0.3">
      <c r="A770" s="1">
        <v>34</v>
      </c>
      <c r="B770" s="1" t="s">
        <v>47</v>
      </c>
      <c r="C770" s="1">
        <v>70</v>
      </c>
      <c r="D770" s="1">
        <v>69.933515499999999</v>
      </c>
      <c r="E770" s="4">
        <v>1.7E-6</v>
      </c>
      <c r="H770" s="1">
        <v>78.971000000000004</v>
      </c>
      <c r="I770" s="1">
        <v>8.0000000000000002E-3</v>
      </c>
      <c r="J770" t="s">
        <v>41</v>
      </c>
    </row>
    <row r="771" spans="1:10" x14ac:dyDescent="0.3">
      <c r="A771" s="1">
        <v>34</v>
      </c>
      <c r="B771" s="1" t="s">
        <v>47</v>
      </c>
      <c r="C771" s="1">
        <v>71</v>
      </c>
      <c r="D771" s="1">
        <v>70.932209400000005</v>
      </c>
      <c r="E771" s="4">
        <v>3.0000000000000001E-6</v>
      </c>
      <c r="H771" s="1">
        <v>78.971000000000004</v>
      </c>
      <c r="I771" s="1">
        <v>8.0000000000000002E-3</v>
      </c>
      <c r="J771" t="s">
        <v>41</v>
      </c>
    </row>
    <row r="772" spans="1:10" x14ac:dyDescent="0.3">
      <c r="A772" s="1">
        <v>34</v>
      </c>
      <c r="B772" s="1" t="s">
        <v>47</v>
      </c>
      <c r="C772" s="1">
        <v>72</v>
      </c>
      <c r="D772" s="1">
        <v>71.927140499999993</v>
      </c>
      <c r="E772" s="4">
        <v>2.0999999999999998E-6</v>
      </c>
      <c r="H772" s="1">
        <v>78.971000000000004</v>
      </c>
      <c r="I772" s="1">
        <v>8.0000000000000002E-3</v>
      </c>
      <c r="J772" t="s">
        <v>41</v>
      </c>
    </row>
    <row r="773" spans="1:10" x14ac:dyDescent="0.3">
      <c r="A773" s="1">
        <v>34</v>
      </c>
      <c r="B773" s="1" t="s">
        <v>47</v>
      </c>
      <c r="C773" s="1">
        <v>73</v>
      </c>
      <c r="D773" s="1">
        <v>72.926754900000006</v>
      </c>
      <c r="E773" s="4">
        <v>7.9999999999999996E-6</v>
      </c>
      <c r="H773" s="1">
        <v>78.971000000000004</v>
      </c>
      <c r="I773" s="1">
        <v>8.0000000000000002E-3</v>
      </c>
      <c r="J773" t="s">
        <v>41</v>
      </c>
    </row>
    <row r="774" spans="1:10" x14ac:dyDescent="0.3">
      <c r="A774" s="1">
        <v>34</v>
      </c>
      <c r="B774" s="1" t="s">
        <v>47</v>
      </c>
      <c r="C774" s="1">
        <v>74</v>
      </c>
      <c r="D774" s="1">
        <v>73.922475934000005</v>
      </c>
      <c r="E774" s="4">
        <v>1.4999999999999999E-8</v>
      </c>
      <c r="F774" s="1">
        <v>8.8999999999999999E-3</v>
      </c>
      <c r="G774" s="1">
        <v>4.0000000000000002E-4</v>
      </c>
      <c r="H774" s="1">
        <v>78.971000000000004</v>
      </c>
      <c r="I774" s="1">
        <v>8.0000000000000002E-3</v>
      </c>
      <c r="J774" t="s">
        <v>41</v>
      </c>
    </row>
    <row r="775" spans="1:10" x14ac:dyDescent="0.3">
      <c r="A775" s="1">
        <v>34</v>
      </c>
      <c r="B775" s="1" t="s">
        <v>47</v>
      </c>
      <c r="C775" s="1">
        <v>75</v>
      </c>
      <c r="D775" s="1">
        <v>74.922522869999995</v>
      </c>
      <c r="E775" s="4">
        <v>7.7999999999999997E-8</v>
      </c>
      <c r="H775" s="1">
        <v>78.971000000000004</v>
      </c>
      <c r="I775" s="1">
        <v>8.0000000000000002E-3</v>
      </c>
      <c r="J775" t="s">
        <v>41</v>
      </c>
    </row>
    <row r="776" spans="1:10" x14ac:dyDescent="0.3">
      <c r="A776" s="1">
        <v>34</v>
      </c>
      <c r="B776" s="1" t="s">
        <v>47</v>
      </c>
      <c r="C776" s="1">
        <v>76</v>
      </c>
      <c r="D776" s="1">
        <v>75.919213704000001</v>
      </c>
      <c r="E776" s="4">
        <v>1.7E-8</v>
      </c>
      <c r="F776" s="1">
        <v>9.3700000000000006E-2</v>
      </c>
      <c r="G776" s="1">
        <v>2.8999999999999998E-3</v>
      </c>
      <c r="H776" s="1">
        <v>78.971000000000004</v>
      </c>
      <c r="I776" s="1">
        <v>8.0000000000000002E-3</v>
      </c>
      <c r="J776" t="s">
        <v>41</v>
      </c>
    </row>
    <row r="777" spans="1:10" x14ac:dyDescent="0.3">
      <c r="A777" s="1">
        <v>34</v>
      </c>
      <c r="B777" s="1" t="s">
        <v>47</v>
      </c>
      <c r="C777" s="1">
        <v>77</v>
      </c>
      <c r="D777" s="1">
        <v>76.919914153999997</v>
      </c>
      <c r="E777" s="4">
        <v>6.7000000000000004E-8</v>
      </c>
      <c r="F777" s="1">
        <v>7.6300000000000007E-2</v>
      </c>
      <c r="G777" s="1">
        <v>1.6000000000000001E-3</v>
      </c>
      <c r="H777" s="1">
        <v>78.971000000000004</v>
      </c>
      <c r="I777" s="1">
        <v>8.0000000000000002E-3</v>
      </c>
      <c r="J777" t="s">
        <v>41</v>
      </c>
    </row>
    <row r="778" spans="1:10" x14ac:dyDescent="0.3">
      <c r="A778" s="1">
        <v>34</v>
      </c>
      <c r="B778" s="1" t="s">
        <v>47</v>
      </c>
      <c r="C778" s="1">
        <v>78</v>
      </c>
      <c r="D778" s="1">
        <v>77.917309279999998</v>
      </c>
      <c r="E778" s="4">
        <v>1.9999999999999999E-7</v>
      </c>
      <c r="F778" s="1">
        <v>0.23769999999999999</v>
      </c>
      <c r="G778" s="1">
        <v>2.8E-3</v>
      </c>
      <c r="H778" s="1">
        <v>78.971000000000004</v>
      </c>
      <c r="I778" s="1">
        <v>8.0000000000000002E-3</v>
      </c>
      <c r="J778" t="s">
        <v>41</v>
      </c>
    </row>
    <row r="779" spans="1:10" x14ac:dyDescent="0.3">
      <c r="A779" s="1">
        <v>34</v>
      </c>
      <c r="B779" s="1" t="s">
        <v>47</v>
      </c>
      <c r="C779" s="1">
        <v>79</v>
      </c>
      <c r="D779" s="1">
        <v>78.91849929</v>
      </c>
      <c r="E779" s="4">
        <v>2.3999999999999998E-7</v>
      </c>
      <c r="H779" s="1">
        <v>78.971000000000004</v>
      </c>
      <c r="I779" s="1">
        <v>8.0000000000000002E-3</v>
      </c>
      <c r="J779" t="s">
        <v>41</v>
      </c>
    </row>
    <row r="780" spans="1:10" x14ac:dyDescent="0.3">
      <c r="A780" s="1">
        <v>34</v>
      </c>
      <c r="B780" s="1" t="s">
        <v>47</v>
      </c>
      <c r="C780" s="1">
        <v>80</v>
      </c>
      <c r="D780" s="1">
        <v>79.916521799999998</v>
      </c>
      <c r="E780" s="4">
        <v>1.3E-6</v>
      </c>
      <c r="F780" s="1">
        <v>0.49609999999999999</v>
      </c>
      <c r="G780" s="1">
        <v>4.1000000000000003E-3</v>
      </c>
      <c r="H780" s="1">
        <v>78.971000000000004</v>
      </c>
      <c r="I780" s="1">
        <v>8.0000000000000002E-3</v>
      </c>
      <c r="J780" t="s">
        <v>41</v>
      </c>
    </row>
    <row r="781" spans="1:10" x14ac:dyDescent="0.3">
      <c r="A781" s="1">
        <v>34</v>
      </c>
      <c r="B781" s="1" t="s">
        <v>47</v>
      </c>
      <c r="C781" s="1">
        <v>81</v>
      </c>
      <c r="D781" s="1">
        <v>80.917992999999996</v>
      </c>
      <c r="E781" s="4">
        <v>1.3999999999999999E-6</v>
      </c>
      <c r="H781" s="1">
        <v>78.971000000000004</v>
      </c>
      <c r="I781" s="1">
        <v>8.0000000000000002E-3</v>
      </c>
      <c r="J781" t="s">
        <v>41</v>
      </c>
    </row>
    <row r="782" spans="1:10" x14ac:dyDescent="0.3">
      <c r="A782" s="1">
        <v>34</v>
      </c>
      <c r="B782" s="1" t="s">
        <v>47</v>
      </c>
      <c r="C782" s="1">
        <v>82</v>
      </c>
      <c r="D782" s="1">
        <v>81.916699499999993</v>
      </c>
      <c r="E782" s="4">
        <v>1.5E-6</v>
      </c>
      <c r="F782" s="1">
        <v>8.7300000000000003E-2</v>
      </c>
      <c r="G782" s="1">
        <v>2.2000000000000001E-3</v>
      </c>
      <c r="H782" s="1">
        <v>78.971000000000004</v>
      </c>
      <c r="I782" s="1">
        <v>8.0000000000000002E-3</v>
      </c>
      <c r="J782" t="s">
        <v>41</v>
      </c>
    </row>
    <row r="783" spans="1:10" x14ac:dyDescent="0.3">
      <c r="A783" s="1">
        <v>34</v>
      </c>
      <c r="B783" s="1" t="s">
        <v>47</v>
      </c>
      <c r="C783" s="1">
        <v>83</v>
      </c>
      <c r="D783" s="1">
        <v>82.919118600000004</v>
      </c>
      <c r="E783" s="4">
        <v>3.5999999999999998E-6</v>
      </c>
      <c r="H783" s="1">
        <v>78.971000000000004</v>
      </c>
      <c r="I783" s="1">
        <v>8.0000000000000002E-3</v>
      </c>
      <c r="J783" t="s">
        <v>41</v>
      </c>
    </row>
    <row r="784" spans="1:10" x14ac:dyDescent="0.3">
      <c r="A784" s="1">
        <v>34</v>
      </c>
      <c r="B784" s="1" t="s">
        <v>47</v>
      </c>
      <c r="C784" s="1">
        <v>84</v>
      </c>
      <c r="D784" s="1">
        <v>83.918466800000004</v>
      </c>
      <c r="E784" s="4">
        <v>2.0999999999999998E-6</v>
      </c>
      <c r="H784" s="1">
        <v>78.971000000000004</v>
      </c>
      <c r="I784" s="1">
        <v>8.0000000000000002E-3</v>
      </c>
      <c r="J784" t="s">
        <v>41</v>
      </c>
    </row>
    <row r="785" spans="1:10" x14ac:dyDescent="0.3">
      <c r="A785" s="1">
        <v>34</v>
      </c>
      <c r="B785" s="1" t="s">
        <v>47</v>
      </c>
      <c r="C785" s="1">
        <v>85</v>
      </c>
      <c r="D785" s="1">
        <v>84.922260800000004</v>
      </c>
      <c r="E785" s="4">
        <v>2.7999999999999999E-6</v>
      </c>
      <c r="H785" s="1">
        <v>78.971000000000004</v>
      </c>
      <c r="I785" s="1">
        <v>8.0000000000000002E-3</v>
      </c>
      <c r="J785" t="s">
        <v>41</v>
      </c>
    </row>
    <row r="786" spans="1:10" x14ac:dyDescent="0.3">
      <c r="A786" s="1">
        <v>34</v>
      </c>
      <c r="B786" s="1" t="s">
        <v>47</v>
      </c>
      <c r="C786" s="1">
        <v>86</v>
      </c>
      <c r="D786" s="1">
        <v>85.924311700000004</v>
      </c>
      <c r="E786" s="4">
        <v>2.7E-6</v>
      </c>
      <c r="H786" s="1">
        <v>78.971000000000004</v>
      </c>
      <c r="I786" s="1">
        <v>8.0000000000000002E-3</v>
      </c>
      <c r="J786" t="s">
        <v>41</v>
      </c>
    </row>
    <row r="787" spans="1:10" x14ac:dyDescent="0.3">
      <c r="A787" s="1">
        <v>34</v>
      </c>
      <c r="B787" s="1" t="s">
        <v>47</v>
      </c>
      <c r="C787" s="1">
        <v>87</v>
      </c>
      <c r="D787" s="1">
        <v>86.928688600000001</v>
      </c>
      <c r="E787" s="4">
        <v>2.3999999999999999E-6</v>
      </c>
      <c r="H787" s="1">
        <v>78.971000000000004</v>
      </c>
      <c r="I787" s="1">
        <v>8.0000000000000002E-3</v>
      </c>
      <c r="J787" t="s">
        <v>41</v>
      </c>
    </row>
    <row r="788" spans="1:10" x14ac:dyDescent="0.3">
      <c r="A788" s="1">
        <v>34</v>
      </c>
      <c r="B788" s="1" t="s">
        <v>47</v>
      </c>
      <c r="C788" s="1">
        <v>88</v>
      </c>
      <c r="D788" s="1">
        <v>87.931417499999995</v>
      </c>
      <c r="E788" s="4">
        <v>3.5999999999999998E-6</v>
      </c>
      <c r="H788" s="1">
        <v>78.971000000000004</v>
      </c>
      <c r="I788" s="1">
        <v>8.0000000000000002E-3</v>
      </c>
      <c r="J788" t="s">
        <v>41</v>
      </c>
    </row>
    <row r="789" spans="1:10" x14ac:dyDescent="0.3">
      <c r="A789" s="1">
        <v>34</v>
      </c>
      <c r="B789" s="1" t="s">
        <v>47</v>
      </c>
      <c r="C789" s="1">
        <v>89</v>
      </c>
      <c r="D789" s="1">
        <v>88.936669100000003</v>
      </c>
      <c r="E789" s="4">
        <v>3.9999999999999998E-6</v>
      </c>
      <c r="H789" s="1">
        <v>78.971000000000004</v>
      </c>
      <c r="I789" s="1">
        <v>8.0000000000000002E-3</v>
      </c>
      <c r="J789" t="s">
        <v>41</v>
      </c>
    </row>
    <row r="790" spans="1:10" x14ac:dyDescent="0.3">
      <c r="A790" s="1">
        <v>34</v>
      </c>
      <c r="B790" s="1" t="s">
        <v>47</v>
      </c>
      <c r="C790" s="1">
        <v>90</v>
      </c>
      <c r="D790" s="1">
        <v>89.940100000000001</v>
      </c>
      <c r="E790" s="1">
        <v>3.5E-4</v>
      </c>
      <c r="H790" s="1">
        <v>78.971000000000004</v>
      </c>
      <c r="I790" s="1">
        <v>8.0000000000000002E-3</v>
      </c>
      <c r="J790" t="s">
        <v>41</v>
      </c>
    </row>
    <row r="791" spans="1:10" x14ac:dyDescent="0.3">
      <c r="A791" s="1">
        <v>34</v>
      </c>
      <c r="B791" s="1" t="s">
        <v>47</v>
      </c>
      <c r="C791" s="1">
        <v>91</v>
      </c>
      <c r="D791" s="1">
        <v>90.945959999999999</v>
      </c>
      <c r="E791" s="1">
        <v>5.4000000000000001E-4</v>
      </c>
      <c r="H791" s="1">
        <v>78.971000000000004</v>
      </c>
      <c r="I791" s="1">
        <v>8.0000000000000002E-3</v>
      </c>
      <c r="J791" t="s">
        <v>41</v>
      </c>
    </row>
    <row r="792" spans="1:10" x14ac:dyDescent="0.3">
      <c r="A792" s="1">
        <v>34</v>
      </c>
      <c r="B792" s="1" t="s">
        <v>47</v>
      </c>
      <c r="C792" s="1">
        <v>92</v>
      </c>
      <c r="D792" s="1">
        <v>91.949839999999995</v>
      </c>
      <c r="E792" s="1">
        <v>6.4000000000000005E-4</v>
      </c>
      <c r="H792" s="1">
        <v>78.971000000000004</v>
      </c>
      <c r="I792" s="1">
        <v>8.0000000000000002E-3</v>
      </c>
      <c r="J792" t="s">
        <v>41</v>
      </c>
    </row>
    <row r="793" spans="1:10" x14ac:dyDescent="0.3">
      <c r="A793" s="1">
        <v>34</v>
      </c>
      <c r="B793" s="1" t="s">
        <v>47</v>
      </c>
      <c r="C793" s="1">
        <v>93</v>
      </c>
      <c r="D793" s="1">
        <v>92.956289999999996</v>
      </c>
      <c r="E793" s="1">
        <v>8.5999999999999998E-4</v>
      </c>
      <c r="H793" s="1">
        <v>78.971000000000004</v>
      </c>
      <c r="I793" s="1">
        <v>8.0000000000000002E-3</v>
      </c>
      <c r="J793" t="s">
        <v>41</v>
      </c>
    </row>
    <row r="794" spans="1:10" x14ac:dyDescent="0.3">
      <c r="A794" s="1">
        <v>34</v>
      </c>
      <c r="B794" s="1" t="s">
        <v>47</v>
      </c>
      <c r="C794" s="1">
        <v>94</v>
      </c>
      <c r="D794" s="1">
        <v>93.960489999999993</v>
      </c>
      <c r="E794" s="1">
        <v>8.5999999999999998E-4</v>
      </c>
      <c r="H794" s="1">
        <v>78.971000000000004</v>
      </c>
      <c r="I794" s="1">
        <v>8.0000000000000002E-3</v>
      </c>
      <c r="J794" t="s">
        <v>41</v>
      </c>
    </row>
    <row r="795" spans="1:10" x14ac:dyDescent="0.3">
      <c r="A795" s="1">
        <v>34</v>
      </c>
      <c r="B795" s="1" t="s">
        <v>47</v>
      </c>
      <c r="C795" s="1">
        <v>95</v>
      </c>
      <c r="D795" s="1">
        <v>94.967299999999994</v>
      </c>
      <c r="E795" s="1">
        <v>8.5999999999999998E-4</v>
      </c>
      <c r="H795" s="1">
        <v>78.971000000000004</v>
      </c>
      <c r="I795" s="1">
        <v>8.0000000000000002E-3</v>
      </c>
      <c r="J795" t="s">
        <v>41</v>
      </c>
    </row>
    <row r="796" spans="1:10" x14ac:dyDescent="0.3">
      <c r="A796" s="1">
        <v>35</v>
      </c>
      <c r="B796" s="1" t="s">
        <v>48</v>
      </c>
      <c r="C796" s="1">
        <v>67</v>
      </c>
      <c r="D796" s="1">
        <v>66.964650000000006</v>
      </c>
      <c r="E796" s="1">
        <v>5.4000000000000001E-4</v>
      </c>
      <c r="H796" s="1">
        <v>79.903999999999996</v>
      </c>
      <c r="I796" s="1">
        <v>3.0000000000000001E-3</v>
      </c>
    </row>
    <row r="797" spans="1:10" x14ac:dyDescent="0.3">
      <c r="A797" s="1">
        <v>35</v>
      </c>
      <c r="B797" s="1" t="s">
        <v>48</v>
      </c>
      <c r="C797" s="1">
        <v>68</v>
      </c>
      <c r="D797" s="1">
        <v>67.958730000000003</v>
      </c>
      <c r="E797" s="1">
        <v>3.3E-4</v>
      </c>
      <c r="H797" s="1">
        <v>79.903999999999996</v>
      </c>
      <c r="I797" s="1">
        <v>3.0000000000000001E-3</v>
      </c>
    </row>
    <row r="798" spans="1:10" x14ac:dyDescent="0.3">
      <c r="A798" s="1">
        <v>35</v>
      </c>
      <c r="B798" s="1" t="s">
        <v>48</v>
      </c>
      <c r="C798" s="1">
        <v>69</v>
      </c>
      <c r="D798" s="1">
        <v>68.950496999999999</v>
      </c>
      <c r="E798" s="4">
        <v>4.0000000000000003E-5</v>
      </c>
      <c r="H798" s="1">
        <v>79.903999999999996</v>
      </c>
      <c r="I798" s="1">
        <v>3.0000000000000001E-3</v>
      </c>
    </row>
    <row r="799" spans="1:10" x14ac:dyDescent="0.3">
      <c r="A799" s="1">
        <v>35</v>
      </c>
      <c r="B799" s="1" t="s">
        <v>48</v>
      </c>
      <c r="C799" s="1">
        <v>70</v>
      </c>
      <c r="D799" s="1">
        <v>69.944792000000007</v>
      </c>
      <c r="E799" s="4">
        <v>1.5999999999999999E-5</v>
      </c>
      <c r="H799" s="1">
        <v>79.903999999999996</v>
      </c>
      <c r="I799" s="1">
        <v>3.0000000000000001E-3</v>
      </c>
    </row>
    <row r="800" spans="1:10" x14ac:dyDescent="0.3">
      <c r="A800" s="1">
        <v>35</v>
      </c>
      <c r="B800" s="1" t="s">
        <v>48</v>
      </c>
      <c r="C800" s="1">
        <v>71</v>
      </c>
      <c r="D800" s="1">
        <v>70.939342199999999</v>
      </c>
      <c r="E800" s="4">
        <v>5.8000000000000004E-6</v>
      </c>
      <c r="H800" s="1">
        <v>79.903999999999996</v>
      </c>
      <c r="I800" s="1">
        <v>3.0000000000000001E-3</v>
      </c>
    </row>
    <row r="801" spans="1:9" x14ac:dyDescent="0.3">
      <c r="A801" s="1">
        <v>35</v>
      </c>
      <c r="B801" s="1" t="s">
        <v>48</v>
      </c>
      <c r="C801" s="1">
        <v>72</v>
      </c>
      <c r="D801" s="1">
        <v>71.936588599999993</v>
      </c>
      <c r="E801" s="4">
        <v>7.1999999999999997E-6</v>
      </c>
      <c r="H801" s="1">
        <v>79.903999999999996</v>
      </c>
      <c r="I801" s="1">
        <v>3.0000000000000001E-3</v>
      </c>
    </row>
    <row r="802" spans="1:9" x14ac:dyDescent="0.3">
      <c r="A802" s="1">
        <v>35</v>
      </c>
      <c r="B802" s="1" t="s">
        <v>48</v>
      </c>
      <c r="C802" s="1">
        <v>73</v>
      </c>
      <c r="D802" s="1">
        <v>72.931671499999993</v>
      </c>
      <c r="E802" s="4">
        <v>7.7999999999999999E-6</v>
      </c>
      <c r="H802" s="1">
        <v>79.903999999999996</v>
      </c>
      <c r="I802" s="1">
        <v>3.0000000000000001E-3</v>
      </c>
    </row>
    <row r="803" spans="1:9" x14ac:dyDescent="0.3">
      <c r="A803" s="1">
        <v>35</v>
      </c>
      <c r="B803" s="1" t="s">
        <v>48</v>
      </c>
      <c r="C803" s="1">
        <v>74</v>
      </c>
      <c r="D803" s="1">
        <v>73.929910199999995</v>
      </c>
      <c r="E803" s="4">
        <v>6.2999999999999998E-6</v>
      </c>
      <c r="H803" s="1">
        <v>79.903999999999996</v>
      </c>
      <c r="I803" s="1">
        <v>3.0000000000000001E-3</v>
      </c>
    </row>
    <row r="804" spans="1:9" x14ac:dyDescent="0.3">
      <c r="A804" s="1">
        <v>35</v>
      </c>
      <c r="B804" s="1" t="s">
        <v>48</v>
      </c>
      <c r="C804" s="1">
        <v>75</v>
      </c>
      <c r="D804" s="1">
        <v>74.925810499999997</v>
      </c>
      <c r="E804" s="4">
        <v>4.6E-6</v>
      </c>
      <c r="H804" s="1">
        <v>79.903999999999996</v>
      </c>
      <c r="I804" s="1">
        <v>3.0000000000000001E-3</v>
      </c>
    </row>
    <row r="805" spans="1:9" x14ac:dyDescent="0.3">
      <c r="A805" s="1">
        <v>35</v>
      </c>
      <c r="B805" s="1" t="s">
        <v>48</v>
      </c>
      <c r="C805" s="1">
        <v>76</v>
      </c>
      <c r="D805" s="1">
        <v>75.924542000000002</v>
      </c>
      <c r="E805" s="4">
        <v>1.0000000000000001E-5</v>
      </c>
      <c r="H805" s="1">
        <v>79.903999999999996</v>
      </c>
      <c r="I805" s="1">
        <v>3.0000000000000001E-3</v>
      </c>
    </row>
    <row r="806" spans="1:9" x14ac:dyDescent="0.3">
      <c r="A806" s="1">
        <v>35</v>
      </c>
      <c r="B806" s="1" t="s">
        <v>48</v>
      </c>
      <c r="C806" s="1">
        <v>77</v>
      </c>
      <c r="D806" s="1">
        <v>76.921379200000004</v>
      </c>
      <c r="E806" s="4">
        <v>3.0000000000000001E-6</v>
      </c>
      <c r="H806" s="1">
        <v>79.903999999999996</v>
      </c>
      <c r="I806" s="1">
        <v>3.0000000000000001E-3</v>
      </c>
    </row>
    <row r="807" spans="1:9" x14ac:dyDescent="0.3">
      <c r="A807" s="1">
        <v>35</v>
      </c>
      <c r="B807" s="1" t="s">
        <v>48</v>
      </c>
      <c r="C807" s="1">
        <v>78</v>
      </c>
      <c r="D807" s="1">
        <v>77.921145899999999</v>
      </c>
      <c r="E807" s="4">
        <v>3.8E-6</v>
      </c>
      <c r="H807" s="1">
        <v>79.903999999999996</v>
      </c>
      <c r="I807" s="1">
        <v>3.0000000000000001E-3</v>
      </c>
    </row>
    <row r="808" spans="1:9" x14ac:dyDescent="0.3">
      <c r="A808" s="1">
        <v>35</v>
      </c>
      <c r="B808" s="1" t="s">
        <v>48</v>
      </c>
      <c r="C808" s="1">
        <v>79</v>
      </c>
      <c r="D808" s="1">
        <v>78.918337600000001</v>
      </c>
      <c r="E808" s="4">
        <v>1.3999999999999999E-6</v>
      </c>
      <c r="F808" s="1">
        <v>0.50690000000000002</v>
      </c>
      <c r="G808" s="1">
        <v>6.9999999999999999E-4</v>
      </c>
      <c r="H808" s="1">
        <v>79.903999999999996</v>
      </c>
      <c r="I808" s="1">
        <v>3.0000000000000001E-3</v>
      </c>
    </row>
    <row r="809" spans="1:9" x14ac:dyDescent="0.3">
      <c r="A809" s="1">
        <v>35</v>
      </c>
      <c r="B809" s="1" t="s">
        <v>48</v>
      </c>
      <c r="C809" s="1">
        <v>80</v>
      </c>
      <c r="D809" s="1">
        <v>79.918529800000002</v>
      </c>
      <c r="E809" s="4">
        <v>1.3999999999999999E-6</v>
      </c>
      <c r="H809" s="1">
        <v>79.903999999999996</v>
      </c>
      <c r="I809" s="1">
        <v>3.0000000000000001E-3</v>
      </c>
    </row>
    <row r="810" spans="1:9" x14ac:dyDescent="0.3">
      <c r="A810" s="1">
        <v>35</v>
      </c>
      <c r="B810" s="1" t="s">
        <v>48</v>
      </c>
      <c r="C810" s="1">
        <v>81</v>
      </c>
      <c r="D810" s="1">
        <v>80.916289699999993</v>
      </c>
      <c r="E810" s="4">
        <v>1.3999999999999999E-6</v>
      </c>
      <c r="F810" s="1">
        <v>0.49309999999999998</v>
      </c>
      <c r="G810" s="1">
        <v>6.9999999999999999E-4</v>
      </c>
      <c r="H810" s="1">
        <v>79.903999999999996</v>
      </c>
      <c r="I810" s="1">
        <v>3.0000000000000001E-3</v>
      </c>
    </row>
    <row r="811" spans="1:9" x14ac:dyDescent="0.3">
      <c r="A811" s="1">
        <v>35</v>
      </c>
      <c r="B811" s="1" t="s">
        <v>48</v>
      </c>
      <c r="C811" s="1">
        <v>82</v>
      </c>
      <c r="D811" s="1">
        <v>81.916803200000004</v>
      </c>
      <c r="E811" s="4">
        <v>1.3999999999999999E-6</v>
      </c>
      <c r="H811" s="1">
        <v>79.903999999999996</v>
      </c>
      <c r="I811" s="1">
        <v>3.0000000000000001E-3</v>
      </c>
    </row>
    <row r="812" spans="1:9" x14ac:dyDescent="0.3">
      <c r="A812" s="1">
        <v>35</v>
      </c>
      <c r="B812" s="1" t="s">
        <v>48</v>
      </c>
      <c r="C812" s="1">
        <v>83</v>
      </c>
      <c r="D812" s="1">
        <v>82.915175599999998</v>
      </c>
      <c r="E812" s="4">
        <v>4.0999999999999997E-6</v>
      </c>
      <c r="H812" s="1">
        <v>79.903999999999996</v>
      </c>
      <c r="I812" s="1">
        <v>3.0000000000000001E-3</v>
      </c>
    </row>
    <row r="813" spans="1:9" x14ac:dyDescent="0.3">
      <c r="A813" s="1">
        <v>35</v>
      </c>
      <c r="B813" s="1" t="s">
        <v>48</v>
      </c>
      <c r="C813" s="1">
        <v>84</v>
      </c>
      <c r="D813" s="1">
        <v>83.916495999999995</v>
      </c>
      <c r="E813" s="4">
        <v>2.8E-5</v>
      </c>
      <c r="H813" s="1">
        <v>79.903999999999996</v>
      </c>
      <c r="I813" s="1">
        <v>3.0000000000000001E-3</v>
      </c>
    </row>
    <row r="814" spans="1:9" x14ac:dyDescent="0.3">
      <c r="A814" s="1">
        <v>35</v>
      </c>
      <c r="B814" s="1" t="s">
        <v>48</v>
      </c>
      <c r="C814" s="1">
        <v>85</v>
      </c>
      <c r="D814" s="1">
        <v>84.915645799999993</v>
      </c>
      <c r="E814" s="4">
        <v>3.3000000000000002E-6</v>
      </c>
      <c r="H814" s="1">
        <v>79.903999999999996</v>
      </c>
      <c r="I814" s="1">
        <v>3.0000000000000001E-3</v>
      </c>
    </row>
    <row r="815" spans="1:9" x14ac:dyDescent="0.3">
      <c r="A815" s="1">
        <v>35</v>
      </c>
      <c r="B815" s="1" t="s">
        <v>48</v>
      </c>
      <c r="C815" s="1">
        <v>86</v>
      </c>
      <c r="D815" s="1">
        <v>85.918805399999997</v>
      </c>
      <c r="E815" s="4">
        <v>3.3000000000000002E-6</v>
      </c>
      <c r="H815" s="1">
        <v>79.903999999999996</v>
      </c>
      <c r="I815" s="1">
        <v>3.0000000000000001E-3</v>
      </c>
    </row>
    <row r="816" spans="1:9" x14ac:dyDescent="0.3">
      <c r="A816" s="1">
        <v>35</v>
      </c>
      <c r="B816" s="1" t="s">
        <v>48</v>
      </c>
      <c r="C816" s="1">
        <v>87</v>
      </c>
      <c r="D816" s="1">
        <v>86.920674000000005</v>
      </c>
      <c r="E816" s="4">
        <v>3.4000000000000001E-6</v>
      </c>
      <c r="H816" s="1">
        <v>79.903999999999996</v>
      </c>
      <c r="I816" s="1">
        <v>3.0000000000000001E-3</v>
      </c>
    </row>
    <row r="817" spans="1:10" x14ac:dyDescent="0.3">
      <c r="A817" s="1">
        <v>35</v>
      </c>
      <c r="B817" s="1" t="s">
        <v>48</v>
      </c>
      <c r="C817" s="1">
        <v>88</v>
      </c>
      <c r="D817" s="1">
        <v>87.924083300000007</v>
      </c>
      <c r="E817" s="4">
        <v>3.4000000000000001E-6</v>
      </c>
      <c r="H817" s="1">
        <v>79.903999999999996</v>
      </c>
      <c r="I817" s="1">
        <v>3.0000000000000001E-3</v>
      </c>
    </row>
    <row r="818" spans="1:10" x14ac:dyDescent="0.3">
      <c r="A818" s="1">
        <v>35</v>
      </c>
      <c r="B818" s="1" t="s">
        <v>48</v>
      </c>
      <c r="C818" s="1">
        <v>89</v>
      </c>
      <c r="D818" s="1">
        <v>88.926704599999994</v>
      </c>
      <c r="E818" s="4">
        <v>3.4999999999999999E-6</v>
      </c>
      <c r="H818" s="1">
        <v>79.903999999999996</v>
      </c>
      <c r="I818" s="1">
        <v>3.0000000000000001E-3</v>
      </c>
    </row>
    <row r="819" spans="1:10" x14ac:dyDescent="0.3">
      <c r="A819" s="1">
        <v>35</v>
      </c>
      <c r="B819" s="1" t="s">
        <v>48</v>
      </c>
      <c r="C819" s="1">
        <v>90</v>
      </c>
      <c r="D819" s="1">
        <v>89.931292799999994</v>
      </c>
      <c r="E819" s="4">
        <v>3.5999999999999998E-6</v>
      </c>
      <c r="H819" s="1">
        <v>79.903999999999996</v>
      </c>
      <c r="I819" s="1">
        <v>3.0000000000000001E-3</v>
      </c>
    </row>
    <row r="820" spans="1:10" x14ac:dyDescent="0.3">
      <c r="A820" s="1">
        <v>35</v>
      </c>
      <c r="B820" s="1" t="s">
        <v>48</v>
      </c>
      <c r="C820" s="1">
        <v>91</v>
      </c>
      <c r="D820" s="1">
        <v>90.934398599999994</v>
      </c>
      <c r="E820" s="4">
        <v>3.8E-6</v>
      </c>
      <c r="H820" s="1">
        <v>79.903999999999996</v>
      </c>
      <c r="I820" s="1">
        <v>3.0000000000000001E-3</v>
      </c>
    </row>
    <row r="821" spans="1:10" x14ac:dyDescent="0.3">
      <c r="A821" s="1">
        <v>35</v>
      </c>
      <c r="B821" s="1" t="s">
        <v>48</v>
      </c>
      <c r="C821" s="1">
        <v>92</v>
      </c>
      <c r="D821" s="1">
        <v>91.939631599999998</v>
      </c>
      <c r="E821" s="4">
        <v>7.1999999999999997E-6</v>
      </c>
      <c r="H821" s="1">
        <v>79.903999999999996</v>
      </c>
      <c r="I821" s="1">
        <v>3.0000000000000001E-3</v>
      </c>
    </row>
    <row r="822" spans="1:10" x14ac:dyDescent="0.3">
      <c r="A822" s="1">
        <v>35</v>
      </c>
      <c r="B822" s="1" t="s">
        <v>48</v>
      </c>
      <c r="C822" s="1">
        <v>93</v>
      </c>
      <c r="D822" s="1">
        <v>92.943129999999996</v>
      </c>
      <c r="E822" s="1">
        <v>4.8000000000000001E-4</v>
      </c>
      <c r="H822" s="1">
        <v>79.903999999999996</v>
      </c>
      <c r="I822" s="1">
        <v>3.0000000000000001E-3</v>
      </c>
    </row>
    <row r="823" spans="1:10" x14ac:dyDescent="0.3">
      <c r="A823" s="1">
        <v>35</v>
      </c>
      <c r="B823" s="1" t="s">
        <v>48</v>
      </c>
      <c r="C823" s="1">
        <v>94</v>
      </c>
      <c r="D823" s="1">
        <v>93.948899999999995</v>
      </c>
      <c r="E823" s="1">
        <v>4.2999999999999999E-4</v>
      </c>
      <c r="H823" s="1">
        <v>79.903999999999996</v>
      </c>
      <c r="I823" s="1">
        <v>3.0000000000000001E-3</v>
      </c>
    </row>
    <row r="824" spans="1:10" x14ac:dyDescent="0.3">
      <c r="A824" s="1">
        <v>35</v>
      </c>
      <c r="B824" s="1" t="s">
        <v>48</v>
      </c>
      <c r="C824" s="1">
        <v>95</v>
      </c>
      <c r="D824" s="1">
        <v>94.953010000000006</v>
      </c>
      <c r="E824" s="1">
        <v>2.1000000000000001E-4</v>
      </c>
      <c r="H824" s="1">
        <v>79.903999999999996</v>
      </c>
      <c r="I824" s="1">
        <v>3.0000000000000001E-3</v>
      </c>
    </row>
    <row r="825" spans="1:10" x14ac:dyDescent="0.3">
      <c r="A825" s="1">
        <v>35</v>
      </c>
      <c r="B825" s="1" t="s">
        <v>48</v>
      </c>
      <c r="C825" s="1">
        <v>96</v>
      </c>
      <c r="D825" s="1">
        <v>95.959029999999998</v>
      </c>
      <c r="E825" s="1">
        <v>3.2000000000000003E-4</v>
      </c>
      <c r="H825" s="1">
        <v>79.903999999999996</v>
      </c>
      <c r="I825" s="1">
        <v>3.0000000000000001E-3</v>
      </c>
    </row>
    <row r="826" spans="1:10" x14ac:dyDescent="0.3">
      <c r="A826" s="1">
        <v>35</v>
      </c>
      <c r="B826" s="1" t="s">
        <v>48</v>
      </c>
      <c r="C826" s="1">
        <v>97</v>
      </c>
      <c r="D826" s="1">
        <v>96.963440000000006</v>
      </c>
      <c r="E826" s="1">
        <v>4.2999999999999999E-4</v>
      </c>
      <c r="H826" s="1">
        <v>79.903999999999996</v>
      </c>
      <c r="I826" s="1">
        <v>3.0000000000000001E-3</v>
      </c>
    </row>
    <row r="827" spans="1:10" x14ac:dyDescent="0.3">
      <c r="A827" s="1">
        <v>35</v>
      </c>
      <c r="B827" s="1" t="s">
        <v>48</v>
      </c>
      <c r="C827" s="1">
        <v>98</v>
      </c>
      <c r="D827" s="1">
        <v>97.969459999999998</v>
      </c>
      <c r="E827" s="1">
        <v>4.2999999999999999E-4</v>
      </c>
      <c r="H827" s="1">
        <v>79.903999999999996</v>
      </c>
      <c r="I827" s="1">
        <v>3.0000000000000001E-3</v>
      </c>
    </row>
    <row r="828" spans="1:10" x14ac:dyDescent="0.3">
      <c r="A828" s="1">
        <v>36</v>
      </c>
      <c r="B828" s="1" t="s">
        <v>49</v>
      </c>
      <c r="C828" s="1">
        <v>69</v>
      </c>
      <c r="D828" s="1">
        <v>68.965180000000004</v>
      </c>
      <c r="E828" s="1">
        <v>4.2999999999999999E-4</v>
      </c>
      <c r="H828" s="1">
        <v>83.798000000000002</v>
      </c>
      <c r="I828" s="1">
        <v>2E-3</v>
      </c>
      <c r="J828" t="s">
        <v>21</v>
      </c>
    </row>
    <row r="829" spans="1:10" x14ac:dyDescent="0.3">
      <c r="A829" s="1">
        <v>36</v>
      </c>
      <c r="B829" s="1" t="s">
        <v>49</v>
      </c>
      <c r="C829" s="1">
        <v>70</v>
      </c>
      <c r="D829" s="1">
        <v>69.956040000000002</v>
      </c>
      <c r="E829" s="1">
        <v>2.1000000000000001E-4</v>
      </c>
      <c r="H829" s="1">
        <v>83.798000000000002</v>
      </c>
      <c r="I829" s="1">
        <v>2E-3</v>
      </c>
      <c r="J829" t="s">
        <v>21</v>
      </c>
    </row>
    <row r="830" spans="1:10" x14ac:dyDescent="0.3">
      <c r="A830" s="1">
        <v>36</v>
      </c>
      <c r="B830" s="1" t="s">
        <v>49</v>
      </c>
      <c r="C830" s="1">
        <v>71</v>
      </c>
      <c r="D830" s="1">
        <v>70.950270000000003</v>
      </c>
      <c r="E830" s="1">
        <v>1.3999999999999999E-4</v>
      </c>
      <c r="H830" s="1">
        <v>83.798000000000002</v>
      </c>
      <c r="I830" s="1">
        <v>2E-3</v>
      </c>
      <c r="J830" t="s">
        <v>21</v>
      </c>
    </row>
    <row r="831" spans="1:10" x14ac:dyDescent="0.3">
      <c r="A831" s="1">
        <v>36</v>
      </c>
      <c r="B831" s="1" t="s">
        <v>49</v>
      </c>
      <c r="C831" s="1">
        <v>72</v>
      </c>
      <c r="D831" s="1">
        <v>71.942092400000007</v>
      </c>
      <c r="E831" s="4">
        <v>8.6000000000000007E-6</v>
      </c>
      <c r="H831" s="1">
        <v>83.798000000000002</v>
      </c>
      <c r="I831" s="1">
        <v>2E-3</v>
      </c>
      <c r="J831" t="s">
        <v>21</v>
      </c>
    </row>
    <row r="832" spans="1:10" x14ac:dyDescent="0.3">
      <c r="A832" s="1">
        <v>36</v>
      </c>
      <c r="B832" s="1" t="s">
        <v>49</v>
      </c>
      <c r="C832" s="1">
        <v>73</v>
      </c>
      <c r="D832" s="1">
        <v>72.939289200000005</v>
      </c>
      <c r="E832" s="4">
        <v>7.0999999999999998E-6</v>
      </c>
      <c r="H832" s="1">
        <v>83.798000000000002</v>
      </c>
      <c r="I832" s="1">
        <v>2E-3</v>
      </c>
      <c r="J832" t="s">
        <v>21</v>
      </c>
    </row>
    <row r="833" spans="1:10" x14ac:dyDescent="0.3">
      <c r="A833" s="1">
        <v>36</v>
      </c>
      <c r="B833" s="1" t="s">
        <v>49</v>
      </c>
      <c r="C833" s="1">
        <v>74</v>
      </c>
      <c r="D833" s="1">
        <v>73.933083999999994</v>
      </c>
      <c r="E833" s="4">
        <v>2.2000000000000001E-6</v>
      </c>
      <c r="H833" s="1">
        <v>83.798000000000002</v>
      </c>
      <c r="I833" s="1">
        <v>2E-3</v>
      </c>
      <c r="J833" t="s">
        <v>21</v>
      </c>
    </row>
    <row r="834" spans="1:10" x14ac:dyDescent="0.3">
      <c r="A834" s="1">
        <v>36</v>
      </c>
      <c r="B834" s="1" t="s">
        <v>49</v>
      </c>
      <c r="C834" s="1">
        <v>75</v>
      </c>
      <c r="D834" s="1">
        <v>74.930945699999995</v>
      </c>
      <c r="E834" s="4">
        <v>8.6999999999999997E-6</v>
      </c>
      <c r="H834" s="1">
        <v>83.798000000000002</v>
      </c>
      <c r="I834" s="1">
        <v>2E-3</v>
      </c>
      <c r="J834" t="s">
        <v>21</v>
      </c>
    </row>
    <row r="835" spans="1:10" x14ac:dyDescent="0.3">
      <c r="A835" s="1">
        <v>36</v>
      </c>
      <c r="B835" s="1" t="s">
        <v>49</v>
      </c>
      <c r="C835" s="1">
        <v>76</v>
      </c>
      <c r="D835" s="1">
        <v>75.925910299999998</v>
      </c>
      <c r="E835" s="4">
        <v>4.3000000000000003E-6</v>
      </c>
      <c r="H835" s="1">
        <v>83.798000000000002</v>
      </c>
      <c r="I835" s="1">
        <v>2E-3</v>
      </c>
      <c r="J835" t="s">
        <v>21</v>
      </c>
    </row>
    <row r="836" spans="1:10" x14ac:dyDescent="0.3">
      <c r="A836" s="1">
        <v>36</v>
      </c>
      <c r="B836" s="1" t="s">
        <v>49</v>
      </c>
      <c r="C836" s="1">
        <v>77</v>
      </c>
      <c r="D836" s="1">
        <v>76.924670000000006</v>
      </c>
      <c r="E836" s="4">
        <v>2.0999999999999998E-6</v>
      </c>
      <c r="H836" s="1">
        <v>83.798000000000002</v>
      </c>
      <c r="I836" s="1">
        <v>2E-3</v>
      </c>
      <c r="J836" t="s">
        <v>21</v>
      </c>
    </row>
    <row r="837" spans="1:10" x14ac:dyDescent="0.3">
      <c r="A837" s="1">
        <v>36</v>
      </c>
      <c r="B837" s="1" t="s">
        <v>49</v>
      </c>
      <c r="C837" s="1">
        <v>78</v>
      </c>
      <c r="D837" s="1">
        <v>77.920364939999999</v>
      </c>
      <c r="E837" s="4">
        <v>7.6000000000000003E-7</v>
      </c>
      <c r="F837" s="1">
        <v>3.5500000000000002E-3</v>
      </c>
      <c r="G837" s="4">
        <v>3.0000000000000001E-5</v>
      </c>
      <c r="H837" s="1">
        <v>83.798000000000002</v>
      </c>
      <c r="I837" s="1">
        <v>2E-3</v>
      </c>
      <c r="J837" t="s">
        <v>21</v>
      </c>
    </row>
    <row r="838" spans="1:10" x14ac:dyDescent="0.3">
      <c r="A838" s="1">
        <v>36</v>
      </c>
      <c r="B838" s="1" t="s">
        <v>49</v>
      </c>
      <c r="C838" s="1">
        <v>79</v>
      </c>
      <c r="D838" s="1">
        <v>78.920082899999997</v>
      </c>
      <c r="E838" s="4">
        <v>3.8E-6</v>
      </c>
      <c r="H838" s="1">
        <v>83.798000000000002</v>
      </c>
      <c r="I838" s="1">
        <v>2E-3</v>
      </c>
      <c r="J838" t="s">
        <v>21</v>
      </c>
    </row>
    <row r="839" spans="1:10" x14ac:dyDescent="0.3">
      <c r="A839" s="1">
        <v>36</v>
      </c>
      <c r="B839" s="1" t="s">
        <v>49</v>
      </c>
      <c r="C839" s="1">
        <v>80</v>
      </c>
      <c r="D839" s="1">
        <v>79.916378080000001</v>
      </c>
      <c r="E839" s="4">
        <v>7.5000000000000002E-7</v>
      </c>
      <c r="F839" s="1">
        <v>2.2859999999999998E-2</v>
      </c>
      <c r="G839" s="1">
        <v>1E-4</v>
      </c>
      <c r="H839" s="1">
        <v>83.798000000000002</v>
      </c>
      <c r="I839" s="1">
        <v>2E-3</v>
      </c>
      <c r="J839" t="s">
        <v>21</v>
      </c>
    </row>
    <row r="840" spans="1:10" x14ac:dyDescent="0.3">
      <c r="A840" s="1">
        <v>36</v>
      </c>
      <c r="B840" s="1" t="s">
        <v>49</v>
      </c>
      <c r="C840" s="1">
        <v>81</v>
      </c>
      <c r="D840" s="1">
        <v>80.916591199999999</v>
      </c>
      <c r="E840" s="4">
        <v>1.5E-6</v>
      </c>
      <c r="H840" s="1">
        <v>83.798000000000002</v>
      </c>
      <c r="I840" s="1">
        <v>2E-3</v>
      </c>
      <c r="J840" t="s">
        <v>21</v>
      </c>
    </row>
    <row r="841" spans="1:10" x14ac:dyDescent="0.3">
      <c r="A841" s="1">
        <v>36</v>
      </c>
      <c r="B841" s="1" t="s">
        <v>49</v>
      </c>
      <c r="C841" s="1">
        <v>82</v>
      </c>
      <c r="D841" s="1">
        <v>81.913482729999998</v>
      </c>
      <c r="E841" s="4">
        <v>9.4E-7</v>
      </c>
      <c r="F841" s="1">
        <v>0.11593000000000001</v>
      </c>
      <c r="G841" s="1">
        <v>3.1E-4</v>
      </c>
      <c r="H841" s="1">
        <v>83.798000000000002</v>
      </c>
      <c r="I841" s="1">
        <v>2E-3</v>
      </c>
      <c r="J841" t="s">
        <v>21</v>
      </c>
    </row>
    <row r="842" spans="1:10" x14ac:dyDescent="0.3">
      <c r="A842" s="1">
        <v>36</v>
      </c>
      <c r="B842" s="1" t="s">
        <v>49</v>
      </c>
      <c r="C842" s="1">
        <v>83</v>
      </c>
      <c r="D842" s="1">
        <v>82.914127160000007</v>
      </c>
      <c r="E842" s="4">
        <v>3.2000000000000001E-7</v>
      </c>
      <c r="F842" s="1">
        <v>0.115</v>
      </c>
      <c r="G842" s="1">
        <v>1.9000000000000001E-4</v>
      </c>
      <c r="H842" s="1">
        <v>83.798000000000002</v>
      </c>
      <c r="I842" s="1">
        <v>2E-3</v>
      </c>
      <c r="J842" t="s">
        <v>21</v>
      </c>
    </row>
    <row r="843" spans="1:10" x14ac:dyDescent="0.3">
      <c r="A843" s="1">
        <v>36</v>
      </c>
      <c r="B843" s="1" t="s">
        <v>49</v>
      </c>
      <c r="C843" s="1">
        <v>84</v>
      </c>
      <c r="D843" s="1">
        <v>83.911497728200004</v>
      </c>
      <c r="E843" s="4">
        <v>4.3999999999999997E-9</v>
      </c>
      <c r="F843" s="1">
        <v>0.56986999999999999</v>
      </c>
      <c r="G843" s="1">
        <v>1.4999999999999999E-4</v>
      </c>
      <c r="H843" s="1">
        <v>83.798000000000002</v>
      </c>
      <c r="I843" s="1">
        <v>2E-3</v>
      </c>
      <c r="J843" t="s">
        <v>21</v>
      </c>
    </row>
    <row r="844" spans="1:10" x14ac:dyDescent="0.3">
      <c r="A844" s="1">
        <v>36</v>
      </c>
      <c r="B844" s="1" t="s">
        <v>49</v>
      </c>
      <c r="C844" s="1">
        <v>85</v>
      </c>
      <c r="D844" s="1">
        <v>84.912527299999994</v>
      </c>
      <c r="E844" s="4">
        <v>2.0999999999999998E-6</v>
      </c>
      <c r="H844" s="1">
        <v>83.798000000000002</v>
      </c>
      <c r="I844" s="1">
        <v>2E-3</v>
      </c>
      <c r="J844" t="s">
        <v>21</v>
      </c>
    </row>
    <row r="845" spans="1:10" x14ac:dyDescent="0.3">
      <c r="A845" s="1">
        <v>36</v>
      </c>
      <c r="B845" s="1" t="s">
        <v>49</v>
      </c>
      <c r="C845" s="1">
        <v>86</v>
      </c>
      <c r="D845" s="1">
        <v>85.910610626899995</v>
      </c>
      <c r="E845" s="4">
        <v>4.1000000000000003E-9</v>
      </c>
      <c r="F845" s="1">
        <v>0.17279</v>
      </c>
      <c r="G845" s="1">
        <v>4.0999999999999999E-4</v>
      </c>
      <c r="H845" s="1">
        <v>83.798000000000002</v>
      </c>
      <c r="I845" s="1">
        <v>2E-3</v>
      </c>
      <c r="J845" t="s">
        <v>21</v>
      </c>
    </row>
    <row r="846" spans="1:10" x14ac:dyDescent="0.3">
      <c r="A846" s="1">
        <v>36</v>
      </c>
      <c r="B846" s="1" t="s">
        <v>49</v>
      </c>
      <c r="C846" s="1">
        <v>87</v>
      </c>
      <c r="D846" s="1">
        <v>86.913354760000004</v>
      </c>
      <c r="E846" s="4">
        <v>2.6E-7</v>
      </c>
      <c r="H846" s="1">
        <v>83.798000000000002</v>
      </c>
      <c r="I846" s="1">
        <v>2E-3</v>
      </c>
      <c r="J846" t="s">
        <v>21</v>
      </c>
    </row>
    <row r="847" spans="1:10" x14ac:dyDescent="0.3">
      <c r="A847" s="1">
        <v>36</v>
      </c>
      <c r="B847" s="1" t="s">
        <v>49</v>
      </c>
      <c r="C847" s="1">
        <v>88</v>
      </c>
      <c r="D847" s="1">
        <v>87.914447899999999</v>
      </c>
      <c r="E847" s="4">
        <v>2.7999999999999999E-6</v>
      </c>
      <c r="H847" s="1">
        <v>83.798000000000002</v>
      </c>
      <c r="I847" s="1">
        <v>2E-3</v>
      </c>
      <c r="J847" t="s">
        <v>21</v>
      </c>
    </row>
    <row r="848" spans="1:10" x14ac:dyDescent="0.3">
      <c r="A848" s="1">
        <v>36</v>
      </c>
      <c r="B848" s="1" t="s">
        <v>49</v>
      </c>
      <c r="C848" s="1">
        <v>89</v>
      </c>
      <c r="D848" s="1">
        <v>88.917835499999995</v>
      </c>
      <c r="E848" s="4">
        <v>2.3E-6</v>
      </c>
      <c r="H848" s="1">
        <v>83.798000000000002</v>
      </c>
      <c r="I848" s="1">
        <v>2E-3</v>
      </c>
      <c r="J848" t="s">
        <v>21</v>
      </c>
    </row>
    <row r="849" spans="1:10" x14ac:dyDescent="0.3">
      <c r="A849" s="1">
        <v>36</v>
      </c>
      <c r="B849" s="1" t="s">
        <v>49</v>
      </c>
      <c r="C849" s="1">
        <v>90</v>
      </c>
      <c r="D849" s="1">
        <v>89.919527900000006</v>
      </c>
      <c r="E849" s="4">
        <v>1.9999999999999999E-6</v>
      </c>
      <c r="H849" s="1">
        <v>83.798000000000002</v>
      </c>
      <c r="I849" s="1">
        <v>2E-3</v>
      </c>
      <c r="J849" t="s">
        <v>21</v>
      </c>
    </row>
    <row r="850" spans="1:10" x14ac:dyDescent="0.3">
      <c r="A850" s="1">
        <v>36</v>
      </c>
      <c r="B850" s="1" t="s">
        <v>49</v>
      </c>
      <c r="C850" s="1">
        <v>91</v>
      </c>
      <c r="D850" s="1">
        <v>90.923806299999995</v>
      </c>
      <c r="E850" s="4">
        <v>2.3999999999999999E-6</v>
      </c>
      <c r="H850" s="1">
        <v>83.798000000000002</v>
      </c>
      <c r="I850" s="1">
        <v>2E-3</v>
      </c>
      <c r="J850" t="s">
        <v>21</v>
      </c>
    </row>
    <row r="851" spans="1:10" x14ac:dyDescent="0.3">
      <c r="A851" s="1">
        <v>36</v>
      </c>
      <c r="B851" s="1" t="s">
        <v>49</v>
      </c>
      <c r="C851" s="1">
        <v>92</v>
      </c>
      <c r="D851" s="1">
        <v>91.9261731</v>
      </c>
      <c r="E851" s="4">
        <v>2.9000000000000002E-6</v>
      </c>
      <c r="H851" s="1">
        <v>83.798000000000002</v>
      </c>
      <c r="I851" s="1">
        <v>2E-3</v>
      </c>
      <c r="J851" t="s">
        <v>21</v>
      </c>
    </row>
    <row r="852" spans="1:10" x14ac:dyDescent="0.3">
      <c r="A852" s="1">
        <v>36</v>
      </c>
      <c r="B852" s="1" t="s">
        <v>49</v>
      </c>
      <c r="C852" s="1">
        <v>93</v>
      </c>
      <c r="D852" s="1">
        <v>92.931147199999998</v>
      </c>
      <c r="E852" s="4">
        <v>2.7E-6</v>
      </c>
      <c r="H852" s="1">
        <v>83.798000000000002</v>
      </c>
      <c r="I852" s="1">
        <v>2E-3</v>
      </c>
      <c r="J852" t="s">
        <v>21</v>
      </c>
    </row>
    <row r="853" spans="1:10" x14ac:dyDescent="0.3">
      <c r="A853" s="1">
        <v>36</v>
      </c>
      <c r="B853" s="1" t="s">
        <v>49</v>
      </c>
      <c r="C853" s="1">
        <v>94</v>
      </c>
      <c r="D853" s="1">
        <v>93.934139999999999</v>
      </c>
      <c r="E853" s="4">
        <v>1.2999999999999999E-5</v>
      </c>
      <c r="H853" s="1">
        <v>83.798000000000002</v>
      </c>
      <c r="I853" s="1">
        <v>2E-3</v>
      </c>
      <c r="J853" t="s">
        <v>21</v>
      </c>
    </row>
    <row r="854" spans="1:10" x14ac:dyDescent="0.3">
      <c r="A854" s="1">
        <v>36</v>
      </c>
      <c r="B854" s="1" t="s">
        <v>49</v>
      </c>
      <c r="C854" s="1">
        <v>95</v>
      </c>
      <c r="D854" s="1">
        <v>94.939711000000003</v>
      </c>
      <c r="E854" s="4">
        <v>2.0000000000000002E-5</v>
      </c>
      <c r="H854" s="1">
        <v>83.798000000000002</v>
      </c>
      <c r="I854" s="1">
        <v>2E-3</v>
      </c>
      <c r="J854" t="s">
        <v>21</v>
      </c>
    </row>
    <row r="855" spans="1:10" x14ac:dyDescent="0.3">
      <c r="A855" s="1">
        <v>36</v>
      </c>
      <c r="B855" s="1" t="s">
        <v>49</v>
      </c>
      <c r="C855" s="1">
        <v>96</v>
      </c>
      <c r="D855" s="1">
        <v>95.943016999999998</v>
      </c>
      <c r="E855" s="4">
        <v>2.1999999999999999E-5</v>
      </c>
      <c r="H855" s="1">
        <v>83.798000000000002</v>
      </c>
      <c r="I855" s="1">
        <v>2E-3</v>
      </c>
      <c r="J855" t="s">
        <v>21</v>
      </c>
    </row>
    <row r="856" spans="1:10" x14ac:dyDescent="0.3">
      <c r="A856" s="1">
        <v>36</v>
      </c>
      <c r="B856" s="1" t="s">
        <v>49</v>
      </c>
      <c r="C856" s="1">
        <v>97</v>
      </c>
      <c r="D856" s="1">
        <v>96.949089999999998</v>
      </c>
      <c r="E856" s="1">
        <v>1.3999999999999999E-4</v>
      </c>
      <c r="H856" s="1">
        <v>83.798000000000002</v>
      </c>
      <c r="I856" s="1">
        <v>2E-3</v>
      </c>
      <c r="J856" t="s">
        <v>21</v>
      </c>
    </row>
    <row r="857" spans="1:10" x14ac:dyDescent="0.3">
      <c r="A857" s="1">
        <v>36</v>
      </c>
      <c r="B857" s="1" t="s">
        <v>49</v>
      </c>
      <c r="C857" s="1">
        <v>98</v>
      </c>
      <c r="D857" s="1">
        <v>97.952430000000007</v>
      </c>
      <c r="E857" s="1">
        <v>3.2000000000000003E-4</v>
      </c>
      <c r="H857" s="1">
        <v>83.798000000000002</v>
      </c>
      <c r="I857" s="1">
        <v>2E-3</v>
      </c>
      <c r="J857" t="s">
        <v>21</v>
      </c>
    </row>
    <row r="858" spans="1:10" x14ac:dyDescent="0.3">
      <c r="A858" s="1">
        <v>36</v>
      </c>
      <c r="B858" s="1" t="s">
        <v>49</v>
      </c>
      <c r="C858" s="1">
        <v>99</v>
      </c>
      <c r="D858" s="1">
        <v>98.958389999999994</v>
      </c>
      <c r="E858" s="1">
        <v>5.4000000000000001E-4</v>
      </c>
      <c r="H858" s="1">
        <v>83.798000000000002</v>
      </c>
      <c r="I858" s="1">
        <v>2E-3</v>
      </c>
      <c r="J858" t="s">
        <v>21</v>
      </c>
    </row>
    <row r="859" spans="1:10" x14ac:dyDescent="0.3">
      <c r="A859" s="1">
        <v>36</v>
      </c>
      <c r="B859" s="1" t="s">
        <v>49</v>
      </c>
      <c r="C859" s="1">
        <v>100</v>
      </c>
      <c r="D859" s="1">
        <v>99.962370000000007</v>
      </c>
      <c r="E859" s="1">
        <v>4.2999999999999999E-4</v>
      </c>
      <c r="H859" s="1">
        <v>83.798000000000002</v>
      </c>
      <c r="I859" s="1">
        <v>2E-3</v>
      </c>
      <c r="J859" t="s">
        <v>21</v>
      </c>
    </row>
    <row r="860" spans="1:10" x14ac:dyDescent="0.3">
      <c r="A860" s="1">
        <v>36</v>
      </c>
      <c r="B860" s="1" t="s">
        <v>49</v>
      </c>
      <c r="C860" s="1">
        <v>101</v>
      </c>
      <c r="D860" s="1">
        <v>100.96872999999999</v>
      </c>
      <c r="E860" s="1">
        <v>5.4000000000000001E-4</v>
      </c>
      <c r="H860" s="1">
        <v>83.798000000000002</v>
      </c>
      <c r="I860" s="1">
        <v>2E-3</v>
      </c>
      <c r="J860" t="s">
        <v>21</v>
      </c>
    </row>
    <row r="861" spans="1:10" x14ac:dyDescent="0.3">
      <c r="A861" s="1">
        <v>37</v>
      </c>
      <c r="B861" s="1" t="s">
        <v>50</v>
      </c>
      <c r="C861" s="1">
        <v>71</v>
      </c>
      <c r="D861" s="1">
        <v>70.965320000000006</v>
      </c>
      <c r="E861" s="1">
        <v>5.4000000000000001E-4</v>
      </c>
      <c r="H861" s="1">
        <v>85.467799999999997</v>
      </c>
      <c r="I861" s="1">
        <v>2.9999999999999997E-4</v>
      </c>
      <c r="J861" t="s">
        <v>32</v>
      </c>
    </row>
    <row r="862" spans="1:10" x14ac:dyDescent="0.3">
      <c r="A862" s="1">
        <v>37</v>
      </c>
      <c r="B862" s="1" t="s">
        <v>50</v>
      </c>
      <c r="C862" s="1">
        <v>72</v>
      </c>
      <c r="D862" s="1">
        <v>71.95908</v>
      </c>
      <c r="E862" s="1">
        <v>5.4000000000000001E-4</v>
      </c>
      <c r="H862" s="1">
        <v>85.467799999999997</v>
      </c>
      <c r="I862" s="1">
        <v>2.9999999999999997E-4</v>
      </c>
      <c r="J862" t="s">
        <v>32</v>
      </c>
    </row>
    <row r="863" spans="1:10" x14ac:dyDescent="0.3">
      <c r="A863" s="1">
        <v>37</v>
      </c>
      <c r="B863" s="1" t="s">
        <v>50</v>
      </c>
      <c r="C863" s="1">
        <v>73</v>
      </c>
      <c r="D863" s="1">
        <v>72.950530000000001</v>
      </c>
      <c r="E863" s="1">
        <v>1.1E-4</v>
      </c>
      <c r="H863" s="1">
        <v>85.467799999999997</v>
      </c>
      <c r="I863" s="1">
        <v>2.9999999999999997E-4</v>
      </c>
      <c r="J863" t="s">
        <v>32</v>
      </c>
    </row>
    <row r="864" spans="1:10" x14ac:dyDescent="0.3">
      <c r="A864" s="1">
        <v>37</v>
      </c>
      <c r="B864" s="1" t="s">
        <v>50</v>
      </c>
      <c r="C864" s="1">
        <v>74</v>
      </c>
      <c r="D864" s="1">
        <v>73.944265900000005</v>
      </c>
      <c r="E864" s="4">
        <v>3.1999999999999999E-6</v>
      </c>
      <c r="H864" s="1">
        <v>85.467799999999997</v>
      </c>
      <c r="I864" s="1">
        <v>2.9999999999999997E-4</v>
      </c>
      <c r="J864" t="s">
        <v>32</v>
      </c>
    </row>
    <row r="865" spans="1:10" x14ac:dyDescent="0.3">
      <c r="A865" s="1">
        <v>37</v>
      </c>
      <c r="B865" s="1" t="s">
        <v>50</v>
      </c>
      <c r="C865" s="1">
        <v>75</v>
      </c>
      <c r="D865" s="1">
        <v>74.938573199999993</v>
      </c>
      <c r="E865" s="4">
        <v>1.3E-6</v>
      </c>
      <c r="H865" s="1">
        <v>85.467799999999997</v>
      </c>
      <c r="I865" s="1">
        <v>2.9999999999999997E-4</v>
      </c>
      <c r="J865" t="s">
        <v>32</v>
      </c>
    </row>
    <row r="866" spans="1:10" x14ac:dyDescent="0.3">
      <c r="A866" s="1">
        <v>37</v>
      </c>
      <c r="B866" s="1" t="s">
        <v>50</v>
      </c>
      <c r="C866" s="1">
        <v>76</v>
      </c>
      <c r="D866" s="1">
        <v>75.935073000000003</v>
      </c>
      <c r="E866" s="4">
        <v>9.9999999999999995E-7</v>
      </c>
      <c r="H866" s="1">
        <v>85.467799999999997</v>
      </c>
      <c r="I866" s="1">
        <v>2.9999999999999997E-4</v>
      </c>
      <c r="J866" t="s">
        <v>32</v>
      </c>
    </row>
    <row r="867" spans="1:10" x14ac:dyDescent="0.3">
      <c r="A867" s="1">
        <v>37</v>
      </c>
      <c r="B867" s="1" t="s">
        <v>50</v>
      </c>
      <c r="C867" s="1">
        <v>77</v>
      </c>
      <c r="D867" s="1">
        <v>76.930401599999996</v>
      </c>
      <c r="E867" s="4">
        <v>1.3999999999999999E-6</v>
      </c>
      <c r="H867" s="1">
        <v>85.467799999999997</v>
      </c>
      <c r="I867" s="1">
        <v>2.9999999999999997E-4</v>
      </c>
      <c r="J867" t="s">
        <v>32</v>
      </c>
    </row>
    <row r="868" spans="1:10" x14ac:dyDescent="0.3">
      <c r="A868" s="1">
        <v>37</v>
      </c>
      <c r="B868" s="1" t="s">
        <v>50</v>
      </c>
      <c r="C868" s="1">
        <v>78</v>
      </c>
      <c r="D868" s="1">
        <v>77.9281419</v>
      </c>
      <c r="E868" s="4">
        <v>3.4999999999999999E-6</v>
      </c>
      <c r="H868" s="1">
        <v>85.467799999999997</v>
      </c>
      <c r="I868" s="1">
        <v>2.9999999999999997E-4</v>
      </c>
      <c r="J868" t="s">
        <v>32</v>
      </c>
    </row>
    <row r="869" spans="1:10" x14ac:dyDescent="0.3">
      <c r="A869" s="1">
        <v>37</v>
      </c>
      <c r="B869" s="1" t="s">
        <v>50</v>
      </c>
      <c r="C869" s="1">
        <v>79</v>
      </c>
      <c r="D869" s="1">
        <v>78.923989899999995</v>
      </c>
      <c r="E869" s="4">
        <v>2.3E-6</v>
      </c>
      <c r="H869" s="1">
        <v>85.467799999999997</v>
      </c>
      <c r="I869" s="1">
        <v>2.9999999999999997E-4</v>
      </c>
      <c r="J869" t="s">
        <v>32</v>
      </c>
    </row>
    <row r="870" spans="1:10" x14ac:dyDescent="0.3">
      <c r="A870" s="1">
        <v>37</v>
      </c>
      <c r="B870" s="1" t="s">
        <v>50</v>
      </c>
      <c r="C870" s="1">
        <v>80</v>
      </c>
      <c r="D870" s="1">
        <v>79.922516400000006</v>
      </c>
      <c r="E870" s="4">
        <v>1.9999999999999999E-6</v>
      </c>
      <c r="H870" s="1">
        <v>85.467799999999997</v>
      </c>
      <c r="I870" s="1">
        <v>2.9999999999999997E-4</v>
      </c>
      <c r="J870" t="s">
        <v>32</v>
      </c>
    </row>
    <row r="871" spans="1:10" x14ac:dyDescent="0.3">
      <c r="A871" s="1">
        <v>37</v>
      </c>
      <c r="B871" s="1" t="s">
        <v>50</v>
      </c>
      <c r="C871" s="1">
        <v>81</v>
      </c>
      <c r="D871" s="1">
        <v>80.918993900000004</v>
      </c>
      <c r="E871" s="4">
        <v>5.3000000000000001E-6</v>
      </c>
      <c r="H871" s="1">
        <v>85.467799999999997</v>
      </c>
      <c r="I871" s="1">
        <v>2.9999999999999997E-4</v>
      </c>
      <c r="J871" t="s">
        <v>32</v>
      </c>
    </row>
    <row r="872" spans="1:10" x14ac:dyDescent="0.3">
      <c r="A872" s="1">
        <v>37</v>
      </c>
      <c r="B872" s="1" t="s">
        <v>50</v>
      </c>
      <c r="C872" s="1">
        <v>82</v>
      </c>
      <c r="D872" s="1">
        <v>81.918209000000004</v>
      </c>
      <c r="E872" s="4">
        <v>3.1999999999999999E-6</v>
      </c>
      <c r="H872" s="1">
        <v>85.467799999999997</v>
      </c>
      <c r="I872" s="1">
        <v>2.9999999999999997E-4</v>
      </c>
      <c r="J872" t="s">
        <v>32</v>
      </c>
    </row>
    <row r="873" spans="1:10" x14ac:dyDescent="0.3">
      <c r="A873" s="1">
        <v>37</v>
      </c>
      <c r="B873" s="1" t="s">
        <v>50</v>
      </c>
      <c r="C873" s="1">
        <v>83</v>
      </c>
      <c r="D873" s="1">
        <v>82.915114200000005</v>
      </c>
      <c r="E873" s="4">
        <v>2.5000000000000002E-6</v>
      </c>
      <c r="H873" s="1">
        <v>85.467799999999997</v>
      </c>
      <c r="I873" s="1">
        <v>2.9999999999999997E-4</v>
      </c>
      <c r="J873" t="s">
        <v>32</v>
      </c>
    </row>
    <row r="874" spans="1:10" x14ac:dyDescent="0.3">
      <c r="A874" s="1">
        <v>37</v>
      </c>
      <c r="B874" s="1" t="s">
        <v>50</v>
      </c>
      <c r="C874" s="1">
        <v>84</v>
      </c>
      <c r="D874" s="1">
        <v>83.914375199999995</v>
      </c>
      <c r="E874" s="4">
        <v>2.3999999999999999E-6</v>
      </c>
      <c r="H874" s="1">
        <v>85.467799999999997</v>
      </c>
      <c r="I874" s="1">
        <v>2.9999999999999997E-4</v>
      </c>
      <c r="J874" t="s">
        <v>32</v>
      </c>
    </row>
    <row r="875" spans="1:10" x14ac:dyDescent="0.3">
      <c r="A875" s="1">
        <v>37</v>
      </c>
      <c r="B875" s="1" t="s">
        <v>50</v>
      </c>
      <c r="C875" s="1">
        <v>85</v>
      </c>
      <c r="D875" s="1">
        <v>84.911789737899994</v>
      </c>
      <c r="E875" s="4">
        <v>5.4000000000000004E-9</v>
      </c>
      <c r="F875" s="1">
        <v>0.72170000000000001</v>
      </c>
      <c r="G875" s="1">
        <v>2.0000000000000001E-4</v>
      </c>
      <c r="H875" s="1">
        <v>85.467799999999997</v>
      </c>
      <c r="I875" s="1">
        <v>2.9999999999999997E-4</v>
      </c>
      <c r="J875" t="s">
        <v>32</v>
      </c>
    </row>
    <row r="876" spans="1:10" x14ac:dyDescent="0.3">
      <c r="A876" s="1">
        <v>37</v>
      </c>
      <c r="B876" s="1" t="s">
        <v>50</v>
      </c>
      <c r="C876" s="1">
        <v>86</v>
      </c>
      <c r="D876" s="1">
        <v>85.911167430000006</v>
      </c>
      <c r="E876" s="4">
        <v>2.1E-7</v>
      </c>
      <c r="H876" s="1">
        <v>85.467799999999997</v>
      </c>
      <c r="I876" s="1">
        <v>2.9999999999999997E-4</v>
      </c>
      <c r="J876" t="s">
        <v>32</v>
      </c>
    </row>
    <row r="877" spans="1:10" x14ac:dyDescent="0.3">
      <c r="A877" s="1">
        <v>37</v>
      </c>
      <c r="B877" s="1" t="s">
        <v>50</v>
      </c>
      <c r="C877" s="1">
        <v>87</v>
      </c>
      <c r="D877" s="1">
        <v>86.909180531000004</v>
      </c>
      <c r="E877" s="4">
        <v>6E-9</v>
      </c>
      <c r="F877" s="1">
        <v>0.27829999999999999</v>
      </c>
      <c r="G877" s="1">
        <v>2.0000000000000001E-4</v>
      </c>
      <c r="H877" s="1">
        <v>85.467799999999997</v>
      </c>
      <c r="I877" s="1">
        <v>2.9999999999999997E-4</v>
      </c>
      <c r="J877" t="s">
        <v>32</v>
      </c>
    </row>
    <row r="878" spans="1:10" x14ac:dyDescent="0.3">
      <c r="A878" s="1">
        <v>37</v>
      </c>
      <c r="B878" s="1" t="s">
        <v>50</v>
      </c>
      <c r="C878" s="1">
        <v>88</v>
      </c>
      <c r="D878" s="1">
        <v>87.911315590000001</v>
      </c>
      <c r="E878" s="4">
        <v>1.6999999999999999E-7</v>
      </c>
      <c r="H878" s="1">
        <v>85.467799999999997</v>
      </c>
      <c r="I878" s="1">
        <v>2.9999999999999997E-4</v>
      </c>
      <c r="J878" t="s">
        <v>32</v>
      </c>
    </row>
    <row r="879" spans="1:10" x14ac:dyDescent="0.3">
      <c r="A879" s="1">
        <v>37</v>
      </c>
      <c r="B879" s="1" t="s">
        <v>50</v>
      </c>
      <c r="C879" s="1">
        <v>89</v>
      </c>
      <c r="D879" s="1">
        <v>88.912278299999997</v>
      </c>
      <c r="E879" s="4">
        <v>5.9000000000000003E-6</v>
      </c>
      <c r="H879" s="1">
        <v>85.467799999999997</v>
      </c>
      <c r="I879" s="1">
        <v>2.9999999999999997E-4</v>
      </c>
      <c r="J879" t="s">
        <v>32</v>
      </c>
    </row>
    <row r="880" spans="1:10" x14ac:dyDescent="0.3">
      <c r="A880" s="1">
        <v>37</v>
      </c>
      <c r="B880" s="1" t="s">
        <v>50</v>
      </c>
      <c r="C880" s="1">
        <v>90</v>
      </c>
      <c r="D880" s="1">
        <v>89.914798500000003</v>
      </c>
      <c r="E880" s="4">
        <v>6.9999999999999999E-6</v>
      </c>
      <c r="H880" s="1">
        <v>85.467799999999997</v>
      </c>
      <c r="I880" s="1">
        <v>2.9999999999999997E-4</v>
      </c>
      <c r="J880" t="s">
        <v>32</v>
      </c>
    </row>
    <row r="881" spans="1:10" x14ac:dyDescent="0.3">
      <c r="A881" s="1">
        <v>37</v>
      </c>
      <c r="B881" s="1" t="s">
        <v>50</v>
      </c>
      <c r="C881" s="1">
        <v>91</v>
      </c>
      <c r="D881" s="1">
        <v>90.916537199999993</v>
      </c>
      <c r="E881" s="4">
        <v>8.3999999999999992E-6</v>
      </c>
      <c r="H881" s="1">
        <v>85.467799999999997</v>
      </c>
      <c r="I881" s="1">
        <v>2.9999999999999997E-4</v>
      </c>
      <c r="J881" t="s">
        <v>32</v>
      </c>
    </row>
    <row r="882" spans="1:10" x14ac:dyDescent="0.3">
      <c r="A882" s="1">
        <v>37</v>
      </c>
      <c r="B882" s="1" t="s">
        <v>50</v>
      </c>
      <c r="C882" s="1">
        <v>92</v>
      </c>
      <c r="D882" s="1">
        <v>91.919728399999997</v>
      </c>
      <c r="E882" s="4">
        <v>6.6000000000000003E-6</v>
      </c>
      <c r="H882" s="1">
        <v>85.467799999999997</v>
      </c>
      <c r="I882" s="1">
        <v>2.9999999999999997E-4</v>
      </c>
      <c r="J882" t="s">
        <v>32</v>
      </c>
    </row>
    <row r="883" spans="1:10" x14ac:dyDescent="0.3">
      <c r="A883" s="1">
        <v>37</v>
      </c>
      <c r="B883" s="1" t="s">
        <v>50</v>
      </c>
      <c r="C883" s="1">
        <v>93</v>
      </c>
      <c r="D883" s="1">
        <v>92.922039299999994</v>
      </c>
      <c r="E883" s="4">
        <v>8.3999999999999992E-6</v>
      </c>
      <c r="H883" s="1">
        <v>85.467799999999997</v>
      </c>
      <c r="I883" s="1">
        <v>2.9999999999999997E-4</v>
      </c>
      <c r="J883" t="s">
        <v>32</v>
      </c>
    </row>
    <row r="884" spans="1:10" x14ac:dyDescent="0.3">
      <c r="A884" s="1">
        <v>37</v>
      </c>
      <c r="B884" s="1" t="s">
        <v>50</v>
      </c>
      <c r="C884" s="1">
        <v>94</v>
      </c>
      <c r="D884" s="1">
        <v>93.926394799999997</v>
      </c>
      <c r="E884" s="4">
        <v>2.2000000000000001E-6</v>
      </c>
      <c r="H884" s="1">
        <v>85.467799999999997</v>
      </c>
      <c r="I884" s="1">
        <v>2.9999999999999997E-4</v>
      </c>
      <c r="J884" t="s">
        <v>32</v>
      </c>
    </row>
    <row r="885" spans="1:10" x14ac:dyDescent="0.3">
      <c r="A885" s="1">
        <v>37</v>
      </c>
      <c r="B885" s="1" t="s">
        <v>50</v>
      </c>
      <c r="C885" s="1">
        <v>95</v>
      </c>
      <c r="D885" s="1">
        <v>94.929259999999999</v>
      </c>
      <c r="E885" s="4">
        <v>2.1999999999999999E-5</v>
      </c>
      <c r="H885" s="1">
        <v>85.467799999999997</v>
      </c>
      <c r="I885" s="1">
        <v>2.9999999999999997E-4</v>
      </c>
      <c r="J885" t="s">
        <v>32</v>
      </c>
    </row>
    <row r="886" spans="1:10" x14ac:dyDescent="0.3">
      <c r="A886" s="1">
        <v>37</v>
      </c>
      <c r="B886" s="1" t="s">
        <v>50</v>
      </c>
      <c r="C886" s="1">
        <v>96</v>
      </c>
      <c r="D886" s="1">
        <v>95.934133399999993</v>
      </c>
      <c r="E886" s="4">
        <v>3.5999999999999998E-6</v>
      </c>
      <c r="H886" s="1">
        <v>85.467799999999997</v>
      </c>
      <c r="I886" s="1">
        <v>2.9999999999999997E-4</v>
      </c>
      <c r="J886" t="s">
        <v>32</v>
      </c>
    </row>
    <row r="887" spans="1:10" x14ac:dyDescent="0.3">
      <c r="A887" s="1">
        <v>37</v>
      </c>
      <c r="B887" s="1" t="s">
        <v>50</v>
      </c>
      <c r="C887" s="1">
        <v>97</v>
      </c>
      <c r="D887" s="1">
        <v>96.9371771</v>
      </c>
      <c r="E887" s="4">
        <v>2.0999999999999998E-6</v>
      </c>
      <c r="H887" s="1">
        <v>85.467799999999997</v>
      </c>
      <c r="I887" s="1">
        <v>2.9999999999999997E-4</v>
      </c>
      <c r="J887" t="s">
        <v>32</v>
      </c>
    </row>
    <row r="888" spans="1:10" x14ac:dyDescent="0.3">
      <c r="A888" s="1">
        <v>37</v>
      </c>
      <c r="B888" s="1" t="s">
        <v>50</v>
      </c>
      <c r="C888" s="1">
        <v>98</v>
      </c>
      <c r="D888" s="1">
        <v>97.941686899999993</v>
      </c>
      <c r="E888" s="4">
        <v>3.7000000000000002E-6</v>
      </c>
      <c r="H888" s="1">
        <v>85.467799999999997</v>
      </c>
      <c r="I888" s="1">
        <v>2.9999999999999997E-4</v>
      </c>
      <c r="J888" t="s">
        <v>32</v>
      </c>
    </row>
    <row r="889" spans="1:10" x14ac:dyDescent="0.3">
      <c r="A889" s="1">
        <v>37</v>
      </c>
      <c r="B889" s="1" t="s">
        <v>50</v>
      </c>
      <c r="C889" s="1">
        <v>99</v>
      </c>
      <c r="D889" s="1">
        <v>98.945030000000003</v>
      </c>
      <c r="E889" s="1">
        <v>1.2E-4</v>
      </c>
      <c r="H889" s="1">
        <v>85.467799999999997</v>
      </c>
      <c r="I889" s="1">
        <v>2.9999999999999997E-4</v>
      </c>
      <c r="J889" t="s">
        <v>32</v>
      </c>
    </row>
    <row r="890" spans="1:10" x14ac:dyDescent="0.3">
      <c r="A890" s="1">
        <v>37</v>
      </c>
      <c r="B890" s="1" t="s">
        <v>50</v>
      </c>
      <c r="C890" s="1">
        <v>100</v>
      </c>
      <c r="D890" s="1">
        <v>99.950029999999998</v>
      </c>
      <c r="E890" s="1">
        <v>2.1000000000000001E-4</v>
      </c>
      <c r="H890" s="1">
        <v>85.467799999999997</v>
      </c>
      <c r="I890" s="1">
        <v>2.9999999999999997E-4</v>
      </c>
      <c r="J890" t="s">
        <v>32</v>
      </c>
    </row>
    <row r="891" spans="1:10" x14ac:dyDescent="0.3">
      <c r="A891" s="1">
        <v>37</v>
      </c>
      <c r="B891" s="1" t="s">
        <v>50</v>
      </c>
      <c r="C891" s="1">
        <v>101</v>
      </c>
      <c r="D891" s="1">
        <v>100.95404000000001</v>
      </c>
      <c r="E891" s="1">
        <v>2.3000000000000001E-4</v>
      </c>
      <c r="H891" s="1">
        <v>85.467799999999997</v>
      </c>
      <c r="I891" s="1">
        <v>2.9999999999999997E-4</v>
      </c>
      <c r="J891" t="s">
        <v>32</v>
      </c>
    </row>
    <row r="892" spans="1:10" x14ac:dyDescent="0.3">
      <c r="A892" s="1">
        <v>37</v>
      </c>
      <c r="B892" s="1" t="s">
        <v>50</v>
      </c>
      <c r="C892" s="1">
        <v>102</v>
      </c>
      <c r="D892" s="1">
        <v>101.95952</v>
      </c>
      <c r="E892" s="1">
        <v>3.2000000000000003E-4</v>
      </c>
      <c r="H892" s="1">
        <v>85.467799999999997</v>
      </c>
      <c r="I892" s="1">
        <v>2.9999999999999997E-4</v>
      </c>
      <c r="J892" t="s">
        <v>32</v>
      </c>
    </row>
    <row r="893" spans="1:10" x14ac:dyDescent="0.3">
      <c r="A893" s="1">
        <v>37</v>
      </c>
      <c r="B893" s="1" t="s">
        <v>50</v>
      </c>
      <c r="C893" s="1">
        <v>103</v>
      </c>
      <c r="D893" s="1">
        <v>102.96392</v>
      </c>
      <c r="E893" s="1">
        <v>4.2999999999999999E-4</v>
      </c>
      <c r="H893" s="1">
        <v>85.467799999999997</v>
      </c>
      <c r="I893" s="1">
        <v>2.9999999999999997E-4</v>
      </c>
      <c r="J893" t="s">
        <v>32</v>
      </c>
    </row>
    <row r="894" spans="1:10" x14ac:dyDescent="0.3">
      <c r="A894" s="1">
        <v>38</v>
      </c>
      <c r="B894" s="1" t="s">
        <v>51</v>
      </c>
      <c r="C894" s="1">
        <v>73</v>
      </c>
      <c r="D894" s="1">
        <v>72.965699999999998</v>
      </c>
      <c r="E894" s="1">
        <v>4.2999999999999999E-4</v>
      </c>
      <c r="H894" s="1">
        <v>87.62</v>
      </c>
      <c r="I894" s="1">
        <v>0.01</v>
      </c>
      <c r="J894" t="s">
        <v>12</v>
      </c>
    </row>
    <row r="895" spans="1:10" x14ac:dyDescent="0.3">
      <c r="A895" s="1">
        <v>38</v>
      </c>
      <c r="B895" s="1" t="s">
        <v>51</v>
      </c>
      <c r="C895" s="1">
        <v>74</v>
      </c>
      <c r="D895" s="1">
        <v>73.95617</v>
      </c>
      <c r="E895" s="1">
        <v>1.1E-4</v>
      </c>
      <c r="H895" s="1">
        <v>87.62</v>
      </c>
      <c r="I895" s="1">
        <v>0.01</v>
      </c>
      <c r="J895" t="s">
        <v>12</v>
      </c>
    </row>
    <row r="896" spans="1:10" x14ac:dyDescent="0.3">
      <c r="A896" s="1">
        <v>38</v>
      </c>
      <c r="B896" s="1" t="s">
        <v>51</v>
      </c>
      <c r="C896" s="1">
        <v>75</v>
      </c>
      <c r="D896" s="1">
        <v>74.949950000000001</v>
      </c>
      <c r="E896" s="1">
        <v>2.4000000000000001E-4</v>
      </c>
      <c r="H896" s="1">
        <v>87.62</v>
      </c>
      <c r="I896" s="1">
        <v>0.01</v>
      </c>
      <c r="J896" t="s">
        <v>12</v>
      </c>
    </row>
    <row r="897" spans="1:10" x14ac:dyDescent="0.3">
      <c r="A897" s="1">
        <v>38</v>
      </c>
      <c r="B897" s="1" t="s">
        <v>51</v>
      </c>
      <c r="C897" s="1">
        <v>76</v>
      </c>
      <c r="D897" s="1">
        <v>75.941762999999995</v>
      </c>
      <c r="E897" s="4">
        <v>3.6999999999999998E-5</v>
      </c>
      <c r="H897" s="1">
        <v>87.62</v>
      </c>
      <c r="I897" s="1">
        <v>0.01</v>
      </c>
      <c r="J897" t="s">
        <v>12</v>
      </c>
    </row>
    <row r="898" spans="1:10" x14ac:dyDescent="0.3">
      <c r="A898" s="1">
        <v>38</v>
      </c>
      <c r="B898" s="1" t="s">
        <v>51</v>
      </c>
      <c r="C898" s="1">
        <v>77</v>
      </c>
      <c r="D898" s="1">
        <v>76.937945499999998</v>
      </c>
      <c r="E898" s="4">
        <v>8.4999999999999999E-6</v>
      </c>
      <c r="H898" s="1">
        <v>87.62</v>
      </c>
      <c r="I898" s="1">
        <v>0.01</v>
      </c>
      <c r="J898" t="s">
        <v>12</v>
      </c>
    </row>
    <row r="899" spans="1:10" x14ac:dyDescent="0.3">
      <c r="A899" s="1">
        <v>38</v>
      </c>
      <c r="B899" s="1" t="s">
        <v>51</v>
      </c>
      <c r="C899" s="1">
        <v>78</v>
      </c>
      <c r="D899" s="1">
        <v>77.932180000000002</v>
      </c>
      <c r="E899" s="4">
        <v>7.9999999999999996E-6</v>
      </c>
      <c r="H899" s="1">
        <v>87.62</v>
      </c>
      <c r="I899" s="1">
        <v>0.01</v>
      </c>
      <c r="J899" t="s">
        <v>12</v>
      </c>
    </row>
    <row r="900" spans="1:10" x14ac:dyDescent="0.3">
      <c r="A900" s="1">
        <v>38</v>
      </c>
      <c r="B900" s="1" t="s">
        <v>51</v>
      </c>
      <c r="C900" s="1">
        <v>79</v>
      </c>
      <c r="D900" s="1">
        <v>78.929707699999994</v>
      </c>
      <c r="E900" s="4">
        <v>9.0000000000000002E-6</v>
      </c>
      <c r="H900" s="1">
        <v>87.62</v>
      </c>
      <c r="I900" s="1">
        <v>0.01</v>
      </c>
      <c r="J900" t="s">
        <v>12</v>
      </c>
    </row>
    <row r="901" spans="1:10" x14ac:dyDescent="0.3">
      <c r="A901" s="1">
        <v>38</v>
      </c>
      <c r="B901" s="1" t="s">
        <v>51</v>
      </c>
      <c r="C901" s="1">
        <v>80</v>
      </c>
      <c r="D901" s="1">
        <v>79.924517499999993</v>
      </c>
      <c r="E901" s="4">
        <v>3.7000000000000002E-6</v>
      </c>
      <c r="H901" s="1">
        <v>87.62</v>
      </c>
      <c r="I901" s="1">
        <v>0.01</v>
      </c>
      <c r="J901" t="s">
        <v>12</v>
      </c>
    </row>
    <row r="902" spans="1:10" x14ac:dyDescent="0.3">
      <c r="A902" s="1">
        <v>38</v>
      </c>
      <c r="B902" s="1" t="s">
        <v>51</v>
      </c>
      <c r="C902" s="1">
        <v>81</v>
      </c>
      <c r="D902" s="1">
        <v>80.9232114</v>
      </c>
      <c r="E902" s="4">
        <v>3.4000000000000001E-6</v>
      </c>
      <c r="H902" s="1">
        <v>87.62</v>
      </c>
      <c r="I902" s="1">
        <v>0.01</v>
      </c>
      <c r="J902" t="s">
        <v>12</v>
      </c>
    </row>
    <row r="903" spans="1:10" x14ac:dyDescent="0.3">
      <c r="A903" s="1">
        <v>38</v>
      </c>
      <c r="B903" s="1" t="s">
        <v>51</v>
      </c>
      <c r="C903" s="1">
        <v>82</v>
      </c>
      <c r="D903" s="1">
        <v>81.918399899999997</v>
      </c>
      <c r="E903" s="4">
        <v>6.3999999999999997E-6</v>
      </c>
      <c r="H903" s="1">
        <v>87.62</v>
      </c>
      <c r="I903" s="1">
        <v>0.01</v>
      </c>
      <c r="J903" t="s">
        <v>12</v>
      </c>
    </row>
    <row r="904" spans="1:10" x14ac:dyDescent="0.3">
      <c r="A904" s="1">
        <v>38</v>
      </c>
      <c r="B904" s="1" t="s">
        <v>51</v>
      </c>
      <c r="C904" s="1">
        <v>83</v>
      </c>
      <c r="D904" s="1">
        <v>82.9175544</v>
      </c>
      <c r="E904" s="4">
        <v>7.3000000000000004E-6</v>
      </c>
      <c r="H904" s="1">
        <v>87.62</v>
      </c>
      <c r="I904" s="1">
        <v>0.01</v>
      </c>
      <c r="J904" t="s">
        <v>12</v>
      </c>
    </row>
    <row r="905" spans="1:10" x14ac:dyDescent="0.3">
      <c r="A905" s="1">
        <v>38</v>
      </c>
      <c r="B905" s="1" t="s">
        <v>51</v>
      </c>
      <c r="C905" s="1">
        <v>84</v>
      </c>
      <c r="D905" s="1">
        <v>83.913419099999999</v>
      </c>
      <c r="E905" s="4">
        <v>1.3E-6</v>
      </c>
      <c r="F905" s="1">
        <v>5.5999999999999999E-3</v>
      </c>
      <c r="G905" s="1">
        <v>1E-4</v>
      </c>
      <c r="H905" s="1">
        <v>87.62</v>
      </c>
      <c r="I905" s="1">
        <v>0.01</v>
      </c>
      <c r="J905" t="s">
        <v>12</v>
      </c>
    </row>
    <row r="906" spans="1:10" x14ac:dyDescent="0.3">
      <c r="A906" s="1">
        <v>38</v>
      </c>
      <c r="B906" s="1" t="s">
        <v>51</v>
      </c>
      <c r="C906" s="1">
        <v>85</v>
      </c>
      <c r="D906" s="1">
        <v>84.912931999999998</v>
      </c>
      <c r="E906" s="4">
        <v>3.0000000000000001E-6</v>
      </c>
      <c r="H906" s="1">
        <v>87.62</v>
      </c>
      <c r="I906" s="1">
        <v>0.01</v>
      </c>
      <c r="J906" t="s">
        <v>12</v>
      </c>
    </row>
    <row r="907" spans="1:10" x14ac:dyDescent="0.3">
      <c r="A907" s="1">
        <v>38</v>
      </c>
      <c r="B907" s="1" t="s">
        <v>51</v>
      </c>
      <c r="C907" s="1">
        <v>86</v>
      </c>
      <c r="D907" s="1">
        <v>85.909260599999996</v>
      </c>
      <c r="E907" s="4">
        <v>1.1999999999999999E-6</v>
      </c>
      <c r="F907" s="1">
        <v>9.8599999999999993E-2</v>
      </c>
      <c r="G907" s="1">
        <v>1E-4</v>
      </c>
      <c r="H907" s="1">
        <v>87.62</v>
      </c>
      <c r="I907" s="1">
        <v>0.01</v>
      </c>
      <c r="J907" t="s">
        <v>12</v>
      </c>
    </row>
    <row r="908" spans="1:10" x14ac:dyDescent="0.3">
      <c r="A908" s="1">
        <v>38</v>
      </c>
      <c r="B908" s="1" t="s">
        <v>51</v>
      </c>
      <c r="C908" s="1">
        <v>87</v>
      </c>
      <c r="D908" s="1">
        <v>86.908877500000003</v>
      </c>
      <c r="E908" s="4">
        <v>1.1999999999999999E-6</v>
      </c>
      <c r="F908" s="1">
        <v>7.0000000000000007E-2</v>
      </c>
      <c r="G908" s="1">
        <v>1E-4</v>
      </c>
      <c r="H908" s="1">
        <v>87.62</v>
      </c>
      <c r="I908" s="1">
        <v>0.01</v>
      </c>
      <c r="J908" t="s">
        <v>12</v>
      </c>
    </row>
    <row r="909" spans="1:10" x14ac:dyDescent="0.3">
      <c r="A909" s="1">
        <v>38</v>
      </c>
      <c r="B909" s="1" t="s">
        <v>51</v>
      </c>
      <c r="C909" s="1">
        <v>88</v>
      </c>
      <c r="D909" s="1">
        <v>87.905612500000004</v>
      </c>
      <c r="E909" s="4">
        <v>1.1999999999999999E-6</v>
      </c>
      <c r="F909" s="1">
        <v>0.82579999999999998</v>
      </c>
      <c r="G909" s="1">
        <v>1E-4</v>
      </c>
      <c r="H909" s="1">
        <v>87.62</v>
      </c>
      <c r="I909" s="1">
        <v>0.01</v>
      </c>
      <c r="J909" t="s">
        <v>12</v>
      </c>
    </row>
    <row r="910" spans="1:10" x14ac:dyDescent="0.3">
      <c r="A910" s="1">
        <v>38</v>
      </c>
      <c r="B910" s="1" t="s">
        <v>51</v>
      </c>
      <c r="C910" s="1">
        <v>89</v>
      </c>
      <c r="D910" s="1">
        <v>88.907451100000003</v>
      </c>
      <c r="E910" s="4">
        <v>1.1999999999999999E-6</v>
      </c>
      <c r="H910" s="1">
        <v>87.62</v>
      </c>
      <c r="I910" s="1">
        <v>0.01</v>
      </c>
      <c r="J910" t="s">
        <v>12</v>
      </c>
    </row>
    <row r="911" spans="1:10" x14ac:dyDescent="0.3">
      <c r="A911" s="1">
        <v>38</v>
      </c>
      <c r="B911" s="1" t="s">
        <v>51</v>
      </c>
      <c r="C911" s="1">
        <v>90</v>
      </c>
      <c r="D911" s="1">
        <v>89.907730000000001</v>
      </c>
      <c r="E911" s="4">
        <v>2.7999999999999999E-6</v>
      </c>
      <c r="H911" s="1">
        <v>87.62</v>
      </c>
      <c r="I911" s="1">
        <v>0.01</v>
      </c>
      <c r="J911" t="s">
        <v>12</v>
      </c>
    </row>
    <row r="912" spans="1:10" x14ac:dyDescent="0.3">
      <c r="A912" s="1">
        <v>38</v>
      </c>
      <c r="B912" s="1" t="s">
        <v>51</v>
      </c>
      <c r="C912" s="1">
        <v>91</v>
      </c>
      <c r="D912" s="1">
        <v>90.910195400000006</v>
      </c>
      <c r="E912" s="4">
        <v>6.1E-6</v>
      </c>
      <c r="H912" s="1">
        <v>87.62</v>
      </c>
      <c r="I912" s="1">
        <v>0.01</v>
      </c>
      <c r="J912" t="s">
        <v>12</v>
      </c>
    </row>
    <row r="913" spans="1:10" x14ac:dyDescent="0.3">
      <c r="A913" s="1">
        <v>38</v>
      </c>
      <c r="B913" s="1" t="s">
        <v>51</v>
      </c>
      <c r="C913" s="1">
        <v>92</v>
      </c>
      <c r="D913" s="1">
        <v>91.911038199999993</v>
      </c>
      <c r="E913" s="4">
        <v>3.7000000000000002E-6</v>
      </c>
      <c r="H913" s="1">
        <v>87.62</v>
      </c>
      <c r="I913" s="1">
        <v>0.01</v>
      </c>
      <c r="J913" t="s">
        <v>12</v>
      </c>
    </row>
    <row r="914" spans="1:10" x14ac:dyDescent="0.3">
      <c r="A914" s="1">
        <v>38</v>
      </c>
      <c r="B914" s="1" t="s">
        <v>51</v>
      </c>
      <c r="C914" s="1">
        <v>93</v>
      </c>
      <c r="D914" s="1">
        <v>92.9140242</v>
      </c>
      <c r="E914" s="4">
        <v>8.1000000000000004E-6</v>
      </c>
      <c r="H914" s="1">
        <v>87.62</v>
      </c>
      <c r="I914" s="1">
        <v>0.01</v>
      </c>
      <c r="J914" t="s">
        <v>12</v>
      </c>
    </row>
    <row r="915" spans="1:10" x14ac:dyDescent="0.3">
      <c r="A915" s="1">
        <v>38</v>
      </c>
      <c r="B915" s="1" t="s">
        <v>51</v>
      </c>
      <c r="C915" s="1">
        <v>94</v>
      </c>
      <c r="D915" s="1">
        <v>93.915355599999998</v>
      </c>
      <c r="E915" s="4">
        <v>1.7999999999999999E-6</v>
      </c>
      <c r="H915" s="1">
        <v>87.62</v>
      </c>
      <c r="I915" s="1">
        <v>0.01</v>
      </c>
      <c r="J915" t="s">
        <v>12</v>
      </c>
    </row>
    <row r="916" spans="1:10" x14ac:dyDescent="0.3">
      <c r="A916" s="1">
        <v>38</v>
      </c>
      <c r="B916" s="1" t="s">
        <v>51</v>
      </c>
      <c r="C916" s="1">
        <v>95</v>
      </c>
      <c r="D916" s="1">
        <v>94.919352900000007</v>
      </c>
      <c r="E916" s="4">
        <v>6.2999999999999998E-6</v>
      </c>
      <c r="H916" s="1">
        <v>87.62</v>
      </c>
      <c r="I916" s="1">
        <v>0.01</v>
      </c>
      <c r="J916" t="s">
        <v>12</v>
      </c>
    </row>
    <row r="917" spans="1:10" x14ac:dyDescent="0.3">
      <c r="A917" s="1">
        <v>38</v>
      </c>
      <c r="B917" s="1" t="s">
        <v>51</v>
      </c>
      <c r="C917" s="1">
        <v>96</v>
      </c>
      <c r="D917" s="1">
        <v>95.921706599999993</v>
      </c>
      <c r="E917" s="4">
        <v>9.3000000000000007E-6</v>
      </c>
      <c r="H917" s="1">
        <v>87.62</v>
      </c>
      <c r="I917" s="1">
        <v>0.01</v>
      </c>
      <c r="J917" t="s">
        <v>12</v>
      </c>
    </row>
    <row r="918" spans="1:10" x14ac:dyDescent="0.3">
      <c r="A918" s="1">
        <v>38</v>
      </c>
      <c r="B918" s="1" t="s">
        <v>51</v>
      </c>
      <c r="C918" s="1">
        <v>97</v>
      </c>
      <c r="D918" s="1">
        <v>96.926373999999996</v>
      </c>
      <c r="E918" s="4">
        <v>3.5999999999999998E-6</v>
      </c>
      <c r="H918" s="1">
        <v>87.62</v>
      </c>
      <c r="I918" s="1">
        <v>0.01</v>
      </c>
      <c r="J918" t="s">
        <v>12</v>
      </c>
    </row>
    <row r="919" spans="1:10" x14ac:dyDescent="0.3">
      <c r="A919" s="1">
        <v>38</v>
      </c>
      <c r="B919" s="1" t="s">
        <v>51</v>
      </c>
      <c r="C919" s="1">
        <v>98</v>
      </c>
      <c r="D919" s="1">
        <v>97.928688800000003</v>
      </c>
      <c r="E919" s="4">
        <v>3.9999999999999998E-6</v>
      </c>
      <c r="H919" s="1">
        <v>87.62</v>
      </c>
      <c r="I919" s="1">
        <v>0.01</v>
      </c>
      <c r="J919" t="s">
        <v>12</v>
      </c>
    </row>
    <row r="920" spans="1:10" x14ac:dyDescent="0.3">
      <c r="A920" s="1">
        <v>38</v>
      </c>
      <c r="B920" s="1" t="s">
        <v>51</v>
      </c>
      <c r="C920" s="1">
        <v>99</v>
      </c>
      <c r="D920" s="1">
        <v>98.932890700000002</v>
      </c>
      <c r="E920" s="4">
        <v>3.8E-6</v>
      </c>
      <c r="H920" s="1">
        <v>87.62</v>
      </c>
      <c r="I920" s="1">
        <v>0.01</v>
      </c>
      <c r="J920" t="s">
        <v>12</v>
      </c>
    </row>
    <row r="921" spans="1:10" x14ac:dyDescent="0.3">
      <c r="A921" s="1">
        <v>38</v>
      </c>
      <c r="B921" s="1" t="s">
        <v>51</v>
      </c>
      <c r="C921" s="1">
        <v>100</v>
      </c>
      <c r="D921" s="1">
        <v>99.935770000000005</v>
      </c>
      <c r="E921" s="4">
        <v>1.0000000000000001E-5</v>
      </c>
      <c r="H921" s="1">
        <v>87.62</v>
      </c>
      <c r="I921" s="1">
        <v>0.01</v>
      </c>
      <c r="J921" t="s">
        <v>12</v>
      </c>
    </row>
    <row r="922" spans="1:10" x14ac:dyDescent="0.3">
      <c r="A922" s="1">
        <v>38</v>
      </c>
      <c r="B922" s="1" t="s">
        <v>51</v>
      </c>
      <c r="C922" s="1">
        <v>101</v>
      </c>
      <c r="D922" s="1">
        <v>100.940352</v>
      </c>
      <c r="E922" s="4">
        <v>8.6000000000000003E-5</v>
      </c>
      <c r="H922" s="1">
        <v>87.62</v>
      </c>
      <c r="I922" s="1">
        <v>0.01</v>
      </c>
      <c r="J922" t="s">
        <v>12</v>
      </c>
    </row>
    <row r="923" spans="1:10" x14ac:dyDescent="0.3">
      <c r="A923" s="1">
        <v>38</v>
      </c>
      <c r="B923" s="1" t="s">
        <v>51</v>
      </c>
      <c r="C923" s="1">
        <v>102</v>
      </c>
      <c r="D923" s="1">
        <v>101.943791</v>
      </c>
      <c r="E923" s="4">
        <v>7.4999999999999993E-5</v>
      </c>
      <c r="H923" s="1">
        <v>87.62</v>
      </c>
      <c r="I923" s="1">
        <v>0.01</v>
      </c>
      <c r="J923" t="s">
        <v>12</v>
      </c>
    </row>
    <row r="924" spans="1:10" x14ac:dyDescent="0.3">
      <c r="A924" s="1">
        <v>38</v>
      </c>
      <c r="B924" s="1" t="s">
        <v>51</v>
      </c>
      <c r="C924" s="1">
        <v>103</v>
      </c>
      <c r="D924" s="1">
        <v>102.94909</v>
      </c>
      <c r="E924" s="1">
        <v>2.1000000000000001E-4</v>
      </c>
      <c r="H924" s="1">
        <v>87.62</v>
      </c>
      <c r="I924" s="1">
        <v>0.01</v>
      </c>
      <c r="J924" t="s">
        <v>12</v>
      </c>
    </row>
    <row r="925" spans="1:10" x14ac:dyDescent="0.3">
      <c r="A925" s="1">
        <v>38</v>
      </c>
      <c r="B925" s="1" t="s">
        <v>51</v>
      </c>
      <c r="C925" s="1">
        <v>104</v>
      </c>
      <c r="D925" s="1">
        <v>103.95265000000001</v>
      </c>
      <c r="E925" s="1">
        <v>3.2000000000000003E-4</v>
      </c>
      <c r="H925" s="1">
        <v>87.62</v>
      </c>
      <c r="I925" s="1">
        <v>0.01</v>
      </c>
      <c r="J925" t="s">
        <v>12</v>
      </c>
    </row>
    <row r="926" spans="1:10" x14ac:dyDescent="0.3">
      <c r="A926" s="1">
        <v>38</v>
      </c>
      <c r="B926" s="1" t="s">
        <v>51</v>
      </c>
      <c r="C926" s="1">
        <v>105</v>
      </c>
      <c r="D926" s="1">
        <v>104.95855</v>
      </c>
      <c r="E926" s="1">
        <v>5.4000000000000001E-4</v>
      </c>
      <c r="H926" s="1">
        <v>87.62</v>
      </c>
      <c r="I926" s="1">
        <v>0.01</v>
      </c>
      <c r="J926" t="s">
        <v>12</v>
      </c>
    </row>
    <row r="927" spans="1:10" x14ac:dyDescent="0.3">
      <c r="A927" s="1">
        <v>38</v>
      </c>
      <c r="B927" s="1" t="s">
        <v>51</v>
      </c>
      <c r="C927" s="1">
        <v>106</v>
      </c>
      <c r="D927" s="1">
        <v>105.96265</v>
      </c>
      <c r="E927" s="1">
        <v>6.4000000000000005E-4</v>
      </c>
      <c r="H927" s="1">
        <v>87.62</v>
      </c>
      <c r="I927" s="1">
        <v>0.01</v>
      </c>
      <c r="J927" t="s">
        <v>12</v>
      </c>
    </row>
    <row r="928" spans="1:10" x14ac:dyDescent="0.3">
      <c r="A928" s="1">
        <v>38</v>
      </c>
      <c r="B928" s="1" t="s">
        <v>51</v>
      </c>
      <c r="C928" s="1">
        <v>107</v>
      </c>
      <c r="D928" s="1">
        <v>106.96897</v>
      </c>
      <c r="E928" s="1">
        <v>7.5000000000000002E-4</v>
      </c>
      <c r="H928" s="1">
        <v>87.62</v>
      </c>
      <c r="I928" s="1">
        <v>0.01</v>
      </c>
      <c r="J928" t="s">
        <v>12</v>
      </c>
    </row>
    <row r="929" spans="1:9" x14ac:dyDescent="0.3">
      <c r="A929" s="1">
        <v>39</v>
      </c>
      <c r="B929" s="1" t="s">
        <v>52</v>
      </c>
      <c r="C929" s="1">
        <v>76</v>
      </c>
      <c r="D929" s="1">
        <v>75.958560000000006</v>
      </c>
      <c r="E929" s="1">
        <v>5.4000000000000001E-4</v>
      </c>
      <c r="H929" s="1">
        <v>88.905839999999998</v>
      </c>
      <c r="I929" s="4">
        <v>2.0000000000000002E-5</v>
      </c>
    </row>
    <row r="930" spans="1:9" x14ac:dyDescent="0.3">
      <c r="A930" s="1">
        <v>39</v>
      </c>
      <c r="B930" s="1" t="s">
        <v>52</v>
      </c>
      <c r="C930" s="1">
        <v>77</v>
      </c>
      <c r="D930" s="1">
        <v>76.949781000000002</v>
      </c>
      <c r="E930" s="4">
        <v>6.4999999999999994E-5</v>
      </c>
      <c r="H930" s="1">
        <v>88.905839999999998</v>
      </c>
      <c r="I930" s="4">
        <v>2.0000000000000002E-5</v>
      </c>
    </row>
    <row r="931" spans="1:9" x14ac:dyDescent="0.3">
      <c r="A931" s="1">
        <v>39</v>
      </c>
      <c r="B931" s="1" t="s">
        <v>52</v>
      </c>
      <c r="C931" s="1">
        <v>78</v>
      </c>
      <c r="D931" s="1">
        <v>77.943610000000007</v>
      </c>
      <c r="E931" s="1">
        <v>4.2999999999999999E-4</v>
      </c>
      <c r="H931" s="1">
        <v>88.905839999999998</v>
      </c>
      <c r="I931" s="4">
        <v>2.0000000000000002E-5</v>
      </c>
    </row>
    <row r="932" spans="1:9" x14ac:dyDescent="0.3">
      <c r="A932" s="1">
        <v>39</v>
      </c>
      <c r="B932" s="1" t="s">
        <v>52</v>
      </c>
      <c r="C932" s="1">
        <v>79</v>
      </c>
      <c r="D932" s="1">
        <v>78.937349999999995</v>
      </c>
      <c r="E932" s="1">
        <v>4.8000000000000001E-4</v>
      </c>
      <c r="H932" s="1">
        <v>88.905839999999998</v>
      </c>
      <c r="I932" s="4">
        <v>2.0000000000000002E-5</v>
      </c>
    </row>
    <row r="933" spans="1:9" x14ac:dyDescent="0.3">
      <c r="A933" s="1">
        <v>39</v>
      </c>
      <c r="B933" s="1" t="s">
        <v>52</v>
      </c>
      <c r="C933" s="1">
        <v>80</v>
      </c>
      <c r="D933" s="1">
        <v>79.934356100000002</v>
      </c>
      <c r="E933" s="4">
        <v>6.7000000000000002E-6</v>
      </c>
      <c r="H933" s="1">
        <v>88.905839999999998</v>
      </c>
      <c r="I933" s="4">
        <v>2.0000000000000002E-5</v>
      </c>
    </row>
    <row r="934" spans="1:9" x14ac:dyDescent="0.3">
      <c r="A934" s="1">
        <v>39</v>
      </c>
      <c r="B934" s="1" t="s">
        <v>52</v>
      </c>
      <c r="C934" s="1">
        <v>81</v>
      </c>
      <c r="D934" s="1">
        <v>80.929455599999997</v>
      </c>
      <c r="E934" s="4">
        <v>5.8000000000000004E-6</v>
      </c>
      <c r="H934" s="1">
        <v>88.905839999999998</v>
      </c>
      <c r="I934" s="4">
        <v>2.0000000000000002E-5</v>
      </c>
    </row>
    <row r="935" spans="1:9" x14ac:dyDescent="0.3">
      <c r="A935" s="1">
        <v>39</v>
      </c>
      <c r="B935" s="1" t="s">
        <v>52</v>
      </c>
      <c r="C935" s="1">
        <v>82</v>
      </c>
      <c r="D935" s="1">
        <v>81.926931400000001</v>
      </c>
      <c r="E935" s="4">
        <v>5.9000000000000003E-6</v>
      </c>
      <c r="H935" s="1">
        <v>88.905839999999998</v>
      </c>
      <c r="I935" s="4">
        <v>2.0000000000000002E-5</v>
      </c>
    </row>
    <row r="936" spans="1:9" x14ac:dyDescent="0.3">
      <c r="A936" s="1">
        <v>39</v>
      </c>
      <c r="B936" s="1" t="s">
        <v>52</v>
      </c>
      <c r="C936" s="1">
        <v>83</v>
      </c>
      <c r="D936" s="1">
        <v>82.922484999999995</v>
      </c>
      <c r="E936" s="4">
        <v>2.0000000000000002E-5</v>
      </c>
      <c r="H936" s="1">
        <v>88.905839999999998</v>
      </c>
      <c r="I936" s="4">
        <v>2.0000000000000002E-5</v>
      </c>
    </row>
    <row r="937" spans="1:9" x14ac:dyDescent="0.3">
      <c r="A937" s="1">
        <v>39</v>
      </c>
      <c r="B937" s="1" t="s">
        <v>52</v>
      </c>
      <c r="C937" s="1">
        <v>84</v>
      </c>
      <c r="D937" s="1">
        <v>83.920672100000004</v>
      </c>
      <c r="E937" s="4">
        <v>4.6E-6</v>
      </c>
      <c r="H937" s="1">
        <v>88.905839999999998</v>
      </c>
      <c r="I937" s="4">
        <v>2.0000000000000002E-5</v>
      </c>
    </row>
    <row r="938" spans="1:9" x14ac:dyDescent="0.3">
      <c r="A938" s="1">
        <v>39</v>
      </c>
      <c r="B938" s="1" t="s">
        <v>52</v>
      </c>
      <c r="C938" s="1">
        <v>85</v>
      </c>
      <c r="D938" s="1">
        <v>84.916432999999998</v>
      </c>
      <c r="E938" s="4">
        <v>2.0000000000000002E-5</v>
      </c>
      <c r="H938" s="1">
        <v>88.905839999999998</v>
      </c>
      <c r="I938" s="4">
        <v>2.0000000000000002E-5</v>
      </c>
    </row>
    <row r="939" spans="1:9" x14ac:dyDescent="0.3">
      <c r="A939" s="1">
        <v>39</v>
      </c>
      <c r="B939" s="1" t="s">
        <v>52</v>
      </c>
      <c r="C939" s="1">
        <v>86</v>
      </c>
      <c r="D939" s="1">
        <v>85.914885999999996</v>
      </c>
      <c r="E939" s="4">
        <v>1.5E-5</v>
      </c>
      <c r="H939" s="1">
        <v>88.905839999999998</v>
      </c>
      <c r="I939" s="4">
        <v>2.0000000000000002E-5</v>
      </c>
    </row>
    <row r="940" spans="1:9" x14ac:dyDescent="0.3">
      <c r="A940" s="1">
        <v>39</v>
      </c>
      <c r="B940" s="1" t="s">
        <v>52</v>
      </c>
      <c r="C940" s="1">
        <v>87</v>
      </c>
      <c r="D940" s="1">
        <v>86.910876099999996</v>
      </c>
      <c r="E940" s="4">
        <v>1.7E-6</v>
      </c>
      <c r="H940" s="1">
        <v>88.905839999999998</v>
      </c>
      <c r="I940" s="4">
        <v>2.0000000000000002E-5</v>
      </c>
    </row>
    <row r="941" spans="1:9" x14ac:dyDescent="0.3">
      <c r="A941" s="1">
        <v>39</v>
      </c>
      <c r="B941" s="1" t="s">
        <v>52</v>
      </c>
      <c r="C941" s="1">
        <v>88</v>
      </c>
      <c r="D941" s="1">
        <v>87.909501599999999</v>
      </c>
      <c r="E941" s="4">
        <v>1.9999999999999999E-6</v>
      </c>
      <c r="H941" s="1">
        <v>88.905839999999998</v>
      </c>
      <c r="I941" s="4">
        <v>2.0000000000000002E-5</v>
      </c>
    </row>
    <row r="942" spans="1:9" x14ac:dyDescent="0.3">
      <c r="A942" s="1">
        <v>39</v>
      </c>
      <c r="B942" s="1" t="s">
        <v>52</v>
      </c>
      <c r="C942" s="1">
        <v>89</v>
      </c>
      <c r="D942" s="1">
        <v>88.905840299999994</v>
      </c>
      <c r="E942" s="4">
        <v>2.3999999999999999E-6</v>
      </c>
      <c r="F942" s="1">
        <v>1</v>
      </c>
      <c r="H942" s="1">
        <v>88.905839999999998</v>
      </c>
      <c r="I942" s="4">
        <v>2.0000000000000002E-5</v>
      </c>
    </row>
    <row r="943" spans="1:9" x14ac:dyDescent="0.3">
      <c r="A943" s="1">
        <v>39</v>
      </c>
      <c r="B943" s="1" t="s">
        <v>52</v>
      </c>
      <c r="C943" s="1">
        <v>90</v>
      </c>
      <c r="D943" s="1">
        <v>89.907143899999994</v>
      </c>
      <c r="E943" s="4">
        <v>2.3999999999999999E-6</v>
      </c>
      <c r="H943" s="1">
        <v>88.905839999999998</v>
      </c>
      <c r="I943" s="4">
        <v>2.0000000000000002E-5</v>
      </c>
    </row>
    <row r="944" spans="1:9" x14ac:dyDescent="0.3">
      <c r="A944" s="1">
        <v>39</v>
      </c>
      <c r="B944" s="1" t="s">
        <v>52</v>
      </c>
      <c r="C944" s="1">
        <v>91</v>
      </c>
      <c r="D944" s="1">
        <v>90.907297400000004</v>
      </c>
      <c r="E944" s="4">
        <v>2.7999999999999999E-6</v>
      </c>
      <c r="H944" s="1">
        <v>88.905839999999998</v>
      </c>
      <c r="I944" s="4">
        <v>2.0000000000000002E-5</v>
      </c>
    </row>
    <row r="945" spans="1:9" x14ac:dyDescent="0.3">
      <c r="A945" s="1">
        <v>39</v>
      </c>
      <c r="B945" s="1" t="s">
        <v>52</v>
      </c>
      <c r="C945" s="1">
        <v>92</v>
      </c>
      <c r="D945" s="1">
        <v>91.908945099999997</v>
      </c>
      <c r="E945" s="4">
        <v>9.9000000000000001E-6</v>
      </c>
      <c r="H945" s="1">
        <v>88.905839999999998</v>
      </c>
      <c r="I945" s="4">
        <v>2.0000000000000002E-5</v>
      </c>
    </row>
    <row r="946" spans="1:9" x14ac:dyDescent="0.3">
      <c r="A946" s="1">
        <v>39</v>
      </c>
      <c r="B946" s="1" t="s">
        <v>52</v>
      </c>
      <c r="C946" s="1">
        <v>93</v>
      </c>
      <c r="D946" s="1">
        <v>92.909577999999996</v>
      </c>
      <c r="E946" s="4">
        <v>1.1E-5</v>
      </c>
      <c r="H946" s="1">
        <v>88.905839999999998</v>
      </c>
      <c r="I946" s="4">
        <v>2.0000000000000002E-5</v>
      </c>
    </row>
    <row r="947" spans="1:9" x14ac:dyDescent="0.3">
      <c r="A947" s="1">
        <v>39</v>
      </c>
      <c r="B947" s="1" t="s">
        <v>52</v>
      </c>
      <c r="C947" s="1">
        <v>94</v>
      </c>
      <c r="D947" s="1">
        <v>93.911590599999997</v>
      </c>
      <c r="E947" s="4">
        <v>6.9E-6</v>
      </c>
      <c r="H947" s="1">
        <v>88.905839999999998</v>
      </c>
      <c r="I947" s="4">
        <v>2.0000000000000002E-5</v>
      </c>
    </row>
    <row r="948" spans="1:9" x14ac:dyDescent="0.3">
      <c r="A948" s="1">
        <v>39</v>
      </c>
      <c r="B948" s="1" t="s">
        <v>52</v>
      </c>
      <c r="C948" s="1">
        <v>95</v>
      </c>
      <c r="D948" s="1">
        <v>94.912816100000001</v>
      </c>
      <c r="E948" s="4">
        <v>7.4000000000000003E-6</v>
      </c>
      <c r="H948" s="1">
        <v>88.905839999999998</v>
      </c>
      <c r="I948" s="4">
        <v>2.0000000000000002E-5</v>
      </c>
    </row>
    <row r="949" spans="1:9" x14ac:dyDescent="0.3">
      <c r="A949" s="1">
        <v>39</v>
      </c>
      <c r="B949" s="1" t="s">
        <v>52</v>
      </c>
      <c r="C949" s="1">
        <v>96</v>
      </c>
      <c r="D949" s="1">
        <v>95.915896799999999</v>
      </c>
      <c r="E949" s="4">
        <v>6.9E-6</v>
      </c>
      <c r="H949" s="1">
        <v>88.905839999999998</v>
      </c>
      <c r="I949" s="4">
        <v>2.0000000000000002E-5</v>
      </c>
    </row>
    <row r="950" spans="1:9" x14ac:dyDescent="0.3">
      <c r="A950" s="1">
        <v>39</v>
      </c>
      <c r="B950" s="1" t="s">
        <v>52</v>
      </c>
      <c r="C950" s="1">
        <v>97</v>
      </c>
      <c r="D950" s="1">
        <v>96.918274100000005</v>
      </c>
      <c r="E950" s="4">
        <v>7.5000000000000002E-6</v>
      </c>
      <c r="H950" s="1">
        <v>88.905839999999998</v>
      </c>
      <c r="I950" s="4">
        <v>2.0000000000000002E-5</v>
      </c>
    </row>
    <row r="951" spans="1:9" x14ac:dyDescent="0.3">
      <c r="A951" s="1">
        <v>39</v>
      </c>
      <c r="B951" s="1" t="s">
        <v>52</v>
      </c>
      <c r="C951" s="1">
        <v>98</v>
      </c>
      <c r="D951" s="1">
        <v>97.922382099999993</v>
      </c>
      <c r="E951" s="4">
        <v>8.8000000000000004E-6</v>
      </c>
      <c r="H951" s="1">
        <v>88.905839999999998</v>
      </c>
      <c r="I951" s="4">
        <v>2.0000000000000002E-5</v>
      </c>
    </row>
    <row r="952" spans="1:9" x14ac:dyDescent="0.3">
      <c r="A952" s="1">
        <v>39</v>
      </c>
      <c r="B952" s="1" t="s">
        <v>52</v>
      </c>
      <c r="C952" s="1">
        <v>99</v>
      </c>
      <c r="D952" s="1">
        <v>98.924148000000002</v>
      </c>
      <c r="E952" s="4">
        <v>7.4000000000000003E-6</v>
      </c>
      <c r="H952" s="1">
        <v>88.905839999999998</v>
      </c>
      <c r="I952" s="4">
        <v>2.0000000000000002E-5</v>
      </c>
    </row>
    <row r="953" spans="1:9" x14ac:dyDescent="0.3">
      <c r="A953" s="1">
        <v>39</v>
      </c>
      <c r="B953" s="1" t="s">
        <v>52</v>
      </c>
      <c r="C953" s="1">
        <v>100</v>
      </c>
      <c r="D953" s="1">
        <v>99.927715000000006</v>
      </c>
      <c r="E953" s="4">
        <v>1.2E-5</v>
      </c>
      <c r="H953" s="1">
        <v>88.905839999999998</v>
      </c>
      <c r="I953" s="4">
        <v>2.0000000000000002E-5</v>
      </c>
    </row>
    <row r="954" spans="1:9" x14ac:dyDescent="0.3">
      <c r="A954" s="1">
        <v>39</v>
      </c>
      <c r="B954" s="1" t="s">
        <v>52</v>
      </c>
      <c r="C954" s="1">
        <v>101</v>
      </c>
      <c r="D954" s="1">
        <v>100.93014770000001</v>
      </c>
      <c r="E954" s="4">
        <v>7.9000000000000006E-6</v>
      </c>
      <c r="H954" s="1">
        <v>88.905839999999998</v>
      </c>
      <c r="I954" s="4">
        <v>2.0000000000000002E-5</v>
      </c>
    </row>
    <row r="955" spans="1:9" x14ac:dyDescent="0.3">
      <c r="A955" s="1">
        <v>39</v>
      </c>
      <c r="B955" s="1" t="s">
        <v>52</v>
      </c>
      <c r="C955" s="1">
        <v>102</v>
      </c>
      <c r="D955" s="1">
        <v>101.9343277</v>
      </c>
      <c r="E955" s="4">
        <v>4.4000000000000002E-6</v>
      </c>
      <c r="H955" s="1">
        <v>88.905839999999998</v>
      </c>
      <c r="I955" s="4">
        <v>2.0000000000000002E-5</v>
      </c>
    </row>
    <row r="956" spans="1:9" x14ac:dyDescent="0.3">
      <c r="A956" s="1">
        <v>39</v>
      </c>
      <c r="B956" s="1" t="s">
        <v>52</v>
      </c>
      <c r="C956" s="1">
        <v>103</v>
      </c>
      <c r="D956" s="1">
        <v>102.937243</v>
      </c>
      <c r="E956" s="4">
        <v>1.2E-5</v>
      </c>
      <c r="H956" s="1">
        <v>88.905839999999998</v>
      </c>
      <c r="I956" s="4">
        <v>2.0000000000000002E-5</v>
      </c>
    </row>
    <row r="957" spans="1:9" x14ac:dyDescent="0.3">
      <c r="A957" s="1">
        <v>39</v>
      </c>
      <c r="B957" s="1" t="s">
        <v>52</v>
      </c>
      <c r="C957" s="1">
        <v>104</v>
      </c>
      <c r="D957" s="1">
        <v>103.94195999999999</v>
      </c>
      <c r="E957" s="1">
        <v>4.2999999999999999E-4</v>
      </c>
      <c r="H957" s="1">
        <v>88.905839999999998</v>
      </c>
      <c r="I957" s="4">
        <v>2.0000000000000002E-5</v>
      </c>
    </row>
    <row r="958" spans="1:9" x14ac:dyDescent="0.3">
      <c r="A958" s="1">
        <v>39</v>
      </c>
      <c r="B958" s="1" t="s">
        <v>52</v>
      </c>
      <c r="C958" s="1">
        <v>105</v>
      </c>
      <c r="D958" s="1">
        <v>104.94544</v>
      </c>
      <c r="E958" s="1">
        <v>5.4000000000000001E-4</v>
      </c>
      <c r="H958" s="1">
        <v>88.905839999999998</v>
      </c>
      <c r="I958" s="4">
        <v>2.0000000000000002E-5</v>
      </c>
    </row>
    <row r="959" spans="1:9" x14ac:dyDescent="0.3">
      <c r="A959" s="1">
        <v>39</v>
      </c>
      <c r="B959" s="1" t="s">
        <v>52</v>
      </c>
      <c r="C959" s="1">
        <v>106</v>
      </c>
      <c r="D959" s="1">
        <v>105.95056</v>
      </c>
      <c r="E959" s="1">
        <v>5.4000000000000001E-4</v>
      </c>
      <c r="H959" s="1">
        <v>88.905839999999998</v>
      </c>
      <c r="I959" s="4">
        <v>2.0000000000000002E-5</v>
      </c>
    </row>
    <row r="960" spans="1:9" x14ac:dyDescent="0.3">
      <c r="A960" s="1">
        <v>39</v>
      </c>
      <c r="B960" s="1" t="s">
        <v>52</v>
      </c>
      <c r="C960" s="1">
        <v>107</v>
      </c>
      <c r="D960" s="1">
        <v>106.95452</v>
      </c>
      <c r="E960" s="1">
        <v>5.4000000000000001E-4</v>
      </c>
      <c r="H960" s="1">
        <v>88.905839999999998</v>
      </c>
      <c r="I960" s="4">
        <v>2.0000000000000002E-5</v>
      </c>
    </row>
    <row r="961" spans="1:10" x14ac:dyDescent="0.3">
      <c r="A961" s="1">
        <v>39</v>
      </c>
      <c r="B961" s="1" t="s">
        <v>52</v>
      </c>
      <c r="C961" s="1">
        <v>108</v>
      </c>
      <c r="D961" s="1">
        <v>107.95996</v>
      </c>
      <c r="E961" s="1">
        <v>6.4000000000000005E-4</v>
      </c>
      <c r="H961" s="1">
        <v>88.905839999999998</v>
      </c>
      <c r="I961" s="4">
        <v>2.0000000000000002E-5</v>
      </c>
    </row>
    <row r="962" spans="1:10" x14ac:dyDescent="0.3">
      <c r="A962" s="1">
        <v>39</v>
      </c>
      <c r="B962" s="1" t="s">
        <v>52</v>
      </c>
      <c r="C962" s="1">
        <v>109</v>
      </c>
      <c r="D962" s="1">
        <v>108.96436</v>
      </c>
      <c r="E962" s="1">
        <v>7.5000000000000002E-4</v>
      </c>
      <c r="H962" s="1">
        <v>88.905839999999998</v>
      </c>
      <c r="I962" s="4">
        <v>2.0000000000000002E-5</v>
      </c>
    </row>
    <row r="963" spans="1:10" x14ac:dyDescent="0.3">
      <c r="A963" s="1">
        <v>40</v>
      </c>
      <c r="B963" s="1" t="s">
        <v>53</v>
      </c>
      <c r="C963" s="1">
        <v>78</v>
      </c>
      <c r="D963" s="1">
        <v>77.955659999999995</v>
      </c>
      <c r="E963" s="1">
        <v>5.4000000000000001E-4</v>
      </c>
      <c r="H963" s="1">
        <v>91.224000000000004</v>
      </c>
      <c r="I963" s="1">
        <v>2E-3</v>
      </c>
      <c r="J963" t="s">
        <v>32</v>
      </c>
    </row>
    <row r="964" spans="1:10" x14ac:dyDescent="0.3">
      <c r="A964" s="1">
        <v>40</v>
      </c>
      <c r="B964" s="1" t="s">
        <v>53</v>
      </c>
      <c r="C964" s="1">
        <v>79</v>
      </c>
      <c r="D964" s="1">
        <v>78.949479999999994</v>
      </c>
      <c r="E964" s="1">
        <v>4.2999999999999999E-4</v>
      </c>
      <c r="H964" s="1">
        <v>91.224000000000004</v>
      </c>
      <c r="I964" s="1">
        <v>2E-3</v>
      </c>
      <c r="J964" t="s">
        <v>32</v>
      </c>
    </row>
    <row r="965" spans="1:10" x14ac:dyDescent="0.3">
      <c r="A965" s="1">
        <v>40</v>
      </c>
      <c r="B965" s="1" t="s">
        <v>53</v>
      </c>
      <c r="C965" s="1">
        <v>80</v>
      </c>
      <c r="D965" s="1">
        <v>79.940399999999997</v>
      </c>
      <c r="E965" s="1">
        <v>1.6000000000000001E-3</v>
      </c>
      <c r="H965" s="1">
        <v>91.224000000000004</v>
      </c>
      <c r="I965" s="1">
        <v>2E-3</v>
      </c>
      <c r="J965" t="s">
        <v>32</v>
      </c>
    </row>
    <row r="966" spans="1:10" x14ac:dyDescent="0.3">
      <c r="A966" s="1">
        <v>40</v>
      </c>
      <c r="B966" s="1" t="s">
        <v>53</v>
      </c>
      <c r="C966" s="1">
        <v>81</v>
      </c>
      <c r="D966" s="1">
        <v>80.937309999999997</v>
      </c>
      <c r="E966" s="1">
        <v>1.8000000000000001E-4</v>
      </c>
      <c r="H966" s="1">
        <v>91.224000000000004</v>
      </c>
      <c r="I966" s="1">
        <v>2E-3</v>
      </c>
      <c r="J966" t="s">
        <v>32</v>
      </c>
    </row>
    <row r="967" spans="1:10" x14ac:dyDescent="0.3">
      <c r="A967" s="1">
        <v>40</v>
      </c>
      <c r="B967" s="1" t="s">
        <v>53</v>
      </c>
      <c r="C967" s="1">
        <v>82</v>
      </c>
      <c r="D967" s="1">
        <v>81.931349999999995</v>
      </c>
      <c r="E967" s="1">
        <v>2.2000000000000001E-4</v>
      </c>
      <c r="H967" s="1">
        <v>91.224000000000004</v>
      </c>
      <c r="I967" s="1">
        <v>2E-3</v>
      </c>
      <c r="J967" t="s">
        <v>32</v>
      </c>
    </row>
    <row r="968" spans="1:10" x14ac:dyDescent="0.3">
      <c r="A968" s="1">
        <v>40</v>
      </c>
      <c r="B968" s="1" t="s">
        <v>53</v>
      </c>
      <c r="C968" s="1">
        <v>83</v>
      </c>
      <c r="D968" s="1">
        <v>82.929242099999996</v>
      </c>
      <c r="E968" s="4">
        <v>6.9E-6</v>
      </c>
      <c r="H968" s="1">
        <v>91.224000000000004</v>
      </c>
      <c r="I968" s="1">
        <v>2E-3</v>
      </c>
      <c r="J968" t="s">
        <v>32</v>
      </c>
    </row>
    <row r="969" spans="1:10" x14ac:dyDescent="0.3">
      <c r="A969" s="1">
        <v>40</v>
      </c>
      <c r="B969" s="1" t="s">
        <v>53</v>
      </c>
      <c r="C969" s="1">
        <v>84</v>
      </c>
      <c r="D969" s="1">
        <v>83.923326900000006</v>
      </c>
      <c r="E969" s="4">
        <v>5.9000000000000003E-6</v>
      </c>
      <c r="H969" s="1">
        <v>91.224000000000004</v>
      </c>
      <c r="I969" s="1">
        <v>2E-3</v>
      </c>
      <c r="J969" t="s">
        <v>32</v>
      </c>
    </row>
    <row r="970" spans="1:10" x14ac:dyDescent="0.3">
      <c r="A970" s="1">
        <v>40</v>
      </c>
      <c r="B970" s="1" t="s">
        <v>53</v>
      </c>
      <c r="C970" s="1">
        <v>85</v>
      </c>
      <c r="D970" s="1">
        <v>84.921444399999999</v>
      </c>
      <c r="E970" s="4">
        <v>6.9E-6</v>
      </c>
      <c r="H970" s="1">
        <v>91.224000000000004</v>
      </c>
      <c r="I970" s="1">
        <v>2E-3</v>
      </c>
      <c r="J970" t="s">
        <v>32</v>
      </c>
    </row>
    <row r="971" spans="1:10" x14ac:dyDescent="0.3">
      <c r="A971" s="1">
        <v>40</v>
      </c>
      <c r="B971" s="1" t="s">
        <v>53</v>
      </c>
      <c r="C971" s="1">
        <v>86</v>
      </c>
      <c r="D971" s="1">
        <v>85.916297200000002</v>
      </c>
      <c r="E971" s="4">
        <v>3.8E-6</v>
      </c>
      <c r="H971" s="1">
        <v>91.224000000000004</v>
      </c>
      <c r="I971" s="1">
        <v>2E-3</v>
      </c>
      <c r="J971" t="s">
        <v>32</v>
      </c>
    </row>
    <row r="972" spans="1:10" x14ac:dyDescent="0.3">
      <c r="A972" s="1">
        <v>40</v>
      </c>
      <c r="B972" s="1" t="s">
        <v>53</v>
      </c>
      <c r="C972" s="1">
        <v>87</v>
      </c>
      <c r="D972" s="1">
        <v>86.914817999999997</v>
      </c>
      <c r="E972" s="4">
        <v>4.5000000000000001E-6</v>
      </c>
      <c r="H972" s="1">
        <v>91.224000000000004</v>
      </c>
      <c r="I972" s="1">
        <v>2E-3</v>
      </c>
      <c r="J972" t="s">
        <v>32</v>
      </c>
    </row>
    <row r="973" spans="1:10" x14ac:dyDescent="0.3">
      <c r="A973" s="1">
        <v>40</v>
      </c>
      <c r="B973" s="1" t="s">
        <v>53</v>
      </c>
      <c r="C973" s="1">
        <v>88</v>
      </c>
      <c r="D973" s="1">
        <v>87.910221300000003</v>
      </c>
      <c r="E973" s="4">
        <v>5.8000000000000004E-6</v>
      </c>
      <c r="H973" s="1">
        <v>91.224000000000004</v>
      </c>
      <c r="I973" s="1">
        <v>2E-3</v>
      </c>
      <c r="J973" t="s">
        <v>32</v>
      </c>
    </row>
    <row r="974" spans="1:10" x14ac:dyDescent="0.3">
      <c r="A974" s="1">
        <v>40</v>
      </c>
      <c r="B974" s="1" t="s">
        <v>53</v>
      </c>
      <c r="C974" s="1">
        <v>89</v>
      </c>
      <c r="D974" s="1">
        <v>88.908881399999999</v>
      </c>
      <c r="E974" s="4">
        <v>3.7000000000000002E-6</v>
      </c>
      <c r="H974" s="1">
        <v>91.224000000000004</v>
      </c>
      <c r="I974" s="1">
        <v>2E-3</v>
      </c>
      <c r="J974" t="s">
        <v>32</v>
      </c>
    </row>
    <row r="975" spans="1:10" x14ac:dyDescent="0.3">
      <c r="A975" s="1">
        <v>40</v>
      </c>
      <c r="B975" s="1" t="s">
        <v>53</v>
      </c>
      <c r="C975" s="1">
        <v>90</v>
      </c>
      <c r="D975" s="1">
        <v>89.9046977</v>
      </c>
      <c r="E975" s="4">
        <v>1.9999999999999999E-6</v>
      </c>
      <c r="F975" s="1">
        <v>0.51449999999999996</v>
      </c>
      <c r="G975" s="1">
        <v>4.0000000000000001E-3</v>
      </c>
      <c r="H975" s="1">
        <v>91.224000000000004</v>
      </c>
      <c r="I975" s="1">
        <v>2E-3</v>
      </c>
      <c r="J975" t="s">
        <v>32</v>
      </c>
    </row>
    <row r="976" spans="1:10" x14ac:dyDescent="0.3">
      <c r="A976" s="1">
        <v>40</v>
      </c>
      <c r="B976" s="1" t="s">
        <v>53</v>
      </c>
      <c r="C976" s="1">
        <v>91</v>
      </c>
      <c r="D976" s="1">
        <v>90.905639600000001</v>
      </c>
      <c r="E976" s="4">
        <v>1.9999999999999999E-6</v>
      </c>
      <c r="F976" s="1">
        <v>0.11219999999999999</v>
      </c>
      <c r="G976" s="1">
        <v>5.0000000000000001E-4</v>
      </c>
      <c r="H976" s="1">
        <v>91.224000000000004</v>
      </c>
      <c r="I976" s="1">
        <v>2E-3</v>
      </c>
      <c r="J976" t="s">
        <v>32</v>
      </c>
    </row>
    <row r="977" spans="1:10" x14ac:dyDescent="0.3">
      <c r="A977" s="1">
        <v>40</v>
      </c>
      <c r="B977" s="1" t="s">
        <v>53</v>
      </c>
      <c r="C977" s="1">
        <v>92</v>
      </c>
      <c r="D977" s="1">
        <v>91.905034700000002</v>
      </c>
      <c r="E977" s="4">
        <v>1.9999999999999999E-6</v>
      </c>
      <c r="F977" s="1">
        <v>0.17150000000000001</v>
      </c>
      <c r="G977" s="1">
        <v>8.0000000000000004E-4</v>
      </c>
      <c r="H977" s="1">
        <v>91.224000000000004</v>
      </c>
      <c r="I977" s="1">
        <v>2E-3</v>
      </c>
      <c r="J977" t="s">
        <v>32</v>
      </c>
    </row>
    <row r="978" spans="1:10" x14ac:dyDescent="0.3">
      <c r="A978" s="1">
        <v>40</v>
      </c>
      <c r="B978" s="1" t="s">
        <v>53</v>
      </c>
      <c r="C978" s="1">
        <v>93</v>
      </c>
      <c r="D978" s="1">
        <v>92.906469900000005</v>
      </c>
      <c r="E978" s="4">
        <v>1.9999999999999999E-6</v>
      </c>
      <c r="H978" s="1">
        <v>91.224000000000004</v>
      </c>
      <c r="I978" s="1">
        <v>2E-3</v>
      </c>
      <c r="J978" t="s">
        <v>32</v>
      </c>
    </row>
    <row r="979" spans="1:10" x14ac:dyDescent="0.3">
      <c r="A979" s="1">
        <v>40</v>
      </c>
      <c r="B979" s="1" t="s">
        <v>53</v>
      </c>
      <c r="C979" s="1">
        <v>94</v>
      </c>
      <c r="D979" s="1">
        <v>93.9063108</v>
      </c>
      <c r="E979" s="4">
        <v>1.9999999999999999E-6</v>
      </c>
      <c r="F979" s="1">
        <v>0.17380000000000001</v>
      </c>
      <c r="G979" s="1">
        <v>2.8E-3</v>
      </c>
      <c r="H979" s="1">
        <v>91.224000000000004</v>
      </c>
      <c r="I979" s="1">
        <v>2E-3</v>
      </c>
      <c r="J979" t="s">
        <v>32</v>
      </c>
    </row>
    <row r="980" spans="1:10" x14ac:dyDescent="0.3">
      <c r="A980" s="1">
        <v>40</v>
      </c>
      <c r="B980" s="1" t="s">
        <v>53</v>
      </c>
      <c r="C980" s="1">
        <v>95</v>
      </c>
      <c r="D980" s="1">
        <v>94.908038500000004</v>
      </c>
      <c r="E980" s="4">
        <v>1.9E-6</v>
      </c>
      <c r="H980" s="1">
        <v>91.224000000000004</v>
      </c>
      <c r="I980" s="1">
        <v>2E-3</v>
      </c>
      <c r="J980" t="s">
        <v>32</v>
      </c>
    </row>
    <row r="981" spans="1:10" x14ac:dyDescent="0.3">
      <c r="A981" s="1">
        <v>40</v>
      </c>
      <c r="B981" s="1" t="s">
        <v>53</v>
      </c>
      <c r="C981" s="1">
        <v>96</v>
      </c>
      <c r="D981" s="1">
        <v>95.908271400000004</v>
      </c>
      <c r="E981" s="4">
        <v>2.0999999999999998E-6</v>
      </c>
      <c r="F981" s="1">
        <v>2.8000000000000001E-2</v>
      </c>
      <c r="G981" s="1">
        <v>8.9999999999999998E-4</v>
      </c>
      <c r="H981" s="1">
        <v>91.224000000000004</v>
      </c>
      <c r="I981" s="1">
        <v>2E-3</v>
      </c>
      <c r="J981" t="s">
        <v>32</v>
      </c>
    </row>
    <row r="982" spans="1:10" x14ac:dyDescent="0.3">
      <c r="A982" s="1">
        <v>40</v>
      </c>
      <c r="B982" s="1" t="s">
        <v>53</v>
      </c>
      <c r="C982" s="1">
        <v>97</v>
      </c>
      <c r="D982" s="1">
        <v>96.9109512</v>
      </c>
      <c r="E982" s="4">
        <v>2.0999999999999998E-6</v>
      </c>
      <c r="H982" s="1">
        <v>91.224000000000004</v>
      </c>
      <c r="I982" s="1">
        <v>2E-3</v>
      </c>
      <c r="J982" t="s">
        <v>32</v>
      </c>
    </row>
    <row r="983" spans="1:10" x14ac:dyDescent="0.3">
      <c r="A983" s="1">
        <v>40</v>
      </c>
      <c r="B983" s="1" t="s">
        <v>53</v>
      </c>
      <c r="C983" s="1">
        <v>98</v>
      </c>
      <c r="D983" s="1">
        <v>97.912728900000005</v>
      </c>
      <c r="E983" s="4">
        <v>9.3000000000000007E-6</v>
      </c>
      <c r="H983" s="1">
        <v>91.224000000000004</v>
      </c>
      <c r="I983" s="1">
        <v>2E-3</v>
      </c>
      <c r="J983" t="s">
        <v>32</v>
      </c>
    </row>
    <row r="984" spans="1:10" x14ac:dyDescent="0.3">
      <c r="A984" s="1">
        <v>40</v>
      </c>
      <c r="B984" s="1" t="s">
        <v>53</v>
      </c>
      <c r="C984" s="1">
        <v>99</v>
      </c>
      <c r="D984" s="1">
        <v>98.916667000000004</v>
      </c>
      <c r="E984" s="4">
        <v>1.1E-5</v>
      </c>
      <c r="H984" s="1">
        <v>91.224000000000004</v>
      </c>
      <c r="I984" s="1">
        <v>2E-3</v>
      </c>
      <c r="J984" t="s">
        <v>32</v>
      </c>
    </row>
    <row r="985" spans="1:10" x14ac:dyDescent="0.3">
      <c r="A985" s="1">
        <v>40</v>
      </c>
      <c r="B985" s="1" t="s">
        <v>53</v>
      </c>
      <c r="C985" s="1">
        <v>100</v>
      </c>
      <c r="D985" s="1">
        <v>99.918000599999999</v>
      </c>
      <c r="E985" s="4">
        <v>8.8999999999999995E-6</v>
      </c>
      <c r="H985" s="1">
        <v>91.224000000000004</v>
      </c>
      <c r="I985" s="1">
        <v>2E-3</v>
      </c>
      <c r="J985" t="s">
        <v>32</v>
      </c>
    </row>
    <row r="986" spans="1:10" x14ac:dyDescent="0.3">
      <c r="A986" s="1">
        <v>40</v>
      </c>
      <c r="B986" s="1" t="s">
        <v>53</v>
      </c>
      <c r="C986" s="1">
        <v>101</v>
      </c>
      <c r="D986" s="1">
        <v>100.921448</v>
      </c>
      <c r="E986" s="4">
        <v>9.0999999999999993E-6</v>
      </c>
      <c r="H986" s="1">
        <v>91.224000000000004</v>
      </c>
      <c r="I986" s="1">
        <v>2E-3</v>
      </c>
      <c r="J986" t="s">
        <v>32</v>
      </c>
    </row>
    <row r="987" spans="1:10" x14ac:dyDescent="0.3">
      <c r="A987" s="1">
        <v>40</v>
      </c>
      <c r="B987" s="1" t="s">
        <v>53</v>
      </c>
      <c r="C987" s="1">
        <v>102</v>
      </c>
      <c r="D987" s="1">
        <v>101.92314090000001</v>
      </c>
      <c r="E987" s="4">
        <v>9.7000000000000003E-6</v>
      </c>
      <c r="H987" s="1">
        <v>91.224000000000004</v>
      </c>
      <c r="I987" s="1">
        <v>2E-3</v>
      </c>
      <c r="J987" t="s">
        <v>32</v>
      </c>
    </row>
    <row r="988" spans="1:10" x14ac:dyDescent="0.3">
      <c r="A988" s="1">
        <v>40</v>
      </c>
      <c r="B988" s="1" t="s">
        <v>53</v>
      </c>
      <c r="C988" s="1">
        <v>103</v>
      </c>
      <c r="D988" s="1">
        <v>102.92719099999999</v>
      </c>
      <c r="E988" s="4">
        <v>1.0000000000000001E-5</v>
      </c>
      <c r="H988" s="1">
        <v>91.224000000000004</v>
      </c>
      <c r="I988" s="1">
        <v>2E-3</v>
      </c>
      <c r="J988" t="s">
        <v>32</v>
      </c>
    </row>
    <row r="989" spans="1:10" x14ac:dyDescent="0.3">
      <c r="A989" s="1">
        <v>40</v>
      </c>
      <c r="B989" s="1" t="s">
        <v>53</v>
      </c>
      <c r="C989" s="1">
        <v>104</v>
      </c>
      <c r="D989" s="1">
        <v>103.929436</v>
      </c>
      <c r="E989" s="4">
        <v>1.0000000000000001E-5</v>
      </c>
      <c r="H989" s="1">
        <v>91.224000000000004</v>
      </c>
      <c r="I989" s="1">
        <v>2E-3</v>
      </c>
      <c r="J989" t="s">
        <v>32</v>
      </c>
    </row>
    <row r="990" spans="1:10" x14ac:dyDescent="0.3">
      <c r="A990" s="1">
        <v>40</v>
      </c>
      <c r="B990" s="1" t="s">
        <v>53</v>
      </c>
      <c r="C990" s="1">
        <v>105</v>
      </c>
      <c r="D990" s="1">
        <v>104.93400800000001</v>
      </c>
      <c r="E990" s="4">
        <v>1.2999999999999999E-5</v>
      </c>
      <c r="H990" s="1">
        <v>91.224000000000004</v>
      </c>
      <c r="I990" s="1">
        <v>2E-3</v>
      </c>
      <c r="J990" t="s">
        <v>32</v>
      </c>
    </row>
    <row r="991" spans="1:10" x14ac:dyDescent="0.3">
      <c r="A991" s="1">
        <v>40</v>
      </c>
      <c r="B991" s="1" t="s">
        <v>53</v>
      </c>
      <c r="C991" s="1">
        <v>106</v>
      </c>
      <c r="D991" s="1">
        <v>105.93676000000001</v>
      </c>
      <c r="E991" s="1">
        <v>2.1000000000000001E-4</v>
      </c>
      <c r="H991" s="1">
        <v>91.224000000000004</v>
      </c>
      <c r="I991" s="1">
        <v>2E-3</v>
      </c>
      <c r="J991" t="s">
        <v>32</v>
      </c>
    </row>
    <row r="992" spans="1:10" x14ac:dyDescent="0.3">
      <c r="A992" s="1">
        <v>40</v>
      </c>
      <c r="B992" s="1" t="s">
        <v>53</v>
      </c>
      <c r="C992" s="1">
        <v>107</v>
      </c>
      <c r="D992" s="1">
        <v>106.94174</v>
      </c>
      <c r="E992" s="1">
        <v>3.2000000000000003E-4</v>
      </c>
      <c r="H992" s="1">
        <v>91.224000000000004</v>
      </c>
      <c r="I992" s="1">
        <v>2E-3</v>
      </c>
      <c r="J992" t="s">
        <v>32</v>
      </c>
    </row>
    <row r="993" spans="1:10" x14ac:dyDescent="0.3">
      <c r="A993" s="1">
        <v>40</v>
      </c>
      <c r="B993" s="1" t="s">
        <v>53</v>
      </c>
      <c r="C993" s="1">
        <v>108</v>
      </c>
      <c r="D993" s="1">
        <v>107.94486999999999</v>
      </c>
      <c r="E993" s="1">
        <v>4.2999999999999999E-4</v>
      </c>
      <c r="H993" s="1">
        <v>91.224000000000004</v>
      </c>
      <c r="I993" s="1">
        <v>2E-3</v>
      </c>
      <c r="J993" t="s">
        <v>32</v>
      </c>
    </row>
    <row r="994" spans="1:10" x14ac:dyDescent="0.3">
      <c r="A994" s="1">
        <v>40</v>
      </c>
      <c r="B994" s="1" t="s">
        <v>53</v>
      </c>
      <c r="C994" s="1">
        <v>109</v>
      </c>
      <c r="D994" s="1">
        <v>108.95041000000001</v>
      </c>
      <c r="E994" s="1">
        <v>5.4000000000000001E-4</v>
      </c>
      <c r="H994" s="1">
        <v>91.224000000000004</v>
      </c>
      <c r="I994" s="1">
        <v>2E-3</v>
      </c>
      <c r="J994" t="s">
        <v>32</v>
      </c>
    </row>
    <row r="995" spans="1:10" x14ac:dyDescent="0.3">
      <c r="A995" s="1">
        <v>40</v>
      </c>
      <c r="B995" s="1" t="s">
        <v>53</v>
      </c>
      <c r="C995" s="1">
        <v>110</v>
      </c>
      <c r="D995" s="1">
        <v>109.95396</v>
      </c>
      <c r="E995" s="1">
        <v>6.4000000000000005E-4</v>
      </c>
      <c r="H995" s="1">
        <v>91.224000000000004</v>
      </c>
      <c r="I995" s="1">
        <v>2E-3</v>
      </c>
      <c r="J995" t="s">
        <v>32</v>
      </c>
    </row>
    <row r="996" spans="1:10" x14ac:dyDescent="0.3">
      <c r="A996" s="1">
        <v>40</v>
      </c>
      <c r="B996" s="1" t="s">
        <v>53</v>
      </c>
      <c r="C996" s="1">
        <v>111</v>
      </c>
      <c r="D996" s="1">
        <v>110.95968000000001</v>
      </c>
      <c r="E996" s="1">
        <v>7.5000000000000002E-4</v>
      </c>
      <c r="H996" s="1">
        <v>91.224000000000004</v>
      </c>
      <c r="I996" s="1">
        <v>2E-3</v>
      </c>
      <c r="J996" t="s">
        <v>32</v>
      </c>
    </row>
    <row r="997" spans="1:10" x14ac:dyDescent="0.3">
      <c r="A997" s="1">
        <v>40</v>
      </c>
      <c r="B997" s="1" t="s">
        <v>53</v>
      </c>
      <c r="C997" s="1">
        <v>112</v>
      </c>
      <c r="D997" s="1">
        <v>111.9637</v>
      </c>
      <c r="E997" s="1">
        <v>7.5000000000000002E-4</v>
      </c>
      <c r="H997" s="1">
        <v>91.224000000000004</v>
      </c>
      <c r="I997" s="1">
        <v>2E-3</v>
      </c>
      <c r="J997" t="s">
        <v>32</v>
      </c>
    </row>
    <row r="998" spans="1:10" x14ac:dyDescent="0.3">
      <c r="A998" s="1">
        <v>41</v>
      </c>
      <c r="B998" s="1" t="s">
        <v>54</v>
      </c>
      <c r="C998" s="1">
        <v>81</v>
      </c>
      <c r="D998" s="1">
        <v>80.949600000000004</v>
      </c>
      <c r="E998" s="1">
        <v>4.2999999999999999E-4</v>
      </c>
      <c r="H998" s="1">
        <v>92.906369999999995</v>
      </c>
      <c r="I998" s="4">
        <v>2.0000000000000002E-5</v>
      </c>
    </row>
    <row r="999" spans="1:10" x14ac:dyDescent="0.3">
      <c r="A999" s="1">
        <v>41</v>
      </c>
      <c r="B999" s="1" t="s">
        <v>54</v>
      </c>
      <c r="C999" s="1">
        <v>82</v>
      </c>
      <c r="D999" s="1">
        <v>81.943960000000004</v>
      </c>
      <c r="E999" s="1">
        <v>3.2000000000000003E-4</v>
      </c>
      <c r="H999" s="1">
        <v>92.906369999999995</v>
      </c>
      <c r="I999" s="4">
        <v>2.0000000000000002E-5</v>
      </c>
    </row>
    <row r="1000" spans="1:10" x14ac:dyDescent="0.3">
      <c r="A1000" s="1">
        <v>41</v>
      </c>
      <c r="B1000" s="1" t="s">
        <v>54</v>
      </c>
      <c r="C1000" s="1">
        <v>83</v>
      </c>
      <c r="D1000" s="1">
        <v>82.937290000000004</v>
      </c>
      <c r="E1000" s="1">
        <v>3.2000000000000003E-4</v>
      </c>
      <c r="H1000" s="1">
        <v>92.906369999999995</v>
      </c>
      <c r="I1000" s="4">
        <v>2.0000000000000002E-5</v>
      </c>
    </row>
    <row r="1001" spans="1:10" x14ac:dyDescent="0.3">
      <c r="A1001" s="1">
        <v>41</v>
      </c>
      <c r="B1001" s="1" t="s">
        <v>54</v>
      </c>
      <c r="C1001" s="1">
        <v>84</v>
      </c>
      <c r="D1001" s="1">
        <v>83.934489999999997</v>
      </c>
      <c r="E1001" s="1">
        <v>3.2000000000000003E-4</v>
      </c>
      <c r="H1001" s="1">
        <v>92.906369999999995</v>
      </c>
      <c r="I1001" s="4">
        <v>2.0000000000000002E-5</v>
      </c>
    </row>
    <row r="1002" spans="1:10" x14ac:dyDescent="0.3">
      <c r="A1002" s="1">
        <v>41</v>
      </c>
      <c r="B1002" s="1" t="s">
        <v>54</v>
      </c>
      <c r="C1002" s="1">
        <v>85</v>
      </c>
      <c r="D1002" s="1">
        <v>84.928845800000005</v>
      </c>
      <c r="E1002" s="4">
        <v>4.4000000000000002E-6</v>
      </c>
      <c r="H1002" s="1">
        <v>92.906369999999995</v>
      </c>
      <c r="I1002" s="4">
        <v>2.0000000000000002E-5</v>
      </c>
    </row>
    <row r="1003" spans="1:10" x14ac:dyDescent="0.3">
      <c r="A1003" s="1">
        <v>41</v>
      </c>
      <c r="B1003" s="1" t="s">
        <v>54</v>
      </c>
      <c r="C1003" s="1">
        <v>86</v>
      </c>
      <c r="D1003" s="1">
        <v>85.925782799999993</v>
      </c>
      <c r="E1003" s="4">
        <v>5.9000000000000003E-6</v>
      </c>
      <c r="H1003" s="1">
        <v>92.906369999999995</v>
      </c>
      <c r="I1003" s="4">
        <v>2.0000000000000002E-5</v>
      </c>
    </row>
    <row r="1004" spans="1:10" x14ac:dyDescent="0.3">
      <c r="A1004" s="1">
        <v>41</v>
      </c>
      <c r="B1004" s="1" t="s">
        <v>54</v>
      </c>
      <c r="C1004" s="1">
        <v>87</v>
      </c>
      <c r="D1004" s="1">
        <v>86.920693700000001</v>
      </c>
      <c r="E1004" s="4">
        <v>7.3000000000000004E-6</v>
      </c>
      <c r="H1004" s="1">
        <v>92.906369999999995</v>
      </c>
      <c r="I1004" s="4">
        <v>2.0000000000000002E-5</v>
      </c>
    </row>
    <row r="1005" spans="1:10" x14ac:dyDescent="0.3">
      <c r="A1005" s="1">
        <v>41</v>
      </c>
      <c r="B1005" s="1" t="s">
        <v>54</v>
      </c>
      <c r="C1005" s="1">
        <v>88</v>
      </c>
      <c r="D1005" s="1">
        <v>87.918222</v>
      </c>
      <c r="E1005" s="4">
        <v>6.0999999999999999E-5</v>
      </c>
      <c r="H1005" s="1">
        <v>92.906369999999995</v>
      </c>
      <c r="I1005" s="4">
        <v>2.0000000000000002E-5</v>
      </c>
    </row>
    <row r="1006" spans="1:10" x14ac:dyDescent="0.3">
      <c r="A1006" s="1">
        <v>41</v>
      </c>
      <c r="B1006" s="1" t="s">
        <v>54</v>
      </c>
      <c r="C1006" s="1">
        <v>89</v>
      </c>
      <c r="D1006" s="1">
        <v>88.913444999999996</v>
      </c>
      <c r="E1006" s="4">
        <v>2.5000000000000001E-5</v>
      </c>
      <c r="H1006" s="1">
        <v>92.906369999999995</v>
      </c>
      <c r="I1006" s="4">
        <v>2.0000000000000002E-5</v>
      </c>
    </row>
    <row r="1007" spans="1:10" x14ac:dyDescent="0.3">
      <c r="A1007" s="1">
        <v>41</v>
      </c>
      <c r="B1007" s="1" t="s">
        <v>54</v>
      </c>
      <c r="C1007" s="1">
        <v>90</v>
      </c>
      <c r="D1007" s="1">
        <v>89.911258399999994</v>
      </c>
      <c r="E1007" s="4">
        <v>3.8E-6</v>
      </c>
      <c r="H1007" s="1">
        <v>92.906369999999995</v>
      </c>
      <c r="I1007" s="4">
        <v>2.0000000000000002E-5</v>
      </c>
    </row>
    <row r="1008" spans="1:10" x14ac:dyDescent="0.3">
      <c r="A1008" s="1">
        <v>41</v>
      </c>
      <c r="B1008" s="1" t="s">
        <v>54</v>
      </c>
      <c r="C1008" s="1">
        <v>91</v>
      </c>
      <c r="D1008" s="1">
        <v>90.906989699999997</v>
      </c>
      <c r="E1008" s="4">
        <v>3.7000000000000002E-6</v>
      </c>
      <c r="H1008" s="1">
        <v>92.906369999999995</v>
      </c>
      <c r="I1008" s="4">
        <v>2.0000000000000002E-5</v>
      </c>
    </row>
    <row r="1009" spans="1:9" x14ac:dyDescent="0.3">
      <c r="A1009" s="1">
        <v>41</v>
      </c>
      <c r="B1009" s="1" t="s">
        <v>54</v>
      </c>
      <c r="C1009" s="1">
        <v>92</v>
      </c>
      <c r="D1009" s="1">
        <v>91.907188099999999</v>
      </c>
      <c r="E1009" s="4">
        <v>2.6000000000000001E-6</v>
      </c>
      <c r="H1009" s="1">
        <v>92.906369999999995</v>
      </c>
      <c r="I1009" s="4">
        <v>2.0000000000000002E-5</v>
      </c>
    </row>
    <row r="1010" spans="1:9" x14ac:dyDescent="0.3">
      <c r="A1010" s="1">
        <v>41</v>
      </c>
      <c r="B1010" s="1" t="s">
        <v>54</v>
      </c>
      <c r="C1010" s="1">
        <v>93</v>
      </c>
      <c r="D1010" s="1">
        <v>92.906373000000002</v>
      </c>
      <c r="E1010" s="4">
        <v>1.9999999999999999E-6</v>
      </c>
      <c r="F1010" s="1">
        <v>1</v>
      </c>
      <c r="H1010" s="1">
        <v>92.906369999999995</v>
      </c>
      <c r="I1010" s="4">
        <v>2.0000000000000002E-5</v>
      </c>
    </row>
    <row r="1011" spans="1:9" x14ac:dyDescent="0.3">
      <c r="A1011" s="1">
        <v>41</v>
      </c>
      <c r="B1011" s="1" t="s">
        <v>54</v>
      </c>
      <c r="C1011" s="1">
        <v>94</v>
      </c>
      <c r="D1011" s="1">
        <v>93.9072788</v>
      </c>
      <c r="E1011" s="4">
        <v>1.9999999999999999E-6</v>
      </c>
      <c r="H1011" s="1">
        <v>92.906369999999995</v>
      </c>
      <c r="I1011" s="4">
        <v>2.0000000000000002E-5</v>
      </c>
    </row>
    <row r="1012" spans="1:9" x14ac:dyDescent="0.3">
      <c r="A1012" s="1">
        <v>41</v>
      </c>
      <c r="B1012" s="1" t="s">
        <v>54</v>
      </c>
      <c r="C1012" s="1">
        <v>95</v>
      </c>
      <c r="D1012" s="1">
        <v>94.906832399999999</v>
      </c>
      <c r="E1012" s="4">
        <v>7.0999999999999998E-7</v>
      </c>
      <c r="H1012" s="1">
        <v>92.906369999999995</v>
      </c>
      <c r="I1012" s="4">
        <v>2.0000000000000002E-5</v>
      </c>
    </row>
    <row r="1013" spans="1:9" x14ac:dyDescent="0.3">
      <c r="A1013" s="1">
        <v>41</v>
      </c>
      <c r="B1013" s="1" t="s">
        <v>54</v>
      </c>
      <c r="C1013" s="1">
        <v>96</v>
      </c>
      <c r="D1013" s="1">
        <v>95.908097299999994</v>
      </c>
      <c r="E1013" s="4">
        <v>3.4999999999999999E-6</v>
      </c>
      <c r="H1013" s="1">
        <v>92.906369999999995</v>
      </c>
      <c r="I1013" s="4">
        <v>2.0000000000000002E-5</v>
      </c>
    </row>
    <row r="1014" spans="1:9" x14ac:dyDescent="0.3">
      <c r="A1014" s="1">
        <v>41</v>
      </c>
      <c r="B1014" s="1" t="s">
        <v>54</v>
      </c>
      <c r="C1014" s="1">
        <v>97</v>
      </c>
      <c r="D1014" s="1">
        <v>96.908095900000006</v>
      </c>
      <c r="E1014" s="4">
        <v>1.9E-6</v>
      </c>
      <c r="H1014" s="1">
        <v>92.906369999999995</v>
      </c>
      <c r="I1014" s="4">
        <v>2.0000000000000002E-5</v>
      </c>
    </row>
    <row r="1015" spans="1:9" x14ac:dyDescent="0.3">
      <c r="A1015" s="1">
        <v>41</v>
      </c>
      <c r="B1015" s="1" t="s">
        <v>54</v>
      </c>
      <c r="C1015" s="1">
        <v>98</v>
      </c>
      <c r="D1015" s="1">
        <v>97.910326499999996</v>
      </c>
      <c r="E1015" s="4">
        <v>5.8000000000000004E-6</v>
      </c>
      <c r="H1015" s="1">
        <v>92.906369999999995</v>
      </c>
      <c r="I1015" s="4">
        <v>2.0000000000000002E-5</v>
      </c>
    </row>
    <row r="1016" spans="1:9" x14ac:dyDescent="0.3">
      <c r="A1016" s="1">
        <v>41</v>
      </c>
      <c r="B1016" s="1" t="s">
        <v>54</v>
      </c>
      <c r="C1016" s="1">
        <v>99</v>
      </c>
      <c r="D1016" s="1">
        <v>98.911613000000003</v>
      </c>
      <c r="E1016" s="4">
        <v>1.2999999999999999E-5</v>
      </c>
      <c r="H1016" s="1">
        <v>92.906369999999995</v>
      </c>
      <c r="I1016" s="4">
        <v>2.0000000000000002E-5</v>
      </c>
    </row>
    <row r="1017" spans="1:9" x14ac:dyDescent="0.3">
      <c r="A1017" s="1">
        <v>41</v>
      </c>
      <c r="B1017" s="1" t="s">
        <v>54</v>
      </c>
      <c r="C1017" s="1">
        <v>100</v>
      </c>
      <c r="D1017" s="1">
        <v>99.914327599999993</v>
      </c>
      <c r="E1017" s="4">
        <v>8.8000000000000004E-6</v>
      </c>
      <c r="H1017" s="1">
        <v>92.906369999999995</v>
      </c>
      <c r="I1017" s="4">
        <v>2.0000000000000002E-5</v>
      </c>
    </row>
    <row r="1018" spans="1:9" x14ac:dyDescent="0.3">
      <c r="A1018" s="1">
        <v>41</v>
      </c>
      <c r="B1018" s="1" t="s">
        <v>54</v>
      </c>
      <c r="C1018" s="1">
        <v>101</v>
      </c>
      <c r="D1018" s="1">
        <v>100.9153103</v>
      </c>
      <c r="E1018" s="4">
        <v>4.1999999999999996E-6</v>
      </c>
      <c r="H1018" s="1">
        <v>92.906369999999995</v>
      </c>
      <c r="I1018" s="4">
        <v>2.0000000000000002E-5</v>
      </c>
    </row>
    <row r="1019" spans="1:9" x14ac:dyDescent="0.3">
      <c r="A1019" s="1">
        <v>41</v>
      </c>
      <c r="B1019" s="1" t="s">
        <v>54</v>
      </c>
      <c r="C1019" s="1">
        <v>102</v>
      </c>
      <c r="D1019" s="1">
        <v>101.9180772</v>
      </c>
      <c r="E1019" s="4">
        <v>3.4999999999999999E-6</v>
      </c>
      <c r="H1019" s="1">
        <v>92.906369999999995</v>
      </c>
      <c r="I1019" s="4">
        <v>2.0000000000000002E-5</v>
      </c>
    </row>
    <row r="1020" spans="1:9" x14ac:dyDescent="0.3">
      <c r="A1020" s="1">
        <v>41</v>
      </c>
      <c r="B1020" s="1" t="s">
        <v>54</v>
      </c>
      <c r="C1020" s="1">
        <v>103</v>
      </c>
      <c r="D1020" s="1">
        <v>102.9194572</v>
      </c>
      <c r="E1020" s="4">
        <v>4.4000000000000002E-6</v>
      </c>
      <c r="H1020" s="1">
        <v>92.906369999999995</v>
      </c>
      <c r="I1020" s="4">
        <v>2.0000000000000002E-5</v>
      </c>
    </row>
    <row r="1021" spans="1:9" x14ac:dyDescent="0.3">
      <c r="A1021" s="1">
        <v>41</v>
      </c>
      <c r="B1021" s="1" t="s">
        <v>54</v>
      </c>
      <c r="C1021" s="1">
        <v>104</v>
      </c>
      <c r="D1021" s="1">
        <v>103.9228925</v>
      </c>
      <c r="E1021" s="4">
        <v>3.7000000000000002E-6</v>
      </c>
      <c r="H1021" s="1">
        <v>92.906369999999995</v>
      </c>
      <c r="I1021" s="4">
        <v>2.0000000000000002E-5</v>
      </c>
    </row>
    <row r="1022" spans="1:9" x14ac:dyDescent="0.3">
      <c r="A1022" s="1">
        <v>41</v>
      </c>
      <c r="B1022" s="1" t="s">
        <v>54</v>
      </c>
      <c r="C1022" s="1">
        <v>105</v>
      </c>
      <c r="D1022" s="1">
        <v>104.9249465</v>
      </c>
      <c r="E1022" s="4">
        <v>4.5000000000000001E-6</v>
      </c>
      <c r="H1022" s="1">
        <v>92.906369999999995</v>
      </c>
      <c r="I1022" s="4">
        <v>2.0000000000000002E-5</v>
      </c>
    </row>
    <row r="1023" spans="1:9" x14ac:dyDescent="0.3">
      <c r="A1023" s="1">
        <v>41</v>
      </c>
      <c r="B1023" s="1" t="s">
        <v>54</v>
      </c>
      <c r="C1023" s="1">
        <v>106</v>
      </c>
      <c r="D1023" s="1">
        <v>105.92893170000001</v>
      </c>
      <c r="E1023" s="4">
        <v>4.6E-6</v>
      </c>
      <c r="H1023" s="1">
        <v>92.906369999999995</v>
      </c>
      <c r="I1023" s="4">
        <v>2.0000000000000002E-5</v>
      </c>
    </row>
    <row r="1024" spans="1:9" x14ac:dyDescent="0.3">
      <c r="A1024" s="1">
        <v>41</v>
      </c>
      <c r="B1024" s="1" t="s">
        <v>54</v>
      </c>
      <c r="C1024" s="1">
        <v>107</v>
      </c>
      <c r="D1024" s="1">
        <v>106.93159369999999</v>
      </c>
      <c r="E1024" s="4">
        <v>8.6999999999999997E-6</v>
      </c>
      <c r="H1024" s="1">
        <v>92.906369999999995</v>
      </c>
      <c r="I1024" s="4">
        <v>2.0000000000000002E-5</v>
      </c>
    </row>
    <row r="1025" spans="1:10" x14ac:dyDescent="0.3">
      <c r="A1025" s="1">
        <v>41</v>
      </c>
      <c r="B1025" s="1" t="s">
        <v>54</v>
      </c>
      <c r="C1025" s="1">
        <v>108</v>
      </c>
      <c r="D1025" s="1">
        <v>107.9360748</v>
      </c>
      <c r="E1025" s="4">
        <v>8.8000000000000004E-6</v>
      </c>
      <c r="H1025" s="1">
        <v>92.906369999999995</v>
      </c>
      <c r="I1025" s="4">
        <v>2.0000000000000002E-5</v>
      </c>
    </row>
    <row r="1026" spans="1:10" x14ac:dyDescent="0.3">
      <c r="A1026" s="1">
        <v>41</v>
      </c>
      <c r="B1026" s="1" t="s">
        <v>54</v>
      </c>
      <c r="C1026" s="1">
        <v>109</v>
      </c>
      <c r="D1026" s="1">
        <v>108.93922000000001</v>
      </c>
      <c r="E1026" s="1">
        <v>5.5999999999999995E-4</v>
      </c>
      <c r="H1026" s="1">
        <v>92.906369999999995</v>
      </c>
      <c r="I1026" s="4">
        <v>2.0000000000000002E-5</v>
      </c>
    </row>
    <row r="1027" spans="1:10" x14ac:dyDescent="0.3">
      <c r="A1027" s="1">
        <v>41</v>
      </c>
      <c r="B1027" s="1" t="s">
        <v>54</v>
      </c>
      <c r="C1027" s="1">
        <v>110</v>
      </c>
      <c r="D1027" s="1">
        <v>109.94403</v>
      </c>
      <c r="E1027" s="1">
        <v>2.1000000000000001E-4</v>
      </c>
      <c r="H1027" s="1">
        <v>92.906369999999995</v>
      </c>
      <c r="I1027" s="4">
        <v>2.0000000000000002E-5</v>
      </c>
    </row>
    <row r="1028" spans="1:10" x14ac:dyDescent="0.3">
      <c r="A1028" s="1">
        <v>41</v>
      </c>
      <c r="B1028" s="1" t="s">
        <v>54</v>
      </c>
      <c r="C1028" s="1">
        <v>111</v>
      </c>
      <c r="D1028" s="1">
        <v>110.94753</v>
      </c>
      <c r="E1028" s="1">
        <v>3.2000000000000003E-4</v>
      </c>
      <c r="H1028" s="1">
        <v>92.906369999999995</v>
      </c>
      <c r="I1028" s="4">
        <v>2.0000000000000002E-5</v>
      </c>
    </row>
    <row r="1029" spans="1:10" x14ac:dyDescent="0.3">
      <c r="A1029" s="1">
        <v>41</v>
      </c>
      <c r="B1029" s="1" t="s">
        <v>54</v>
      </c>
      <c r="C1029" s="1">
        <v>112</v>
      </c>
      <c r="D1029" s="1">
        <v>111.95247000000001</v>
      </c>
      <c r="E1029" s="1">
        <v>3.2000000000000003E-4</v>
      </c>
      <c r="H1029" s="1">
        <v>92.906369999999995</v>
      </c>
      <c r="I1029" s="4">
        <v>2.0000000000000002E-5</v>
      </c>
    </row>
    <row r="1030" spans="1:10" x14ac:dyDescent="0.3">
      <c r="A1030" s="1">
        <v>41</v>
      </c>
      <c r="B1030" s="1" t="s">
        <v>54</v>
      </c>
      <c r="C1030" s="1">
        <v>113</v>
      </c>
      <c r="D1030" s="1">
        <v>112.95650999999999</v>
      </c>
      <c r="E1030" s="1">
        <v>4.2999999999999999E-4</v>
      </c>
      <c r="H1030" s="1">
        <v>92.906369999999995</v>
      </c>
      <c r="I1030" s="4">
        <v>2.0000000000000002E-5</v>
      </c>
    </row>
    <row r="1031" spans="1:10" x14ac:dyDescent="0.3">
      <c r="A1031" s="1">
        <v>41</v>
      </c>
      <c r="B1031" s="1" t="s">
        <v>54</v>
      </c>
      <c r="C1031" s="1">
        <v>114</v>
      </c>
      <c r="D1031" s="1">
        <v>113.96201000000001</v>
      </c>
      <c r="E1031" s="1">
        <v>5.4000000000000001E-4</v>
      </c>
      <c r="H1031" s="1">
        <v>92.906369999999995</v>
      </c>
      <c r="I1031" s="4">
        <v>2.0000000000000002E-5</v>
      </c>
    </row>
    <row r="1032" spans="1:10" x14ac:dyDescent="0.3">
      <c r="A1032" s="1">
        <v>41</v>
      </c>
      <c r="B1032" s="1" t="s">
        <v>54</v>
      </c>
      <c r="C1032" s="1">
        <v>115</v>
      </c>
      <c r="D1032" s="1">
        <v>114.96634</v>
      </c>
      <c r="E1032" s="1">
        <v>5.4000000000000001E-4</v>
      </c>
      <c r="H1032" s="1">
        <v>92.906369999999995</v>
      </c>
      <c r="I1032" s="4">
        <v>2.0000000000000002E-5</v>
      </c>
    </row>
    <row r="1033" spans="1:10" x14ac:dyDescent="0.3">
      <c r="A1033" s="1">
        <v>42</v>
      </c>
      <c r="B1033" s="1" t="s">
        <v>55</v>
      </c>
      <c r="C1033" s="1">
        <v>83</v>
      </c>
      <c r="D1033" s="1">
        <v>82.949879999999993</v>
      </c>
      <c r="E1033" s="1">
        <v>4.2999999999999999E-4</v>
      </c>
      <c r="H1033" s="1">
        <v>95.95</v>
      </c>
      <c r="I1033" s="1">
        <v>0.01</v>
      </c>
      <c r="J1033" t="s">
        <v>32</v>
      </c>
    </row>
    <row r="1034" spans="1:10" x14ac:dyDescent="0.3">
      <c r="A1034" s="1">
        <v>42</v>
      </c>
      <c r="B1034" s="1" t="s">
        <v>55</v>
      </c>
      <c r="C1034" s="1">
        <v>84</v>
      </c>
      <c r="D1034" s="1">
        <v>83.941490000000002</v>
      </c>
      <c r="E1034" s="1">
        <v>4.2999999999999999E-4</v>
      </c>
      <c r="H1034" s="1">
        <v>95.95</v>
      </c>
      <c r="I1034" s="1">
        <v>0.01</v>
      </c>
      <c r="J1034" t="s">
        <v>32</v>
      </c>
    </row>
    <row r="1035" spans="1:10" x14ac:dyDescent="0.3">
      <c r="A1035" s="1">
        <v>42</v>
      </c>
      <c r="B1035" s="1" t="s">
        <v>55</v>
      </c>
      <c r="C1035" s="1">
        <v>85</v>
      </c>
      <c r="D1035" s="1">
        <v>84.938260999999997</v>
      </c>
      <c r="E1035" s="4">
        <v>1.7E-5</v>
      </c>
      <c r="H1035" s="1">
        <v>95.95</v>
      </c>
      <c r="I1035" s="1">
        <v>0.01</v>
      </c>
      <c r="J1035" t="s">
        <v>32</v>
      </c>
    </row>
    <row r="1036" spans="1:10" x14ac:dyDescent="0.3">
      <c r="A1036" s="1">
        <v>42</v>
      </c>
      <c r="B1036" s="1" t="s">
        <v>55</v>
      </c>
      <c r="C1036" s="1">
        <v>86</v>
      </c>
      <c r="D1036" s="1">
        <v>85.931174799999994</v>
      </c>
      <c r="E1036" s="4">
        <v>3.9999999999999998E-6</v>
      </c>
      <c r="H1036" s="1">
        <v>95.95</v>
      </c>
      <c r="I1036" s="1">
        <v>0.01</v>
      </c>
      <c r="J1036" t="s">
        <v>32</v>
      </c>
    </row>
    <row r="1037" spans="1:10" x14ac:dyDescent="0.3">
      <c r="A1037" s="1">
        <v>42</v>
      </c>
      <c r="B1037" s="1" t="s">
        <v>55</v>
      </c>
      <c r="C1037" s="1">
        <v>87</v>
      </c>
      <c r="D1037" s="1">
        <v>86.928196200000002</v>
      </c>
      <c r="E1037" s="4">
        <v>3.1E-6</v>
      </c>
      <c r="H1037" s="1">
        <v>95.95</v>
      </c>
      <c r="I1037" s="1">
        <v>0.01</v>
      </c>
      <c r="J1037" t="s">
        <v>32</v>
      </c>
    </row>
    <row r="1038" spans="1:10" x14ac:dyDescent="0.3">
      <c r="A1038" s="1">
        <v>42</v>
      </c>
      <c r="B1038" s="1" t="s">
        <v>55</v>
      </c>
      <c r="C1038" s="1">
        <v>88</v>
      </c>
      <c r="D1038" s="1">
        <v>87.921967800000004</v>
      </c>
      <c r="E1038" s="4">
        <v>4.0999999999999997E-6</v>
      </c>
      <c r="H1038" s="1">
        <v>95.95</v>
      </c>
      <c r="I1038" s="1">
        <v>0.01</v>
      </c>
      <c r="J1038" t="s">
        <v>32</v>
      </c>
    </row>
    <row r="1039" spans="1:10" x14ac:dyDescent="0.3">
      <c r="A1039" s="1">
        <v>42</v>
      </c>
      <c r="B1039" s="1" t="s">
        <v>55</v>
      </c>
      <c r="C1039" s="1">
        <v>89</v>
      </c>
      <c r="D1039" s="1">
        <v>88.919468199999997</v>
      </c>
      <c r="E1039" s="4">
        <v>4.1999999999999996E-6</v>
      </c>
      <c r="H1039" s="1">
        <v>95.95</v>
      </c>
      <c r="I1039" s="1">
        <v>0.01</v>
      </c>
      <c r="J1039" t="s">
        <v>32</v>
      </c>
    </row>
    <row r="1040" spans="1:10" x14ac:dyDescent="0.3">
      <c r="A1040" s="1">
        <v>42</v>
      </c>
      <c r="B1040" s="1" t="s">
        <v>55</v>
      </c>
      <c r="C1040" s="1">
        <v>90</v>
      </c>
      <c r="D1040" s="1">
        <v>89.913930899999997</v>
      </c>
      <c r="E1040" s="4">
        <v>3.8E-6</v>
      </c>
      <c r="H1040" s="1">
        <v>95.95</v>
      </c>
      <c r="I1040" s="1">
        <v>0.01</v>
      </c>
      <c r="J1040" t="s">
        <v>32</v>
      </c>
    </row>
    <row r="1041" spans="1:10" x14ac:dyDescent="0.3">
      <c r="A1041" s="1">
        <v>42</v>
      </c>
      <c r="B1041" s="1" t="s">
        <v>55</v>
      </c>
      <c r="C1041" s="1">
        <v>91</v>
      </c>
      <c r="D1041" s="1">
        <v>90.911745300000007</v>
      </c>
      <c r="E1041" s="4">
        <v>6.7000000000000002E-6</v>
      </c>
      <c r="H1041" s="1">
        <v>95.95</v>
      </c>
      <c r="I1041" s="1">
        <v>0.01</v>
      </c>
      <c r="J1041" t="s">
        <v>32</v>
      </c>
    </row>
    <row r="1042" spans="1:10" x14ac:dyDescent="0.3">
      <c r="A1042" s="1">
        <v>42</v>
      </c>
      <c r="B1042" s="1" t="s">
        <v>55</v>
      </c>
      <c r="C1042" s="1">
        <v>92</v>
      </c>
      <c r="D1042" s="1">
        <v>91.906807959999995</v>
      </c>
      <c r="E1042" s="4">
        <v>8.4E-7</v>
      </c>
      <c r="F1042" s="1">
        <v>0.14530000000000001</v>
      </c>
      <c r="G1042" s="1">
        <v>3.0000000000000001E-3</v>
      </c>
      <c r="H1042" s="1">
        <v>95.95</v>
      </c>
      <c r="I1042" s="1">
        <v>0.01</v>
      </c>
      <c r="J1042" t="s">
        <v>32</v>
      </c>
    </row>
    <row r="1043" spans="1:10" x14ac:dyDescent="0.3">
      <c r="A1043" s="1">
        <v>42</v>
      </c>
      <c r="B1043" s="1" t="s">
        <v>55</v>
      </c>
      <c r="C1043" s="1">
        <v>93</v>
      </c>
      <c r="D1043" s="1">
        <v>92.906809580000001</v>
      </c>
      <c r="E1043" s="4">
        <v>8.4E-7</v>
      </c>
      <c r="H1043" s="1">
        <v>95.95</v>
      </c>
      <c r="I1043" s="1">
        <v>0.01</v>
      </c>
      <c r="J1043" t="s">
        <v>32</v>
      </c>
    </row>
    <row r="1044" spans="1:10" x14ac:dyDescent="0.3">
      <c r="A1044" s="1">
        <v>42</v>
      </c>
      <c r="B1044" s="1" t="s">
        <v>55</v>
      </c>
      <c r="C1044" s="1">
        <v>94</v>
      </c>
      <c r="D1044" s="1">
        <v>93.905084900000006</v>
      </c>
      <c r="E1044" s="4">
        <v>4.7999999999999996E-7</v>
      </c>
      <c r="F1044" s="1">
        <v>9.1499999999999998E-2</v>
      </c>
      <c r="G1044" s="1">
        <v>8.9999999999999998E-4</v>
      </c>
      <c r="H1044" s="1">
        <v>95.95</v>
      </c>
      <c r="I1044" s="1">
        <v>0.01</v>
      </c>
      <c r="J1044" t="s">
        <v>32</v>
      </c>
    </row>
    <row r="1045" spans="1:10" x14ac:dyDescent="0.3">
      <c r="A1045" s="1">
        <v>42</v>
      </c>
      <c r="B1045" s="1" t="s">
        <v>55</v>
      </c>
      <c r="C1045" s="1">
        <v>95</v>
      </c>
      <c r="D1045" s="1">
        <v>94.905838770000003</v>
      </c>
      <c r="E1045" s="4">
        <v>4.7E-7</v>
      </c>
      <c r="F1045" s="1">
        <v>0.15840000000000001</v>
      </c>
      <c r="G1045" s="1">
        <v>1.1000000000000001E-3</v>
      </c>
      <c r="H1045" s="1">
        <v>95.95</v>
      </c>
      <c r="I1045" s="1">
        <v>0.01</v>
      </c>
      <c r="J1045" t="s">
        <v>32</v>
      </c>
    </row>
    <row r="1046" spans="1:10" x14ac:dyDescent="0.3">
      <c r="A1046" s="1">
        <v>42</v>
      </c>
      <c r="B1046" s="1" t="s">
        <v>55</v>
      </c>
      <c r="C1046" s="1">
        <v>96</v>
      </c>
      <c r="D1046" s="1">
        <v>95.904676120000005</v>
      </c>
      <c r="E1046" s="4">
        <v>4.7E-7</v>
      </c>
      <c r="F1046" s="1">
        <v>0.16669999999999999</v>
      </c>
      <c r="G1046" s="1">
        <v>1.5E-3</v>
      </c>
      <c r="H1046" s="1">
        <v>95.95</v>
      </c>
      <c r="I1046" s="1">
        <v>0.01</v>
      </c>
      <c r="J1046" t="s">
        <v>32</v>
      </c>
    </row>
    <row r="1047" spans="1:10" x14ac:dyDescent="0.3">
      <c r="A1047" s="1">
        <v>42</v>
      </c>
      <c r="B1047" s="1" t="s">
        <v>55</v>
      </c>
      <c r="C1047" s="1">
        <v>97</v>
      </c>
      <c r="D1047" s="1">
        <v>96.906018119999999</v>
      </c>
      <c r="E1047" s="4">
        <v>4.8999999999999997E-7</v>
      </c>
      <c r="F1047" s="1">
        <v>9.6000000000000002E-2</v>
      </c>
      <c r="G1047" s="1">
        <v>1.4E-3</v>
      </c>
      <c r="H1047" s="1">
        <v>95.95</v>
      </c>
      <c r="I1047" s="1">
        <v>0.01</v>
      </c>
      <c r="J1047" t="s">
        <v>32</v>
      </c>
    </row>
    <row r="1048" spans="1:10" x14ac:dyDescent="0.3">
      <c r="A1048" s="1">
        <v>42</v>
      </c>
      <c r="B1048" s="1" t="s">
        <v>55</v>
      </c>
      <c r="C1048" s="1">
        <v>98</v>
      </c>
      <c r="D1048" s="1">
        <v>97.905404820000001</v>
      </c>
      <c r="E1048" s="4">
        <v>4.8999999999999997E-7</v>
      </c>
      <c r="F1048" s="1">
        <v>0.24390000000000001</v>
      </c>
      <c r="G1048" s="1">
        <v>3.7000000000000002E-3</v>
      </c>
      <c r="H1048" s="1">
        <v>95.95</v>
      </c>
      <c r="I1048" s="1">
        <v>0.01</v>
      </c>
      <c r="J1048" t="s">
        <v>32</v>
      </c>
    </row>
    <row r="1049" spans="1:10" x14ac:dyDescent="0.3">
      <c r="A1049" s="1">
        <v>42</v>
      </c>
      <c r="B1049" s="1" t="s">
        <v>55</v>
      </c>
      <c r="C1049" s="1">
        <v>99</v>
      </c>
      <c r="D1049" s="1">
        <v>98.907708510000006</v>
      </c>
      <c r="E1049" s="4">
        <v>5.2E-7</v>
      </c>
      <c r="H1049" s="1">
        <v>95.95</v>
      </c>
      <c r="I1049" s="1">
        <v>0.01</v>
      </c>
      <c r="J1049" t="s">
        <v>32</v>
      </c>
    </row>
    <row r="1050" spans="1:10" x14ac:dyDescent="0.3">
      <c r="A1050" s="1">
        <v>42</v>
      </c>
      <c r="B1050" s="1" t="s">
        <v>55</v>
      </c>
      <c r="C1050" s="1">
        <v>100</v>
      </c>
      <c r="D1050" s="1">
        <v>99.907471799999996</v>
      </c>
      <c r="E1050" s="4">
        <v>1.1000000000000001E-6</v>
      </c>
      <c r="F1050" s="1">
        <v>9.8199999999999996E-2</v>
      </c>
      <c r="G1050" s="1">
        <v>3.0999999999999999E-3</v>
      </c>
      <c r="H1050" s="1">
        <v>95.95</v>
      </c>
      <c r="I1050" s="1">
        <v>0.01</v>
      </c>
      <c r="J1050" t="s">
        <v>32</v>
      </c>
    </row>
    <row r="1051" spans="1:10" x14ac:dyDescent="0.3">
      <c r="A1051" s="1">
        <v>42</v>
      </c>
      <c r="B1051" s="1" t="s">
        <v>55</v>
      </c>
      <c r="C1051" s="1">
        <v>101</v>
      </c>
      <c r="D1051" s="1">
        <v>100.91034139999999</v>
      </c>
      <c r="E1051" s="4">
        <v>1.1000000000000001E-6</v>
      </c>
      <c r="H1051" s="1">
        <v>95.95</v>
      </c>
      <c r="I1051" s="1">
        <v>0.01</v>
      </c>
      <c r="J1051" t="s">
        <v>32</v>
      </c>
    </row>
    <row r="1052" spans="1:10" x14ac:dyDescent="0.3">
      <c r="A1052" s="1">
        <v>42</v>
      </c>
      <c r="B1052" s="1" t="s">
        <v>55</v>
      </c>
      <c r="C1052" s="1">
        <v>102</v>
      </c>
      <c r="D1052" s="1">
        <v>101.9102834</v>
      </c>
      <c r="E1052" s="4">
        <v>9.0999999999999993E-6</v>
      </c>
      <c r="H1052" s="1">
        <v>95.95</v>
      </c>
      <c r="I1052" s="1">
        <v>0.01</v>
      </c>
      <c r="J1052" t="s">
        <v>32</v>
      </c>
    </row>
    <row r="1053" spans="1:10" x14ac:dyDescent="0.3">
      <c r="A1053" s="1">
        <v>42</v>
      </c>
      <c r="B1053" s="1" t="s">
        <v>55</v>
      </c>
      <c r="C1053" s="1">
        <v>103</v>
      </c>
      <c r="D1053" s="1">
        <v>102.913079</v>
      </c>
      <c r="E1053" s="4">
        <v>1.0000000000000001E-5</v>
      </c>
      <c r="H1053" s="1">
        <v>95.95</v>
      </c>
      <c r="I1053" s="1">
        <v>0.01</v>
      </c>
      <c r="J1053" t="s">
        <v>32</v>
      </c>
    </row>
    <row r="1054" spans="1:10" x14ac:dyDescent="0.3">
      <c r="A1054" s="1">
        <v>42</v>
      </c>
      <c r="B1054" s="1" t="s">
        <v>55</v>
      </c>
      <c r="C1054" s="1">
        <v>104</v>
      </c>
      <c r="D1054" s="1">
        <v>103.9137344</v>
      </c>
      <c r="E1054" s="4">
        <v>9.7999999999999993E-6</v>
      </c>
      <c r="H1054" s="1">
        <v>95.95</v>
      </c>
      <c r="I1054" s="1">
        <v>0.01</v>
      </c>
      <c r="J1054" t="s">
        <v>32</v>
      </c>
    </row>
    <row r="1055" spans="1:10" x14ac:dyDescent="0.3">
      <c r="A1055" s="1">
        <v>42</v>
      </c>
      <c r="B1055" s="1" t="s">
        <v>55</v>
      </c>
      <c r="C1055" s="1">
        <v>105</v>
      </c>
      <c r="D1055" s="1">
        <v>104.91696899999999</v>
      </c>
      <c r="E1055" s="4">
        <v>1.0000000000000001E-5</v>
      </c>
      <c r="H1055" s="1">
        <v>95.95</v>
      </c>
      <c r="I1055" s="1">
        <v>0.01</v>
      </c>
      <c r="J1055" t="s">
        <v>32</v>
      </c>
    </row>
    <row r="1056" spans="1:10" x14ac:dyDescent="0.3">
      <c r="A1056" s="1">
        <v>42</v>
      </c>
      <c r="B1056" s="1" t="s">
        <v>55</v>
      </c>
      <c r="C1056" s="1">
        <v>106</v>
      </c>
      <c r="D1056" s="1">
        <v>105.91825900000001</v>
      </c>
      <c r="E1056" s="4">
        <v>1.0000000000000001E-5</v>
      </c>
      <c r="H1056" s="1">
        <v>95.95</v>
      </c>
      <c r="I1056" s="1">
        <v>0.01</v>
      </c>
      <c r="J1056" t="s">
        <v>32</v>
      </c>
    </row>
    <row r="1057" spans="1:10" x14ac:dyDescent="0.3">
      <c r="A1057" s="1">
        <v>42</v>
      </c>
      <c r="B1057" s="1" t="s">
        <v>55</v>
      </c>
      <c r="C1057" s="1">
        <v>107</v>
      </c>
      <c r="D1057" s="1">
        <v>106.922106</v>
      </c>
      <c r="E1057" s="4">
        <v>1.0000000000000001E-5</v>
      </c>
      <c r="H1057" s="1">
        <v>95.95</v>
      </c>
      <c r="I1057" s="1">
        <v>0.01</v>
      </c>
      <c r="J1057" t="s">
        <v>32</v>
      </c>
    </row>
    <row r="1058" spans="1:10" x14ac:dyDescent="0.3">
      <c r="A1058" s="1">
        <v>42</v>
      </c>
      <c r="B1058" s="1" t="s">
        <v>55</v>
      </c>
      <c r="C1058" s="1">
        <v>108</v>
      </c>
      <c r="D1058" s="1">
        <v>107.92403299999999</v>
      </c>
      <c r="E1058" s="4">
        <v>1.0000000000000001E-5</v>
      </c>
      <c r="H1058" s="1">
        <v>95.95</v>
      </c>
      <c r="I1058" s="1">
        <v>0.01</v>
      </c>
      <c r="J1058" t="s">
        <v>32</v>
      </c>
    </row>
    <row r="1059" spans="1:10" x14ac:dyDescent="0.3">
      <c r="A1059" s="1">
        <v>42</v>
      </c>
      <c r="B1059" s="1" t="s">
        <v>55</v>
      </c>
      <c r="C1059" s="1">
        <v>109</v>
      </c>
      <c r="D1059" s="1">
        <v>108.92842400000001</v>
      </c>
      <c r="E1059" s="4">
        <v>1.2E-5</v>
      </c>
      <c r="H1059" s="1">
        <v>95.95</v>
      </c>
      <c r="I1059" s="1">
        <v>0.01</v>
      </c>
      <c r="J1059" t="s">
        <v>32</v>
      </c>
    </row>
    <row r="1060" spans="1:10" x14ac:dyDescent="0.3">
      <c r="A1060" s="1">
        <v>42</v>
      </c>
      <c r="B1060" s="1" t="s">
        <v>55</v>
      </c>
      <c r="C1060" s="1">
        <v>110</v>
      </c>
      <c r="D1060" s="1">
        <v>109.93070400000001</v>
      </c>
      <c r="E1060" s="4">
        <v>2.5999999999999998E-5</v>
      </c>
      <c r="H1060" s="1">
        <v>95.95</v>
      </c>
      <c r="I1060" s="1">
        <v>0.01</v>
      </c>
      <c r="J1060" t="s">
        <v>32</v>
      </c>
    </row>
    <row r="1061" spans="1:10" x14ac:dyDescent="0.3">
      <c r="A1061" s="1">
        <v>42</v>
      </c>
      <c r="B1061" s="1" t="s">
        <v>55</v>
      </c>
      <c r="C1061" s="1">
        <v>111</v>
      </c>
      <c r="D1061" s="1">
        <v>110.935654</v>
      </c>
      <c r="E1061" s="4">
        <v>1.4E-5</v>
      </c>
      <c r="H1061" s="1">
        <v>95.95</v>
      </c>
      <c r="I1061" s="1">
        <v>0.01</v>
      </c>
      <c r="J1061" t="s">
        <v>32</v>
      </c>
    </row>
    <row r="1062" spans="1:10" x14ac:dyDescent="0.3">
      <c r="A1062" s="1">
        <v>42</v>
      </c>
      <c r="B1062" s="1" t="s">
        <v>55</v>
      </c>
      <c r="C1062" s="1">
        <v>112</v>
      </c>
      <c r="D1062" s="1">
        <v>111.93831</v>
      </c>
      <c r="E1062" s="1">
        <v>2.1000000000000001E-4</v>
      </c>
      <c r="H1062" s="1">
        <v>95.95</v>
      </c>
      <c r="I1062" s="1">
        <v>0.01</v>
      </c>
      <c r="J1062" t="s">
        <v>32</v>
      </c>
    </row>
    <row r="1063" spans="1:10" x14ac:dyDescent="0.3">
      <c r="A1063" s="1">
        <v>42</v>
      </c>
      <c r="B1063" s="1" t="s">
        <v>55</v>
      </c>
      <c r="C1063" s="1">
        <v>113</v>
      </c>
      <c r="D1063" s="1">
        <v>112.94335</v>
      </c>
      <c r="E1063" s="1">
        <v>3.2000000000000003E-4</v>
      </c>
      <c r="H1063" s="1">
        <v>95.95</v>
      </c>
      <c r="I1063" s="1">
        <v>0.01</v>
      </c>
      <c r="J1063" t="s">
        <v>32</v>
      </c>
    </row>
    <row r="1064" spans="1:10" x14ac:dyDescent="0.3">
      <c r="A1064" s="1">
        <v>42</v>
      </c>
      <c r="B1064" s="1" t="s">
        <v>55</v>
      </c>
      <c r="C1064" s="1">
        <v>114</v>
      </c>
      <c r="D1064" s="1">
        <v>113.94653</v>
      </c>
      <c r="E1064" s="1">
        <v>3.2000000000000003E-4</v>
      </c>
      <c r="H1064" s="1">
        <v>95.95</v>
      </c>
      <c r="I1064" s="1">
        <v>0.01</v>
      </c>
      <c r="J1064" t="s">
        <v>32</v>
      </c>
    </row>
    <row r="1065" spans="1:10" x14ac:dyDescent="0.3">
      <c r="A1065" s="1">
        <v>42</v>
      </c>
      <c r="B1065" s="1" t="s">
        <v>55</v>
      </c>
      <c r="C1065" s="1">
        <v>115</v>
      </c>
      <c r="D1065" s="1">
        <v>114.95196</v>
      </c>
      <c r="E1065" s="1">
        <v>4.2999999999999999E-4</v>
      </c>
      <c r="H1065" s="1">
        <v>95.95</v>
      </c>
      <c r="I1065" s="1">
        <v>0.01</v>
      </c>
      <c r="J1065" t="s">
        <v>32</v>
      </c>
    </row>
    <row r="1066" spans="1:10" x14ac:dyDescent="0.3">
      <c r="A1066" s="1">
        <v>42</v>
      </c>
      <c r="B1066" s="1" t="s">
        <v>55</v>
      </c>
      <c r="C1066" s="1">
        <v>116</v>
      </c>
      <c r="D1066" s="1">
        <v>115.95545</v>
      </c>
      <c r="E1066" s="1">
        <v>5.4000000000000001E-4</v>
      </c>
      <c r="H1066" s="1">
        <v>95.95</v>
      </c>
      <c r="I1066" s="1">
        <v>0.01</v>
      </c>
      <c r="J1066" t="s">
        <v>32</v>
      </c>
    </row>
    <row r="1067" spans="1:10" x14ac:dyDescent="0.3">
      <c r="A1067" s="1">
        <v>42</v>
      </c>
      <c r="B1067" s="1" t="s">
        <v>55</v>
      </c>
      <c r="C1067" s="1">
        <v>117</v>
      </c>
      <c r="D1067" s="1">
        <v>116.96117</v>
      </c>
      <c r="E1067" s="1">
        <v>5.4000000000000001E-4</v>
      </c>
      <c r="H1067" s="1">
        <v>95.95</v>
      </c>
      <c r="I1067" s="1">
        <v>0.01</v>
      </c>
      <c r="J1067" t="s">
        <v>32</v>
      </c>
    </row>
    <row r="1068" spans="1:10" x14ac:dyDescent="0.3">
      <c r="A1068" s="1">
        <v>43</v>
      </c>
      <c r="B1068" s="1" t="s">
        <v>56</v>
      </c>
      <c r="C1068" s="1">
        <v>85</v>
      </c>
      <c r="D1068" s="1">
        <v>84.950580000000002</v>
      </c>
      <c r="E1068" s="1">
        <v>4.2999999999999999E-4</v>
      </c>
      <c r="H1068" s="1">
        <v>98</v>
      </c>
    </row>
    <row r="1069" spans="1:10" x14ac:dyDescent="0.3">
      <c r="A1069" s="1">
        <v>43</v>
      </c>
      <c r="B1069" s="1" t="s">
        <v>56</v>
      </c>
      <c r="C1069" s="1">
        <v>86</v>
      </c>
      <c r="D1069" s="1">
        <v>85.944929999999999</v>
      </c>
      <c r="E1069" s="1">
        <v>3.2000000000000003E-4</v>
      </c>
      <c r="H1069" s="1">
        <v>98</v>
      </c>
    </row>
    <row r="1070" spans="1:10" x14ac:dyDescent="0.3">
      <c r="A1070" s="1">
        <v>43</v>
      </c>
      <c r="B1070" s="1" t="s">
        <v>56</v>
      </c>
      <c r="C1070" s="1">
        <v>87</v>
      </c>
      <c r="D1070" s="1">
        <v>86.938067200000006</v>
      </c>
      <c r="E1070" s="4">
        <v>4.5000000000000001E-6</v>
      </c>
      <c r="H1070" s="1">
        <v>98</v>
      </c>
    </row>
    <row r="1071" spans="1:10" x14ac:dyDescent="0.3">
      <c r="A1071" s="1">
        <v>43</v>
      </c>
      <c r="B1071" s="1" t="s">
        <v>56</v>
      </c>
      <c r="C1071" s="1">
        <v>88</v>
      </c>
      <c r="D1071" s="1">
        <v>87.933779999999999</v>
      </c>
      <c r="E1071" s="1">
        <v>1.6000000000000001E-4</v>
      </c>
      <c r="H1071" s="1">
        <v>98</v>
      </c>
    </row>
    <row r="1072" spans="1:10" x14ac:dyDescent="0.3">
      <c r="A1072" s="1">
        <v>43</v>
      </c>
      <c r="B1072" s="1" t="s">
        <v>56</v>
      </c>
      <c r="C1072" s="1">
        <v>89</v>
      </c>
      <c r="D1072" s="1">
        <v>88.927648700000006</v>
      </c>
      <c r="E1072" s="4">
        <v>4.0999999999999997E-6</v>
      </c>
      <c r="H1072" s="1">
        <v>98</v>
      </c>
    </row>
    <row r="1073" spans="1:8" x14ac:dyDescent="0.3">
      <c r="A1073" s="1">
        <v>43</v>
      </c>
      <c r="B1073" s="1" t="s">
        <v>56</v>
      </c>
      <c r="C1073" s="1">
        <v>90</v>
      </c>
      <c r="D1073" s="1">
        <v>89.924073899999996</v>
      </c>
      <c r="E1073" s="4">
        <v>1.1000000000000001E-6</v>
      </c>
      <c r="H1073" s="1">
        <v>98</v>
      </c>
    </row>
    <row r="1074" spans="1:8" x14ac:dyDescent="0.3">
      <c r="A1074" s="1">
        <v>43</v>
      </c>
      <c r="B1074" s="1" t="s">
        <v>56</v>
      </c>
      <c r="C1074" s="1">
        <v>91</v>
      </c>
      <c r="D1074" s="1">
        <v>90.918425400000004</v>
      </c>
      <c r="E1074" s="4">
        <v>2.5000000000000002E-6</v>
      </c>
      <c r="H1074" s="1">
        <v>98</v>
      </c>
    </row>
    <row r="1075" spans="1:8" x14ac:dyDescent="0.3">
      <c r="A1075" s="1">
        <v>43</v>
      </c>
      <c r="B1075" s="1" t="s">
        <v>56</v>
      </c>
      <c r="C1075" s="1">
        <v>92</v>
      </c>
      <c r="D1075" s="1">
        <v>91.915269800000004</v>
      </c>
      <c r="E1075" s="4">
        <v>3.3000000000000002E-6</v>
      </c>
      <c r="H1075" s="1">
        <v>98</v>
      </c>
    </row>
    <row r="1076" spans="1:8" x14ac:dyDescent="0.3">
      <c r="A1076" s="1">
        <v>43</v>
      </c>
      <c r="B1076" s="1" t="s">
        <v>56</v>
      </c>
      <c r="C1076" s="1">
        <v>93</v>
      </c>
      <c r="D1076" s="1">
        <v>92.910246000000001</v>
      </c>
      <c r="E1076" s="4">
        <v>1.3999999999999999E-6</v>
      </c>
      <c r="H1076" s="1">
        <v>98</v>
      </c>
    </row>
    <row r="1077" spans="1:8" x14ac:dyDescent="0.3">
      <c r="A1077" s="1">
        <v>43</v>
      </c>
      <c r="B1077" s="1" t="s">
        <v>56</v>
      </c>
      <c r="C1077" s="1">
        <v>94</v>
      </c>
      <c r="D1077" s="1">
        <v>93.909653599999999</v>
      </c>
      <c r="E1077" s="4">
        <v>4.4000000000000002E-6</v>
      </c>
      <c r="H1077" s="1">
        <v>98</v>
      </c>
    </row>
    <row r="1078" spans="1:8" x14ac:dyDescent="0.3">
      <c r="A1078" s="1">
        <v>43</v>
      </c>
      <c r="B1078" s="1" t="s">
        <v>56</v>
      </c>
      <c r="C1078" s="1">
        <v>95</v>
      </c>
      <c r="D1078" s="1">
        <v>94.907653600000003</v>
      </c>
      <c r="E1078" s="4">
        <v>5.4999999999999999E-6</v>
      </c>
      <c r="H1078" s="1">
        <v>98</v>
      </c>
    </row>
    <row r="1079" spans="1:8" x14ac:dyDescent="0.3">
      <c r="A1079" s="1">
        <v>43</v>
      </c>
      <c r="B1079" s="1" t="s">
        <v>56</v>
      </c>
      <c r="C1079" s="1">
        <v>96</v>
      </c>
      <c r="D1079" s="1">
        <v>95.907867999999993</v>
      </c>
      <c r="E1079" s="4">
        <v>5.4999999999999999E-6</v>
      </c>
      <c r="H1079" s="1">
        <v>98</v>
      </c>
    </row>
    <row r="1080" spans="1:8" x14ac:dyDescent="0.3">
      <c r="A1080" s="1">
        <v>43</v>
      </c>
      <c r="B1080" s="1" t="s">
        <v>56</v>
      </c>
      <c r="C1080" s="1">
        <v>97</v>
      </c>
      <c r="D1080" s="1">
        <v>96.906366700000007</v>
      </c>
      <c r="E1080" s="4">
        <v>3.9999999999999998E-6</v>
      </c>
      <c r="H1080" s="1">
        <v>98</v>
      </c>
    </row>
    <row r="1081" spans="1:8" x14ac:dyDescent="0.3">
      <c r="A1081" s="1">
        <v>43</v>
      </c>
      <c r="B1081" s="1" t="s">
        <v>56</v>
      </c>
      <c r="C1081" s="1">
        <v>98</v>
      </c>
      <c r="D1081" s="1">
        <v>97.907212400000006</v>
      </c>
      <c r="E1081" s="4">
        <v>3.5999999999999998E-6</v>
      </c>
      <c r="H1081" s="1">
        <v>98</v>
      </c>
    </row>
    <row r="1082" spans="1:8" x14ac:dyDescent="0.3">
      <c r="A1082" s="1">
        <v>43</v>
      </c>
      <c r="B1082" s="1" t="s">
        <v>56</v>
      </c>
      <c r="C1082" s="1">
        <v>99</v>
      </c>
      <c r="D1082" s="1">
        <v>98.906250799999995</v>
      </c>
      <c r="E1082" s="4">
        <v>9.9999999999999995E-7</v>
      </c>
      <c r="H1082" s="1">
        <v>98</v>
      </c>
    </row>
    <row r="1083" spans="1:8" x14ac:dyDescent="0.3">
      <c r="A1083" s="1">
        <v>43</v>
      </c>
      <c r="B1083" s="1" t="s">
        <v>56</v>
      </c>
      <c r="C1083" s="1">
        <v>100</v>
      </c>
      <c r="D1083" s="1">
        <v>99.9076539</v>
      </c>
      <c r="E1083" s="4">
        <v>1.5E-6</v>
      </c>
      <c r="H1083" s="1">
        <v>98</v>
      </c>
    </row>
    <row r="1084" spans="1:8" x14ac:dyDescent="0.3">
      <c r="A1084" s="1">
        <v>43</v>
      </c>
      <c r="B1084" s="1" t="s">
        <v>56</v>
      </c>
      <c r="C1084" s="1">
        <v>101</v>
      </c>
      <c r="D1084" s="1">
        <v>100.907309</v>
      </c>
      <c r="E1084" s="4">
        <v>2.5999999999999998E-5</v>
      </c>
      <c r="H1084" s="1">
        <v>98</v>
      </c>
    </row>
    <row r="1085" spans="1:8" x14ac:dyDescent="0.3">
      <c r="A1085" s="1">
        <v>43</v>
      </c>
      <c r="B1085" s="1" t="s">
        <v>56</v>
      </c>
      <c r="C1085" s="1">
        <v>102</v>
      </c>
      <c r="D1085" s="1">
        <v>101.90920970000001</v>
      </c>
      <c r="E1085" s="4">
        <v>9.9000000000000001E-6</v>
      </c>
      <c r="H1085" s="1">
        <v>98</v>
      </c>
    </row>
    <row r="1086" spans="1:8" x14ac:dyDescent="0.3">
      <c r="A1086" s="1">
        <v>43</v>
      </c>
      <c r="B1086" s="1" t="s">
        <v>56</v>
      </c>
      <c r="C1086" s="1">
        <v>103</v>
      </c>
      <c r="D1086" s="1">
        <v>102.909176</v>
      </c>
      <c r="E1086" s="4">
        <v>1.1E-5</v>
      </c>
      <c r="H1086" s="1">
        <v>98</v>
      </c>
    </row>
    <row r="1087" spans="1:8" x14ac:dyDescent="0.3">
      <c r="A1087" s="1">
        <v>43</v>
      </c>
      <c r="B1087" s="1" t="s">
        <v>56</v>
      </c>
      <c r="C1087" s="1">
        <v>104</v>
      </c>
      <c r="D1087" s="1">
        <v>103.91142499999999</v>
      </c>
      <c r="E1087" s="4">
        <v>2.6999999999999999E-5</v>
      </c>
      <c r="H1087" s="1">
        <v>98</v>
      </c>
    </row>
    <row r="1088" spans="1:8" x14ac:dyDescent="0.3">
      <c r="A1088" s="1">
        <v>43</v>
      </c>
      <c r="B1088" s="1" t="s">
        <v>56</v>
      </c>
      <c r="C1088" s="1">
        <v>105</v>
      </c>
      <c r="D1088" s="1">
        <v>104.911655</v>
      </c>
      <c r="E1088" s="4">
        <v>3.8000000000000002E-5</v>
      </c>
      <c r="H1088" s="1">
        <v>98</v>
      </c>
    </row>
    <row r="1089" spans="1:10" x14ac:dyDescent="0.3">
      <c r="A1089" s="1">
        <v>43</v>
      </c>
      <c r="B1089" s="1" t="s">
        <v>56</v>
      </c>
      <c r="C1089" s="1">
        <v>106</v>
      </c>
      <c r="D1089" s="1">
        <v>105.91435799999999</v>
      </c>
      <c r="E1089" s="4">
        <v>1.2999999999999999E-5</v>
      </c>
      <c r="H1089" s="1">
        <v>98</v>
      </c>
    </row>
    <row r="1090" spans="1:10" x14ac:dyDescent="0.3">
      <c r="A1090" s="1">
        <v>43</v>
      </c>
      <c r="B1090" s="1" t="s">
        <v>56</v>
      </c>
      <c r="C1090" s="1">
        <v>107</v>
      </c>
      <c r="D1090" s="1">
        <v>106.9154606</v>
      </c>
      <c r="E1090" s="4">
        <v>9.3000000000000007E-6</v>
      </c>
      <c r="H1090" s="1">
        <v>98</v>
      </c>
    </row>
    <row r="1091" spans="1:10" x14ac:dyDescent="0.3">
      <c r="A1091" s="1">
        <v>43</v>
      </c>
      <c r="B1091" s="1" t="s">
        <v>56</v>
      </c>
      <c r="C1091" s="1">
        <v>108</v>
      </c>
      <c r="D1091" s="1">
        <v>107.91849569999999</v>
      </c>
      <c r="E1091" s="4">
        <v>9.3999999999999998E-6</v>
      </c>
      <c r="H1091" s="1">
        <v>98</v>
      </c>
    </row>
    <row r="1092" spans="1:10" x14ac:dyDescent="0.3">
      <c r="A1092" s="1">
        <v>43</v>
      </c>
      <c r="B1092" s="1" t="s">
        <v>56</v>
      </c>
      <c r="C1092" s="1">
        <v>109</v>
      </c>
      <c r="D1092" s="1">
        <v>108.92025599999999</v>
      </c>
      <c r="E1092" s="4">
        <v>1.0000000000000001E-5</v>
      </c>
      <c r="H1092" s="1">
        <v>98</v>
      </c>
    </row>
    <row r="1093" spans="1:10" x14ac:dyDescent="0.3">
      <c r="A1093" s="1">
        <v>43</v>
      </c>
      <c r="B1093" s="1" t="s">
        <v>56</v>
      </c>
      <c r="C1093" s="1">
        <v>110</v>
      </c>
      <c r="D1093" s="1">
        <v>109.923744</v>
      </c>
      <c r="E1093" s="4">
        <v>1.0000000000000001E-5</v>
      </c>
      <c r="H1093" s="1">
        <v>98</v>
      </c>
    </row>
    <row r="1094" spans="1:10" x14ac:dyDescent="0.3">
      <c r="A1094" s="1">
        <v>43</v>
      </c>
      <c r="B1094" s="1" t="s">
        <v>56</v>
      </c>
      <c r="C1094" s="1">
        <v>111</v>
      </c>
      <c r="D1094" s="1">
        <v>110.925901</v>
      </c>
      <c r="E1094" s="4">
        <v>1.1E-5</v>
      </c>
      <c r="H1094" s="1">
        <v>98</v>
      </c>
    </row>
    <row r="1095" spans="1:10" x14ac:dyDescent="0.3">
      <c r="A1095" s="1">
        <v>43</v>
      </c>
      <c r="B1095" s="1" t="s">
        <v>56</v>
      </c>
      <c r="C1095" s="1">
        <v>112</v>
      </c>
      <c r="D1095" s="1">
        <v>111.9299458</v>
      </c>
      <c r="E1095" s="4">
        <v>6.0000000000000002E-6</v>
      </c>
      <c r="H1095" s="1">
        <v>98</v>
      </c>
    </row>
    <row r="1096" spans="1:10" x14ac:dyDescent="0.3">
      <c r="A1096" s="1">
        <v>43</v>
      </c>
      <c r="B1096" s="1" t="s">
        <v>56</v>
      </c>
      <c r="C1096" s="1">
        <v>113</v>
      </c>
      <c r="D1096" s="1">
        <v>112.932569</v>
      </c>
      <c r="E1096" s="4">
        <v>3.5999999999999998E-6</v>
      </c>
      <c r="H1096" s="1">
        <v>98</v>
      </c>
    </row>
    <row r="1097" spans="1:10" x14ac:dyDescent="0.3">
      <c r="A1097" s="1">
        <v>43</v>
      </c>
      <c r="B1097" s="1" t="s">
        <v>56</v>
      </c>
      <c r="C1097" s="1">
        <v>114</v>
      </c>
      <c r="D1097" s="1">
        <v>113.93691</v>
      </c>
      <c r="E1097" s="1">
        <v>1.1E-4</v>
      </c>
      <c r="H1097" s="1">
        <v>98</v>
      </c>
    </row>
    <row r="1098" spans="1:10" x14ac:dyDescent="0.3">
      <c r="A1098" s="1">
        <v>43</v>
      </c>
      <c r="B1098" s="1" t="s">
        <v>56</v>
      </c>
      <c r="C1098" s="1">
        <v>115</v>
      </c>
      <c r="D1098" s="1">
        <v>114.93998000000001</v>
      </c>
      <c r="E1098" s="1">
        <v>2.1000000000000001E-4</v>
      </c>
      <c r="H1098" s="1">
        <v>98</v>
      </c>
    </row>
    <row r="1099" spans="1:10" x14ac:dyDescent="0.3">
      <c r="A1099" s="1">
        <v>43</v>
      </c>
      <c r="B1099" s="1" t="s">
        <v>56</v>
      </c>
      <c r="C1099" s="1">
        <v>116</v>
      </c>
      <c r="D1099" s="1">
        <v>115.94476</v>
      </c>
      <c r="E1099" s="1">
        <v>3.2000000000000003E-4</v>
      </c>
      <c r="H1099" s="1">
        <v>98</v>
      </c>
    </row>
    <row r="1100" spans="1:10" x14ac:dyDescent="0.3">
      <c r="A1100" s="1">
        <v>43</v>
      </c>
      <c r="B1100" s="1" t="s">
        <v>56</v>
      </c>
      <c r="C1100" s="1">
        <v>117</v>
      </c>
      <c r="D1100" s="1">
        <v>116.94806</v>
      </c>
      <c r="E1100" s="1">
        <v>4.2999999999999999E-4</v>
      </c>
      <c r="H1100" s="1">
        <v>98</v>
      </c>
    </row>
    <row r="1101" spans="1:10" x14ac:dyDescent="0.3">
      <c r="A1101" s="1">
        <v>43</v>
      </c>
      <c r="B1101" s="1" t="s">
        <v>56</v>
      </c>
      <c r="C1101" s="1">
        <v>118</v>
      </c>
      <c r="D1101" s="1">
        <v>117.95299</v>
      </c>
      <c r="E1101" s="1">
        <v>4.2999999999999999E-4</v>
      </c>
      <c r="H1101" s="1">
        <v>98</v>
      </c>
    </row>
    <row r="1102" spans="1:10" x14ac:dyDescent="0.3">
      <c r="A1102" s="1">
        <v>43</v>
      </c>
      <c r="B1102" s="1" t="s">
        <v>56</v>
      </c>
      <c r="C1102" s="1">
        <v>119</v>
      </c>
      <c r="D1102" s="1">
        <v>118.95666</v>
      </c>
      <c r="E1102" s="1">
        <v>5.4000000000000001E-4</v>
      </c>
      <c r="H1102" s="1">
        <v>98</v>
      </c>
    </row>
    <row r="1103" spans="1:10" x14ac:dyDescent="0.3">
      <c r="A1103" s="1">
        <v>43</v>
      </c>
      <c r="B1103" s="1" t="s">
        <v>56</v>
      </c>
      <c r="C1103" s="1">
        <v>120</v>
      </c>
      <c r="D1103" s="1">
        <v>119.96187</v>
      </c>
      <c r="E1103" s="1">
        <v>5.4000000000000001E-4</v>
      </c>
      <c r="H1103" s="1">
        <v>98</v>
      </c>
    </row>
    <row r="1104" spans="1:10" x14ac:dyDescent="0.3">
      <c r="A1104" s="1">
        <v>44</v>
      </c>
      <c r="B1104" s="1" t="s">
        <v>57</v>
      </c>
      <c r="C1104" s="1">
        <v>87</v>
      </c>
      <c r="D1104" s="1">
        <v>86.950689999999994</v>
      </c>
      <c r="E1104" s="1">
        <v>4.2999999999999999E-4</v>
      </c>
      <c r="H1104" s="1">
        <v>101.07</v>
      </c>
      <c r="I1104" s="1">
        <v>0.02</v>
      </c>
      <c r="J1104" t="s">
        <v>32</v>
      </c>
    </row>
    <row r="1105" spans="1:10" x14ac:dyDescent="0.3">
      <c r="A1105" s="1">
        <v>44</v>
      </c>
      <c r="B1105" s="1" t="s">
        <v>57</v>
      </c>
      <c r="C1105" s="1">
        <v>88</v>
      </c>
      <c r="D1105" s="1">
        <v>87.941599999999994</v>
      </c>
      <c r="E1105" s="1">
        <v>3.2000000000000003E-4</v>
      </c>
      <c r="H1105" s="1">
        <v>101.07</v>
      </c>
      <c r="I1105" s="1">
        <v>0.02</v>
      </c>
      <c r="J1105" t="s">
        <v>32</v>
      </c>
    </row>
    <row r="1106" spans="1:10" x14ac:dyDescent="0.3">
      <c r="A1106" s="1">
        <v>44</v>
      </c>
      <c r="B1106" s="1" t="s">
        <v>57</v>
      </c>
      <c r="C1106" s="1">
        <v>89</v>
      </c>
      <c r="D1106" s="1">
        <v>88.937619999999995</v>
      </c>
      <c r="E1106" s="1">
        <v>3.2000000000000003E-4</v>
      </c>
      <c r="H1106" s="1">
        <v>101.07</v>
      </c>
      <c r="I1106" s="1">
        <v>0.02</v>
      </c>
      <c r="J1106" t="s">
        <v>32</v>
      </c>
    </row>
    <row r="1107" spans="1:10" x14ac:dyDescent="0.3">
      <c r="A1107" s="1">
        <v>44</v>
      </c>
      <c r="B1107" s="1" t="s">
        <v>57</v>
      </c>
      <c r="C1107" s="1">
        <v>90</v>
      </c>
      <c r="D1107" s="1">
        <v>89.930344399999996</v>
      </c>
      <c r="E1107" s="4">
        <v>3.9999999999999998E-6</v>
      </c>
      <c r="H1107" s="1">
        <v>101.07</v>
      </c>
      <c r="I1107" s="1">
        <v>0.02</v>
      </c>
      <c r="J1107" t="s">
        <v>32</v>
      </c>
    </row>
    <row r="1108" spans="1:10" x14ac:dyDescent="0.3">
      <c r="A1108" s="1">
        <v>44</v>
      </c>
      <c r="B1108" s="1" t="s">
        <v>57</v>
      </c>
      <c r="C1108" s="1">
        <v>91</v>
      </c>
      <c r="D1108" s="1">
        <v>90.926741899999996</v>
      </c>
      <c r="E1108" s="4">
        <v>2.3999999999999999E-6</v>
      </c>
      <c r="H1108" s="1">
        <v>101.07</v>
      </c>
      <c r="I1108" s="1">
        <v>0.02</v>
      </c>
      <c r="J1108" t="s">
        <v>32</v>
      </c>
    </row>
    <row r="1109" spans="1:10" x14ac:dyDescent="0.3">
      <c r="A1109" s="1">
        <v>44</v>
      </c>
      <c r="B1109" s="1" t="s">
        <v>57</v>
      </c>
      <c r="C1109" s="1">
        <v>92</v>
      </c>
      <c r="D1109" s="1">
        <v>91.920234399999998</v>
      </c>
      <c r="E1109" s="4">
        <v>2.9000000000000002E-6</v>
      </c>
      <c r="H1109" s="1">
        <v>101.07</v>
      </c>
      <c r="I1109" s="1">
        <v>0.02</v>
      </c>
      <c r="J1109" t="s">
        <v>32</v>
      </c>
    </row>
    <row r="1110" spans="1:10" x14ac:dyDescent="0.3">
      <c r="A1110" s="1">
        <v>44</v>
      </c>
      <c r="B1110" s="1" t="s">
        <v>57</v>
      </c>
      <c r="C1110" s="1">
        <v>93</v>
      </c>
      <c r="D1110" s="1">
        <v>92.917104399999999</v>
      </c>
      <c r="E1110" s="4">
        <v>2.2000000000000001E-6</v>
      </c>
      <c r="H1110" s="1">
        <v>101.07</v>
      </c>
      <c r="I1110" s="1">
        <v>0.02</v>
      </c>
      <c r="J1110" t="s">
        <v>32</v>
      </c>
    </row>
    <row r="1111" spans="1:10" x14ac:dyDescent="0.3">
      <c r="A1111" s="1">
        <v>44</v>
      </c>
      <c r="B1111" s="1" t="s">
        <v>57</v>
      </c>
      <c r="C1111" s="1">
        <v>94</v>
      </c>
      <c r="D1111" s="1">
        <v>93.911342899999994</v>
      </c>
      <c r="E1111" s="4">
        <v>3.4000000000000001E-6</v>
      </c>
      <c r="H1111" s="1">
        <v>101.07</v>
      </c>
      <c r="I1111" s="1">
        <v>0.02</v>
      </c>
      <c r="J1111" t="s">
        <v>32</v>
      </c>
    </row>
    <row r="1112" spans="1:10" x14ac:dyDescent="0.3">
      <c r="A1112" s="1">
        <v>44</v>
      </c>
      <c r="B1112" s="1" t="s">
        <v>57</v>
      </c>
      <c r="C1112" s="1">
        <v>95</v>
      </c>
      <c r="D1112" s="1">
        <v>94.910405999999995</v>
      </c>
      <c r="E1112" s="4">
        <v>1.0000000000000001E-5</v>
      </c>
      <c r="H1112" s="1">
        <v>101.07</v>
      </c>
      <c r="I1112" s="1">
        <v>0.02</v>
      </c>
      <c r="J1112" t="s">
        <v>32</v>
      </c>
    </row>
    <row r="1113" spans="1:10" x14ac:dyDescent="0.3">
      <c r="A1113" s="1">
        <v>44</v>
      </c>
      <c r="B1113" s="1" t="s">
        <v>57</v>
      </c>
      <c r="C1113" s="1">
        <v>96</v>
      </c>
      <c r="D1113" s="1">
        <v>95.907590249999998</v>
      </c>
      <c r="E1113" s="4">
        <v>4.8999999999999997E-7</v>
      </c>
      <c r="F1113" s="1">
        <v>5.5399999999999998E-2</v>
      </c>
      <c r="G1113" s="1">
        <v>1.4E-3</v>
      </c>
      <c r="H1113" s="1">
        <v>101.07</v>
      </c>
      <c r="I1113" s="1">
        <v>0.02</v>
      </c>
      <c r="J1113" t="s">
        <v>32</v>
      </c>
    </row>
    <row r="1114" spans="1:10" x14ac:dyDescent="0.3">
      <c r="A1114" s="1">
        <v>44</v>
      </c>
      <c r="B1114" s="1" t="s">
        <v>57</v>
      </c>
      <c r="C1114" s="1">
        <v>97</v>
      </c>
      <c r="D1114" s="1">
        <v>96.907547100000002</v>
      </c>
      <c r="E1114" s="4">
        <v>3.0000000000000001E-6</v>
      </c>
      <c r="H1114" s="1">
        <v>101.07</v>
      </c>
      <c r="I1114" s="1">
        <v>0.02</v>
      </c>
      <c r="J1114" t="s">
        <v>32</v>
      </c>
    </row>
    <row r="1115" spans="1:10" x14ac:dyDescent="0.3">
      <c r="A1115" s="1">
        <v>44</v>
      </c>
      <c r="B1115" s="1" t="s">
        <v>57</v>
      </c>
      <c r="C1115" s="1">
        <v>98</v>
      </c>
      <c r="D1115" s="1">
        <v>97.905286799999999</v>
      </c>
      <c r="E1115" s="4">
        <v>6.9E-6</v>
      </c>
      <c r="F1115" s="1">
        <v>1.8700000000000001E-2</v>
      </c>
      <c r="G1115" s="1">
        <v>2.9999999999999997E-4</v>
      </c>
      <c r="H1115" s="1">
        <v>101.07</v>
      </c>
      <c r="I1115" s="1">
        <v>0.02</v>
      </c>
      <c r="J1115" t="s">
        <v>32</v>
      </c>
    </row>
    <row r="1116" spans="1:10" x14ac:dyDescent="0.3">
      <c r="A1116" s="1">
        <v>44</v>
      </c>
      <c r="B1116" s="1" t="s">
        <v>57</v>
      </c>
      <c r="C1116" s="1">
        <v>99</v>
      </c>
      <c r="D1116" s="1">
        <v>98.905934099999996</v>
      </c>
      <c r="E1116" s="4">
        <v>1.1000000000000001E-6</v>
      </c>
      <c r="F1116" s="1">
        <v>0.12759999999999999</v>
      </c>
      <c r="G1116" s="1">
        <v>1.4E-3</v>
      </c>
      <c r="H1116" s="1">
        <v>101.07</v>
      </c>
      <c r="I1116" s="1">
        <v>0.02</v>
      </c>
      <c r="J1116" t="s">
        <v>32</v>
      </c>
    </row>
    <row r="1117" spans="1:10" x14ac:dyDescent="0.3">
      <c r="A1117" s="1">
        <v>44</v>
      </c>
      <c r="B1117" s="1" t="s">
        <v>57</v>
      </c>
      <c r="C1117" s="1">
        <v>100</v>
      </c>
      <c r="D1117" s="1">
        <v>99.904214300000007</v>
      </c>
      <c r="E1117" s="4">
        <v>1.1000000000000001E-6</v>
      </c>
      <c r="F1117" s="1">
        <v>0.126</v>
      </c>
      <c r="G1117" s="1">
        <v>6.9999999999999999E-4</v>
      </c>
      <c r="H1117" s="1">
        <v>101.07</v>
      </c>
      <c r="I1117" s="1">
        <v>0.02</v>
      </c>
      <c r="J1117" t="s">
        <v>32</v>
      </c>
    </row>
    <row r="1118" spans="1:10" x14ac:dyDescent="0.3">
      <c r="A1118" s="1">
        <v>44</v>
      </c>
      <c r="B1118" s="1" t="s">
        <v>57</v>
      </c>
      <c r="C1118" s="1">
        <v>101</v>
      </c>
      <c r="D1118" s="1">
        <v>100.9055769</v>
      </c>
      <c r="E1118" s="4">
        <v>1.1999999999999999E-6</v>
      </c>
      <c r="F1118" s="1">
        <v>0.1706</v>
      </c>
      <c r="G1118" s="1">
        <v>2.0000000000000001E-4</v>
      </c>
      <c r="H1118" s="1">
        <v>101.07</v>
      </c>
      <c r="I1118" s="1">
        <v>0.02</v>
      </c>
      <c r="J1118" t="s">
        <v>32</v>
      </c>
    </row>
    <row r="1119" spans="1:10" x14ac:dyDescent="0.3">
      <c r="A1119" s="1">
        <v>44</v>
      </c>
      <c r="B1119" s="1" t="s">
        <v>57</v>
      </c>
      <c r="C1119" s="1">
        <v>102</v>
      </c>
      <c r="D1119" s="1">
        <v>101.9043441</v>
      </c>
      <c r="E1119" s="4">
        <v>1.1999999999999999E-6</v>
      </c>
      <c r="F1119" s="1">
        <v>0.3155</v>
      </c>
      <c r="G1119" s="1">
        <v>1.4E-3</v>
      </c>
      <c r="H1119" s="1">
        <v>101.07</v>
      </c>
      <c r="I1119" s="1">
        <v>0.02</v>
      </c>
      <c r="J1119" t="s">
        <v>32</v>
      </c>
    </row>
    <row r="1120" spans="1:10" x14ac:dyDescent="0.3">
      <c r="A1120" s="1">
        <v>44</v>
      </c>
      <c r="B1120" s="1" t="s">
        <v>57</v>
      </c>
      <c r="C1120" s="1">
        <v>103</v>
      </c>
      <c r="D1120" s="1">
        <v>102.90631860000001</v>
      </c>
      <c r="E1120" s="4">
        <v>1.1999999999999999E-6</v>
      </c>
      <c r="H1120" s="1">
        <v>101.07</v>
      </c>
      <c r="I1120" s="1">
        <v>0.02</v>
      </c>
      <c r="J1120" t="s">
        <v>32</v>
      </c>
    </row>
    <row r="1121" spans="1:10" x14ac:dyDescent="0.3">
      <c r="A1121" s="1">
        <v>44</v>
      </c>
      <c r="B1121" s="1" t="s">
        <v>57</v>
      </c>
      <c r="C1121" s="1">
        <v>104</v>
      </c>
      <c r="D1121" s="1">
        <v>103.9054275</v>
      </c>
      <c r="E1121" s="4">
        <v>2.7999999999999999E-6</v>
      </c>
      <c r="F1121" s="1">
        <v>0.1862</v>
      </c>
      <c r="G1121" s="1">
        <v>2.7000000000000001E-3</v>
      </c>
      <c r="H1121" s="1">
        <v>101.07</v>
      </c>
      <c r="I1121" s="1">
        <v>0.02</v>
      </c>
      <c r="J1121" t="s">
        <v>32</v>
      </c>
    </row>
    <row r="1122" spans="1:10" x14ac:dyDescent="0.3">
      <c r="A1122" s="1">
        <v>44</v>
      </c>
      <c r="B1122" s="1" t="s">
        <v>57</v>
      </c>
      <c r="C1122" s="1">
        <v>105</v>
      </c>
      <c r="D1122" s="1">
        <v>104.90774759999999</v>
      </c>
      <c r="E1122" s="4">
        <v>2.7999999999999999E-6</v>
      </c>
      <c r="H1122" s="1">
        <v>101.07</v>
      </c>
      <c r="I1122" s="1">
        <v>0.02</v>
      </c>
      <c r="J1122" t="s">
        <v>32</v>
      </c>
    </row>
    <row r="1123" spans="1:10" x14ac:dyDescent="0.3">
      <c r="A1123" s="1">
        <v>44</v>
      </c>
      <c r="B1123" s="1" t="s">
        <v>57</v>
      </c>
      <c r="C1123" s="1">
        <v>106</v>
      </c>
      <c r="D1123" s="1">
        <v>105.9073291</v>
      </c>
      <c r="E1123" s="4">
        <v>5.8000000000000004E-6</v>
      </c>
      <c r="H1123" s="1">
        <v>101.07</v>
      </c>
      <c r="I1123" s="1">
        <v>0.02</v>
      </c>
      <c r="J1123" t="s">
        <v>32</v>
      </c>
    </row>
    <row r="1124" spans="1:10" x14ac:dyDescent="0.3">
      <c r="A1124" s="1">
        <v>44</v>
      </c>
      <c r="B1124" s="1" t="s">
        <v>57</v>
      </c>
      <c r="C1124" s="1">
        <v>107</v>
      </c>
      <c r="D1124" s="1">
        <v>106.909972</v>
      </c>
      <c r="E1124" s="4">
        <v>9.3000000000000007E-6</v>
      </c>
      <c r="H1124" s="1">
        <v>101.07</v>
      </c>
      <c r="I1124" s="1">
        <v>0.02</v>
      </c>
      <c r="J1124" t="s">
        <v>32</v>
      </c>
    </row>
    <row r="1125" spans="1:10" x14ac:dyDescent="0.3">
      <c r="A1125" s="1">
        <v>44</v>
      </c>
      <c r="B1125" s="1" t="s">
        <v>57</v>
      </c>
      <c r="C1125" s="1">
        <v>108</v>
      </c>
      <c r="D1125" s="1">
        <v>107.91018800000001</v>
      </c>
      <c r="E1125" s="4">
        <v>9.3000000000000007E-6</v>
      </c>
      <c r="H1125" s="1">
        <v>101.07</v>
      </c>
      <c r="I1125" s="1">
        <v>0.02</v>
      </c>
      <c r="J1125" t="s">
        <v>32</v>
      </c>
    </row>
    <row r="1126" spans="1:10" x14ac:dyDescent="0.3">
      <c r="A1126" s="1">
        <v>44</v>
      </c>
      <c r="B1126" s="1" t="s">
        <v>57</v>
      </c>
      <c r="C1126" s="1">
        <v>109</v>
      </c>
      <c r="D1126" s="1">
        <v>108.913326</v>
      </c>
      <c r="E1126" s="4">
        <v>9.5999999999999996E-6</v>
      </c>
      <c r="H1126" s="1">
        <v>101.07</v>
      </c>
      <c r="I1126" s="1">
        <v>0.02</v>
      </c>
      <c r="J1126" t="s">
        <v>32</v>
      </c>
    </row>
    <row r="1127" spans="1:10" x14ac:dyDescent="0.3">
      <c r="A1127" s="1">
        <v>44</v>
      </c>
      <c r="B1127" s="1" t="s">
        <v>57</v>
      </c>
      <c r="C1127" s="1">
        <v>110</v>
      </c>
      <c r="D1127" s="1">
        <v>109.9140407</v>
      </c>
      <c r="E1127" s="4">
        <v>9.5999999999999996E-6</v>
      </c>
      <c r="H1127" s="1">
        <v>101.07</v>
      </c>
      <c r="I1127" s="1">
        <v>0.02</v>
      </c>
      <c r="J1127" t="s">
        <v>32</v>
      </c>
    </row>
    <row r="1128" spans="1:10" x14ac:dyDescent="0.3">
      <c r="A1128" s="1">
        <v>44</v>
      </c>
      <c r="B1128" s="1" t="s">
        <v>57</v>
      </c>
      <c r="C1128" s="1">
        <v>111</v>
      </c>
      <c r="D1128" s="1">
        <v>110.91757</v>
      </c>
      <c r="E1128" s="4">
        <v>1.0000000000000001E-5</v>
      </c>
      <c r="H1128" s="1">
        <v>101.07</v>
      </c>
      <c r="I1128" s="1">
        <v>0.02</v>
      </c>
      <c r="J1128" t="s">
        <v>32</v>
      </c>
    </row>
    <row r="1129" spans="1:10" x14ac:dyDescent="0.3">
      <c r="A1129" s="1">
        <v>44</v>
      </c>
      <c r="B1129" s="1" t="s">
        <v>57</v>
      </c>
      <c r="C1129" s="1">
        <v>112</v>
      </c>
      <c r="D1129" s="1">
        <v>111.918809</v>
      </c>
      <c r="E1129" s="4">
        <v>1.0000000000000001E-5</v>
      </c>
      <c r="H1129" s="1">
        <v>101.07</v>
      </c>
      <c r="I1129" s="1">
        <v>0.02</v>
      </c>
      <c r="J1129" t="s">
        <v>32</v>
      </c>
    </row>
    <row r="1130" spans="1:10" x14ac:dyDescent="0.3">
      <c r="A1130" s="1">
        <v>44</v>
      </c>
      <c r="B1130" s="1" t="s">
        <v>57</v>
      </c>
      <c r="C1130" s="1">
        <v>113</v>
      </c>
      <c r="D1130" s="1">
        <v>112.922844</v>
      </c>
      <c r="E1130" s="4">
        <v>3.8999999999999999E-5</v>
      </c>
      <c r="H1130" s="1">
        <v>101.07</v>
      </c>
      <c r="I1130" s="1">
        <v>0.02</v>
      </c>
      <c r="J1130" t="s">
        <v>32</v>
      </c>
    </row>
    <row r="1131" spans="1:10" x14ac:dyDescent="0.3">
      <c r="A1131" s="1">
        <v>44</v>
      </c>
      <c r="B1131" s="1" t="s">
        <v>57</v>
      </c>
      <c r="C1131" s="1">
        <v>114</v>
      </c>
      <c r="D1131" s="1">
        <v>113.9246136</v>
      </c>
      <c r="E1131" s="4">
        <v>3.8E-6</v>
      </c>
      <c r="H1131" s="1">
        <v>101.07</v>
      </c>
      <c r="I1131" s="1">
        <v>0.02</v>
      </c>
      <c r="J1131" t="s">
        <v>32</v>
      </c>
    </row>
    <row r="1132" spans="1:10" x14ac:dyDescent="0.3">
      <c r="A1132" s="1">
        <v>44</v>
      </c>
      <c r="B1132" s="1" t="s">
        <v>57</v>
      </c>
      <c r="C1132" s="1">
        <v>115</v>
      </c>
      <c r="D1132" s="1">
        <v>114.92882</v>
      </c>
      <c r="E1132" s="4">
        <v>7.1000000000000005E-5</v>
      </c>
      <c r="H1132" s="1">
        <v>101.07</v>
      </c>
      <c r="I1132" s="1">
        <v>0.02</v>
      </c>
      <c r="J1132" t="s">
        <v>32</v>
      </c>
    </row>
    <row r="1133" spans="1:10" x14ac:dyDescent="0.3">
      <c r="A1133" s="1">
        <v>44</v>
      </c>
      <c r="B1133" s="1" t="s">
        <v>57</v>
      </c>
      <c r="C1133" s="1">
        <v>116</v>
      </c>
      <c r="D1133" s="1">
        <v>115.9312192</v>
      </c>
      <c r="E1133" s="4">
        <v>3.9999999999999998E-6</v>
      </c>
      <c r="H1133" s="1">
        <v>101.07</v>
      </c>
      <c r="I1133" s="1">
        <v>0.02</v>
      </c>
      <c r="J1133" t="s">
        <v>32</v>
      </c>
    </row>
    <row r="1134" spans="1:10" x14ac:dyDescent="0.3">
      <c r="A1134" s="1">
        <v>44</v>
      </c>
      <c r="B1134" s="1" t="s">
        <v>57</v>
      </c>
      <c r="C1134" s="1">
        <v>117</v>
      </c>
      <c r="D1134" s="1">
        <v>116.9361</v>
      </c>
      <c r="E1134" s="1">
        <v>6.3000000000000003E-4</v>
      </c>
      <c r="H1134" s="1">
        <v>101.07</v>
      </c>
      <c r="I1134" s="1">
        <v>0.02</v>
      </c>
      <c r="J1134" t="s">
        <v>32</v>
      </c>
    </row>
    <row r="1135" spans="1:10" x14ac:dyDescent="0.3">
      <c r="A1135" s="1">
        <v>44</v>
      </c>
      <c r="B1135" s="1" t="s">
        <v>57</v>
      </c>
      <c r="C1135" s="1">
        <v>118</v>
      </c>
      <c r="D1135" s="1">
        <v>117.93853</v>
      </c>
      <c r="E1135" s="1">
        <v>3.2000000000000003E-4</v>
      </c>
      <c r="H1135" s="1">
        <v>101.07</v>
      </c>
      <c r="I1135" s="1">
        <v>0.02</v>
      </c>
      <c r="J1135" t="s">
        <v>32</v>
      </c>
    </row>
    <row r="1136" spans="1:10" x14ac:dyDescent="0.3">
      <c r="A1136" s="1">
        <v>44</v>
      </c>
      <c r="B1136" s="1" t="s">
        <v>57</v>
      </c>
      <c r="C1136" s="1">
        <v>119</v>
      </c>
      <c r="D1136" s="1">
        <v>118.94356999999999</v>
      </c>
      <c r="E1136" s="1">
        <v>3.2000000000000003E-4</v>
      </c>
      <c r="H1136" s="1">
        <v>101.07</v>
      </c>
      <c r="I1136" s="1">
        <v>0.02</v>
      </c>
      <c r="J1136" t="s">
        <v>32</v>
      </c>
    </row>
    <row r="1137" spans="1:10" x14ac:dyDescent="0.3">
      <c r="A1137" s="1">
        <v>44</v>
      </c>
      <c r="B1137" s="1" t="s">
        <v>57</v>
      </c>
      <c r="C1137" s="1">
        <v>120</v>
      </c>
      <c r="D1137" s="1">
        <v>119.94631</v>
      </c>
      <c r="E1137" s="1">
        <v>4.2999999999999999E-4</v>
      </c>
      <c r="H1137" s="1">
        <v>101.07</v>
      </c>
      <c r="I1137" s="1">
        <v>0.02</v>
      </c>
      <c r="J1137" t="s">
        <v>32</v>
      </c>
    </row>
    <row r="1138" spans="1:10" x14ac:dyDescent="0.3">
      <c r="A1138" s="1">
        <v>44</v>
      </c>
      <c r="B1138" s="1" t="s">
        <v>57</v>
      </c>
      <c r="C1138" s="1">
        <v>121</v>
      </c>
      <c r="D1138" s="1">
        <v>120.95164</v>
      </c>
      <c r="E1138" s="1">
        <v>4.2999999999999999E-4</v>
      </c>
      <c r="H1138" s="1">
        <v>101.07</v>
      </c>
      <c r="I1138" s="1">
        <v>0.02</v>
      </c>
      <c r="J1138" t="s">
        <v>32</v>
      </c>
    </row>
    <row r="1139" spans="1:10" x14ac:dyDescent="0.3">
      <c r="A1139" s="1">
        <v>44</v>
      </c>
      <c r="B1139" s="1" t="s">
        <v>57</v>
      </c>
      <c r="C1139" s="1">
        <v>122</v>
      </c>
      <c r="D1139" s="1">
        <v>121.95447</v>
      </c>
      <c r="E1139" s="1">
        <v>5.4000000000000001E-4</v>
      </c>
      <c r="H1139" s="1">
        <v>101.07</v>
      </c>
      <c r="I1139" s="1">
        <v>0.02</v>
      </c>
      <c r="J1139" t="s">
        <v>32</v>
      </c>
    </row>
    <row r="1140" spans="1:10" x14ac:dyDescent="0.3">
      <c r="A1140" s="1">
        <v>44</v>
      </c>
      <c r="B1140" s="1" t="s">
        <v>57</v>
      </c>
      <c r="C1140" s="1">
        <v>123</v>
      </c>
      <c r="D1140" s="1">
        <v>122.95989</v>
      </c>
      <c r="E1140" s="1">
        <v>5.4000000000000001E-4</v>
      </c>
      <c r="H1140" s="1">
        <v>101.07</v>
      </c>
      <c r="I1140" s="1">
        <v>0.02</v>
      </c>
      <c r="J1140" t="s">
        <v>32</v>
      </c>
    </row>
    <row r="1141" spans="1:10" x14ac:dyDescent="0.3">
      <c r="A1141" s="1">
        <v>44</v>
      </c>
      <c r="B1141" s="1" t="s">
        <v>57</v>
      </c>
      <c r="C1141" s="1">
        <v>124</v>
      </c>
      <c r="D1141" s="1">
        <v>123.96305</v>
      </c>
      <c r="E1141" s="1">
        <v>6.4000000000000005E-4</v>
      </c>
      <c r="H1141" s="1">
        <v>101.07</v>
      </c>
      <c r="I1141" s="1">
        <v>0.02</v>
      </c>
      <c r="J1141" t="s">
        <v>32</v>
      </c>
    </row>
    <row r="1142" spans="1:10" x14ac:dyDescent="0.3">
      <c r="A1142" s="1">
        <v>45</v>
      </c>
      <c r="B1142" s="1" t="s">
        <v>58</v>
      </c>
      <c r="C1142" s="1">
        <v>89</v>
      </c>
      <c r="D1142" s="1">
        <v>88.950580000000002</v>
      </c>
      <c r="E1142" s="1">
        <v>3.8999999999999999E-4</v>
      </c>
      <c r="H1142" s="1">
        <v>102.9055</v>
      </c>
      <c r="I1142" s="4">
        <v>2.0000000000000002E-5</v>
      </c>
    </row>
    <row r="1143" spans="1:10" x14ac:dyDescent="0.3">
      <c r="A1143" s="1">
        <v>45</v>
      </c>
      <c r="B1143" s="1" t="s">
        <v>58</v>
      </c>
      <c r="C1143" s="1">
        <v>90</v>
      </c>
      <c r="D1143" s="1">
        <v>89.944220000000001</v>
      </c>
      <c r="E1143" s="1">
        <v>4.2999999999999999E-4</v>
      </c>
      <c r="H1143" s="1">
        <v>102.9055</v>
      </c>
      <c r="I1143" s="4">
        <v>2.0000000000000002E-5</v>
      </c>
    </row>
    <row r="1144" spans="1:10" x14ac:dyDescent="0.3">
      <c r="A1144" s="1">
        <v>45</v>
      </c>
      <c r="B1144" s="1" t="s">
        <v>58</v>
      </c>
      <c r="C1144" s="1">
        <v>91</v>
      </c>
      <c r="D1144" s="1">
        <v>90.936880000000002</v>
      </c>
      <c r="E1144" s="1">
        <v>4.2999999999999999E-4</v>
      </c>
      <c r="H1144" s="1">
        <v>102.9055</v>
      </c>
      <c r="I1144" s="4">
        <v>2.0000000000000002E-5</v>
      </c>
    </row>
    <row r="1145" spans="1:10" x14ac:dyDescent="0.3">
      <c r="A1145" s="1">
        <v>45</v>
      </c>
      <c r="B1145" s="1" t="s">
        <v>58</v>
      </c>
      <c r="C1145" s="1">
        <v>92</v>
      </c>
      <c r="D1145" s="1">
        <v>91.9323677</v>
      </c>
      <c r="E1145" s="4">
        <v>4.6999999999999999E-6</v>
      </c>
      <c r="H1145" s="1">
        <v>102.9055</v>
      </c>
      <c r="I1145" s="4">
        <v>2.0000000000000002E-5</v>
      </c>
    </row>
    <row r="1146" spans="1:10" x14ac:dyDescent="0.3">
      <c r="A1146" s="1">
        <v>45</v>
      </c>
      <c r="B1146" s="1" t="s">
        <v>58</v>
      </c>
      <c r="C1146" s="1">
        <v>93</v>
      </c>
      <c r="D1146" s="1">
        <v>92.925912800000006</v>
      </c>
      <c r="E1146" s="4">
        <v>2.7999999999999999E-6</v>
      </c>
      <c r="H1146" s="1">
        <v>102.9055</v>
      </c>
      <c r="I1146" s="4">
        <v>2.0000000000000002E-5</v>
      </c>
    </row>
    <row r="1147" spans="1:10" x14ac:dyDescent="0.3">
      <c r="A1147" s="1">
        <v>45</v>
      </c>
      <c r="B1147" s="1" t="s">
        <v>58</v>
      </c>
      <c r="C1147" s="1">
        <v>94</v>
      </c>
      <c r="D1147" s="1">
        <v>93.921730499999995</v>
      </c>
      <c r="E1147" s="4">
        <v>3.5999999999999998E-6</v>
      </c>
      <c r="H1147" s="1">
        <v>102.9055</v>
      </c>
      <c r="I1147" s="4">
        <v>2.0000000000000002E-5</v>
      </c>
    </row>
    <row r="1148" spans="1:10" x14ac:dyDescent="0.3">
      <c r="A1148" s="1">
        <v>45</v>
      </c>
      <c r="B1148" s="1" t="s">
        <v>58</v>
      </c>
      <c r="C1148" s="1">
        <v>95</v>
      </c>
      <c r="D1148" s="1">
        <v>94.915897900000004</v>
      </c>
      <c r="E1148" s="4">
        <v>4.1999999999999996E-6</v>
      </c>
      <c r="H1148" s="1">
        <v>102.9055</v>
      </c>
      <c r="I1148" s="4">
        <v>2.0000000000000002E-5</v>
      </c>
    </row>
    <row r="1149" spans="1:10" x14ac:dyDescent="0.3">
      <c r="A1149" s="1">
        <v>45</v>
      </c>
      <c r="B1149" s="1" t="s">
        <v>58</v>
      </c>
      <c r="C1149" s="1">
        <v>96</v>
      </c>
      <c r="D1149" s="1">
        <v>95.914452999999995</v>
      </c>
      <c r="E1149" s="4">
        <v>1.1E-5</v>
      </c>
      <c r="H1149" s="1">
        <v>102.9055</v>
      </c>
      <c r="I1149" s="4">
        <v>2.0000000000000002E-5</v>
      </c>
    </row>
    <row r="1150" spans="1:10" x14ac:dyDescent="0.3">
      <c r="A1150" s="1">
        <v>45</v>
      </c>
      <c r="B1150" s="1" t="s">
        <v>58</v>
      </c>
      <c r="C1150" s="1">
        <v>97</v>
      </c>
      <c r="D1150" s="1">
        <v>96.911328999999995</v>
      </c>
      <c r="E1150" s="4">
        <v>3.8000000000000002E-5</v>
      </c>
      <c r="H1150" s="1">
        <v>102.9055</v>
      </c>
      <c r="I1150" s="4">
        <v>2.0000000000000002E-5</v>
      </c>
    </row>
    <row r="1151" spans="1:10" x14ac:dyDescent="0.3">
      <c r="A1151" s="1">
        <v>45</v>
      </c>
      <c r="B1151" s="1" t="s">
        <v>58</v>
      </c>
      <c r="C1151" s="1">
        <v>98</v>
      </c>
      <c r="D1151" s="1">
        <v>97.910708</v>
      </c>
      <c r="E1151" s="4">
        <v>1.2999999999999999E-5</v>
      </c>
      <c r="H1151" s="1">
        <v>102.9055</v>
      </c>
      <c r="I1151" s="4">
        <v>2.0000000000000002E-5</v>
      </c>
    </row>
    <row r="1152" spans="1:10" x14ac:dyDescent="0.3">
      <c r="A1152" s="1">
        <v>45</v>
      </c>
      <c r="B1152" s="1" t="s">
        <v>58</v>
      </c>
      <c r="C1152" s="1">
        <v>99</v>
      </c>
      <c r="D1152" s="1">
        <v>98.908128199999993</v>
      </c>
      <c r="E1152" s="4">
        <v>7.3000000000000004E-6</v>
      </c>
      <c r="H1152" s="1">
        <v>102.9055</v>
      </c>
      <c r="I1152" s="4">
        <v>2.0000000000000002E-5</v>
      </c>
    </row>
    <row r="1153" spans="1:9" x14ac:dyDescent="0.3">
      <c r="A1153" s="1">
        <v>45</v>
      </c>
      <c r="B1153" s="1" t="s">
        <v>58</v>
      </c>
      <c r="C1153" s="1">
        <v>100</v>
      </c>
      <c r="D1153" s="1">
        <v>99.908117000000004</v>
      </c>
      <c r="E1153" s="4">
        <v>1.9000000000000001E-5</v>
      </c>
      <c r="H1153" s="1">
        <v>102.9055</v>
      </c>
      <c r="I1153" s="4">
        <v>2.0000000000000002E-5</v>
      </c>
    </row>
    <row r="1154" spans="1:9" x14ac:dyDescent="0.3">
      <c r="A1154" s="1">
        <v>45</v>
      </c>
      <c r="B1154" s="1" t="s">
        <v>58</v>
      </c>
      <c r="C1154" s="1">
        <v>101</v>
      </c>
      <c r="D1154" s="1">
        <v>100.90616060000001</v>
      </c>
      <c r="E1154" s="4">
        <v>6.2999999999999998E-6</v>
      </c>
      <c r="H1154" s="1">
        <v>102.9055</v>
      </c>
      <c r="I1154" s="4">
        <v>2.0000000000000002E-5</v>
      </c>
    </row>
    <row r="1155" spans="1:9" x14ac:dyDescent="0.3">
      <c r="A1155" s="1">
        <v>45</v>
      </c>
      <c r="B1155" s="1" t="s">
        <v>58</v>
      </c>
      <c r="C1155" s="1">
        <v>102</v>
      </c>
      <c r="D1155" s="1">
        <v>101.9068374</v>
      </c>
      <c r="E1155" s="4">
        <v>5.0000000000000004E-6</v>
      </c>
      <c r="H1155" s="1">
        <v>102.9055</v>
      </c>
      <c r="I1155" s="4">
        <v>2.0000000000000002E-5</v>
      </c>
    </row>
    <row r="1156" spans="1:9" x14ac:dyDescent="0.3">
      <c r="A1156" s="1">
        <v>45</v>
      </c>
      <c r="B1156" s="1" t="s">
        <v>58</v>
      </c>
      <c r="C1156" s="1">
        <v>103</v>
      </c>
      <c r="D1156" s="1">
        <v>102.90549799999999</v>
      </c>
      <c r="E1156" s="4">
        <v>2.6000000000000001E-6</v>
      </c>
      <c r="F1156" s="1">
        <v>1</v>
      </c>
      <c r="H1156" s="1">
        <v>102.9055</v>
      </c>
      <c r="I1156" s="4">
        <v>2.0000000000000002E-5</v>
      </c>
    </row>
    <row r="1157" spans="1:9" x14ac:dyDescent="0.3">
      <c r="A1157" s="1">
        <v>45</v>
      </c>
      <c r="B1157" s="1" t="s">
        <v>58</v>
      </c>
      <c r="C1157" s="1">
        <v>104</v>
      </c>
      <c r="D1157" s="1">
        <v>103.9066492</v>
      </c>
      <c r="E1157" s="4">
        <v>2.6000000000000001E-6</v>
      </c>
      <c r="H1157" s="1">
        <v>102.9055</v>
      </c>
      <c r="I1157" s="4">
        <v>2.0000000000000002E-5</v>
      </c>
    </row>
    <row r="1158" spans="1:9" x14ac:dyDescent="0.3">
      <c r="A1158" s="1">
        <v>45</v>
      </c>
      <c r="B1158" s="1" t="s">
        <v>58</v>
      </c>
      <c r="C1158" s="1">
        <v>105</v>
      </c>
      <c r="D1158" s="1">
        <v>104.9056885</v>
      </c>
      <c r="E1158" s="4">
        <v>2.7E-6</v>
      </c>
      <c r="H1158" s="1">
        <v>102.9055</v>
      </c>
      <c r="I1158" s="4">
        <v>2.0000000000000002E-5</v>
      </c>
    </row>
    <row r="1159" spans="1:9" x14ac:dyDescent="0.3">
      <c r="A1159" s="1">
        <v>45</v>
      </c>
      <c r="B1159" s="1" t="s">
        <v>58</v>
      </c>
      <c r="C1159" s="1">
        <v>106</v>
      </c>
      <c r="D1159" s="1">
        <v>105.90728679999999</v>
      </c>
      <c r="E1159" s="4">
        <v>5.8000000000000004E-6</v>
      </c>
      <c r="H1159" s="1">
        <v>102.9055</v>
      </c>
      <c r="I1159" s="4">
        <v>2.0000000000000002E-5</v>
      </c>
    </row>
    <row r="1160" spans="1:9" x14ac:dyDescent="0.3">
      <c r="A1160" s="1">
        <v>45</v>
      </c>
      <c r="B1160" s="1" t="s">
        <v>58</v>
      </c>
      <c r="C1160" s="1">
        <v>107</v>
      </c>
      <c r="D1160" s="1">
        <v>106.90674799999999</v>
      </c>
      <c r="E1160" s="4">
        <v>1.2999999999999999E-5</v>
      </c>
      <c r="H1160" s="1">
        <v>102.9055</v>
      </c>
      <c r="I1160" s="4">
        <v>2.0000000000000002E-5</v>
      </c>
    </row>
    <row r="1161" spans="1:9" x14ac:dyDescent="0.3">
      <c r="A1161" s="1">
        <v>45</v>
      </c>
      <c r="B1161" s="1" t="s">
        <v>58</v>
      </c>
      <c r="C1161" s="1">
        <v>108</v>
      </c>
      <c r="D1161" s="1">
        <v>107.908714</v>
      </c>
      <c r="E1161" s="4">
        <v>1.5E-5</v>
      </c>
      <c r="H1161" s="1">
        <v>102.9055</v>
      </c>
      <c r="I1161" s="4">
        <v>2.0000000000000002E-5</v>
      </c>
    </row>
    <row r="1162" spans="1:9" x14ac:dyDescent="0.3">
      <c r="A1162" s="1">
        <v>45</v>
      </c>
      <c r="B1162" s="1" t="s">
        <v>58</v>
      </c>
      <c r="C1162" s="1">
        <v>109</v>
      </c>
      <c r="D1162" s="1">
        <v>108.9087488</v>
      </c>
      <c r="E1162" s="4">
        <v>4.3000000000000003E-6</v>
      </c>
      <c r="H1162" s="1">
        <v>102.9055</v>
      </c>
      <c r="I1162" s="4">
        <v>2.0000000000000002E-5</v>
      </c>
    </row>
    <row r="1163" spans="1:9" x14ac:dyDescent="0.3">
      <c r="A1163" s="1">
        <v>45</v>
      </c>
      <c r="B1163" s="1" t="s">
        <v>58</v>
      </c>
      <c r="C1163" s="1">
        <v>110</v>
      </c>
      <c r="D1163" s="1">
        <v>109.911079</v>
      </c>
      <c r="E1163" s="4">
        <v>1.9000000000000001E-5</v>
      </c>
      <c r="H1163" s="1">
        <v>102.9055</v>
      </c>
      <c r="I1163" s="4">
        <v>2.0000000000000002E-5</v>
      </c>
    </row>
    <row r="1164" spans="1:9" x14ac:dyDescent="0.3">
      <c r="A1164" s="1">
        <v>45</v>
      </c>
      <c r="B1164" s="1" t="s">
        <v>58</v>
      </c>
      <c r="C1164" s="1">
        <v>111</v>
      </c>
      <c r="D1164" s="1">
        <v>110.9116423</v>
      </c>
      <c r="E1164" s="4">
        <v>7.4000000000000003E-6</v>
      </c>
      <c r="H1164" s="1">
        <v>102.9055</v>
      </c>
      <c r="I1164" s="4">
        <v>2.0000000000000002E-5</v>
      </c>
    </row>
    <row r="1165" spans="1:9" x14ac:dyDescent="0.3">
      <c r="A1165" s="1">
        <v>45</v>
      </c>
      <c r="B1165" s="1" t="s">
        <v>58</v>
      </c>
      <c r="C1165" s="1">
        <v>112</v>
      </c>
      <c r="D1165" s="1">
        <v>111.91440299999999</v>
      </c>
      <c r="E1165" s="4">
        <v>4.6999999999999997E-5</v>
      </c>
      <c r="H1165" s="1">
        <v>102.9055</v>
      </c>
      <c r="I1165" s="4">
        <v>2.0000000000000002E-5</v>
      </c>
    </row>
    <row r="1166" spans="1:9" x14ac:dyDescent="0.3">
      <c r="A1166" s="1">
        <v>45</v>
      </c>
      <c r="B1166" s="1" t="s">
        <v>58</v>
      </c>
      <c r="C1166" s="1">
        <v>113</v>
      </c>
      <c r="D1166" s="1">
        <v>112.9154393</v>
      </c>
      <c r="E1166" s="4">
        <v>7.7000000000000008E-6</v>
      </c>
      <c r="H1166" s="1">
        <v>102.9055</v>
      </c>
      <c r="I1166" s="4">
        <v>2.0000000000000002E-5</v>
      </c>
    </row>
    <row r="1167" spans="1:9" x14ac:dyDescent="0.3">
      <c r="A1167" s="1">
        <v>45</v>
      </c>
      <c r="B1167" s="1" t="s">
        <v>58</v>
      </c>
      <c r="C1167" s="1">
        <v>114</v>
      </c>
      <c r="D1167" s="1">
        <v>113.918718</v>
      </c>
      <c r="E1167" s="4">
        <v>7.7000000000000001E-5</v>
      </c>
      <c r="H1167" s="1">
        <v>102.9055</v>
      </c>
      <c r="I1167" s="4">
        <v>2.0000000000000002E-5</v>
      </c>
    </row>
    <row r="1168" spans="1:9" x14ac:dyDescent="0.3">
      <c r="A1168" s="1">
        <v>45</v>
      </c>
      <c r="B1168" s="1" t="s">
        <v>58</v>
      </c>
      <c r="C1168" s="1">
        <v>115</v>
      </c>
      <c r="D1168" s="1">
        <v>114.92031160000001</v>
      </c>
      <c r="E1168" s="4">
        <v>7.7999999999999999E-6</v>
      </c>
      <c r="H1168" s="1">
        <v>102.9055</v>
      </c>
      <c r="I1168" s="4">
        <v>2.0000000000000002E-5</v>
      </c>
    </row>
    <row r="1169" spans="1:10" x14ac:dyDescent="0.3">
      <c r="A1169" s="1">
        <v>45</v>
      </c>
      <c r="B1169" s="1" t="s">
        <v>58</v>
      </c>
      <c r="C1169" s="1">
        <v>116</v>
      </c>
      <c r="D1169" s="1">
        <v>115.924059</v>
      </c>
      <c r="E1169" s="4">
        <v>7.6000000000000004E-5</v>
      </c>
      <c r="H1169" s="1">
        <v>102.9055</v>
      </c>
      <c r="I1169" s="4">
        <v>2.0000000000000002E-5</v>
      </c>
    </row>
    <row r="1170" spans="1:10" x14ac:dyDescent="0.3">
      <c r="A1170" s="1">
        <v>45</v>
      </c>
      <c r="B1170" s="1" t="s">
        <v>58</v>
      </c>
      <c r="C1170" s="1">
        <v>117</v>
      </c>
      <c r="D1170" s="1">
        <v>116.9260354</v>
      </c>
      <c r="E1170" s="4">
        <v>9.5000000000000005E-6</v>
      </c>
      <c r="H1170" s="1">
        <v>102.9055</v>
      </c>
      <c r="I1170" s="4">
        <v>2.0000000000000002E-5</v>
      </c>
    </row>
    <row r="1171" spans="1:10" x14ac:dyDescent="0.3">
      <c r="A1171" s="1">
        <v>45</v>
      </c>
      <c r="B1171" s="1" t="s">
        <v>58</v>
      </c>
      <c r="C1171" s="1">
        <v>118</v>
      </c>
      <c r="D1171" s="1">
        <v>117.93034</v>
      </c>
      <c r="E1171" s="4">
        <v>2.5999999999999998E-5</v>
      </c>
      <c r="H1171" s="1">
        <v>102.9055</v>
      </c>
      <c r="I1171" s="4">
        <v>2.0000000000000002E-5</v>
      </c>
    </row>
    <row r="1172" spans="1:10" x14ac:dyDescent="0.3">
      <c r="A1172" s="1">
        <v>45</v>
      </c>
      <c r="B1172" s="1" t="s">
        <v>58</v>
      </c>
      <c r="C1172" s="1">
        <v>119</v>
      </c>
      <c r="D1172" s="1">
        <v>118.932557</v>
      </c>
      <c r="E1172" s="4">
        <v>1.0000000000000001E-5</v>
      </c>
      <c r="H1172" s="1">
        <v>102.9055</v>
      </c>
      <c r="I1172" s="4">
        <v>2.0000000000000002E-5</v>
      </c>
    </row>
    <row r="1173" spans="1:10" x14ac:dyDescent="0.3">
      <c r="A1173" s="1">
        <v>45</v>
      </c>
      <c r="B1173" s="1" t="s">
        <v>58</v>
      </c>
      <c r="C1173" s="1">
        <v>120</v>
      </c>
      <c r="D1173" s="1">
        <v>119.93686</v>
      </c>
      <c r="E1173" s="1">
        <v>2.1000000000000001E-4</v>
      </c>
      <c r="H1173" s="1">
        <v>102.9055</v>
      </c>
      <c r="I1173" s="4">
        <v>2.0000000000000002E-5</v>
      </c>
    </row>
    <row r="1174" spans="1:10" x14ac:dyDescent="0.3">
      <c r="A1174" s="1">
        <v>45</v>
      </c>
      <c r="B1174" s="1" t="s">
        <v>58</v>
      </c>
      <c r="C1174" s="1">
        <v>121</v>
      </c>
      <c r="D1174" s="1">
        <v>120.93942</v>
      </c>
      <c r="E1174" s="1">
        <v>3.2000000000000003E-4</v>
      </c>
      <c r="H1174" s="1">
        <v>102.9055</v>
      </c>
      <c r="I1174" s="4">
        <v>2.0000000000000002E-5</v>
      </c>
    </row>
    <row r="1175" spans="1:10" x14ac:dyDescent="0.3">
      <c r="A1175" s="1">
        <v>45</v>
      </c>
      <c r="B1175" s="1" t="s">
        <v>58</v>
      </c>
      <c r="C1175" s="1">
        <v>122</v>
      </c>
      <c r="D1175" s="1">
        <v>121.94399</v>
      </c>
      <c r="E1175" s="1">
        <v>3.2000000000000003E-4</v>
      </c>
      <c r="H1175" s="1">
        <v>102.9055</v>
      </c>
      <c r="I1175" s="4">
        <v>2.0000000000000002E-5</v>
      </c>
    </row>
    <row r="1176" spans="1:10" x14ac:dyDescent="0.3">
      <c r="A1176" s="1">
        <v>45</v>
      </c>
      <c r="B1176" s="1" t="s">
        <v>58</v>
      </c>
      <c r="C1176" s="1">
        <v>123</v>
      </c>
      <c r="D1176" s="1">
        <v>122.94685</v>
      </c>
      <c r="E1176" s="1">
        <v>4.2999999999999999E-4</v>
      </c>
      <c r="H1176" s="1">
        <v>102.9055</v>
      </c>
      <c r="I1176" s="4">
        <v>2.0000000000000002E-5</v>
      </c>
    </row>
    <row r="1177" spans="1:10" x14ac:dyDescent="0.3">
      <c r="A1177" s="1">
        <v>45</v>
      </c>
      <c r="B1177" s="1" t="s">
        <v>58</v>
      </c>
      <c r="C1177" s="1">
        <v>124</v>
      </c>
      <c r="D1177" s="1">
        <v>123.95151</v>
      </c>
      <c r="E1177" s="1">
        <v>4.2999999999999999E-4</v>
      </c>
      <c r="H1177" s="1">
        <v>102.9055</v>
      </c>
      <c r="I1177" s="4">
        <v>2.0000000000000002E-5</v>
      </c>
    </row>
    <row r="1178" spans="1:10" x14ac:dyDescent="0.3">
      <c r="A1178" s="1">
        <v>45</v>
      </c>
      <c r="B1178" s="1" t="s">
        <v>58</v>
      </c>
      <c r="C1178" s="1">
        <v>125</v>
      </c>
      <c r="D1178" s="1">
        <v>124.95469</v>
      </c>
      <c r="E1178" s="1">
        <v>5.4000000000000001E-4</v>
      </c>
      <c r="H1178" s="1">
        <v>102.9055</v>
      </c>
      <c r="I1178" s="4">
        <v>2.0000000000000002E-5</v>
      </c>
    </row>
    <row r="1179" spans="1:10" x14ac:dyDescent="0.3">
      <c r="A1179" s="1">
        <v>45</v>
      </c>
      <c r="B1179" s="1" t="s">
        <v>58</v>
      </c>
      <c r="C1179" s="1">
        <v>126</v>
      </c>
      <c r="D1179" s="1">
        <v>125.95946000000001</v>
      </c>
      <c r="E1179" s="1">
        <v>5.4000000000000001E-4</v>
      </c>
      <c r="H1179" s="1">
        <v>102.9055</v>
      </c>
      <c r="I1179" s="4">
        <v>2.0000000000000002E-5</v>
      </c>
    </row>
    <row r="1180" spans="1:10" x14ac:dyDescent="0.3">
      <c r="A1180" s="1">
        <v>46</v>
      </c>
      <c r="B1180" s="1" t="s">
        <v>59</v>
      </c>
      <c r="C1180" s="1">
        <v>91</v>
      </c>
      <c r="D1180" s="1">
        <v>90.950320000000005</v>
      </c>
      <c r="E1180" s="1">
        <v>5.4000000000000001E-4</v>
      </c>
      <c r="H1180" s="1">
        <v>106.42</v>
      </c>
      <c r="I1180" s="1">
        <v>0.01</v>
      </c>
      <c r="J1180" t="s">
        <v>32</v>
      </c>
    </row>
    <row r="1181" spans="1:10" x14ac:dyDescent="0.3">
      <c r="A1181" s="1">
        <v>46</v>
      </c>
      <c r="B1181" s="1" t="s">
        <v>59</v>
      </c>
      <c r="C1181" s="1">
        <v>92</v>
      </c>
      <c r="D1181" s="1">
        <v>91.940880000000007</v>
      </c>
      <c r="E1181" s="1">
        <v>5.4000000000000001E-4</v>
      </c>
      <c r="H1181" s="1">
        <v>106.42</v>
      </c>
      <c r="I1181" s="1">
        <v>0.01</v>
      </c>
      <c r="J1181" t="s">
        <v>32</v>
      </c>
    </row>
    <row r="1182" spans="1:10" x14ac:dyDescent="0.3">
      <c r="A1182" s="1">
        <v>46</v>
      </c>
      <c r="B1182" s="1" t="s">
        <v>59</v>
      </c>
      <c r="C1182" s="1">
        <v>93</v>
      </c>
      <c r="D1182" s="1">
        <v>92.936509999999998</v>
      </c>
      <c r="E1182" s="1">
        <v>4.2999999999999999E-4</v>
      </c>
      <c r="H1182" s="1">
        <v>106.42</v>
      </c>
      <c r="I1182" s="1">
        <v>0.01</v>
      </c>
      <c r="J1182" t="s">
        <v>32</v>
      </c>
    </row>
    <row r="1183" spans="1:10" x14ac:dyDescent="0.3">
      <c r="A1183" s="1">
        <v>46</v>
      </c>
      <c r="B1183" s="1" t="s">
        <v>59</v>
      </c>
      <c r="C1183" s="1">
        <v>94</v>
      </c>
      <c r="D1183" s="1">
        <v>93.929037600000001</v>
      </c>
      <c r="E1183" s="4">
        <v>4.6E-6</v>
      </c>
      <c r="H1183" s="1">
        <v>106.42</v>
      </c>
      <c r="I1183" s="1">
        <v>0.01</v>
      </c>
      <c r="J1183" t="s">
        <v>32</v>
      </c>
    </row>
    <row r="1184" spans="1:10" x14ac:dyDescent="0.3">
      <c r="A1184" s="1">
        <v>46</v>
      </c>
      <c r="B1184" s="1" t="s">
        <v>59</v>
      </c>
      <c r="C1184" s="1">
        <v>95</v>
      </c>
      <c r="D1184" s="1">
        <v>94.924889800000003</v>
      </c>
      <c r="E1184" s="4">
        <v>3.3000000000000002E-6</v>
      </c>
      <c r="H1184" s="1">
        <v>106.42</v>
      </c>
      <c r="I1184" s="1">
        <v>0.01</v>
      </c>
      <c r="J1184" t="s">
        <v>32</v>
      </c>
    </row>
    <row r="1185" spans="1:10" x14ac:dyDescent="0.3">
      <c r="A1185" s="1">
        <v>46</v>
      </c>
      <c r="B1185" s="1" t="s">
        <v>59</v>
      </c>
      <c r="C1185" s="1">
        <v>96</v>
      </c>
      <c r="D1185" s="1">
        <v>95.918215099999998</v>
      </c>
      <c r="E1185" s="4">
        <v>4.5000000000000001E-6</v>
      </c>
      <c r="H1185" s="1">
        <v>106.42</v>
      </c>
      <c r="I1185" s="1">
        <v>0.01</v>
      </c>
      <c r="J1185" t="s">
        <v>32</v>
      </c>
    </row>
    <row r="1186" spans="1:10" x14ac:dyDescent="0.3">
      <c r="A1186" s="1">
        <v>46</v>
      </c>
      <c r="B1186" s="1" t="s">
        <v>59</v>
      </c>
      <c r="C1186" s="1">
        <v>97</v>
      </c>
      <c r="D1186" s="1">
        <v>96.916471999999999</v>
      </c>
      <c r="E1186" s="4">
        <v>5.2000000000000002E-6</v>
      </c>
      <c r="H1186" s="1">
        <v>106.42</v>
      </c>
      <c r="I1186" s="1">
        <v>0.01</v>
      </c>
      <c r="J1186" t="s">
        <v>32</v>
      </c>
    </row>
    <row r="1187" spans="1:10" x14ac:dyDescent="0.3">
      <c r="A1187" s="1">
        <v>46</v>
      </c>
      <c r="B1187" s="1" t="s">
        <v>59</v>
      </c>
      <c r="C1187" s="1">
        <v>98</v>
      </c>
      <c r="D1187" s="1">
        <v>97.912698300000002</v>
      </c>
      <c r="E1187" s="4">
        <v>5.1000000000000003E-6</v>
      </c>
      <c r="H1187" s="1">
        <v>106.42</v>
      </c>
      <c r="I1187" s="1">
        <v>0.01</v>
      </c>
      <c r="J1187" t="s">
        <v>32</v>
      </c>
    </row>
    <row r="1188" spans="1:10" x14ac:dyDescent="0.3">
      <c r="A1188" s="1">
        <v>46</v>
      </c>
      <c r="B1188" s="1" t="s">
        <v>59</v>
      </c>
      <c r="C1188" s="1">
        <v>99</v>
      </c>
      <c r="D1188" s="1">
        <v>98.911774800000003</v>
      </c>
      <c r="E1188" s="4">
        <v>5.4E-6</v>
      </c>
      <c r="H1188" s="1">
        <v>106.42</v>
      </c>
      <c r="I1188" s="1">
        <v>0.01</v>
      </c>
      <c r="J1188" t="s">
        <v>32</v>
      </c>
    </row>
    <row r="1189" spans="1:10" x14ac:dyDescent="0.3">
      <c r="A1189" s="1">
        <v>46</v>
      </c>
      <c r="B1189" s="1" t="s">
        <v>59</v>
      </c>
      <c r="C1189" s="1">
        <v>100</v>
      </c>
      <c r="D1189" s="1">
        <v>99.908505000000005</v>
      </c>
      <c r="E1189" s="4">
        <v>1.9000000000000001E-5</v>
      </c>
      <c r="H1189" s="1">
        <v>106.42</v>
      </c>
      <c r="I1189" s="1">
        <v>0.01</v>
      </c>
      <c r="J1189" t="s">
        <v>32</v>
      </c>
    </row>
    <row r="1190" spans="1:10" x14ac:dyDescent="0.3">
      <c r="A1190" s="1">
        <v>46</v>
      </c>
      <c r="B1190" s="1" t="s">
        <v>59</v>
      </c>
      <c r="C1190" s="1">
        <v>101</v>
      </c>
      <c r="D1190" s="1">
        <v>100.90828639999999</v>
      </c>
      <c r="E1190" s="4">
        <v>4.8999999999999997E-6</v>
      </c>
      <c r="H1190" s="1">
        <v>106.42</v>
      </c>
      <c r="I1190" s="1">
        <v>0.01</v>
      </c>
      <c r="J1190" t="s">
        <v>32</v>
      </c>
    </row>
    <row r="1191" spans="1:10" x14ac:dyDescent="0.3">
      <c r="A1191" s="1">
        <v>46</v>
      </c>
      <c r="B1191" s="1" t="s">
        <v>59</v>
      </c>
      <c r="C1191" s="1">
        <v>102</v>
      </c>
      <c r="D1191" s="1">
        <v>101.9056022</v>
      </c>
      <c r="E1191" s="4">
        <v>2.7999999999999999E-6</v>
      </c>
      <c r="F1191" s="1">
        <v>1.0200000000000001E-2</v>
      </c>
      <c r="G1191" s="1">
        <v>1E-4</v>
      </c>
      <c r="H1191" s="1">
        <v>106.42</v>
      </c>
      <c r="I1191" s="1">
        <v>0.01</v>
      </c>
      <c r="J1191" t="s">
        <v>32</v>
      </c>
    </row>
    <row r="1192" spans="1:10" x14ac:dyDescent="0.3">
      <c r="A1192" s="1">
        <v>46</v>
      </c>
      <c r="B1192" s="1" t="s">
        <v>59</v>
      </c>
      <c r="C1192" s="1">
        <v>103</v>
      </c>
      <c r="D1192" s="1">
        <v>102.90608090000001</v>
      </c>
      <c r="E1192" s="4">
        <v>2.7E-6</v>
      </c>
      <c r="H1192" s="1">
        <v>106.42</v>
      </c>
      <c r="I1192" s="1">
        <v>0.01</v>
      </c>
      <c r="J1192" t="s">
        <v>32</v>
      </c>
    </row>
    <row r="1193" spans="1:10" x14ac:dyDescent="0.3">
      <c r="A1193" s="1">
        <v>46</v>
      </c>
      <c r="B1193" s="1" t="s">
        <v>59</v>
      </c>
      <c r="C1193" s="1">
        <v>104</v>
      </c>
      <c r="D1193" s="1">
        <v>103.9040305</v>
      </c>
      <c r="E1193" s="4">
        <v>1.3999999999999999E-6</v>
      </c>
      <c r="F1193" s="1">
        <v>0.1114</v>
      </c>
      <c r="G1193" s="1">
        <v>8.0000000000000004E-4</v>
      </c>
      <c r="H1193" s="1">
        <v>106.42</v>
      </c>
      <c r="I1193" s="1">
        <v>0.01</v>
      </c>
      <c r="J1193" t="s">
        <v>32</v>
      </c>
    </row>
    <row r="1194" spans="1:10" x14ac:dyDescent="0.3">
      <c r="A1194" s="1">
        <v>46</v>
      </c>
      <c r="B1194" s="1" t="s">
        <v>59</v>
      </c>
      <c r="C1194" s="1">
        <v>105</v>
      </c>
      <c r="D1194" s="1">
        <v>104.90507959999999</v>
      </c>
      <c r="E1194" s="4">
        <v>1.1999999999999999E-6</v>
      </c>
      <c r="F1194" s="1">
        <v>0.2233</v>
      </c>
      <c r="G1194" s="1">
        <v>8.0000000000000004E-4</v>
      </c>
      <c r="H1194" s="1">
        <v>106.42</v>
      </c>
      <c r="I1194" s="1">
        <v>0.01</v>
      </c>
      <c r="J1194" t="s">
        <v>32</v>
      </c>
    </row>
    <row r="1195" spans="1:10" x14ac:dyDescent="0.3">
      <c r="A1195" s="1">
        <v>46</v>
      </c>
      <c r="B1195" s="1" t="s">
        <v>59</v>
      </c>
      <c r="C1195" s="1">
        <v>106</v>
      </c>
      <c r="D1195" s="1">
        <v>105.90348040000001</v>
      </c>
      <c r="E1195" s="4">
        <v>1.1999999999999999E-6</v>
      </c>
      <c r="F1195" s="1">
        <v>0.27329999999999999</v>
      </c>
      <c r="G1195" s="1">
        <v>2.9999999999999997E-4</v>
      </c>
      <c r="H1195" s="1">
        <v>106.42</v>
      </c>
      <c r="I1195" s="1">
        <v>0.01</v>
      </c>
      <c r="J1195" t="s">
        <v>32</v>
      </c>
    </row>
    <row r="1196" spans="1:10" x14ac:dyDescent="0.3">
      <c r="A1196" s="1">
        <v>46</v>
      </c>
      <c r="B1196" s="1" t="s">
        <v>59</v>
      </c>
      <c r="C1196" s="1">
        <v>107</v>
      </c>
      <c r="D1196" s="1">
        <v>106.90512819999999</v>
      </c>
      <c r="E1196" s="4">
        <v>1.3E-6</v>
      </c>
      <c r="H1196" s="1">
        <v>106.42</v>
      </c>
      <c r="I1196" s="1">
        <v>0.01</v>
      </c>
      <c r="J1196" t="s">
        <v>32</v>
      </c>
    </row>
    <row r="1197" spans="1:10" x14ac:dyDescent="0.3">
      <c r="A1197" s="1">
        <v>46</v>
      </c>
      <c r="B1197" s="1" t="s">
        <v>59</v>
      </c>
      <c r="C1197" s="1">
        <v>108</v>
      </c>
      <c r="D1197" s="1">
        <v>107.90389159999999</v>
      </c>
      <c r="E1197" s="4">
        <v>1.1999999999999999E-6</v>
      </c>
      <c r="F1197" s="1">
        <v>0.2646</v>
      </c>
      <c r="G1197" s="1">
        <v>8.9999999999999998E-4</v>
      </c>
      <c r="H1197" s="1">
        <v>106.42</v>
      </c>
      <c r="I1197" s="1">
        <v>0.01</v>
      </c>
      <c r="J1197" t="s">
        <v>32</v>
      </c>
    </row>
    <row r="1198" spans="1:10" x14ac:dyDescent="0.3">
      <c r="A1198" s="1">
        <v>46</v>
      </c>
      <c r="B1198" s="1" t="s">
        <v>59</v>
      </c>
      <c r="C1198" s="1">
        <v>109</v>
      </c>
      <c r="D1198" s="1">
        <v>108.90595039999999</v>
      </c>
      <c r="E1198" s="4">
        <v>1.1999999999999999E-6</v>
      </c>
      <c r="H1198" s="1">
        <v>106.42</v>
      </c>
      <c r="I1198" s="1">
        <v>0.01</v>
      </c>
      <c r="J1198" t="s">
        <v>32</v>
      </c>
    </row>
    <row r="1199" spans="1:10" x14ac:dyDescent="0.3">
      <c r="A1199" s="1">
        <v>46</v>
      </c>
      <c r="B1199" s="1" t="s">
        <v>59</v>
      </c>
      <c r="C1199" s="1">
        <v>110</v>
      </c>
      <c r="D1199" s="1">
        <v>109.9051722</v>
      </c>
      <c r="E1199" s="4">
        <v>7.5000000000000002E-7</v>
      </c>
      <c r="F1199" s="1">
        <v>0.1172</v>
      </c>
      <c r="G1199" s="1">
        <v>8.9999999999999998E-4</v>
      </c>
      <c r="H1199" s="1">
        <v>106.42</v>
      </c>
      <c r="I1199" s="1">
        <v>0.01</v>
      </c>
      <c r="J1199" t="s">
        <v>32</v>
      </c>
    </row>
    <row r="1200" spans="1:10" x14ac:dyDescent="0.3">
      <c r="A1200" s="1">
        <v>46</v>
      </c>
      <c r="B1200" s="1" t="s">
        <v>59</v>
      </c>
      <c r="C1200" s="1">
        <v>111</v>
      </c>
      <c r="D1200" s="1">
        <v>110.90768968</v>
      </c>
      <c r="E1200" s="4">
        <v>8.6000000000000002E-7</v>
      </c>
      <c r="H1200" s="1">
        <v>106.42</v>
      </c>
      <c r="I1200" s="1">
        <v>0.01</v>
      </c>
      <c r="J1200" t="s">
        <v>32</v>
      </c>
    </row>
    <row r="1201" spans="1:10" x14ac:dyDescent="0.3">
      <c r="A1201" s="1">
        <v>46</v>
      </c>
      <c r="B1201" s="1" t="s">
        <v>59</v>
      </c>
      <c r="C1201" s="1">
        <v>112</v>
      </c>
      <c r="D1201" s="1">
        <v>111.90732970000001</v>
      </c>
      <c r="E1201" s="4">
        <v>6.9999999999999999E-6</v>
      </c>
      <c r="H1201" s="1">
        <v>106.42</v>
      </c>
      <c r="I1201" s="1">
        <v>0.01</v>
      </c>
      <c r="J1201" t="s">
        <v>32</v>
      </c>
    </row>
    <row r="1202" spans="1:10" x14ac:dyDescent="0.3">
      <c r="A1202" s="1">
        <v>46</v>
      </c>
      <c r="B1202" s="1" t="s">
        <v>59</v>
      </c>
      <c r="C1202" s="1">
        <v>113</v>
      </c>
      <c r="D1202" s="1">
        <v>112.91026100000001</v>
      </c>
      <c r="E1202" s="4">
        <v>7.5000000000000002E-6</v>
      </c>
      <c r="H1202" s="1">
        <v>106.42</v>
      </c>
      <c r="I1202" s="1">
        <v>0.01</v>
      </c>
      <c r="J1202" t="s">
        <v>32</v>
      </c>
    </row>
    <row r="1203" spans="1:10" x14ac:dyDescent="0.3">
      <c r="A1203" s="1">
        <v>46</v>
      </c>
      <c r="B1203" s="1" t="s">
        <v>59</v>
      </c>
      <c r="C1203" s="1">
        <v>114</v>
      </c>
      <c r="D1203" s="1">
        <v>113.9103686</v>
      </c>
      <c r="E1203" s="4">
        <v>7.5000000000000002E-6</v>
      </c>
      <c r="H1203" s="1">
        <v>106.42</v>
      </c>
      <c r="I1203" s="1">
        <v>0.01</v>
      </c>
      <c r="J1203" t="s">
        <v>32</v>
      </c>
    </row>
    <row r="1204" spans="1:10" x14ac:dyDescent="0.3">
      <c r="A1204" s="1">
        <v>46</v>
      </c>
      <c r="B1204" s="1" t="s">
        <v>59</v>
      </c>
      <c r="C1204" s="1">
        <v>115</v>
      </c>
      <c r="D1204" s="1">
        <v>114.913659</v>
      </c>
      <c r="E1204" s="4">
        <v>1.5E-5</v>
      </c>
      <c r="H1204" s="1">
        <v>106.42</v>
      </c>
      <c r="I1204" s="1">
        <v>0.01</v>
      </c>
      <c r="J1204" t="s">
        <v>32</v>
      </c>
    </row>
    <row r="1205" spans="1:10" x14ac:dyDescent="0.3">
      <c r="A1205" s="1">
        <v>46</v>
      </c>
      <c r="B1205" s="1" t="s">
        <v>59</v>
      </c>
      <c r="C1205" s="1">
        <v>116</v>
      </c>
      <c r="D1205" s="1">
        <v>115.914297</v>
      </c>
      <c r="E1205" s="4">
        <v>7.7000000000000008E-6</v>
      </c>
      <c r="H1205" s="1">
        <v>106.42</v>
      </c>
      <c r="I1205" s="1">
        <v>0.01</v>
      </c>
      <c r="J1205" t="s">
        <v>32</v>
      </c>
    </row>
    <row r="1206" spans="1:10" x14ac:dyDescent="0.3">
      <c r="A1206" s="1">
        <v>46</v>
      </c>
      <c r="B1206" s="1" t="s">
        <v>59</v>
      </c>
      <c r="C1206" s="1">
        <v>117</v>
      </c>
      <c r="D1206" s="1">
        <v>116.9179547</v>
      </c>
      <c r="E1206" s="4">
        <v>7.7999999999999999E-6</v>
      </c>
      <c r="H1206" s="1">
        <v>106.42</v>
      </c>
      <c r="I1206" s="1">
        <v>0.01</v>
      </c>
      <c r="J1206" t="s">
        <v>32</v>
      </c>
    </row>
    <row r="1207" spans="1:10" x14ac:dyDescent="0.3">
      <c r="A1207" s="1">
        <v>46</v>
      </c>
      <c r="B1207" s="1" t="s">
        <v>59</v>
      </c>
      <c r="C1207" s="1">
        <v>118</v>
      </c>
      <c r="D1207" s="1">
        <v>117.9190667</v>
      </c>
      <c r="E1207" s="4">
        <v>2.7E-6</v>
      </c>
      <c r="H1207" s="1">
        <v>106.42</v>
      </c>
      <c r="I1207" s="1">
        <v>0.01</v>
      </c>
      <c r="J1207" t="s">
        <v>32</v>
      </c>
    </row>
    <row r="1208" spans="1:10" x14ac:dyDescent="0.3">
      <c r="A1208" s="1">
        <v>46</v>
      </c>
      <c r="B1208" s="1" t="s">
        <v>59</v>
      </c>
      <c r="C1208" s="1">
        <v>119</v>
      </c>
      <c r="D1208" s="1">
        <v>118.9233402</v>
      </c>
      <c r="E1208" s="4">
        <v>8.8999999999999995E-6</v>
      </c>
      <c r="H1208" s="1">
        <v>106.42</v>
      </c>
      <c r="I1208" s="1">
        <v>0.01</v>
      </c>
      <c r="J1208" t="s">
        <v>32</v>
      </c>
    </row>
    <row r="1209" spans="1:10" x14ac:dyDescent="0.3">
      <c r="A1209" s="1">
        <v>46</v>
      </c>
      <c r="B1209" s="1" t="s">
        <v>59</v>
      </c>
      <c r="C1209" s="1">
        <v>120</v>
      </c>
      <c r="D1209" s="1">
        <v>119.9245511</v>
      </c>
      <c r="E1209" s="4">
        <v>2.5000000000000002E-6</v>
      </c>
      <c r="H1209" s="1">
        <v>106.42</v>
      </c>
      <c r="I1209" s="1">
        <v>0.01</v>
      </c>
      <c r="J1209" t="s">
        <v>32</v>
      </c>
    </row>
    <row r="1210" spans="1:10" x14ac:dyDescent="0.3">
      <c r="A1210" s="1">
        <v>46</v>
      </c>
      <c r="B1210" s="1" t="s">
        <v>59</v>
      </c>
      <c r="C1210" s="1">
        <v>121</v>
      </c>
      <c r="D1210" s="1">
        <v>120.9289503</v>
      </c>
      <c r="E1210" s="4">
        <v>3.5999999999999998E-6</v>
      </c>
      <c r="H1210" s="1">
        <v>106.42</v>
      </c>
      <c r="I1210" s="1">
        <v>0.01</v>
      </c>
      <c r="J1210" t="s">
        <v>32</v>
      </c>
    </row>
    <row r="1211" spans="1:10" x14ac:dyDescent="0.3">
      <c r="A1211" s="1">
        <v>46</v>
      </c>
      <c r="B1211" s="1" t="s">
        <v>59</v>
      </c>
      <c r="C1211" s="1">
        <v>122</v>
      </c>
      <c r="D1211" s="1">
        <v>121.930632</v>
      </c>
      <c r="E1211" s="4">
        <v>2.0999999999999999E-5</v>
      </c>
      <c r="H1211" s="1">
        <v>106.42</v>
      </c>
      <c r="I1211" s="1">
        <v>0.01</v>
      </c>
      <c r="J1211" t="s">
        <v>32</v>
      </c>
    </row>
    <row r="1212" spans="1:10" x14ac:dyDescent="0.3">
      <c r="A1212" s="1">
        <v>46</v>
      </c>
      <c r="B1212" s="1" t="s">
        <v>59</v>
      </c>
      <c r="C1212" s="1">
        <v>123</v>
      </c>
      <c r="D1212" s="1">
        <v>122.93514</v>
      </c>
      <c r="E1212" s="1">
        <v>2.1000000000000001E-4</v>
      </c>
      <c r="H1212" s="1">
        <v>106.42</v>
      </c>
      <c r="I1212" s="1">
        <v>0.01</v>
      </c>
      <c r="J1212" t="s">
        <v>32</v>
      </c>
    </row>
    <row r="1213" spans="1:10" x14ac:dyDescent="0.3">
      <c r="A1213" s="1">
        <v>46</v>
      </c>
      <c r="B1213" s="1" t="s">
        <v>59</v>
      </c>
      <c r="C1213" s="1">
        <v>124</v>
      </c>
      <c r="D1213" s="1">
        <v>123.93714</v>
      </c>
      <c r="E1213" s="1">
        <v>3.2000000000000003E-4</v>
      </c>
      <c r="H1213" s="1">
        <v>106.42</v>
      </c>
      <c r="I1213" s="1">
        <v>0.01</v>
      </c>
      <c r="J1213" t="s">
        <v>32</v>
      </c>
    </row>
    <row r="1214" spans="1:10" x14ac:dyDescent="0.3">
      <c r="A1214" s="1">
        <v>46</v>
      </c>
      <c r="B1214" s="1" t="s">
        <v>59</v>
      </c>
      <c r="C1214" s="1">
        <v>125</v>
      </c>
      <c r="D1214" s="1">
        <v>124.94179</v>
      </c>
      <c r="E1214" s="1">
        <v>4.2999999999999999E-4</v>
      </c>
      <c r="H1214" s="1">
        <v>106.42</v>
      </c>
      <c r="I1214" s="1">
        <v>0.01</v>
      </c>
      <c r="J1214" t="s">
        <v>32</v>
      </c>
    </row>
    <row r="1215" spans="1:10" x14ac:dyDescent="0.3">
      <c r="A1215" s="1">
        <v>46</v>
      </c>
      <c r="B1215" s="1" t="s">
        <v>59</v>
      </c>
      <c r="C1215" s="1">
        <v>126</v>
      </c>
      <c r="D1215" s="1">
        <v>125.94416</v>
      </c>
      <c r="E1215" s="1">
        <v>5.4000000000000001E-4</v>
      </c>
      <c r="H1215" s="1">
        <v>106.42</v>
      </c>
      <c r="I1215" s="1">
        <v>0.01</v>
      </c>
      <c r="J1215" t="s">
        <v>32</v>
      </c>
    </row>
    <row r="1216" spans="1:10" x14ac:dyDescent="0.3">
      <c r="A1216" s="1">
        <v>46</v>
      </c>
      <c r="B1216" s="1" t="s">
        <v>59</v>
      </c>
      <c r="C1216" s="1">
        <v>127</v>
      </c>
      <c r="D1216" s="1">
        <v>126.94907000000001</v>
      </c>
      <c r="E1216" s="1">
        <v>5.4000000000000001E-4</v>
      </c>
      <c r="H1216" s="1">
        <v>106.42</v>
      </c>
      <c r="I1216" s="1">
        <v>0.01</v>
      </c>
      <c r="J1216" t="s">
        <v>32</v>
      </c>
    </row>
    <row r="1217" spans="1:10" x14ac:dyDescent="0.3">
      <c r="A1217" s="1">
        <v>46</v>
      </c>
      <c r="B1217" s="1" t="s">
        <v>59</v>
      </c>
      <c r="C1217" s="1">
        <v>128</v>
      </c>
      <c r="D1217" s="1">
        <v>127.95183</v>
      </c>
      <c r="E1217" s="1">
        <v>6.4000000000000005E-4</v>
      </c>
      <c r="H1217" s="1">
        <v>106.42</v>
      </c>
      <c r="I1217" s="1">
        <v>0.01</v>
      </c>
      <c r="J1217" t="s">
        <v>32</v>
      </c>
    </row>
    <row r="1218" spans="1:10" x14ac:dyDescent="0.3">
      <c r="A1218" s="1">
        <v>47</v>
      </c>
      <c r="B1218" s="1" t="s">
        <v>60</v>
      </c>
      <c r="C1218" s="1">
        <v>93</v>
      </c>
      <c r="D1218" s="1">
        <v>92.950329999999994</v>
      </c>
      <c r="E1218" s="1">
        <v>5.4000000000000001E-4</v>
      </c>
      <c r="H1218" s="1">
        <v>107.8682</v>
      </c>
      <c r="I1218" s="1">
        <v>2.0000000000000001E-4</v>
      </c>
      <c r="J1218" t="s">
        <v>32</v>
      </c>
    </row>
    <row r="1219" spans="1:10" x14ac:dyDescent="0.3">
      <c r="A1219" s="1">
        <v>47</v>
      </c>
      <c r="B1219" s="1" t="s">
        <v>60</v>
      </c>
      <c r="C1219" s="1">
        <v>94</v>
      </c>
      <c r="D1219" s="1">
        <v>93.943730000000002</v>
      </c>
      <c r="E1219" s="1">
        <v>6.8999999999999997E-4</v>
      </c>
      <c r="H1219" s="1">
        <v>107.8682</v>
      </c>
      <c r="I1219" s="1">
        <v>2.0000000000000001E-4</v>
      </c>
      <c r="J1219" t="s">
        <v>32</v>
      </c>
    </row>
    <row r="1220" spans="1:10" x14ac:dyDescent="0.3">
      <c r="A1220" s="1">
        <v>47</v>
      </c>
      <c r="B1220" s="1" t="s">
        <v>60</v>
      </c>
      <c r="C1220" s="1">
        <v>95</v>
      </c>
      <c r="D1220" s="1">
        <v>94.936019999999999</v>
      </c>
      <c r="E1220" s="1">
        <v>4.2999999999999999E-4</v>
      </c>
      <c r="H1220" s="1">
        <v>107.8682</v>
      </c>
      <c r="I1220" s="1">
        <v>2.0000000000000001E-4</v>
      </c>
      <c r="J1220" t="s">
        <v>32</v>
      </c>
    </row>
    <row r="1221" spans="1:10" x14ac:dyDescent="0.3">
      <c r="A1221" s="1">
        <v>47</v>
      </c>
      <c r="B1221" s="1" t="s">
        <v>60</v>
      </c>
      <c r="C1221" s="1">
        <v>96</v>
      </c>
      <c r="D1221" s="1">
        <v>95.930744000000004</v>
      </c>
      <c r="E1221" s="4">
        <v>9.7E-5</v>
      </c>
      <c r="H1221" s="1">
        <v>107.8682</v>
      </c>
      <c r="I1221" s="1">
        <v>2.0000000000000001E-4</v>
      </c>
      <c r="J1221" t="s">
        <v>32</v>
      </c>
    </row>
    <row r="1222" spans="1:10" x14ac:dyDescent="0.3">
      <c r="A1222" s="1">
        <v>47</v>
      </c>
      <c r="B1222" s="1" t="s">
        <v>60</v>
      </c>
      <c r="C1222" s="1">
        <v>97</v>
      </c>
      <c r="D1222" s="1">
        <v>96.923969999999997</v>
      </c>
      <c r="E1222" s="1">
        <v>1.2E-4</v>
      </c>
      <c r="H1222" s="1">
        <v>107.8682</v>
      </c>
      <c r="I1222" s="1">
        <v>2.0000000000000001E-4</v>
      </c>
      <c r="J1222" t="s">
        <v>32</v>
      </c>
    </row>
    <row r="1223" spans="1:10" x14ac:dyDescent="0.3">
      <c r="A1223" s="1">
        <v>47</v>
      </c>
      <c r="B1223" s="1" t="s">
        <v>60</v>
      </c>
      <c r="C1223" s="1">
        <v>98</v>
      </c>
      <c r="D1223" s="1">
        <v>97.921559999999999</v>
      </c>
      <c r="E1223" s="4">
        <v>3.4999999999999997E-5</v>
      </c>
      <c r="H1223" s="1">
        <v>107.8682</v>
      </c>
      <c r="I1223" s="1">
        <v>2.0000000000000001E-4</v>
      </c>
      <c r="J1223" t="s">
        <v>32</v>
      </c>
    </row>
    <row r="1224" spans="1:10" x14ac:dyDescent="0.3">
      <c r="A1224" s="1">
        <v>47</v>
      </c>
      <c r="B1224" s="1" t="s">
        <v>60</v>
      </c>
      <c r="C1224" s="1">
        <v>99</v>
      </c>
      <c r="D1224" s="1">
        <v>98.917645800000003</v>
      </c>
      <c r="E1224" s="4">
        <v>6.7000000000000002E-6</v>
      </c>
      <c r="H1224" s="1">
        <v>107.8682</v>
      </c>
      <c r="I1224" s="1">
        <v>2.0000000000000001E-4</v>
      </c>
      <c r="J1224" t="s">
        <v>32</v>
      </c>
    </row>
    <row r="1225" spans="1:10" x14ac:dyDescent="0.3">
      <c r="A1225" s="1">
        <v>47</v>
      </c>
      <c r="B1225" s="1" t="s">
        <v>60</v>
      </c>
      <c r="C1225" s="1">
        <v>100</v>
      </c>
      <c r="D1225" s="1">
        <v>99.916115399999995</v>
      </c>
      <c r="E1225" s="4">
        <v>5.4E-6</v>
      </c>
      <c r="H1225" s="1">
        <v>107.8682</v>
      </c>
      <c r="I1225" s="1">
        <v>2.0000000000000001E-4</v>
      </c>
      <c r="J1225" t="s">
        <v>32</v>
      </c>
    </row>
    <row r="1226" spans="1:10" x14ac:dyDescent="0.3">
      <c r="A1226" s="1">
        <v>47</v>
      </c>
      <c r="B1226" s="1" t="s">
        <v>60</v>
      </c>
      <c r="C1226" s="1">
        <v>101</v>
      </c>
      <c r="D1226" s="1">
        <v>100.912684</v>
      </c>
      <c r="E1226" s="4">
        <v>5.2000000000000002E-6</v>
      </c>
      <c r="H1226" s="1">
        <v>107.8682</v>
      </c>
      <c r="I1226" s="1">
        <v>2.0000000000000001E-4</v>
      </c>
      <c r="J1226" t="s">
        <v>32</v>
      </c>
    </row>
    <row r="1227" spans="1:10" x14ac:dyDescent="0.3">
      <c r="A1227" s="1">
        <v>47</v>
      </c>
      <c r="B1227" s="1" t="s">
        <v>60</v>
      </c>
      <c r="C1227" s="1">
        <v>102</v>
      </c>
      <c r="D1227" s="1">
        <v>101.9117047</v>
      </c>
      <c r="E1227" s="4">
        <v>8.8000000000000004E-6</v>
      </c>
      <c r="H1227" s="1">
        <v>107.8682</v>
      </c>
      <c r="I1227" s="1">
        <v>2.0000000000000001E-4</v>
      </c>
      <c r="J1227" t="s">
        <v>32</v>
      </c>
    </row>
    <row r="1228" spans="1:10" x14ac:dyDescent="0.3">
      <c r="A1228" s="1">
        <v>47</v>
      </c>
      <c r="B1228" s="1" t="s">
        <v>60</v>
      </c>
      <c r="C1228" s="1">
        <v>103</v>
      </c>
      <c r="D1228" s="1">
        <v>102.90896309999999</v>
      </c>
      <c r="E1228" s="4">
        <v>4.0999999999999997E-6</v>
      </c>
      <c r="H1228" s="1">
        <v>107.8682</v>
      </c>
      <c r="I1228" s="1">
        <v>2.0000000000000001E-4</v>
      </c>
      <c r="J1228" t="s">
        <v>32</v>
      </c>
    </row>
    <row r="1229" spans="1:10" x14ac:dyDescent="0.3">
      <c r="A1229" s="1">
        <v>47</v>
      </c>
      <c r="B1229" s="1" t="s">
        <v>60</v>
      </c>
      <c r="C1229" s="1">
        <v>104</v>
      </c>
      <c r="D1229" s="1">
        <v>103.90862389999999</v>
      </c>
      <c r="E1229" s="4">
        <v>4.5000000000000001E-6</v>
      </c>
      <c r="H1229" s="1">
        <v>107.8682</v>
      </c>
      <c r="I1229" s="1">
        <v>2.0000000000000001E-4</v>
      </c>
      <c r="J1229" t="s">
        <v>32</v>
      </c>
    </row>
    <row r="1230" spans="1:10" x14ac:dyDescent="0.3">
      <c r="A1230" s="1">
        <v>47</v>
      </c>
      <c r="B1230" s="1" t="s">
        <v>60</v>
      </c>
      <c r="C1230" s="1">
        <v>105</v>
      </c>
      <c r="D1230" s="1">
        <v>104.90652559999999</v>
      </c>
      <c r="E1230" s="4">
        <v>4.8999999999999997E-6</v>
      </c>
      <c r="H1230" s="1">
        <v>107.8682</v>
      </c>
      <c r="I1230" s="1">
        <v>2.0000000000000001E-4</v>
      </c>
      <c r="J1230" t="s">
        <v>32</v>
      </c>
    </row>
    <row r="1231" spans="1:10" x14ac:dyDescent="0.3">
      <c r="A1231" s="1">
        <v>47</v>
      </c>
      <c r="B1231" s="1" t="s">
        <v>60</v>
      </c>
      <c r="C1231" s="1">
        <v>106</v>
      </c>
      <c r="D1231" s="1">
        <v>105.9066636</v>
      </c>
      <c r="E1231" s="4">
        <v>3.1999999999999999E-6</v>
      </c>
      <c r="H1231" s="1">
        <v>107.8682</v>
      </c>
      <c r="I1231" s="1">
        <v>2.0000000000000001E-4</v>
      </c>
      <c r="J1231" t="s">
        <v>32</v>
      </c>
    </row>
    <row r="1232" spans="1:10" x14ac:dyDescent="0.3">
      <c r="A1232" s="1">
        <v>47</v>
      </c>
      <c r="B1232" s="1" t="s">
        <v>60</v>
      </c>
      <c r="C1232" s="1">
        <v>107</v>
      </c>
      <c r="D1232" s="1">
        <v>106.90509160000001</v>
      </c>
      <c r="E1232" s="4">
        <v>2.6000000000000001E-6</v>
      </c>
      <c r="F1232" s="1">
        <v>0.51839000000000002</v>
      </c>
      <c r="G1232" s="4">
        <v>8.0000000000000007E-5</v>
      </c>
      <c r="H1232" s="1">
        <v>107.8682</v>
      </c>
      <c r="I1232" s="1">
        <v>2.0000000000000001E-4</v>
      </c>
      <c r="J1232" t="s">
        <v>32</v>
      </c>
    </row>
    <row r="1233" spans="1:10" x14ac:dyDescent="0.3">
      <c r="A1233" s="1">
        <v>47</v>
      </c>
      <c r="B1233" s="1" t="s">
        <v>60</v>
      </c>
      <c r="C1233" s="1">
        <v>108</v>
      </c>
      <c r="D1233" s="1">
        <v>107.9059503</v>
      </c>
      <c r="E1233" s="4">
        <v>2.6000000000000001E-6</v>
      </c>
      <c r="H1233" s="1">
        <v>107.8682</v>
      </c>
      <c r="I1233" s="1">
        <v>2.0000000000000001E-4</v>
      </c>
      <c r="J1233" t="s">
        <v>32</v>
      </c>
    </row>
    <row r="1234" spans="1:10" x14ac:dyDescent="0.3">
      <c r="A1234" s="1">
        <v>47</v>
      </c>
      <c r="B1234" s="1" t="s">
        <v>60</v>
      </c>
      <c r="C1234" s="1">
        <v>109</v>
      </c>
      <c r="D1234" s="1">
        <v>108.90475530000001</v>
      </c>
      <c r="E1234" s="4">
        <v>1.3999999999999999E-6</v>
      </c>
      <c r="F1234" s="1">
        <v>0.48160999999999998</v>
      </c>
      <c r="G1234" s="4">
        <v>8.0000000000000007E-5</v>
      </c>
      <c r="H1234" s="1">
        <v>107.8682</v>
      </c>
      <c r="I1234" s="1">
        <v>2.0000000000000001E-4</v>
      </c>
      <c r="J1234" t="s">
        <v>32</v>
      </c>
    </row>
    <row r="1235" spans="1:10" x14ac:dyDescent="0.3">
      <c r="A1235" s="1">
        <v>47</v>
      </c>
      <c r="B1235" s="1" t="s">
        <v>60</v>
      </c>
      <c r="C1235" s="1">
        <v>110</v>
      </c>
      <c r="D1235" s="1">
        <v>109.9061102</v>
      </c>
      <c r="E1235" s="4">
        <v>1.3999999999999999E-6</v>
      </c>
      <c r="H1235" s="1">
        <v>107.8682</v>
      </c>
      <c r="I1235" s="1">
        <v>2.0000000000000001E-4</v>
      </c>
      <c r="J1235" t="s">
        <v>32</v>
      </c>
    </row>
    <row r="1236" spans="1:10" x14ac:dyDescent="0.3">
      <c r="A1236" s="1">
        <v>47</v>
      </c>
      <c r="B1236" s="1" t="s">
        <v>60</v>
      </c>
      <c r="C1236" s="1">
        <v>111</v>
      </c>
      <c r="D1236" s="1">
        <v>110.9052959</v>
      </c>
      <c r="E1236" s="4">
        <v>1.5999999999999999E-6</v>
      </c>
      <c r="H1236" s="1">
        <v>107.8682</v>
      </c>
      <c r="I1236" s="1">
        <v>2.0000000000000001E-4</v>
      </c>
      <c r="J1236" t="s">
        <v>32</v>
      </c>
    </row>
    <row r="1237" spans="1:10" x14ac:dyDescent="0.3">
      <c r="A1237" s="1">
        <v>47</v>
      </c>
      <c r="B1237" s="1" t="s">
        <v>60</v>
      </c>
      <c r="C1237" s="1">
        <v>112</v>
      </c>
      <c r="D1237" s="1">
        <v>111.9070486</v>
      </c>
      <c r="E1237" s="4">
        <v>2.6000000000000001E-6</v>
      </c>
      <c r="H1237" s="1">
        <v>107.8682</v>
      </c>
      <c r="I1237" s="1">
        <v>2.0000000000000001E-4</v>
      </c>
      <c r="J1237" t="s">
        <v>32</v>
      </c>
    </row>
    <row r="1238" spans="1:10" x14ac:dyDescent="0.3">
      <c r="A1238" s="1">
        <v>47</v>
      </c>
      <c r="B1238" s="1" t="s">
        <v>60</v>
      </c>
      <c r="C1238" s="1">
        <v>113</v>
      </c>
      <c r="D1238" s="1">
        <v>112.90657299999999</v>
      </c>
      <c r="E1238" s="4">
        <v>1.8E-5</v>
      </c>
      <c r="H1238" s="1">
        <v>107.8682</v>
      </c>
      <c r="I1238" s="1">
        <v>2.0000000000000001E-4</v>
      </c>
      <c r="J1238" t="s">
        <v>32</v>
      </c>
    </row>
    <row r="1239" spans="1:10" x14ac:dyDescent="0.3">
      <c r="A1239" s="1">
        <v>47</v>
      </c>
      <c r="B1239" s="1" t="s">
        <v>60</v>
      </c>
      <c r="C1239" s="1">
        <v>114</v>
      </c>
      <c r="D1239" s="1">
        <v>113.908823</v>
      </c>
      <c r="E1239" s="4">
        <v>4.8999999999999997E-6</v>
      </c>
      <c r="H1239" s="1">
        <v>107.8682</v>
      </c>
      <c r="I1239" s="1">
        <v>2.0000000000000001E-4</v>
      </c>
      <c r="J1239" t="s">
        <v>32</v>
      </c>
    </row>
    <row r="1240" spans="1:10" x14ac:dyDescent="0.3">
      <c r="A1240" s="1">
        <v>47</v>
      </c>
      <c r="B1240" s="1" t="s">
        <v>60</v>
      </c>
      <c r="C1240" s="1">
        <v>115</v>
      </c>
      <c r="D1240" s="1">
        <v>114.908767</v>
      </c>
      <c r="E1240" s="4">
        <v>2.0000000000000002E-5</v>
      </c>
      <c r="H1240" s="1">
        <v>107.8682</v>
      </c>
      <c r="I1240" s="1">
        <v>2.0000000000000001E-4</v>
      </c>
      <c r="J1240" t="s">
        <v>32</v>
      </c>
    </row>
    <row r="1241" spans="1:10" x14ac:dyDescent="0.3">
      <c r="A1241" s="1">
        <v>47</v>
      </c>
      <c r="B1241" s="1" t="s">
        <v>60</v>
      </c>
      <c r="C1241" s="1">
        <v>116</v>
      </c>
      <c r="D1241" s="1">
        <v>115.9113868</v>
      </c>
      <c r="E1241" s="4">
        <v>3.4999999999999999E-6</v>
      </c>
      <c r="H1241" s="1">
        <v>107.8682</v>
      </c>
      <c r="I1241" s="1">
        <v>2.0000000000000001E-4</v>
      </c>
      <c r="J1241" t="s">
        <v>32</v>
      </c>
    </row>
    <row r="1242" spans="1:10" x14ac:dyDescent="0.3">
      <c r="A1242" s="1">
        <v>47</v>
      </c>
      <c r="B1242" s="1" t="s">
        <v>60</v>
      </c>
      <c r="C1242" s="1">
        <v>117</v>
      </c>
      <c r="D1242" s="1">
        <v>116.91177399999999</v>
      </c>
      <c r="E1242" s="4">
        <v>1.5E-5</v>
      </c>
      <c r="H1242" s="1">
        <v>107.8682</v>
      </c>
      <c r="I1242" s="1">
        <v>2.0000000000000001E-4</v>
      </c>
      <c r="J1242" t="s">
        <v>32</v>
      </c>
    </row>
    <row r="1243" spans="1:10" x14ac:dyDescent="0.3">
      <c r="A1243" s="1">
        <v>47</v>
      </c>
      <c r="B1243" s="1" t="s">
        <v>60</v>
      </c>
      <c r="C1243" s="1">
        <v>118</v>
      </c>
      <c r="D1243" s="1">
        <v>117.9145955</v>
      </c>
      <c r="E1243" s="4">
        <v>2.7E-6</v>
      </c>
      <c r="H1243" s="1">
        <v>107.8682</v>
      </c>
      <c r="I1243" s="1">
        <v>2.0000000000000001E-4</v>
      </c>
      <c r="J1243" t="s">
        <v>32</v>
      </c>
    </row>
    <row r="1244" spans="1:10" x14ac:dyDescent="0.3">
      <c r="A1244" s="1">
        <v>47</v>
      </c>
      <c r="B1244" s="1" t="s">
        <v>60</v>
      </c>
      <c r="C1244" s="1">
        <v>119</v>
      </c>
      <c r="D1244" s="1">
        <v>118.91557</v>
      </c>
      <c r="E1244" s="4">
        <v>1.5999999999999999E-5</v>
      </c>
      <c r="H1244" s="1">
        <v>107.8682</v>
      </c>
      <c r="I1244" s="1">
        <v>2.0000000000000001E-4</v>
      </c>
      <c r="J1244" t="s">
        <v>32</v>
      </c>
    </row>
    <row r="1245" spans="1:10" x14ac:dyDescent="0.3">
      <c r="A1245" s="1">
        <v>47</v>
      </c>
      <c r="B1245" s="1" t="s">
        <v>60</v>
      </c>
      <c r="C1245" s="1">
        <v>120</v>
      </c>
      <c r="D1245" s="1">
        <v>119.9187848</v>
      </c>
      <c r="E1245" s="4">
        <v>4.7999999999999998E-6</v>
      </c>
      <c r="H1245" s="1">
        <v>107.8682</v>
      </c>
      <c r="I1245" s="1">
        <v>2.0000000000000001E-4</v>
      </c>
      <c r="J1245" t="s">
        <v>32</v>
      </c>
    </row>
    <row r="1246" spans="1:10" x14ac:dyDescent="0.3">
      <c r="A1246" s="1">
        <v>47</v>
      </c>
      <c r="B1246" s="1" t="s">
        <v>60</v>
      </c>
      <c r="C1246" s="1">
        <v>121</v>
      </c>
      <c r="D1246" s="1">
        <v>120.920125</v>
      </c>
      <c r="E1246" s="4">
        <v>1.2999999999999999E-5</v>
      </c>
      <c r="H1246" s="1">
        <v>107.8682</v>
      </c>
      <c r="I1246" s="1">
        <v>2.0000000000000001E-4</v>
      </c>
      <c r="J1246" t="s">
        <v>32</v>
      </c>
    </row>
    <row r="1247" spans="1:10" x14ac:dyDescent="0.3">
      <c r="A1247" s="1">
        <v>47</v>
      </c>
      <c r="B1247" s="1" t="s">
        <v>60</v>
      </c>
      <c r="C1247" s="1">
        <v>122</v>
      </c>
      <c r="D1247" s="1">
        <v>121.923664</v>
      </c>
      <c r="E1247" s="4">
        <v>4.1E-5</v>
      </c>
      <c r="H1247" s="1">
        <v>107.8682</v>
      </c>
      <c r="I1247" s="1">
        <v>2.0000000000000001E-4</v>
      </c>
      <c r="J1247" t="s">
        <v>32</v>
      </c>
    </row>
    <row r="1248" spans="1:10" x14ac:dyDescent="0.3">
      <c r="A1248" s="1">
        <v>47</v>
      </c>
      <c r="B1248" s="1" t="s">
        <v>60</v>
      </c>
      <c r="C1248" s="1">
        <v>123</v>
      </c>
      <c r="D1248" s="1">
        <v>122.925337</v>
      </c>
      <c r="E1248" s="4">
        <v>3.3000000000000003E-5</v>
      </c>
      <c r="H1248" s="1">
        <v>107.8682</v>
      </c>
      <c r="I1248" s="1">
        <v>2.0000000000000001E-4</v>
      </c>
      <c r="J1248" t="s">
        <v>32</v>
      </c>
    </row>
    <row r="1249" spans="1:10" x14ac:dyDescent="0.3">
      <c r="A1249" s="1">
        <v>47</v>
      </c>
      <c r="B1249" s="1" t="s">
        <v>60</v>
      </c>
      <c r="C1249" s="1">
        <v>124</v>
      </c>
      <c r="D1249" s="1">
        <v>123.92892999999999</v>
      </c>
      <c r="E1249" s="1">
        <v>2.7E-4</v>
      </c>
      <c r="H1249" s="1">
        <v>107.8682</v>
      </c>
      <c r="I1249" s="1">
        <v>2.0000000000000001E-4</v>
      </c>
      <c r="J1249" t="s">
        <v>32</v>
      </c>
    </row>
    <row r="1250" spans="1:10" x14ac:dyDescent="0.3">
      <c r="A1250" s="1">
        <v>47</v>
      </c>
      <c r="B1250" s="1" t="s">
        <v>60</v>
      </c>
      <c r="C1250" s="1">
        <v>125</v>
      </c>
      <c r="D1250" s="1">
        <v>124.93105</v>
      </c>
      <c r="E1250" s="1">
        <v>6.4000000000000005E-4</v>
      </c>
      <c r="H1250" s="1">
        <v>107.8682</v>
      </c>
      <c r="I1250" s="1">
        <v>2.0000000000000001E-4</v>
      </c>
      <c r="J1250" t="s">
        <v>32</v>
      </c>
    </row>
    <row r="1251" spans="1:10" x14ac:dyDescent="0.3">
      <c r="A1251" s="1">
        <v>47</v>
      </c>
      <c r="B1251" s="1" t="s">
        <v>60</v>
      </c>
      <c r="C1251" s="1">
        <v>126</v>
      </c>
      <c r="D1251" s="1">
        <v>125.93474999999999</v>
      </c>
      <c r="E1251" s="1">
        <v>2.1000000000000001E-4</v>
      </c>
      <c r="H1251" s="1">
        <v>107.8682</v>
      </c>
      <c r="I1251" s="1">
        <v>2.0000000000000001E-4</v>
      </c>
      <c r="J1251" t="s">
        <v>32</v>
      </c>
    </row>
    <row r="1252" spans="1:10" x14ac:dyDescent="0.3">
      <c r="A1252" s="1">
        <v>47</v>
      </c>
      <c r="B1252" s="1" t="s">
        <v>60</v>
      </c>
      <c r="C1252" s="1">
        <v>127</v>
      </c>
      <c r="D1252" s="1">
        <v>126.93711</v>
      </c>
      <c r="E1252" s="1">
        <v>2.1000000000000001E-4</v>
      </c>
      <c r="H1252" s="1">
        <v>107.8682</v>
      </c>
      <c r="I1252" s="1">
        <v>2.0000000000000001E-4</v>
      </c>
      <c r="J1252" t="s">
        <v>32</v>
      </c>
    </row>
    <row r="1253" spans="1:10" x14ac:dyDescent="0.3">
      <c r="A1253" s="1">
        <v>47</v>
      </c>
      <c r="B1253" s="1" t="s">
        <v>60</v>
      </c>
      <c r="C1253" s="1">
        <v>128</v>
      </c>
      <c r="D1253" s="1">
        <v>127.94105999999999</v>
      </c>
      <c r="E1253" s="1">
        <v>3.2000000000000003E-4</v>
      </c>
      <c r="H1253" s="1">
        <v>107.8682</v>
      </c>
      <c r="I1253" s="1">
        <v>2.0000000000000001E-4</v>
      </c>
      <c r="J1253" t="s">
        <v>32</v>
      </c>
    </row>
    <row r="1254" spans="1:10" x14ac:dyDescent="0.3">
      <c r="A1254" s="1">
        <v>47</v>
      </c>
      <c r="B1254" s="1" t="s">
        <v>60</v>
      </c>
      <c r="C1254" s="1">
        <v>129</v>
      </c>
      <c r="D1254" s="1">
        <v>128.94395</v>
      </c>
      <c r="E1254" s="1">
        <v>3.2000000000000003E-4</v>
      </c>
      <c r="H1254" s="1">
        <v>107.8682</v>
      </c>
      <c r="I1254" s="1">
        <v>2.0000000000000001E-4</v>
      </c>
      <c r="J1254" t="s">
        <v>32</v>
      </c>
    </row>
    <row r="1255" spans="1:10" x14ac:dyDescent="0.3">
      <c r="A1255" s="1">
        <v>47</v>
      </c>
      <c r="B1255" s="1" t="s">
        <v>60</v>
      </c>
      <c r="C1255" s="1">
        <v>130</v>
      </c>
      <c r="D1255" s="1">
        <v>129.95070000000001</v>
      </c>
      <c r="E1255" s="1">
        <v>3.6000000000000002E-4</v>
      </c>
      <c r="H1255" s="1">
        <v>107.8682</v>
      </c>
      <c r="I1255" s="1">
        <v>2.0000000000000001E-4</v>
      </c>
      <c r="J1255" t="s">
        <v>32</v>
      </c>
    </row>
    <row r="1256" spans="1:10" x14ac:dyDescent="0.3">
      <c r="A1256" s="1">
        <v>48</v>
      </c>
      <c r="B1256" s="1" t="s">
        <v>61</v>
      </c>
      <c r="C1256" s="1">
        <v>95</v>
      </c>
      <c r="D1256" s="1">
        <v>94.949939999999998</v>
      </c>
      <c r="E1256" s="1">
        <v>5.4000000000000001E-4</v>
      </c>
      <c r="H1256" s="1">
        <v>112.414</v>
      </c>
      <c r="I1256" s="1">
        <v>4.0000000000000001E-3</v>
      </c>
      <c r="J1256" t="s">
        <v>32</v>
      </c>
    </row>
    <row r="1257" spans="1:10" x14ac:dyDescent="0.3">
      <c r="A1257" s="1">
        <v>48</v>
      </c>
      <c r="B1257" s="1" t="s">
        <v>61</v>
      </c>
      <c r="C1257" s="1">
        <v>96</v>
      </c>
      <c r="D1257" s="1">
        <v>95.940340000000006</v>
      </c>
      <c r="E1257" s="1">
        <v>4.2999999999999999E-4</v>
      </c>
      <c r="H1257" s="1">
        <v>112.414</v>
      </c>
      <c r="I1257" s="1">
        <v>4.0000000000000001E-3</v>
      </c>
      <c r="J1257" t="s">
        <v>32</v>
      </c>
    </row>
    <row r="1258" spans="1:10" x14ac:dyDescent="0.3">
      <c r="A1258" s="1">
        <v>48</v>
      </c>
      <c r="B1258" s="1" t="s">
        <v>61</v>
      </c>
      <c r="C1258" s="1">
        <v>97</v>
      </c>
      <c r="D1258" s="1">
        <v>96.935100000000006</v>
      </c>
      <c r="E1258" s="1">
        <v>3.2000000000000003E-4</v>
      </c>
      <c r="H1258" s="1">
        <v>112.414</v>
      </c>
      <c r="I1258" s="1">
        <v>4.0000000000000001E-3</v>
      </c>
      <c r="J1258" t="s">
        <v>32</v>
      </c>
    </row>
    <row r="1259" spans="1:10" x14ac:dyDescent="0.3">
      <c r="A1259" s="1">
        <v>48</v>
      </c>
      <c r="B1259" s="1" t="s">
        <v>61</v>
      </c>
      <c r="C1259" s="1">
        <v>98</v>
      </c>
      <c r="D1259" s="1">
        <v>97.927389000000005</v>
      </c>
      <c r="E1259" s="4">
        <v>5.5999999999999999E-5</v>
      </c>
      <c r="H1259" s="1">
        <v>112.414</v>
      </c>
      <c r="I1259" s="1">
        <v>4.0000000000000001E-3</v>
      </c>
      <c r="J1259" t="s">
        <v>32</v>
      </c>
    </row>
    <row r="1260" spans="1:10" x14ac:dyDescent="0.3">
      <c r="A1260" s="1">
        <v>48</v>
      </c>
      <c r="B1260" s="1" t="s">
        <v>61</v>
      </c>
      <c r="C1260" s="1">
        <v>99</v>
      </c>
      <c r="D1260" s="1">
        <v>98.924925799999997</v>
      </c>
      <c r="E1260" s="4">
        <v>1.7E-6</v>
      </c>
      <c r="H1260" s="1">
        <v>112.414</v>
      </c>
      <c r="I1260" s="1">
        <v>4.0000000000000001E-3</v>
      </c>
      <c r="J1260" t="s">
        <v>32</v>
      </c>
    </row>
    <row r="1261" spans="1:10" x14ac:dyDescent="0.3">
      <c r="A1261" s="1">
        <v>48</v>
      </c>
      <c r="B1261" s="1" t="s">
        <v>61</v>
      </c>
      <c r="C1261" s="1">
        <v>100</v>
      </c>
      <c r="D1261" s="1">
        <v>99.920348799999999</v>
      </c>
      <c r="E1261" s="4">
        <v>1.7999999999999999E-6</v>
      </c>
      <c r="H1261" s="1">
        <v>112.414</v>
      </c>
      <c r="I1261" s="1">
        <v>4.0000000000000001E-3</v>
      </c>
      <c r="J1261" t="s">
        <v>32</v>
      </c>
    </row>
    <row r="1262" spans="1:10" x14ac:dyDescent="0.3">
      <c r="A1262" s="1">
        <v>48</v>
      </c>
      <c r="B1262" s="1" t="s">
        <v>61</v>
      </c>
      <c r="C1262" s="1">
        <v>101</v>
      </c>
      <c r="D1262" s="1">
        <v>100.91858619999999</v>
      </c>
      <c r="E1262" s="4">
        <v>1.5999999999999999E-6</v>
      </c>
      <c r="H1262" s="1">
        <v>112.414</v>
      </c>
      <c r="I1262" s="1">
        <v>4.0000000000000001E-3</v>
      </c>
      <c r="J1262" t="s">
        <v>32</v>
      </c>
    </row>
    <row r="1263" spans="1:10" x14ac:dyDescent="0.3">
      <c r="A1263" s="1">
        <v>48</v>
      </c>
      <c r="B1263" s="1" t="s">
        <v>61</v>
      </c>
      <c r="C1263" s="1">
        <v>102</v>
      </c>
      <c r="D1263" s="1">
        <v>101.91448200000001</v>
      </c>
      <c r="E1263" s="4">
        <v>1.7999999999999999E-6</v>
      </c>
      <c r="H1263" s="1">
        <v>112.414</v>
      </c>
      <c r="I1263" s="1">
        <v>4.0000000000000001E-3</v>
      </c>
      <c r="J1263" t="s">
        <v>32</v>
      </c>
    </row>
    <row r="1264" spans="1:10" x14ac:dyDescent="0.3">
      <c r="A1264" s="1">
        <v>48</v>
      </c>
      <c r="B1264" s="1" t="s">
        <v>61</v>
      </c>
      <c r="C1264" s="1">
        <v>103</v>
      </c>
      <c r="D1264" s="1">
        <v>102.9134165</v>
      </c>
      <c r="E1264" s="4">
        <v>1.9E-6</v>
      </c>
      <c r="H1264" s="1">
        <v>112.414</v>
      </c>
      <c r="I1264" s="1">
        <v>4.0000000000000001E-3</v>
      </c>
      <c r="J1264" t="s">
        <v>32</v>
      </c>
    </row>
    <row r="1265" spans="1:10" x14ac:dyDescent="0.3">
      <c r="A1265" s="1">
        <v>48</v>
      </c>
      <c r="B1265" s="1" t="s">
        <v>61</v>
      </c>
      <c r="C1265" s="1">
        <v>104</v>
      </c>
      <c r="D1265" s="1">
        <v>103.9098564</v>
      </c>
      <c r="E1265" s="4">
        <v>1.7999999999999999E-6</v>
      </c>
      <c r="H1265" s="1">
        <v>112.414</v>
      </c>
      <c r="I1265" s="1">
        <v>4.0000000000000001E-3</v>
      </c>
      <c r="J1265" t="s">
        <v>32</v>
      </c>
    </row>
    <row r="1266" spans="1:10" x14ac:dyDescent="0.3">
      <c r="A1266" s="1">
        <v>48</v>
      </c>
      <c r="B1266" s="1" t="s">
        <v>61</v>
      </c>
      <c r="C1266" s="1">
        <v>105</v>
      </c>
      <c r="D1266" s="1">
        <v>104.90946390000001</v>
      </c>
      <c r="E1266" s="4">
        <v>1.5E-6</v>
      </c>
      <c r="H1266" s="1">
        <v>112.414</v>
      </c>
      <c r="I1266" s="1">
        <v>4.0000000000000001E-3</v>
      </c>
      <c r="J1266" t="s">
        <v>32</v>
      </c>
    </row>
    <row r="1267" spans="1:10" x14ac:dyDescent="0.3">
      <c r="A1267" s="1">
        <v>48</v>
      </c>
      <c r="B1267" s="1" t="s">
        <v>61</v>
      </c>
      <c r="C1267" s="1">
        <v>106</v>
      </c>
      <c r="D1267" s="1">
        <v>105.9064599</v>
      </c>
      <c r="E1267" s="4">
        <v>1.1999999999999999E-6</v>
      </c>
      <c r="F1267" s="1">
        <v>1.2500000000000001E-2</v>
      </c>
      <c r="G1267" s="1">
        <v>5.9999999999999995E-4</v>
      </c>
      <c r="H1267" s="1">
        <v>112.414</v>
      </c>
      <c r="I1267" s="1">
        <v>4.0000000000000001E-3</v>
      </c>
      <c r="J1267" t="s">
        <v>32</v>
      </c>
    </row>
    <row r="1268" spans="1:10" x14ac:dyDescent="0.3">
      <c r="A1268" s="1">
        <v>48</v>
      </c>
      <c r="B1268" s="1" t="s">
        <v>61</v>
      </c>
      <c r="C1268" s="1">
        <v>107</v>
      </c>
      <c r="D1268" s="1">
        <v>106.9066121</v>
      </c>
      <c r="E1268" s="4">
        <v>1.7999999999999999E-6</v>
      </c>
      <c r="H1268" s="1">
        <v>112.414</v>
      </c>
      <c r="I1268" s="1">
        <v>4.0000000000000001E-3</v>
      </c>
      <c r="J1268" t="s">
        <v>32</v>
      </c>
    </row>
    <row r="1269" spans="1:10" x14ac:dyDescent="0.3">
      <c r="A1269" s="1">
        <v>48</v>
      </c>
      <c r="B1269" s="1" t="s">
        <v>61</v>
      </c>
      <c r="C1269" s="1">
        <v>108</v>
      </c>
      <c r="D1269" s="1">
        <v>107.90418339999999</v>
      </c>
      <c r="E1269" s="4">
        <v>1.1999999999999999E-6</v>
      </c>
      <c r="F1269" s="1">
        <v>8.8999999999999999E-3</v>
      </c>
      <c r="G1269" s="1">
        <v>2.9999999999999997E-4</v>
      </c>
      <c r="H1269" s="1">
        <v>112.414</v>
      </c>
      <c r="I1269" s="1">
        <v>4.0000000000000001E-3</v>
      </c>
      <c r="J1269" t="s">
        <v>32</v>
      </c>
    </row>
    <row r="1270" spans="1:10" x14ac:dyDescent="0.3">
      <c r="A1270" s="1">
        <v>48</v>
      </c>
      <c r="B1270" s="1" t="s">
        <v>61</v>
      </c>
      <c r="C1270" s="1">
        <v>109</v>
      </c>
      <c r="D1270" s="1">
        <v>108.90498669999999</v>
      </c>
      <c r="E1270" s="4">
        <v>1.7E-6</v>
      </c>
      <c r="H1270" s="1">
        <v>112.414</v>
      </c>
      <c r="I1270" s="1">
        <v>4.0000000000000001E-3</v>
      </c>
      <c r="J1270" t="s">
        <v>32</v>
      </c>
    </row>
    <row r="1271" spans="1:10" x14ac:dyDescent="0.3">
      <c r="A1271" s="1">
        <v>48</v>
      </c>
      <c r="B1271" s="1" t="s">
        <v>61</v>
      </c>
      <c r="C1271" s="1">
        <v>110</v>
      </c>
      <c r="D1271" s="1">
        <v>109.90300661000001</v>
      </c>
      <c r="E1271" s="4">
        <v>6.0999999999999998E-7</v>
      </c>
      <c r="F1271" s="1">
        <v>0.1249</v>
      </c>
      <c r="G1271" s="1">
        <v>1.8E-3</v>
      </c>
      <c r="H1271" s="1">
        <v>112.414</v>
      </c>
      <c r="I1271" s="1">
        <v>4.0000000000000001E-3</v>
      </c>
      <c r="J1271" t="s">
        <v>32</v>
      </c>
    </row>
    <row r="1272" spans="1:10" x14ac:dyDescent="0.3">
      <c r="A1272" s="1">
        <v>48</v>
      </c>
      <c r="B1272" s="1" t="s">
        <v>61</v>
      </c>
      <c r="C1272" s="1">
        <v>111</v>
      </c>
      <c r="D1272" s="1">
        <v>110.90418287</v>
      </c>
      <c r="E1272" s="4">
        <v>6.0999999999999998E-7</v>
      </c>
      <c r="F1272" s="1">
        <v>0.128</v>
      </c>
      <c r="G1272" s="1">
        <v>1.1999999999999999E-3</v>
      </c>
      <c r="H1272" s="1">
        <v>112.414</v>
      </c>
      <c r="I1272" s="1">
        <v>4.0000000000000001E-3</v>
      </c>
      <c r="J1272" t="s">
        <v>32</v>
      </c>
    </row>
    <row r="1273" spans="1:10" x14ac:dyDescent="0.3">
      <c r="A1273" s="1">
        <v>48</v>
      </c>
      <c r="B1273" s="1" t="s">
        <v>61</v>
      </c>
      <c r="C1273" s="1">
        <v>112</v>
      </c>
      <c r="D1273" s="1">
        <v>111.90276287</v>
      </c>
      <c r="E1273" s="4">
        <v>5.9999999999999997E-7</v>
      </c>
      <c r="F1273" s="1">
        <v>0.24129999999999999</v>
      </c>
      <c r="G1273" s="1">
        <v>2.0999999999999999E-3</v>
      </c>
      <c r="H1273" s="1">
        <v>112.414</v>
      </c>
      <c r="I1273" s="1">
        <v>4.0000000000000001E-3</v>
      </c>
      <c r="J1273" t="s">
        <v>32</v>
      </c>
    </row>
    <row r="1274" spans="1:10" x14ac:dyDescent="0.3">
      <c r="A1274" s="1">
        <v>48</v>
      </c>
      <c r="B1274" s="1" t="s">
        <v>61</v>
      </c>
      <c r="C1274" s="1">
        <v>113</v>
      </c>
      <c r="D1274" s="1">
        <v>112.90440812999999</v>
      </c>
      <c r="E1274" s="4">
        <v>4.4999999999999998E-7</v>
      </c>
      <c r="F1274" s="1">
        <v>0.1222</v>
      </c>
      <c r="G1274" s="1">
        <v>1.1999999999999999E-3</v>
      </c>
      <c r="H1274" s="1">
        <v>112.414</v>
      </c>
      <c r="I1274" s="1">
        <v>4.0000000000000001E-3</v>
      </c>
      <c r="J1274" t="s">
        <v>32</v>
      </c>
    </row>
    <row r="1275" spans="1:10" x14ac:dyDescent="0.3">
      <c r="A1275" s="1">
        <v>48</v>
      </c>
      <c r="B1275" s="1" t="s">
        <v>61</v>
      </c>
      <c r="C1275" s="1">
        <v>114</v>
      </c>
      <c r="D1275" s="1">
        <v>113.90336508999999</v>
      </c>
      <c r="E1275" s="4">
        <v>4.3000000000000001E-7</v>
      </c>
      <c r="F1275" s="1">
        <v>0.2873</v>
      </c>
      <c r="G1275" s="1">
        <v>4.1999999999999997E-3</v>
      </c>
      <c r="H1275" s="1">
        <v>112.414</v>
      </c>
      <c r="I1275" s="1">
        <v>4.0000000000000001E-3</v>
      </c>
      <c r="J1275" t="s">
        <v>32</v>
      </c>
    </row>
    <row r="1276" spans="1:10" x14ac:dyDescent="0.3">
      <c r="A1276" s="1">
        <v>48</v>
      </c>
      <c r="B1276" s="1" t="s">
        <v>61</v>
      </c>
      <c r="C1276" s="1">
        <v>115</v>
      </c>
      <c r="D1276" s="1">
        <v>114.90543751</v>
      </c>
      <c r="E1276" s="4">
        <v>7.7000000000000004E-7</v>
      </c>
      <c r="H1276" s="1">
        <v>112.414</v>
      </c>
      <c r="I1276" s="1">
        <v>4.0000000000000001E-3</v>
      </c>
      <c r="J1276" t="s">
        <v>32</v>
      </c>
    </row>
    <row r="1277" spans="1:10" x14ac:dyDescent="0.3">
      <c r="A1277" s="1">
        <v>48</v>
      </c>
      <c r="B1277" s="1" t="s">
        <v>61</v>
      </c>
      <c r="C1277" s="1">
        <v>116</v>
      </c>
      <c r="D1277" s="1">
        <v>115.90476314999999</v>
      </c>
      <c r="E1277" s="4">
        <v>1.6999999999999999E-7</v>
      </c>
      <c r="F1277" s="1">
        <v>7.4899999999999994E-2</v>
      </c>
      <c r="G1277" s="1">
        <v>1.8E-3</v>
      </c>
      <c r="H1277" s="1">
        <v>112.414</v>
      </c>
      <c r="I1277" s="1">
        <v>4.0000000000000001E-3</v>
      </c>
      <c r="J1277" t="s">
        <v>32</v>
      </c>
    </row>
    <row r="1278" spans="1:10" x14ac:dyDescent="0.3">
      <c r="A1278" s="1">
        <v>48</v>
      </c>
      <c r="B1278" s="1" t="s">
        <v>61</v>
      </c>
      <c r="C1278" s="1">
        <v>117</v>
      </c>
      <c r="D1278" s="1">
        <v>116.90722599999999</v>
      </c>
      <c r="E1278" s="4">
        <v>1.1000000000000001E-6</v>
      </c>
      <c r="H1278" s="1">
        <v>112.414</v>
      </c>
      <c r="I1278" s="1">
        <v>4.0000000000000001E-3</v>
      </c>
      <c r="J1278" t="s">
        <v>32</v>
      </c>
    </row>
    <row r="1279" spans="1:10" x14ac:dyDescent="0.3">
      <c r="A1279" s="1">
        <v>48</v>
      </c>
      <c r="B1279" s="1" t="s">
        <v>61</v>
      </c>
      <c r="C1279" s="1">
        <v>118</v>
      </c>
      <c r="D1279" s="1">
        <v>117.90692199999999</v>
      </c>
      <c r="E1279" s="4">
        <v>2.0999999999999999E-5</v>
      </c>
      <c r="H1279" s="1">
        <v>112.414</v>
      </c>
      <c r="I1279" s="1">
        <v>4.0000000000000001E-3</v>
      </c>
      <c r="J1279" t="s">
        <v>32</v>
      </c>
    </row>
    <row r="1280" spans="1:10" x14ac:dyDescent="0.3">
      <c r="A1280" s="1">
        <v>48</v>
      </c>
      <c r="B1280" s="1" t="s">
        <v>61</v>
      </c>
      <c r="C1280" s="1">
        <v>119</v>
      </c>
      <c r="D1280" s="1">
        <v>118.909847</v>
      </c>
      <c r="E1280" s="4">
        <v>4.0000000000000003E-5</v>
      </c>
      <c r="H1280" s="1">
        <v>112.414</v>
      </c>
      <c r="I1280" s="1">
        <v>4.0000000000000001E-3</v>
      </c>
      <c r="J1280" t="s">
        <v>32</v>
      </c>
    </row>
    <row r="1281" spans="1:10" x14ac:dyDescent="0.3">
      <c r="A1281" s="1">
        <v>48</v>
      </c>
      <c r="B1281" s="1" t="s">
        <v>61</v>
      </c>
      <c r="C1281" s="1">
        <v>120</v>
      </c>
      <c r="D1281" s="1">
        <v>119.9098681</v>
      </c>
      <c r="E1281" s="4">
        <v>3.9999999999999998E-6</v>
      </c>
      <c r="H1281" s="1">
        <v>112.414</v>
      </c>
      <c r="I1281" s="1">
        <v>4.0000000000000001E-3</v>
      </c>
      <c r="J1281" t="s">
        <v>32</v>
      </c>
    </row>
    <row r="1282" spans="1:10" x14ac:dyDescent="0.3">
      <c r="A1282" s="1">
        <v>48</v>
      </c>
      <c r="B1282" s="1" t="s">
        <v>61</v>
      </c>
      <c r="C1282" s="1">
        <v>121</v>
      </c>
      <c r="D1282" s="1">
        <v>120.91296370000001</v>
      </c>
      <c r="E1282" s="4">
        <v>2.0999999999999998E-6</v>
      </c>
      <c r="H1282" s="1">
        <v>112.414</v>
      </c>
      <c r="I1282" s="1">
        <v>4.0000000000000001E-3</v>
      </c>
      <c r="J1282" t="s">
        <v>32</v>
      </c>
    </row>
    <row r="1283" spans="1:10" x14ac:dyDescent="0.3">
      <c r="A1283" s="1">
        <v>48</v>
      </c>
      <c r="B1283" s="1" t="s">
        <v>61</v>
      </c>
      <c r="C1283" s="1">
        <v>122</v>
      </c>
      <c r="D1283" s="1">
        <v>121.9134591</v>
      </c>
      <c r="E1283" s="4">
        <v>2.5000000000000002E-6</v>
      </c>
      <c r="H1283" s="1">
        <v>112.414</v>
      </c>
      <c r="I1283" s="1">
        <v>4.0000000000000001E-3</v>
      </c>
      <c r="J1283" t="s">
        <v>32</v>
      </c>
    </row>
    <row r="1284" spans="1:10" x14ac:dyDescent="0.3">
      <c r="A1284" s="1">
        <v>48</v>
      </c>
      <c r="B1284" s="1" t="s">
        <v>61</v>
      </c>
      <c r="C1284" s="1">
        <v>123</v>
      </c>
      <c r="D1284" s="1">
        <v>122.9168925</v>
      </c>
      <c r="E1284" s="4">
        <v>2.9000000000000002E-6</v>
      </c>
      <c r="H1284" s="1">
        <v>112.414</v>
      </c>
      <c r="I1284" s="1">
        <v>4.0000000000000001E-3</v>
      </c>
      <c r="J1284" t="s">
        <v>32</v>
      </c>
    </row>
    <row r="1285" spans="1:10" x14ac:dyDescent="0.3">
      <c r="A1285" s="1">
        <v>48</v>
      </c>
      <c r="B1285" s="1" t="s">
        <v>61</v>
      </c>
      <c r="C1285" s="1">
        <v>124</v>
      </c>
      <c r="D1285" s="1">
        <v>123.9176574</v>
      </c>
      <c r="E1285" s="4">
        <v>3.1999999999999999E-6</v>
      </c>
      <c r="H1285" s="1">
        <v>112.414</v>
      </c>
      <c r="I1285" s="1">
        <v>4.0000000000000001E-3</v>
      </c>
      <c r="J1285" t="s">
        <v>32</v>
      </c>
    </row>
    <row r="1286" spans="1:10" x14ac:dyDescent="0.3">
      <c r="A1286" s="1">
        <v>48</v>
      </c>
      <c r="B1286" s="1" t="s">
        <v>61</v>
      </c>
      <c r="C1286" s="1">
        <v>125</v>
      </c>
      <c r="D1286" s="1">
        <v>124.9212576</v>
      </c>
      <c r="E1286" s="4">
        <v>3.1E-6</v>
      </c>
      <c r="H1286" s="1">
        <v>112.414</v>
      </c>
      <c r="I1286" s="1">
        <v>4.0000000000000001E-3</v>
      </c>
      <c r="J1286" t="s">
        <v>32</v>
      </c>
    </row>
    <row r="1287" spans="1:10" x14ac:dyDescent="0.3">
      <c r="A1287" s="1">
        <v>48</v>
      </c>
      <c r="B1287" s="1" t="s">
        <v>61</v>
      </c>
      <c r="C1287" s="1">
        <v>126</v>
      </c>
      <c r="D1287" s="1">
        <v>125.9224291</v>
      </c>
      <c r="E1287" s="4">
        <v>2.7E-6</v>
      </c>
      <c r="H1287" s="1">
        <v>112.414</v>
      </c>
      <c r="I1287" s="1">
        <v>4.0000000000000001E-3</v>
      </c>
      <c r="J1287" t="s">
        <v>32</v>
      </c>
    </row>
    <row r="1288" spans="1:10" x14ac:dyDescent="0.3">
      <c r="A1288" s="1">
        <v>48</v>
      </c>
      <c r="B1288" s="1" t="s">
        <v>61</v>
      </c>
      <c r="C1288" s="1">
        <v>127</v>
      </c>
      <c r="D1288" s="1">
        <v>126.926472</v>
      </c>
      <c r="E1288" s="4">
        <v>1.4E-5</v>
      </c>
      <c r="H1288" s="1">
        <v>112.414</v>
      </c>
      <c r="I1288" s="1">
        <v>4.0000000000000001E-3</v>
      </c>
      <c r="J1288" t="s">
        <v>32</v>
      </c>
    </row>
    <row r="1289" spans="1:10" x14ac:dyDescent="0.3">
      <c r="A1289" s="1">
        <v>48</v>
      </c>
      <c r="B1289" s="1" t="s">
        <v>61</v>
      </c>
      <c r="C1289" s="1">
        <v>128</v>
      </c>
      <c r="D1289" s="1">
        <v>127.92781290000001</v>
      </c>
      <c r="E1289" s="4">
        <v>7.7999999999999999E-6</v>
      </c>
      <c r="H1289" s="1">
        <v>112.414</v>
      </c>
      <c r="I1289" s="1">
        <v>4.0000000000000001E-3</v>
      </c>
      <c r="J1289" t="s">
        <v>32</v>
      </c>
    </row>
    <row r="1290" spans="1:10" x14ac:dyDescent="0.3">
      <c r="A1290" s="1">
        <v>48</v>
      </c>
      <c r="B1290" s="1" t="s">
        <v>61</v>
      </c>
      <c r="C1290" s="1">
        <v>129</v>
      </c>
      <c r="D1290" s="1">
        <v>128.93181999999999</v>
      </c>
      <c r="E1290" s="1">
        <v>2.1000000000000001E-4</v>
      </c>
      <c r="H1290" s="1">
        <v>112.414</v>
      </c>
      <c r="I1290" s="1">
        <v>4.0000000000000001E-3</v>
      </c>
      <c r="J1290" t="s">
        <v>32</v>
      </c>
    </row>
    <row r="1291" spans="1:10" x14ac:dyDescent="0.3">
      <c r="A1291" s="1">
        <v>48</v>
      </c>
      <c r="B1291" s="1" t="s">
        <v>61</v>
      </c>
      <c r="C1291" s="1">
        <v>130</v>
      </c>
      <c r="D1291" s="1">
        <v>129.93394000000001</v>
      </c>
      <c r="E1291" s="1">
        <v>1.8000000000000001E-4</v>
      </c>
      <c r="H1291" s="1">
        <v>112.414</v>
      </c>
      <c r="I1291" s="1">
        <v>4.0000000000000001E-3</v>
      </c>
      <c r="J1291" t="s">
        <v>32</v>
      </c>
    </row>
    <row r="1292" spans="1:10" x14ac:dyDescent="0.3">
      <c r="A1292" s="1">
        <v>48</v>
      </c>
      <c r="B1292" s="1" t="s">
        <v>61</v>
      </c>
      <c r="C1292" s="1">
        <v>131</v>
      </c>
      <c r="D1292" s="1">
        <v>130.94059999999999</v>
      </c>
      <c r="E1292" s="1">
        <v>2.1000000000000001E-4</v>
      </c>
      <c r="H1292" s="1">
        <v>112.414</v>
      </c>
      <c r="I1292" s="1">
        <v>4.0000000000000001E-3</v>
      </c>
      <c r="J1292" t="s">
        <v>32</v>
      </c>
    </row>
    <row r="1293" spans="1:10" x14ac:dyDescent="0.3">
      <c r="A1293" s="1">
        <v>48</v>
      </c>
      <c r="B1293" s="1" t="s">
        <v>61</v>
      </c>
      <c r="C1293" s="1">
        <v>132</v>
      </c>
      <c r="D1293" s="1">
        <v>131.94604000000001</v>
      </c>
      <c r="E1293" s="1">
        <v>2.1000000000000001E-4</v>
      </c>
      <c r="H1293" s="1">
        <v>112.414</v>
      </c>
      <c r="I1293" s="1">
        <v>4.0000000000000001E-3</v>
      </c>
      <c r="J1293" t="s">
        <v>32</v>
      </c>
    </row>
    <row r="1294" spans="1:10" x14ac:dyDescent="0.3">
      <c r="A1294" s="1">
        <v>48</v>
      </c>
      <c r="B1294" s="1" t="s">
        <v>61</v>
      </c>
      <c r="C1294" s="1">
        <v>133</v>
      </c>
      <c r="D1294" s="1">
        <v>132.95285000000001</v>
      </c>
      <c r="E1294" s="1">
        <v>3.2000000000000003E-4</v>
      </c>
      <c r="H1294" s="1">
        <v>112.414</v>
      </c>
      <c r="I1294" s="1">
        <v>4.0000000000000001E-3</v>
      </c>
      <c r="J1294" t="s">
        <v>32</v>
      </c>
    </row>
    <row r="1295" spans="1:10" x14ac:dyDescent="0.3">
      <c r="A1295" s="1">
        <v>49</v>
      </c>
      <c r="B1295" s="1" t="s">
        <v>62</v>
      </c>
      <c r="C1295" s="1">
        <v>97</v>
      </c>
      <c r="D1295" s="1">
        <v>96.949340000000007</v>
      </c>
      <c r="E1295" s="1">
        <v>5.4000000000000001E-4</v>
      </c>
      <c r="H1295" s="1">
        <v>114.818</v>
      </c>
      <c r="I1295" s="1">
        <v>1E-3</v>
      </c>
    </row>
    <row r="1296" spans="1:10" x14ac:dyDescent="0.3">
      <c r="A1296" s="1">
        <v>49</v>
      </c>
      <c r="B1296" s="1" t="s">
        <v>62</v>
      </c>
      <c r="C1296" s="1">
        <v>98</v>
      </c>
      <c r="D1296" s="1">
        <v>97.942139999999995</v>
      </c>
      <c r="E1296" s="1">
        <v>2.1000000000000001E-4</v>
      </c>
      <c r="H1296" s="1">
        <v>114.818</v>
      </c>
      <c r="I1296" s="1">
        <v>1E-3</v>
      </c>
    </row>
    <row r="1297" spans="1:9" x14ac:dyDescent="0.3">
      <c r="A1297" s="1">
        <v>49</v>
      </c>
      <c r="B1297" s="1" t="s">
        <v>62</v>
      </c>
      <c r="C1297" s="1">
        <v>99</v>
      </c>
      <c r="D1297" s="1">
        <v>98.934110000000004</v>
      </c>
      <c r="E1297" s="1">
        <v>2.1000000000000001E-4</v>
      </c>
      <c r="H1297" s="1">
        <v>114.818</v>
      </c>
      <c r="I1297" s="1">
        <v>1E-3</v>
      </c>
    </row>
    <row r="1298" spans="1:9" x14ac:dyDescent="0.3">
      <c r="A1298" s="1">
        <v>49</v>
      </c>
      <c r="B1298" s="1" t="s">
        <v>62</v>
      </c>
      <c r="C1298" s="1">
        <v>100</v>
      </c>
      <c r="D1298" s="1">
        <v>99.930959999999999</v>
      </c>
      <c r="E1298" s="1">
        <v>2.0000000000000001E-4</v>
      </c>
      <c r="H1298" s="1">
        <v>114.818</v>
      </c>
      <c r="I1298" s="1">
        <v>1E-3</v>
      </c>
    </row>
    <row r="1299" spans="1:9" x14ac:dyDescent="0.3">
      <c r="A1299" s="1">
        <v>49</v>
      </c>
      <c r="B1299" s="1" t="s">
        <v>62</v>
      </c>
      <c r="C1299" s="1">
        <v>101</v>
      </c>
      <c r="D1299" s="1">
        <v>100.92634</v>
      </c>
      <c r="E1299" s="1">
        <v>3.2000000000000003E-4</v>
      </c>
      <c r="H1299" s="1">
        <v>114.818</v>
      </c>
      <c r="I1299" s="1">
        <v>1E-3</v>
      </c>
    </row>
    <row r="1300" spans="1:9" x14ac:dyDescent="0.3">
      <c r="A1300" s="1">
        <v>49</v>
      </c>
      <c r="B1300" s="1" t="s">
        <v>62</v>
      </c>
      <c r="C1300" s="1">
        <v>102</v>
      </c>
      <c r="D1300" s="1">
        <v>101.9241071</v>
      </c>
      <c r="E1300" s="4">
        <v>4.8999999999999997E-6</v>
      </c>
      <c r="H1300" s="1">
        <v>114.818</v>
      </c>
      <c r="I1300" s="1">
        <v>1E-3</v>
      </c>
    </row>
    <row r="1301" spans="1:9" x14ac:dyDescent="0.3">
      <c r="A1301" s="1">
        <v>49</v>
      </c>
      <c r="B1301" s="1" t="s">
        <v>62</v>
      </c>
      <c r="C1301" s="1">
        <v>103</v>
      </c>
      <c r="D1301" s="1">
        <v>102.91988189999999</v>
      </c>
      <c r="E1301" s="4">
        <v>9.7999999999999993E-6</v>
      </c>
      <c r="H1301" s="1">
        <v>114.818</v>
      </c>
      <c r="I1301" s="1">
        <v>1E-3</v>
      </c>
    </row>
    <row r="1302" spans="1:9" x14ac:dyDescent="0.3">
      <c r="A1302" s="1">
        <v>49</v>
      </c>
      <c r="B1302" s="1" t="s">
        <v>62</v>
      </c>
      <c r="C1302" s="1">
        <v>104</v>
      </c>
      <c r="D1302" s="1">
        <v>103.9182145</v>
      </c>
      <c r="E1302" s="4">
        <v>6.1999999999999999E-6</v>
      </c>
      <c r="H1302" s="1">
        <v>114.818</v>
      </c>
      <c r="I1302" s="1">
        <v>1E-3</v>
      </c>
    </row>
    <row r="1303" spans="1:9" x14ac:dyDescent="0.3">
      <c r="A1303" s="1">
        <v>49</v>
      </c>
      <c r="B1303" s="1" t="s">
        <v>62</v>
      </c>
      <c r="C1303" s="1">
        <v>105</v>
      </c>
      <c r="D1303" s="1">
        <v>104.914502</v>
      </c>
      <c r="E1303" s="4">
        <v>1.1E-5</v>
      </c>
      <c r="H1303" s="1">
        <v>114.818</v>
      </c>
      <c r="I1303" s="1">
        <v>1E-3</v>
      </c>
    </row>
    <row r="1304" spans="1:9" x14ac:dyDescent="0.3">
      <c r="A1304" s="1">
        <v>49</v>
      </c>
      <c r="B1304" s="1" t="s">
        <v>62</v>
      </c>
      <c r="C1304" s="1">
        <v>106</v>
      </c>
      <c r="D1304" s="1">
        <v>105.913464</v>
      </c>
      <c r="E1304" s="4">
        <v>1.2999999999999999E-5</v>
      </c>
      <c r="H1304" s="1">
        <v>114.818</v>
      </c>
      <c r="I1304" s="1">
        <v>1E-3</v>
      </c>
    </row>
    <row r="1305" spans="1:9" x14ac:dyDescent="0.3">
      <c r="A1305" s="1">
        <v>49</v>
      </c>
      <c r="B1305" s="1" t="s">
        <v>62</v>
      </c>
      <c r="C1305" s="1">
        <v>107</v>
      </c>
      <c r="D1305" s="1">
        <v>106.91029</v>
      </c>
      <c r="E1305" s="4">
        <v>1.2E-5</v>
      </c>
      <c r="H1305" s="1">
        <v>114.818</v>
      </c>
      <c r="I1305" s="1">
        <v>1E-3</v>
      </c>
    </row>
    <row r="1306" spans="1:9" x14ac:dyDescent="0.3">
      <c r="A1306" s="1">
        <v>49</v>
      </c>
      <c r="B1306" s="1" t="s">
        <v>62</v>
      </c>
      <c r="C1306" s="1">
        <v>108</v>
      </c>
      <c r="D1306" s="1">
        <v>107.9096935</v>
      </c>
      <c r="E1306" s="4">
        <v>9.3000000000000007E-6</v>
      </c>
      <c r="H1306" s="1">
        <v>114.818</v>
      </c>
      <c r="I1306" s="1">
        <v>1E-3</v>
      </c>
    </row>
    <row r="1307" spans="1:9" x14ac:dyDescent="0.3">
      <c r="A1307" s="1">
        <v>49</v>
      </c>
      <c r="B1307" s="1" t="s">
        <v>62</v>
      </c>
      <c r="C1307" s="1">
        <v>109</v>
      </c>
      <c r="D1307" s="1">
        <v>108.9071514</v>
      </c>
      <c r="E1307" s="4">
        <v>4.3000000000000003E-6</v>
      </c>
      <c r="H1307" s="1">
        <v>114.818</v>
      </c>
      <c r="I1307" s="1">
        <v>1E-3</v>
      </c>
    </row>
    <row r="1308" spans="1:9" x14ac:dyDescent="0.3">
      <c r="A1308" s="1">
        <v>49</v>
      </c>
      <c r="B1308" s="1" t="s">
        <v>62</v>
      </c>
      <c r="C1308" s="1">
        <v>110</v>
      </c>
      <c r="D1308" s="1">
        <v>109.90716999999999</v>
      </c>
      <c r="E1308" s="4">
        <v>1.2E-5</v>
      </c>
      <c r="H1308" s="1">
        <v>114.818</v>
      </c>
      <c r="I1308" s="1">
        <v>1E-3</v>
      </c>
    </row>
    <row r="1309" spans="1:9" x14ac:dyDescent="0.3">
      <c r="A1309" s="1">
        <v>49</v>
      </c>
      <c r="B1309" s="1" t="s">
        <v>62</v>
      </c>
      <c r="C1309" s="1">
        <v>111</v>
      </c>
      <c r="D1309" s="1">
        <v>110.9051085</v>
      </c>
      <c r="E1309" s="4">
        <v>3.8E-6</v>
      </c>
      <c r="H1309" s="1">
        <v>114.818</v>
      </c>
      <c r="I1309" s="1">
        <v>1E-3</v>
      </c>
    </row>
    <row r="1310" spans="1:9" x14ac:dyDescent="0.3">
      <c r="A1310" s="1">
        <v>49</v>
      </c>
      <c r="B1310" s="1" t="s">
        <v>62</v>
      </c>
      <c r="C1310" s="1">
        <v>112</v>
      </c>
      <c r="D1310" s="1">
        <v>111.9055377</v>
      </c>
      <c r="E1310" s="4">
        <v>4.6E-6</v>
      </c>
      <c r="H1310" s="1">
        <v>114.818</v>
      </c>
      <c r="I1310" s="1">
        <v>1E-3</v>
      </c>
    </row>
    <row r="1311" spans="1:9" x14ac:dyDescent="0.3">
      <c r="A1311" s="1">
        <v>49</v>
      </c>
      <c r="B1311" s="1" t="s">
        <v>62</v>
      </c>
      <c r="C1311" s="1">
        <v>113</v>
      </c>
      <c r="D1311" s="1">
        <v>112.90406184</v>
      </c>
      <c r="E1311" s="4">
        <v>9.0999999999999997E-7</v>
      </c>
      <c r="F1311" s="1">
        <v>4.2900000000000001E-2</v>
      </c>
      <c r="G1311" s="1">
        <v>5.0000000000000001E-4</v>
      </c>
      <c r="H1311" s="1">
        <v>114.818</v>
      </c>
      <c r="I1311" s="1">
        <v>1E-3</v>
      </c>
    </row>
    <row r="1312" spans="1:9" x14ac:dyDescent="0.3">
      <c r="A1312" s="1">
        <v>49</v>
      </c>
      <c r="B1312" s="1" t="s">
        <v>62</v>
      </c>
      <c r="C1312" s="1">
        <v>114</v>
      </c>
      <c r="D1312" s="1">
        <v>113.90491790999999</v>
      </c>
      <c r="E1312" s="4">
        <v>9.4E-7</v>
      </c>
      <c r="H1312" s="1">
        <v>114.818</v>
      </c>
      <c r="I1312" s="1">
        <v>1E-3</v>
      </c>
    </row>
    <row r="1313" spans="1:9" x14ac:dyDescent="0.3">
      <c r="A1313" s="1">
        <v>49</v>
      </c>
      <c r="B1313" s="1" t="s">
        <v>62</v>
      </c>
      <c r="C1313" s="1">
        <v>115</v>
      </c>
      <c r="D1313" s="1">
        <v>114.903878776</v>
      </c>
      <c r="E1313" s="4">
        <v>1.2E-8</v>
      </c>
      <c r="F1313" s="1">
        <v>0.95709999999999995</v>
      </c>
      <c r="G1313" s="1">
        <v>5.0000000000000001E-4</v>
      </c>
      <c r="H1313" s="1">
        <v>114.818</v>
      </c>
      <c r="I1313" s="1">
        <v>1E-3</v>
      </c>
    </row>
    <row r="1314" spans="1:9" x14ac:dyDescent="0.3">
      <c r="A1314" s="1">
        <v>49</v>
      </c>
      <c r="B1314" s="1" t="s">
        <v>62</v>
      </c>
      <c r="C1314" s="1">
        <v>116</v>
      </c>
      <c r="D1314" s="1">
        <v>115.90525999</v>
      </c>
      <c r="E1314" s="4">
        <v>2.3999999999999998E-7</v>
      </c>
      <c r="H1314" s="1">
        <v>114.818</v>
      </c>
      <c r="I1314" s="1">
        <v>1E-3</v>
      </c>
    </row>
    <row r="1315" spans="1:9" x14ac:dyDescent="0.3">
      <c r="A1315" s="1">
        <v>49</v>
      </c>
      <c r="B1315" s="1" t="s">
        <v>62</v>
      </c>
      <c r="C1315" s="1">
        <v>117</v>
      </c>
      <c r="D1315" s="1">
        <v>116.9045157</v>
      </c>
      <c r="E1315" s="4">
        <v>5.2000000000000002E-6</v>
      </c>
      <c r="H1315" s="1">
        <v>114.818</v>
      </c>
      <c r="I1315" s="1">
        <v>1E-3</v>
      </c>
    </row>
    <row r="1316" spans="1:9" x14ac:dyDescent="0.3">
      <c r="A1316" s="1">
        <v>49</v>
      </c>
      <c r="B1316" s="1" t="s">
        <v>62</v>
      </c>
      <c r="C1316" s="1">
        <v>118</v>
      </c>
      <c r="D1316" s="1">
        <v>117.9063566</v>
      </c>
      <c r="E1316" s="4">
        <v>8.3000000000000002E-6</v>
      </c>
      <c r="H1316" s="1">
        <v>114.818</v>
      </c>
      <c r="I1316" s="1">
        <v>1E-3</v>
      </c>
    </row>
    <row r="1317" spans="1:9" x14ac:dyDescent="0.3">
      <c r="A1317" s="1">
        <v>49</v>
      </c>
      <c r="B1317" s="1" t="s">
        <v>62</v>
      </c>
      <c r="C1317" s="1">
        <v>119</v>
      </c>
      <c r="D1317" s="1">
        <v>118.9058507</v>
      </c>
      <c r="E1317" s="4">
        <v>7.7999999999999999E-6</v>
      </c>
      <c r="H1317" s="1">
        <v>114.818</v>
      </c>
      <c r="I1317" s="1">
        <v>1E-3</v>
      </c>
    </row>
    <row r="1318" spans="1:9" x14ac:dyDescent="0.3">
      <c r="A1318" s="1">
        <v>49</v>
      </c>
      <c r="B1318" s="1" t="s">
        <v>62</v>
      </c>
      <c r="C1318" s="1">
        <v>120</v>
      </c>
      <c r="D1318" s="1">
        <v>119.907967</v>
      </c>
      <c r="E1318" s="4">
        <v>4.3000000000000002E-5</v>
      </c>
      <c r="H1318" s="1">
        <v>114.818</v>
      </c>
      <c r="I1318" s="1">
        <v>1E-3</v>
      </c>
    </row>
    <row r="1319" spans="1:9" x14ac:dyDescent="0.3">
      <c r="A1319" s="1">
        <v>49</v>
      </c>
      <c r="B1319" s="1" t="s">
        <v>62</v>
      </c>
      <c r="C1319" s="1">
        <v>121</v>
      </c>
      <c r="D1319" s="1">
        <v>120.90785099999999</v>
      </c>
      <c r="E1319" s="4">
        <v>2.9E-5</v>
      </c>
      <c r="H1319" s="1">
        <v>114.818</v>
      </c>
      <c r="I1319" s="1">
        <v>1E-3</v>
      </c>
    </row>
    <row r="1320" spans="1:9" x14ac:dyDescent="0.3">
      <c r="A1320" s="1">
        <v>49</v>
      </c>
      <c r="B1320" s="1" t="s">
        <v>62</v>
      </c>
      <c r="C1320" s="1">
        <v>122</v>
      </c>
      <c r="D1320" s="1">
        <v>121.910281</v>
      </c>
      <c r="E1320" s="4">
        <v>5.3999999999999998E-5</v>
      </c>
      <c r="H1320" s="1">
        <v>114.818</v>
      </c>
      <c r="I1320" s="1">
        <v>1E-3</v>
      </c>
    </row>
    <row r="1321" spans="1:9" x14ac:dyDescent="0.3">
      <c r="A1321" s="1">
        <v>49</v>
      </c>
      <c r="B1321" s="1" t="s">
        <v>62</v>
      </c>
      <c r="C1321" s="1">
        <v>123</v>
      </c>
      <c r="D1321" s="1">
        <v>122.910434</v>
      </c>
      <c r="E1321" s="4">
        <v>2.0999999999999999E-5</v>
      </c>
      <c r="H1321" s="1">
        <v>114.818</v>
      </c>
      <c r="I1321" s="1">
        <v>1E-3</v>
      </c>
    </row>
    <row r="1322" spans="1:9" x14ac:dyDescent="0.3">
      <c r="A1322" s="1">
        <v>49</v>
      </c>
      <c r="B1322" s="1" t="s">
        <v>62</v>
      </c>
      <c r="C1322" s="1">
        <v>124</v>
      </c>
      <c r="D1322" s="1">
        <v>123.91318200000001</v>
      </c>
      <c r="E1322" s="4">
        <v>3.3000000000000003E-5</v>
      </c>
      <c r="H1322" s="1">
        <v>114.818</v>
      </c>
      <c r="I1322" s="1">
        <v>1E-3</v>
      </c>
    </row>
    <row r="1323" spans="1:9" x14ac:dyDescent="0.3">
      <c r="A1323" s="1">
        <v>49</v>
      </c>
      <c r="B1323" s="1" t="s">
        <v>62</v>
      </c>
      <c r="C1323" s="1">
        <v>125</v>
      </c>
      <c r="D1323" s="1">
        <v>124.913605</v>
      </c>
      <c r="E1323" s="4">
        <v>2.9E-5</v>
      </c>
      <c r="H1323" s="1">
        <v>114.818</v>
      </c>
      <c r="I1323" s="1">
        <v>1E-3</v>
      </c>
    </row>
    <row r="1324" spans="1:9" x14ac:dyDescent="0.3">
      <c r="A1324" s="1">
        <v>49</v>
      </c>
      <c r="B1324" s="1" t="s">
        <v>62</v>
      </c>
      <c r="C1324" s="1">
        <v>126</v>
      </c>
      <c r="D1324" s="1">
        <v>125.916507</v>
      </c>
      <c r="E1324" s="4">
        <v>2.9E-5</v>
      </c>
      <c r="H1324" s="1">
        <v>114.818</v>
      </c>
      <c r="I1324" s="1">
        <v>1E-3</v>
      </c>
    </row>
    <row r="1325" spans="1:9" x14ac:dyDescent="0.3">
      <c r="A1325" s="1">
        <v>49</v>
      </c>
      <c r="B1325" s="1" t="s">
        <v>62</v>
      </c>
      <c r="C1325" s="1">
        <v>127</v>
      </c>
      <c r="D1325" s="1">
        <v>126.917446</v>
      </c>
      <c r="E1325" s="4">
        <v>2.3E-5</v>
      </c>
      <c r="H1325" s="1">
        <v>114.818</v>
      </c>
      <c r="I1325" s="1">
        <v>1E-3</v>
      </c>
    </row>
    <row r="1326" spans="1:9" x14ac:dyDescent="0.3">
      <c r="A1326" s="1">
        <v>49</v>
      </c>
      <c r="B1326" s="1" t="s">
        <v>62</v>
      </c>
      <c r="C1326" s="1">
        <v>128</v>
      </c>
      <c r="D1326" s="1">
        <v>127.9204</v>
      </c>
      <c r="E1326" s="1">
        <v>1.6000000000000001E-4</v>
      </c>
      <c r="H1326" s="1">
        <v>114.818</v>
      </c>
      <c r="I1326" s="1">
        <v>1E-3</v>
      </c>
    </row>
    <row r="1327" spans="1:9" x14ac:dyDescent="0.3">
      <c r="A1327" s="1">
        <v>49</v>
      </c>
      <c r="B1327" s="1" t="s">
        <v>62</v>
      </c>
      <c r="C1327" s="1">
        <v>129</v>
      </c>
      <c r="D1327" s="1">
        <v>128.92180529999999</v>
      </c>
      <c r="E1327" s="4">
        <v>2.9000000000000002E-6</v>
      </c>
      <c r="H1327" s="1">
        <v>114.818</v>
      </c>
      <c r="I1327" s="1">
        <v>1E-3</v>
      </c>
    </row>
    <row r="1328" spans="1:9" x14ac:dyDescent="0.3">
      <c r="A1328" s="1">
        <v>49</v>
      </c>
      <c r="B1328" s="1" t="s">
        <v>62</v>
      </c>
      <c r="C1328" s="1">
        <v>130</v>
      </c>
      <c r="D1328" s="1">
        <v>129.92497700000001</v>
      </c>
      <c r="E1328" s="4">
        <v>4.1E-5</v>
      </c>
      <c r="H1328" s="1">
        <v>114.818</v>
      </c>
      <c r="I1328" s="1">
        <v>1E-3</v>
      </c>
    </row>
    <row r="1329" spans="1:10" x14ac:dyDescent="0.3">
      <c r="A1329" s="1">
        <v>49</v>
      </c>
      <c r="B1329" s="1" t="s">
        <v>62</v>
      </c>
      <c r="C1329" s="1">
        <v>131</v>
      </c>
      <c r="D1329" s="1">
        <v>130.92697150000001</v>
      </c>
      <c r="E1329" s="4">
        <v>2.9000000000000002E-6</v>
      </c>
      <c r="H1329" s="1">
        <v>114.818</v>
      </c>
      <c r="I1329" s="1">
        <v>1E-3</v>
      </c>
    </row>
    <row r="1330" spans="1:10" x14ac:dyDescent="0.3">
      <c r="A1330" s="1">
        <v>49</v>
      </c>
      <c r="B1330" s="1" t="s">
        <v>62</v>
      </c>
      <c r="C1330" s="1">
        <v>132</v>
      </c>
      <c r="D1330" s="1">
        <v>131.93300099999999</v>
      </c>
      <c r="E1330" s="4">
        <v>6.3999999999999997E-5</v>
      </c>
      <c r="H1330" s="1">
        <v>114.818</v>
      </c>
      <c r="I1330" s="1">
        <v>1E-3</v>
      </c>
    </row>
    <row r="1331" spans="1:10" x14ac:dyDescent="0.3">
      <c r="A1331" s="1">
        <v>49</v>
      </c>
      <c r="B1331" s="1" t="s">
        <v>62</v>
      </c>
      <c r="C1331" s="1">
        <v>133</v>
      </c>
      <c r="D1331" s="1">
        <v>132.93831</v>
      </c>
      <c r="E1331" s="1">
        <v>2.1000000000000001E-4</v>
      </c>
      <c r="H1331" s="1">
        <v>114.818</v>
      </c>
      <c r="I1331" s="1">
        <v>1E-3</v>
      </c>
    </row>
    <row r="1332" spans="1:10" x14ac:dyDescent="0.3">
      <c r="A1332" s="1">
        <v>49</v>
      </c>
      <c r="B1332" s="1" t="s">
        <v>62</v>
      </c>
      <c r="C1332" s="1">
        <v>134</v>
      </c>
      <c r="D1332" s="1">
        <v>133.94453999999999</v>
      </c>
      <c r="E1332" s="1">
        <v>3.2000000000000003E-4</v>
      </c>
      <c r="H1332" s="1">
        <v>114.818</v>
      </c>
      <c r="I1332" s="1">
        <v>1E-3</v>
      </c>
    </row>
    <row r="1333" spans="1:10" x14ac:dyDescent="0.3">
      <c r="A1333" s="1">
        <v>49</v>
      </c>
      <c r="B1333" s="1" t="s">
        <v>62</v>
      </c>
      <c r="C1333" s="1">
        <v>135</v>
      </c>
      <c r="D1333" s="1">
        <v>134.95005</v>
      </c>
      <c r="E1333" s="1">
        <v>4.2999999999999999E-4</v>
      </c>
      <c r="H1333" s="1">
        <v>114.818</v>
      </c>
      <c r="I1333" s="1">
        <v>1E-3</v>
      </c>
    </row>
    <row r="1334" spans="1:10" x14ac:dyDescent="0.3">
      <c r="A1334" s="1">
        <v>50</v>
      </c>
      <c r="B1334" s="1" t="s">
        <v>63</v>
      </c>
      <c r="C1334" s="1">
        <v>99</v>
      </c>
      <c r="D1334" s="1">
        <v>98.948530000000005</v>
      </c>
      <c r="E1334" s="1">
        <v>5.4000000000000001E-4</v>
      </c>
      <c r="H1334" s="1">
        <v>118.71</v>
      </c>
      <c r="I1334" s="1">
        <v>7.0000000000000001E-3</v>
      </c>
      <c r="J1334" t="s">
        <v>32</v>
      </c>
    </row>
    <row r="1335" spans="1:10" x14ac:dyDescent="0.3">
      <c r="A1335" s="1">
        <v>50</v>
      </c>
      <c r="B1335" s="1" t="s">
        <v>63</v>
      </c>
      <c r="C1335" s="1">
        <v>100</v>
      </c>
      <c r="D1335" s="1">
        <v>99.938500000000005</v>
      </c>
      <c r="E1335" s="1">
        <v>3.2000000000000003E-4</v>
      </c>
      <c r="H1335" s="1">
        <v>118.71</v>
      </c>
      <c r="I1335" s="1">
        <v>7.0000000000000001E-3</v>
      </c>
      <c r="J1335" t="s">
        <v>32</v>
      </c>
    </row>
    <row r="1336" spans="1:10" x14ac:dyDescent="0.3">
      <c r="A1336" s="1">
        <v>50</v>
      </c>
      <c r="B1336" s="1" t="s">
        <v>63</v>
      </c>
      <c r="C1336" s="1">
        <v>101</v>
      </c>
      <c r="D1336" s="1">
        <v>100.93526</v>
      </c>
      <c r="E1336" s="1">
        <v>3.2000000000000003E-4</v>
      </c>
      <c r="H1336" s="1">
        <v>118.71</v>
      </c>
      <c r="I1336" s="1">
        <v>7.0000000000000001E-3</v>
      </c>
      <c r="J1336" t="s">
        <v>32</v>
      </c>
    </row>
    <row r="1337" spans="1:10" x14ac:dyDescent="0.3">
      <c r="A1337" s="1">
        <v>50</v>
      </c>
      <c r="B1337" s="1" t="s">
        <v>63</v>
      </c>
      <c r="C1337" s="1">
        <v>102</v>
      </c>
      <c r="D1337" s="1">
        <v>101.93029</v>
      </c>
      <c r="E1337" s="1">
        <v>1.1E-4</v>
      </c>
      <c r="H1337" s="1">
        <v>118.71</v>
      </c>
      <c r="I1337" s="1">
        <v>7.0000000000000001E-3</v>
      </c>
      <c r="J1337" t="s">
        <v>32</v>
      </c>
    </row>
    <row r="1338" spans="1:10" x14ac:dyDescent="0.3">
      <c r="A1338" s="1">
        <v>50</v>
      </c>
      <c r="B1338" s="1" t="s">
        <v>63</v>
      </c>
      <c r="C1338" s="1">
        <v>103</v>
      </c>
      <c r="D1338" s="1">
        <v>102.928105</v>
      </c>
      <c r="E1338" s="4">
        <v>7.6000000000000004E-5</v>
      </c>
      <c r="H1338" s="1">
        <v>118.71</v>
      </c>
      <c r="I1338" s="1">
        <v>7.0000000000000001E-3</v>
      </c>
      <c r="J1338" t="s">
        <v>32</v>
      </c>
    </row>
    <row r="1339" spans="1:10" x14ac:dyDescent="0.3">
      <c r="A1339" s="1">
        <v>50</v>
      </c>
      <c r="B1339" s="1" t="s">
        <v>63</v>
      </c>
      <c r="C1339" s="1">
        <v>104</v>
      </c>
      <c r="D1339" s="1">
        <v>103.92310519999999</v>
      </c>
      <c r="E1339" s="4">
        <v>6.1999999999999999E-6</v>
      </c>
      <c r="H1339" s="1">
        <v>118.71</v>
      </c>
      <c r="I1339" s="1">
        <v>7.0000000000000001E-3</v>
      </c>
      <c r="J1339" t="s">
        <v>32</v>
      </c>
    </row>
    <row r="1340" spans="1:10" x14ac:dyDescent="0.3">
      <c r="A1340" s="1">
        <v>50</v>
      </c>
      <c r="B1340" s="1" t="s">
        <v>63</v>
      </c>
      <c r="C1340" s="1">
        <v>105</v>
      </c>
      <c r="D1340" s="1">
        <v>104.9212684</v>
      </c>
      <c r="E1340" s="4">
        <v>4.3000000000000003E-6</v>
      </c>
      <c r="H1340" s="1">
        <v>118.71</v>
      </c>
      <c r="I1340" s="1">
        <v>7.0000000000000001E-3</v>
      </c>
      <c r="J1340" t="s">
        <v>32</v>
      </c>
    </row>
    <row r="1341" spans="1:10" x14ac:dyDescent="0.3">
      <c r="A1341" s="1">
        <v>50</v>
      </c>
      <c r="B1341" s="1" t="s">
        <v>63</v>
      </c>
      <c r="C1341" s="1">
        <v>106</v>
      </c>
      <c r="D1341" s="1">
        <v>105.9169574</v>
      </c>
      <c r="E1341" s="4">
        <v>5.4999999999999999E-6</v>
      </c>
      <c r="H1341" s="1">
        <v>118.71</v>
      </c>
      <c r="I1341" s="1">
        <v>7.0000000000000001E-3</v>
      </c>
      <c r="J1341" t="s">
        <v>32</v>
      </c>
    </row>
    <row r="1342" spans="1:10" x14ac:dyDescent="0.3">
      <c r="A1342" s="1">
        <v>50</v>
      </c>
      <c r="B1342" s="1" t="s">
        <v>63</v>
      </c>
      <c r="C1342" s="1">
        <v>107</v>
      </c>
      <c r="D1342" s="1">
        <v>106.9157137</v>
      </c>
      <c r="E1342" s="4">
        <v>5.6999999999999996E-6</v>
      </c>
      <c r="H1342" s="1">
        <v>118.71</v>
      </c>
      <c r="I1342" s="1">
        <v>7.0000000000000001E-3</v>
      </c>
      <c r="J1342" t="s">
        <v>32</v>
      </c>
    </row>
    <row r="1343" spans="1:10" x14ac:dyDescent="0.3">
      <c r="A1343" s="1">
        <v>50</v>
      </c>
      <c r="B1343" s="1" t="s">
        <v>63</v>
      </c>
      <c r="C1343" s="1">
        <v>108</v>
      </c>
      <c r="D1343" s="1">
        <v>107.9118943</v>
      </c>
      <c r="E1343" s="4">
        <v>5.8000000000000004E-6</v>
      </c>
      <c r="H1343" s="1">
        <v>118.71</v>
      </c>
      <c r="I1343" s="1">
        <v>7.0000000000000001E-3</v>
      </c>
      <c r="J1343" t="s">
        <v>32</v>
      </c>
    </row>
    <row r="1344" spans="1:10" x14ac:dyDescent="0.3">
      <c r="A1344" s="1">
        <v>50</v>
      </c>
      <c r="B1344" s="1" t="s">
        <v>63</v>
      </c>
      <c r="C1344" s="1">
        <v>109</v>
      </c>
      <c r="D1344" s="1">
        <v>108.9112921</v>
      </c>
      <c r="E1344" s="4">
        <v>8.4999999999999999E-6</v>
      </c>
      <c r="H1344" s="1">
        <v>118.71</v>
      </c>
      <c r="I1344" s="1">
        <v>7.0000000000000001E-3</v>
      </c>
      <c r="J1344" t="s">
        <v>32</v>
      </c>
    </row>
    <row r="1345" spans="1:10" x14ac:dyDescent="0.3">
      <c r="A1345" s="1">
        <v>50</v>
      </c>
      <c r="B1345" s="1" t="s">
        <v>63</v>
      </c>
      <c r="C1345" s="1">
        <v>110</v>
      </c>
      <c r="D1345" s="1">
        <v>109.90784499999999</v>
      </c>
      <c r="E1345" s="4">
        <v>1.5E-5</v>
      </c>
      <c r="H1345" s="1">
        <v>118.71</v>
      </c>
      <c r="I1345" s="1">
        <v>7.0000000000000001E-3</v>
      </c>
      <c r="J1345" t="s">
        <v>32</v>
      </c>
    </row>
    <row r="1346" spans="1:10" x14ac:dyDescent="0.3">
      <c r="A1346" s="1">
        <v>50</v>
      </c>
      <c r="B1346" s="1" t="s">
        <v>63</v>
      </c>
      <c r="C1346" s="1">
        <v>111</v>
      </c>
      <c r="D1346" s="1">
        <v>110.9077401</v>
      </c>
      <c r="E1346" s="4">
        <v>5.8000000000000004E-6</v>
      </c>
      <c r="H1346" s="1">
        <v>118.71</v>
      </c>
      <c r="I1346" s="1">
        <v>7.0000000000000001E-3</v>
      </c>
      <c r="J1346" t="s">
        <v>32</v>
      </c>
    </row>
    <row r="1347" spans="1:10" x14ac:dyDescent="0.3">
      <c r="A1347" s="1">
        <v>50</v>
      </c>
      <c r="B1347" s="1" t="s">
        <v>63</v>
      </c>
      <c r="C1347" s="1">
        <v>112</v>
      </c>
      <c r="D1347" s="1">
        <v>111.90482387</v>
      </c>
      <c r="E1347" s="4">
        <v>6.0999999999999998E-7</v>
      </c>
      <c r="F1347" s="1">
        <v>9.7000000000000003E-3</v>
      </c>
      <c r="G1347" s="1">
        <v>1E-4</v>
      </c>
      <c r="H1347" s="1">
        <v>118.71</v>
      </c>
      <c r="I1347" s="1">
        <v>7.0000000000000001E-3</v>
      </c>
      <c r="J1347" t="s">
        <v>32</v>
      </c>
    </row>
    <row r="1348" spans="1:10" x14ac:dyDescent="0.3">
      <c r="A1348" s="1">
        <v>50</v>
      </c>
      <c r="B1348" s="1" t="s">
        <v>63</v>
      </c>
      <c r="C1348" s="1">
        <v>113</v>
      </c>
      <c r="D1348" s="1">
        <v>112.9051757</v>
      </c>
      <c r="E1348" s="4">
        <v>1.7999999999999999E-6</v>
      </c>
      <c r="H1348" s="1">
        <v>118.71</v>
      </c>
      <c r="I1348" s="1">
        <v>7.0000000000000001E-3</v>
      </c>
      <c r="J1348" t="s">
        <v>32</v>
      </c>
    </row>
    <row r="1349" spans="1:10" x14ac:dyDescent="0.3">
      <c r="A1349" s="1">
        <v>50</v>
      </c>
      <c r="B1349" s="1" t="s">
        <v>63</v>
      </c>
      <c r="C1349" s="1">
        <v>114</v>
      </c>
      <c r="D1349" s="1">
        <v>113.9027827</v>
      </c>
      <c r="E1349" s="4">
        <v>9.9999999999999995E-7</v>
      </c>
      <c r="F1349" s="1">
        <v>6.6E-3</v>
      </c>
      <c r="G1349" s="1">
        <v>1E-4</v>
      </c>
      <c r="H1349" s="1">
        <v>118.71</v>
      </c>
      <c r="I1349" s="1">
        <v>7.0000000000000001E-3</v>
      </c>
      <c r="J1349" t="s">
        <v>32</v>
      </c>
    </row>
    <row r="1350" spans="1:10" x14ac:dyDescent="0.3">
      <c r="A1350" s="1">
        <v>50</v>
      </c>
      <c r="B1350" s="1" t="s">
        <v>63</v>
      </c>
      <c r="C1350" s="1">
        <v>115</v>
      </c>
      <c r="D1350" s="1">
        <v>114.903344699</v>
      </c>
      <c r="E1350" s="4">
        <v>1.6000000000000001E-8</v>
      </c>
      <c r="F1350" s="1">
        <v>3.3999999999999998E-3</v>
      </c>
      <c r="G1350" s="1">
        <v>1E-4</v>
      </c>
      <c r="H1350" s="1">
        <v>118.71</v>
      </c>
      <c r="I1350" s="1">
        <v>7.0000000000000001E-3</v>
      </c>
      <c r="J1350" t="s">
        <v>32</v>
      </c>
    </row>
    <row r="1351" spans="1:10" x14ac:dyDescent="0.3">
      <c r="A1351" s="1">
        <v>50</v>
      </c>
      <c r="B1351" s="1" t="s">
        <v>63</v>
      </c>
      <c r="C1351" s="1">
        <v>116</v>
      </c>
      <c r="D1351" s="1">
        <v>115.90174279999999</v>
      </c>
      <c r="E1351" s="4">
        <v>9.9999999999999995E-8</v>
      </c>
      <c r="F1351" s="1">
        <v>0.1454</v>
      </c>
      <c r="G1351" s="1">
        <v>8.9999999999999998E-4</v>
      </c>
      <c r="H1351" s="1">
        <v>118.71</v>
      </c>
      <c r="I1351" s="1">
        <v>7.0000000000000001E-3</v>
      </c>
      <c r="J1351" t="s">
        <v>32</v>
      </c>
    </row>
    <row r="1352" spans="1:10" x14ac:dyDescent="0.3">
      <c r="A1352" s="1">
        <v>50</v>
      </c>
      <c r="B1352" s="1" t="s">
        <v>63</v>
      </c>
      <c r="C1352" s="1">
        <v>117</v>
      </c>
      <c r="D1352" s="1">
        <v>116.90295398000001</v>
      </c>
      <c r="E1352" s="4">
        <v>5.2E-7</v>
      </c>
      <c r="F1352" s="1">
        <v>7.6799999999999993E-2</v>
      </c>
      <c r="G1352" s="1">
        <v>6.9999999999999999E-4</v>
      </c>
      <c r="H1352" s="1">
        <v>118.71</v>
      </c>
      <c r="I1352" s="1">
        <v>7.0000000000000001E-3</v>
      </c>
      <c r="J1352" t="s">
        <v>32</v>
      </c>
    </row>
    <row r="1353" spans="1:10" x14ac:dyDescent="0.3">
      <c r="A1353" s="1">
        <v>50</v>
      </c>
      <c r="B1353" s="1" t="s">
        <v>63</v>
      </c>
      <c r="C1353" s="1">
        <v>118</v>
      </c>
      <c r="D1353" s="1">
        <v>117.90160657</v>
      </c>
      <c r="E1353" s="4">
        <v>5.4000000000000002E-7</v>
      </c>
      <c r="F1353" s="1">
        <v>0.2422</v>
      </c>
      <c r="G1353" s="1">
        <v>8.9999999999999998E-4</v>
      </c>
      <c r="H1353" s="1">
        <v>118.71</v>
      </c>
      <c r="I1353" s="1">
        <v>7.0000000000000001E-3</v>
      </c>
      <c r="J1353" t="s">
        <v>32</v>
      </c>
    </row>
    <row r="1354" spans="1:10" x14ac:dyDescent="0.3">
      <c r="A1354" s="1">
        <v>50</v>
      </c>
      <c r="B1354" s="1" t="s">
        <v>63</v>
      </c>
      <c r="C1354" s="1">
        <v>119</v>
      </c>
      <c r="D1354" s="1">
        <v>118.90331116999999</v>
      </c>
      <c r="E1354" s="4">
        <v>7.8000000000000005E-7</v>
      </c>
      <c r="F1354" s="1">
        <v>8.5900000000000004E-2</v>
      </c>
      <c r="G1354" s="1">
        <v>4.0000000000000002E-4</v>
      </c>
      <c r="H1354" s="1">
        <v>118.71</v>
      </c>
      <c r="I1354" s="1">
        <v>7.0000000000000001E-3</v>
      </c>
      <c r="J1354" t="s">
        <v>32</v>
      </c>
    </row>
    <row r="1355" spans="1:10" x14ac:dyDescent="0.3">
      <c r="A1355" s="1">
        <v>50</v>
      </c>
      <c r="B1355" s="1" t="s">
        <v>63</v>
      </c>
      <c r="C1355" s="1">
        <v>120</v>
      </c>
      <c r="D1355" s="1">
        <v>119.90220162999999</v>
      </c>
      <c r="E1355" s="4">
        <v>9.7000000000000003E-7</v>
      </c>
      <c r="F1355" s="1">
        <v>0.32579999999999998</v>
      </c>
      <c r="G1355" s="1">
        <v>8.9999999999999998E-4</v>
      </c>
      <c r="H1355" s="1">
        <v>118.71</v>
      </c>
      <c r="I1355" s="1">
        <v>7.0000000000000001E-3</v>
      </c>
      <c r="J1355" t="s">
        <v>32</v>
      </c>
    </row>
    <row r="1356" spans="1:10" x14ac:dyDescent="0.3">
      <c r="A1356" s="1">
        <v>50</v>
      </c>
      <c r="B1356" s="1" t="s">
        <v>63</v>
      </c>
      <c r="C1356" s="1">
        <v>121</v>
      </c>
      <c r="D1356" s="1">
        <v>120.9042426</v>
      </c>
      <c r="E1356" s="4">
        <v>9.9999999999999995E-7</v>
      </c>
      <c r="H1356" s="1">
        <v>118.71</v>
      </c>
      <c r="I1356" s="1">
        <v>7.0000000000000001E-3</v>
      </c>
      <c r="J1356" t="s">
        <v>32</v>
      </c>
    </row>
    <row r="1357" spans="1:10" x14ac:dyDescent="0.3">
      <c r="A1357" s="1">
        <v>50</v>
      </c>
      <c r="B1357" s="1" t="s">
        <v>63</v>
      </c>
      <c r="C1357" s="1">
        <v>122</v>
      </c>
      <c r="D1357" s="1">
        <v>121.90344380000001</v>
      </c>
      <c r="E1357" s="4">
        <v>2.6000000000000001E-6</v>
      </c>
      <c r="F1357" s="1">
        <v>4.6300000000000001E-2</v>
      </c>
      <c r="G1357" s="1">
        <v>2.9999999999999997E-4</v>
      </c>
      <c r="H1357" s="1">
        <v>118.71</v>
      </c>
      <c r="I1357" s="1">
        <v>7.0000000000000001E-3</v>
      </c>
      <c r="J1357" t="s">
        <v>32</v>
      </c>
    </row>
    <row r="1358" spans="1:10" x14ac:dyDescent="0.3">
      <c r="A1358" s="1">
        <v>50</v>
      </c>
      <c r="B1358" s="1" t="s">
        <v>63</v>
      </c>
      <c r="C1358" s="1">
        <v>123</v>
      </c>
      <c r="D1358" s="1">
        <v>122.90572520000001</v>
      </c>
      <c r="E1358" s="4">
        <v>2.6000000000000001E-6</v>
      </c>
      <c r="H1358" s="1">
        <v>118.71</v>
      </c>
      <c r="I1358" s="1">
        <v>7.0000000000000001E-3</v>
      </c>
      <c r="J1358" t="s">
        <v>32</v>
      </c>
    </row>
    <row r="1359" spans="1:10" x14ac:dyDescent="0.3">
      <c r="A1359" s="1">
        <v>50</v>
      </c>
      <c r="B1359" s="1" t="s">
        <v>63</v>
      </c>
      <c r="C1359" s="1">
        <v>124</v>
      </c>
      <c r="D1359" s="1">
        <v>123.90527659999999</v>
      </c>
      <c r="E1359" s="4">
        <v>1.1000000000000001E-6</v>
      </c>
      <c r="F1359" s="1">
        <v>5.79E-2</v>
      </c>
      <c r="G1359" s="1">
        <v>5.0000000000000001E-4</v>
      </c>
      <c r="H1359" s="1">
        <v>118.71</v>
      </c>
      <c r="I1359" s="1">
        <v>7.0000000000000001E-3</v>
      </c>
      <c r="J1359" t="s">
        <v>32</v>
      </c>
    </row>
    <row r="1360" spans="1:10" x14ac:dyDescent="0.3">
      <c r="A1360" s="1">
        <v>50</v>
      </c>
      <c r="B1360" s="1" t="s">
        <v>63</v>
      </c>
      <c r="C1360" s="1">
        <v>125</v>
      </c>
      <c r="D1360" s="1">
        <v>124.90778640000001</v>
      </c>
      <c r="E1360" s="4">
        <v>1.1000000000000001E-6</v>
      </c>
      <c r="H1360" s="1">
        <v>118.71</v>
      </c>
      <c r="I1360" s="1">
        <v>7.0000000000000001E-3</v>
      </c>
      <c r="J1360" t="s">
        <v>32</v>
      </c>
    </row>
    <row r="1361" spans="1:10" x14ac:dyDescent="0.3">
      <c r="A1361" s="1">
        <v>50</v>
      </c>
      <c r="B1361" s="1" t="s">
        <v>63</v>
      </c>
      <c r="C1361" s="1">
        <v>126</v>
      </c>
      <c r="D1361" s="1">
        <v>125.907659</v>
      </c>
      <c r="E1361" s="4">
        <v>1.1E-5</v>
      </c>
      <c r="H1361" s="1">
        <v>118.71</v>
      </c>
      <c r="I1361" s="1">
        <v>7.0000000000000001E-3</v>
      </c>
      <c r="J1361" t="s">
        <v>32</v>
      </c>
    </row>
    <row r="1362" spans="1:10" x14ac:dyDescent="0.3">
      <c r="A1362" s="1">
        <v>50</v>
      </c>
      <c r="B1362" s="1" t="s">
        <v>63</v>
      </c>
      <c r="C1362" s="1">
        <v>127</v>
      </c>
      <c r="D1362" s="1">
        <v>126.91039000000001</v>
      </c>
      <c r="E1362" s="4">
        <v>1.1E-5</v>
      </c>
      <c r="H1362" s="1">
        <v>118.71</v>
      </c>
      <c r="I1362" s="1">
        <v>7.0000000000000001E-3</v>
      </c>
      <c r="J1362" t="s">
        <v>32</v>
      </c>
    </row>
    <row r="1363" spans="1:10" x14ac:dyDescent="0.3">
      <c r="A1363" s="1">
        <v>50</v>
      </c>
      <c r="B1363" s="1" t="s">
        <v>63</v>
      </c>
      <c r="C1363" s="1">
        <v>128</v>
      </c>
      <c r="D1363" s="1">
        <v>127.910507</v>
      </c>
      <c r="E1363" s="4">
        <v>1.9000000000000001E-5</v>
      </c>
      <c r="H1363" s="1">
        <v>118.71</v>
      </c>
      <c r="I1363" s="1">
        <v>7.0000000000000001E-3</v>
      </c>
      <c r="J1363" t="s">
        <v>32</v>
      </c>
    </row>
    <row r="1364" spans="1:10" x14ac:dyDescent="0.3">
      <c r="A1364" s="1">
        <v>50</v>
      </c>
      <c r="B1364" s="1" t="s">
        <v>63</v>
      </c>
      <c r="C1364" s="1">
        <v>129</v>
      </c>
      <c r="D1364" s="1">
        <v>128.913465</v>
      </c>
      <c r="E1364" s="4">
        <v>2.0999999999999999E-5</v>
      </c>
      <c r="H1364" s="1">
        <v>118.71</v>
      </c>
      <c r="I1364" s="1">
        <v>7.0000000000000001E-3</v>
      </c>
      <c r="J1364" t="s">
        <v>32</v>
      </c>
    </row>
    <row r="1365" spans="1:10" x14ac:dyDescent="0.3">
      <c r="A1365" s="1">
        <v>50</v>
      </c>
      <c r="B1365" s="1" t="s">
        <v>63</v>
      </c>
      <c r="C1365" s="1">
        <v>130</v>
      </c>
      <c r="D1365" s="1">
        <v>129.91397380000001</v>
      </c>
      <c r="E1365" s="4">
        <v>2.3E-6</v>
      </c>
      <c r="H1365" s="1">
        <v>118.71</v>
      </c>
      <c r="I1365" s="1">
        <v>7.0000000000000001E-3</v>
      </c>
      <c r="J1365" t="s">
        <v>32</v>
      </c>
    </row>
    <row r="1366" spans="1:10" x14ac:dyDescent="0.3">
      <c r="A1366" s="1">
        <v>50</v>
      </c>
      <c r="B1366" s="1" t="s">
        <v>63</v>
      </c>
      <c r="C1366" s="1">
        <v>131</v>
      </c>
      <c r="D1366" s="1">
        <v>130.917045</v>
      </c>
      <c r="E1366" s="4">
        <v>6.4999999999999996E-6</v>
      </c>
      <c r="H1366" s="1">
        <v>118.71</v>
      </c>
      <c r="I1366" s="1">
        <v>7.0000000000000001E-3</v>
      </c>
      <c r="J1366" t="s">
        <v>32</v>
      </c>
    </row>
    <row r="1367" spans="1:10" x14ac:dyDescent="0.3">
      <c r="A1367" s="1">
        <v>50</v>
      </c>
      <c r="B1367" s="1" t="s">
        <v>63</v>
      </c>
      <c r="C1367" s="1">
        <v>132</v>
      </c>
      <c r="D1367" s="1">
        <v>131.91782670000001</v>
      </c>
      <c r="E1367" s="4">
        <v>3.1E-6</v>
      </c>
      <c r="H1367" s="1">
        <v>118.71</v>
      </c>
      <c r="I1367" s="1">
        <v>7.0000000000000001E-3</v>
      </c>
      <c r="J1367" t="s">
        <v>32</v>
      </c>
    </row>
    <row r="1368" spans="1:10" x14ac:dyDescent="0.3">
      <c r="A1368" s="1">
        <v>50</v>
      </c>
      <c r="B1368" s="1" t="s">
        <v>63</v>
      </c>
      <c r="C1368" s="1">
        <v>133</v>
      </c>
      <c r="D1368" s="1">
        <v>132.9239134</v>
      </c>
      <c r="E1368" s="4">
        <v>2.6000000000000001E-6</v>
      </c>
      <c r="H1368" s="1">
        <v>118.71</v>
      </c>
      <c r="I1368" s="1">
        <v>7.0000000000000001E-3</v>
      </c>
      <c r="J1368" t="s">
        <v>32</v>
      </c>
    </row>
    <row r="1369" spans="1:10" x14ac:dyDescent="0.3">
      <c r="A1369" s="1">
        <v>50</v>
      </c>
      <c r="B1369" s="1" t="s">
        <v>63</v>
      </c>
      <c r="C1369" s="1">
        <v>134</v>
      </c>
      <c r="D1369" s="1">
        <v>133.9286821</v>
      </c>
      <c r="E1369" s="4">
        <v>3.4999999999999999E-6</v>
      </c>
      <c r="H1369" s="1">
        <v>118.71</v>
      </c>
      <c r="I1369" s="1">
        <v>7.0000000000000001E-3</v>
      </c>
      <c r="J1369" t="s">
        <v>32</v>
      </c>
    </row>
    <row r="1370" spans="1:10" x14ac:dyDescent="0.3">
      <c r="A1370" s="1">
        <v>50</v>
      </c>
      <c r="B1370" s="1" t="s">
        <v>63</v>
      </c>
      <c r="C1370" s="1">
        <v>135</v>
      </c>
      <c r="D1370" s="1">
        <v>134.9349086</v>
      </c>
      <c r="E1370" s="4">
        <v>3.3000000000000002E-6</v>
      </c>
      <c r="H1370" s="1">
        <v>118.71</v>
      </c>
      <c r="I1370" s="1">
        <v>7.0000000000000001E-3</v>
      </c>
      <c r="J1370" t="s">
        <v>32</v>
      </c>
    </row>
    <row r="1371" spans="1:10" x14ac:dyDescent="0.3">
      <c r="A1371" s="1">
        <v>50</v>
      </c>
      <c r="B1371" s="1" t="s">
        <v>63</v>
      </c>
      <c r="C1371" s="1">
        <v>136</v>
      </c>
      <c r="D1371" s="1">
        <v>135.93998999999999</v>
      </c>
      <c r="E1371" s="1">
        <v>4.2999999999999999E-4</v>
      </c>
      <c r="H1371" s="1">
        <v>118.71</v>
      </c>
      <c r="I1371" s="1">
        <v>7.0000000000000001E-3</v>
      </c>
      <c r="J1371" t="s">
        <v>32</v>
      </c>
    </row>
    <row r="1372" spans="1:10" x14ac:dyDescent="0.3">
      <c r="A1372" s="1">
        <v>50</v>
      </c>
      <c r="B1372" s="1" t="s">
        <v>63</v>
      </c>
      <c r="C1372" s="1">
        <v>137</v>
      </c>
      <c r="D1372" s="1">
        <v>136.94655</v>
      </c>
      <c r="E1372" s="1">
        <v>5.4000000000000001E-4</v>
      </c>
      <c r="H1372" s="1">
        <v>118.71</v>
      </c>
      <c r="I1372" s="1">
        <v>7.0000000000000001E-3</v>
      </c>
      <c r="J1372" t="s">
        <v>32</v>
      </c>
    </row>
    <row r="1373" spans="1:10" x14ac:dyDescent="0.3">
      <c r="A1373" s="1">
        <v>50</v>
      </c>
      <c r="B1373" s="1" t="s">
        <v>63</v>
      </c>
      <c r="C1373" s="1">
        <v>138</v>
      </c>
      <c r="D1373" s="1">
        <v>137.95184</v>
      </c>
      <c r="E1373" s="1">
        <v>6.4000000000000005E-4</v>
      </c>
      <c r="H1373" s="1">
        <v>118.71</v>
      </c>
      <c r="I1373" s="1">
        <v>7.0000000000000001E-3</v>
      </c>
      <c r="J1373" t="s">
        <v>32</v>
      </c>
    </row>
    <row r="1374" spans="1:10" x14ac:dyDescent="0.3">
      <c r="A1374" s="1">
        <v>51</v>
      </c>
      <c r="B1374" s="1" t="s">
        <v>64</v>
      </c>
      <c r="C1374" s="1">
        <v>103</v>
      </c>
      <c r="D1374" s="1">
        <v>102.93969</v>
      </c>
      <c r="E1374" s="1">
        <v>3.2000000000000003E-4</v>
      </c>
      <c r="H1374" s="1">
        <v>121.76</v>
      </c>
      <c r="I1374" s="1">
        <v>1E-3</v>
      </c>
      <c r="J1374" t="s">
        <v>32</v>
      </c>
    </row>
    <row r="1375" spans="1:10" x14ac:dyDescent="0.3">
      <c r="A1375" s="1">
        <v>51</v>
      </c>
      <c r="B1375" s="1" t="s">
        <v>64</v>
      </c>
      <c r="C1375" s="1">
        <v>104</v>
      </c>
      <c r="D1375" s="1">
        <v>103.93648</v>
      </c>
      <c r="E1375" s="1">
        <v>1.2999999999999999E-4</v>
      </c>
      <c r="H1375" s="1">
        <v>121.76</v>
      </c>
      <c r="I1375" s="1">
        <v>1E-3</v>
      </c>
      <c r="J1375" t="s">
        <v>32</v>
      </c>
    </row>
    <row r="1376" spans="1:10" x14ac:dyDescent="0.3">
      <c r="A1376" s="1">
        <v>51</v>
      </c>
      <c r="B1376" s="1" t="s">
        <v>64</v>
      </c>
      <c r="C1376" s="1">
        <v>105</v>
      </c>
      <c r="D1376" s="1">
        <v>104.931276</v>
      </c>
      <c r="E1376" s="4">
        <v>2.3E-5</v>
      </c>
      <c r="H1376" s="1">
        <v>121.76</v>
      </c>
      <c r="I1376" s="1">
        <v>1E-3</v>
      </c>
      <c r="J1376" t="s">
        <v>32</v>
      </c>
    </row>
    <row r="1377" spans="1:10" x14ac:dyDescent="0.3">
      <c r="A1377" s="1">
        <v>51</v>
      </c>
      <c r="B1377" s="1" t="s">
        <v>64</v>
      </c>
      <c r="C1377" s="1">
        <v>106</v>
      </c>
      <c r="D1377" s="1">
        <v>105.92863800000001</v>
      </c>
      <c r="E1377" s="4">
        <v>7.9999999999999996E-6</v>
      </c>
      <c r="H1377" s="1">
        <v>121.76</v>
      </c>
      <c r="I1377" s="1">
        <v>1E-3</v>
      </c>
      <c r="J1377" t="s">
        <v>32</v>
      </c>
    </row>
    <row r="1378" spans="1:10" x14ac:dyDescent="0.3">
      <c r="A1378" s="1">
        <v>51</v>
      </c>
      <c r="B1378" s="1" t="s">
        <v>64</v>
      </c>
      <c r="C1378" s="1">
        <v>107</v>
      </c>
      <c r="D1378" s="1">
        <v>106.9241506</v>
      </c>
      <c r="E1378" s="4">
        <v>4.5000000000000001E-6</v>
      </c>
      <c r="H1378" s="1">
        <v>121.76</v>
      </c>
      <c r="I1378" s="1">
        <v>1E-3</v>
      </c>
      <c r="J1378" t="s">
        <v>32</v>
      </c>
    </row>
    <row r="1379" spans="1:10" x14ac:dyDescent="0.3">
      <c r="A1379" s="1">
        <v>51</v>
      </c>
      <c r="B1379" s="1" t="s">
        <v>64</v>
      </c>
      <c r="C1379" s="1">
        <v>108</v>
      </c>
      <c r="D1379" s="1">
        <v>107.9222267</v>
      </c>
      <c r="E1379" s="4">
        <v>5.9000000000000003E-6</v>
      </c>
      <c r="H1379" s="1">
        <v>121.76</v>
      </c>
      <c r="I1379" s="1">
        <v>1E-3</v>
      </c>
      <c r="J1379" t="s">
        <v>32</v>
      </c>
    </row>
    <row r="1380" spans="1:10" x14ac:dyDescent="0.3">
      <c r="A1380" s="1">
        <v>51</v>
      </c>
      <c r="B1380" s="1" t="s">
        <v>64</v>
      </c>
      <c r="C1380" s="1">
        <v>109</v>
      </c>
      <c r="D1380" s="1">
        <v>108.9181411</v>
      </c>
      <c r="E1380" s="4">
        <v>5.6999999999999996E-6</v>
      </c>
      <c r="H1380" s="1">
        <v>121.76</v>
      </c>
      <c r="I1380" s="1">
        <v>1E-3</v>
      </c>
      <c r="J1380" t="s">
        <v>32</v>
      </c>
    </row>
    <row r="1381" spans="1:10" x14ac:dyDescent="0.3">
      <c r="A1381" s="1">
        <v>51</v>
      </c>
      <c r="B1381" s="1" t="s">
        <v>64</v>
      </c>
      <c r="C1381" s="1">
        <v>110</v>
      </c>
      <c r="D1381" s="1">
        <v>109.9168543</v>
      </c>
      <c r="E1381" s="4">
        <v>6.3999999999999997E-6</v>
      </c>
      <c r="H1381" s="1">
        <v>121.76</v>
      </c>
      <c r="I1381" s="1">
        <v>1E-3</v>
      </c>
      <c r="J1381" t="s">
        <v>32</v>
      </c>
    </row>
    <row r="1382" spans="1:10" x14ac:dyDescent="0.3">
      <c r="A1382" s="1">
        <v>51</v>
      </c>
      <c r="B1382" s="1" t="s">
        <v>64</v>
      </c>
      <c r="C1382" s="1">
        <v>111</v>
      </c>
      <c r="D1382" s="1">
        <v>110.9132182</v>
      </c>
      <c r="E1382" s="4">
        <v>9.5000000000000005E-6</v>
      </c>
      <c r="H1382" s="1">
        <v>121.76</v>
      </c>
      <c r="I1382" s="1">
        <v>1E-3</v>
      </c>
      <c r="J1382" t="s">
        <v>32</v>
      </c>
    </row>
    <row r="1383" spans="1:10" x14ac:dyDescent="0.3">
      <c r="A1383" s="1">
        <v>51</v>
      </c>
      <c r="B1383" s="1" t="s">
        <v>64</v>
      </c>
      <c r="C1383" s="1">
        <v>112</v>
      </c>
      <c r="D1383" s="1">
        <v>111.91240000000001</v>
      </c>
      <c r="E1383" s="4">
        <v>1.9000000000000001E-5</v>
      </c>
      <c r="H1383" s="1">
        <v>121.76</v>
      </c>
      <c r="I1383" s="1">
        <v>1E-3</v>
      </c>
      <c r="J1383" t="s">
        <v>32</v>
      </c>
    </row>
    <row r="1384" spans="1:10" x14ac:dyDescent="0.3">
      <c r="A1384" s="1">
        <v>51</v>
      </c>
      <c r="B1384" s="1" t="s">
        <v>64</v>
      </c>
      <c r="C1384" s="1">
        <v>113</v>
      </c>
      <c r="D1384" s="1">
        <v>112.909375</v>
      </c>
      <c r="E1384" s="4">
        <v>1.8E-5</v>
      </c>
      <c r="H1384" s="1">
        <v>121.76</v>
      </c>
      <c r="I1384" s="1">
        <v>1E-3</v>
      </c>
      <c r="J1384" t="s">
        <v>32</v>
      </c>
    </row>
    <row r="1385" spans="1:10" x14ac:dyDescent="0.3">
      <c r="A1385" s="1">
        <v>51</v>
      </c>
      <c r="B1385" s="1" t="s">
        <v>64</v>
      </c>
      <c r="C1385" s="1">
        <v>114</v>
      </c>
      <c r="D1385" s="1">
        <v>113.90929</v>
      </c>
      <c r="E1385" s="4">
        <v>2.3E-5</v>
      </c>
      <c r="H1385" s="1">
        <v>121.76</v>
      </c>
      <c r="I1385" s="1">
        <v>1E-3</v>
      </c>
      <c r="J1385" t="s">
        <v>32</v>
      </c>
    </row>
    <row r="1386" spans="1:10" x14ac:dyDescent="0.3">
      <c r="A1386" s="1">
        <v>51</v>
      </c>
      <c r="B1386" s="1" t="s">
        <v>64</v>
      </c>
      <c r="C1386" s="1">
        <v>115</v>
      </c>
      <c r="D1386" s="1">
        <v>114.906598</v>
      </c>
      <c r="E1386" s="4">
        <v>1.7E-5</v>
      </c>
      <c r="H1386" s="1">
        <v>121.76</v>
      </c>
      <c r="I1386" s="1">
        <v>1E-3</v>
      </c>
      <c r="J1386" t="s">
        <v>32</v>
      </c>
    </row>
    <row r="1387" spans="1:10" x14ac:dyDescent="0.3">
      <c r="A1387" s="1">
        <v>51</v>
      </c>
      <c r="B1387" s="1" t="s">
        <v>64</v>
      </c>
      <c r="C1387" s="1">
        <v>116</v>
      </c>
      <c r="D1387" s="1">
        <v>115.9067931</v>
      </c>
      <c r="E1387" s="4">
        <v>5.4999999999999999E-6</v>
      </c>
      <c r="H1387" s="1">
        <v>121.76</v>
      </c>
      <c r="I1387" s="1">
        <v>1E-3</v>
      </c>
      <c r="J1387" t="s">
        <v>32</v>
      </c>
    </row>
    <row r="1388" spans="1:10" x14ac:dyDescent="0.3">
      <c r="A1388" s="1">
        <v>51</v>
      </c>
      <c r="B1388" s="1" t="s">
        <v>64</v>
      </c>
      <c r="C1388" s="1">
        <v>117</v>
      </c>
      <c r="D1388" s="1">
        <v>116.9048415</v>
      </c>
      <c r="E1388" s="4">
        <v>9.0999999999999993E-6</v>
      </c>
      <c r="H1388" s="1">
        <v>121.76</v>
      </c>
      <c r="I1388" s="1">
        <v>1E-3</v>
      </c>
      <c r="J1388" t="s">
        <v>32</v>
      </c>
    </row>
    <row r="1389" spans="1:10" x14ac:dyDescent="0.3">
      <c r="A1389" s="1">
        <v>51</v>
      </c>
      <c r="B1389" s="1" t="s">
        <v>64</v>
      </c>
      <c r="C1389" s="1">
        <v>118</v>
      </c>
      <c r="D1389" s="1">
        <v>117.9055321</v>
      </c>
      <c r="E1389" s="4">
        <v>3.1999999999999999E-6</v>
      </c>
      <c r="H1389" s="1">
        <v>121.76</v>
      </c>
      <c r="I1389" s="1">
        <v>1E-3</v>
      </c>
      <c r="J1389" t="s">
        <v>32</v>
      </c>
    </row>
    <row r="1390" spans="1:10" x14ac:dyDescent="0.3">
      <c r="A1390" s="1">
        <v>51</v>
      </c>
      <c r="B1390" s="1" t="s">
        <v>64</v>
      </c>
      <c r="C1390" s="1">
        <v>119</v>
      </c>
      <c r="D1390" s="1">
        <v>118.90394550000001</v>
      </c>
      <c r="E1390" s="4">
        <v>8.3000000000000002E-6</v>
      </c>
      <c r="H1390" s="1">
        <v>121.76</v>
      </c>
      <c r="I1390" s="1">
        <v>1E-3</v>
      </c>
      <c r="J1390" t="s">
        <v>32</v>
      </c>
    </row>
    <row r="1391" spans="1:10" x14ac:dyDescent="0.3">
      <c r="A1391" s="1">
        <v>51</v>
      </c>
      <c r="B1391" s="1" t="s">
        <v>64</v>
      </c>
      <c r="C1391" s="1">
        <v>120</v>
      </c>
      <c r="D1391" s="1">
        <v>119.90507940000001</v>
      </c>
      <c r="E1391" s="4">
        <v>7.7000000000000008E-6</v>
      </c>
      <c r="H1391" s="1">
        <v>121.76</v>
      </c>
      <c r="I1391" s="1">
        <v>1E-3</v>
      </c>
      <c r="J1391" t="s">
        <v>32</v>
      </c>
    </row>
    <row r="1392" spans="1:10" x14ac:dyDescent="0.3">
      <c r="A1392" s="1">
        <v>51</v>
      </c>
      <c r="B1392" s="1" t="s">
        <v>64</v>
      </c>
      <c r="C1392" s="1">
        <v>121</v>
      </c>
      <c r="D1392" s="1">
        <v>120.903812</v>
      </c>
      <c r="E1392" s="4">
        <v>3.0000000000000001E-6</v>
      </c>
      <c r="F1392" s="1">
        <v>0.57210000000000005</v>
      </c>
      <c r="G1392" s="1">
        <v>5.0000000000000001E-4</v>
      </c>
      <c r="H1392" s="1">
        <v>121.76</v>
      </c>
      <c r="I1392" s="1">
        <v>1E-3</v>
      </c>
      <c r="J1392" t="s">
        <v>32</v>
      </c>
    </row>
    <row r="1393" spans="1:10" x14ac:dyDescent="0.3">
      <c r="A1393" s="1">
        <v>51</v>
      </c>
      <c r="B1393" s="1" t="s">
        <v>64</v>
      </c>
      <c r="C1393" s="1">
        <v>122</v>
      </c>
      <c r="D1393" s="1">
        <v>121.9051699</v>
      </c>
      <c r="E1393" s="4">
        <v>3.0000000000000001E-6</v>
      </c>
      <c r="H1393" s="1">
        <v>121.76</v>
      </c>
      <c r="I1393" s="1">
        <v>1E-3</v>
      </c>
      <c r="J1393" t="s">
        <v>32</v>
      </c>
    </row>
    <row r="1394" spans="1:10" x14ac:dyDescent="0.3">
      <c r="A1394" s="1">
        <v>51</v>
      </c>
      <c r="B1394" s="1" t="s">
        <v>64</v>
      </c>
      <c r="C1394" s="1">
        <v>123</v>
      </c>
      <c r="D1394" s="1">
        <v>122.9042132</v>
      </c>
      <c r="E1394" s="4">
        <v>2.3E-6</v>
      </c>
      <c r="F1394" s="1">
        <v>0.4279</v>
      </c>
      <c r="G1394" s="1">
        <v>5.0000000000000001E-4</v>
      </c>
      <c r="H1394" s="1">
        <v>121.76</v>
      </c>
      <c r="I1394" s="1">
        <v>1E-3</v>
      </c>
      <c r="J1394" t="s">
        <v>32</v>
      </c>
    </row>
    <row r="1395" spans="1:10" x14ac:dyDescent="0.3">
      <c r="A1395" s="1">
        <v>51</v>
      </c>
      <c r="B1395" s="1" t="s">
        <v>64</v>
      </c>
      <c r="C1395" s="1">
        <v>124</v>
      </c>
      <c r="D1395" s="1">
        <v>123.905935</v>
      </c>
      <c r="E1395" s="4">
        <v>2.3E-6</v>
      </c>
      <c r="H1395" s="1">
        <v>121.76</v>
      </c>
      <c r="I1395" s="1">
        <v>1E-3</v>
      </c>
      <c r="J1395" t="s">
        <v>32</v>
      </c>
    </row>
    <row r="1396" spans="1:10" x14ac:dyDescent="0.3">
      <c r="A1396" s="1">
        <v>51</v>
      </c>
      <c r="B1396" s="1" t="s">
        <v>64</v>
      </c>
      <c r="C1396" s="1">
        <v>125</v>
      </c>
      <c r="D1396" s="1">
        <v>124.905253</v>
      </c>
      <c r="E1396" s="4">
        <v>2.7999999999999999E-6</v>
      </c>
      <c r="H1396" s="1">
        <v>121.76</v>
      </c>
      <c r="I1396" s="1">
        <v>1E-3</v>
      </c>
      <c r="J1396" t="s">
        <v>32</v>
      </c>
    </row>
    <row r="1397" spans="1:10" x14ac:dyDescent="0.3">
      <c r="A1397" s="1">
        <v>51</v>
      </c>
      <c r="B1397" s="1" t="s">
        <v>64</v>
      </c>
      <c r="C1397" s="1">
        <v>126</v>
      </c>
      <c r="D1397" s="1">
        <v>125.907253</v>
      </c>
      <c r="E1397" s="4">
        <v>3.4E-5</v>
      </c>
      <c r="H1397" s="1">
        <v>121.76</v>
      </c>
      <c r="I1397" s="1">
        <v>1E-3</v>
      </c>
      <c r="J1397" t="s">
        <v>32</v>
      </c>
    </row>
    <row r="1398" spans="1:10" x14ac:dyDescent="0.3">
      <c r="A1398" s="1">
        <v>51</v>
      </c>
      <c r="B1398" s="1" t="s">
        <v>64</v>
      </c>
      <c r="C1398" s="1">
        <v>127</v>
      </c>
      <c r="D1398" s="1">
        <v>126.9069243</v>
      </c>
      <c r="E1398" s="4">
        <v>5.4999999999999999E-6</v>
      </c>
      <c r="H1398" s="1">
        <v>121.76</v>
      </c>
      <c r="I1398" s="1">
        <v>1E-3</v>
      </c>
      <c r="J1398" t="s">
        <v>32</v>
      </c>
    </row>
    <row r="1399" spans="1:10" x14ac:dyDescent="0.3">
      <c r="A1399" s="1">
        <v>51</v>
      </c>
      <c r="B1399" s="1" t="s">
        <v>64</v>
      </c>
      <c r="C1399" s="1">
        <v>128</v>
      </c>
      <c r="D1399" s="1">
        <v>127.90914600000001</v>
      </c>
      <c r="E1399" s="4">
        <v>2.0999999999999999E-5</v>
      </c>
      <c r="H1399" s="1">
        <v>121.76</v>
      </c>
      <c r="I1399" s="1">
        <v>1E-3</v>
      </c>
      <c r="J1399" t="s">
        <v>32</v>
      </c>
    </row>
    <row r="1400" spans="1:10" x14ac:dyDescent="0.3">
      <c r="A1400" s="1">
        <v>51</v>
      </c>
      <c r="B1400" s="1" t="s">
        <v>64</v>
      </c>
      <c r="C1400" s="1">
        <v>129</v>
      </c>
      <c r="D1400" s="1">
        <v>128.90914699999999</v>
      </c>
      <c r="E1400" s="4">
        <v>2.3E-5</v>
      </c>
      <c r="H1400" s="1">
        <v>121.76</v>
      </c>
      <c r="I1400" s="1">
        <v>1E-3</v>
      </c>
      <c r="J1400" t="s">
        <v>32</v>
      </c>
    </row>
    <row r="1401" spans="1:10" x14ac:dyDescent="0.3">
      <c r="A1401" s="1">
        <v>51</v>
      </c>
      <c r="B1401" s="1" t="s">
        <v>64</v>
      </c>
      <c r="C1401" s="1">
        <v>130</v>
      </c>
      <c r="D1401" s="1">
        <v>129.91166200000001</v>
      </c>
      <c r="E1401" s="4">
        <v>1.5E-5</v>
      </c>
      <c r="H1401" s="1">
        <v>121.76</v>
      </c>
      <c r="I1401" s="1">
        <v>1E-3</v>
      </c>
      <c r="J1401" t="s">
        <v>32</v>
      </c>
    </row>
    <row r="1402" spans="1:10" x14ac:dyDescent="0.3">
      <c r="A1402" s="1">
        <v>51</v>
      </c>
      <c r="B1402" s="1" t="s">
        <v>64</v>
      </c>
      <c r="C1402" s="1">
        <v>131</v>
      </c>
      <c r="D1402" s="1">
        <v>130.91198879999999</v>
      </c>
      <c r="E1402" s="4">
        <v>2.3E-6</v>
      </c>
      <c r="H1402" s="1">
        <v>121.76</v>
      </c>
      <c r="I1402" s="1">
        <v>1E-3</v>
      </c>
      <c r="J1402" t="s">
        <v>32</v>
      </c>
    </row>
    <row r="1403" spans="1:10" x14ac:dyDescent="0.3">
      <c r="A1403" s="1">
        <v>51</v>
      </c>
      <c r="B1403" s="1" t="s">
        <v>64</v>
      </c>
      <c r="C1403" s="1">
        <v>132</v>
      </c>
      <c r="D1403" s="1">
        <v>131.9145077</v>
      </c>
      <c r="E1403" s="4">
        <v>2.9000000000000002E-6</v>
      </c>
      <c r="H1403" s="1">
        <v>121.76</v>
      </c>
      <c r="I1403" s="1">
        <v>1E-3</v>
      </c>
      <c r="J1403" t="s">
        <v>32</v>
      </c>
    </row>
    <row r="1404" spans="1:10" x14ac:dyDescent="0.3">
      <c r="A1404" s="1">
        <v>51</v>
      </c>
      <c r="B1404" s="1" t="s">
        <v>64</v>
      </c>
      <c r="C1404" s="1">
        <v>133</v>
      </c>
      <c r="D1404" s="1">
        <v>132.9152732</v>
      </c>
      <c r="E1404" s="4">
        <v>3.4000000000000001E-6</v>
      </c>
      <c r="H1404" s="1">
        <v>121.76</v>
      </c>
      <c r="I1404" s="1">
        <v>1E-3</v>
      </c>
      <c r="J1404" t="s">
        <v>32</v>
      </c>
    </row>
    <row r="1405" spans="1:10" x14ac:dyDescent="0.3">
      <c r="A1405" s="1">
        <v>51</v>
      </c>
      <c r="B1405" s="1" t="s">
        <v>64</v>
      </c>
      <c r="C1405" s="1">
        <v>134</v>
      </c>
      <c r="D1405" s="1">
        <v>133.92053569999999</v>
      </c>
      <c r="E1405" s="4">
        <v>1.7999999999999999E-6</v>
      </c>
      <c r="H1405" s="1">
        <v>121.76</v>
      </c>
      <c r="I1405" s="1">
        <v>1E-3</v>
      </c>
      <c r="J1405" t="s">
        <v>32</v>
      </c>
    </row>
    <row r="1406" spans="1:10" x14ac:dyDescent="0.3">
      <c r="A1406" s="1">
        <v>51</v>
      </c>
      <c r="B1406" s="1" t="s">
        <v>64</v>
      </c>
      <c r="C1406" s="1">
        <v>135</v>
      </c>
      <c r="D1406" s="1">
        <v>134.92518509999999</v>
      </c>
      <c r="E1406" s="4">
        <v>3.1E-6</v>
      </c>
      <c r="H1406" s="1">
        <v>121.76</v>
      </c>
      <c r="I1406" s="1">
        <v>1E-3</v>
      </c>
      <c r="J1406" t="s">
        <v>32</v>
      </c>
    </row>
    <row r="1407" spans="1:10" x14ac:dyDescent="0.3">
      <c r="A1407" s="1">
        <v>51</v>
      </c>
      <c r="B1407" s="1" t="s">
        <v>64</v>
      </c>
      <c r="C1407" s="1">
        <v>136</v>
      </c>
      <c r="D1407" s="1">
        <v>135.93074590000001</v>
      </c>
      <c r="E1407" s="4">
        <v>6.8000000000000001E-6</v>
      </c>
      <c r="H1407" s="1">
        <v>121.76</v>
      </c>
      <c r="I1407" s="1">
        <v>1E-3</v>
      </c>
      <c r="J1407" t="s">
        <v>32</v>
      </c>
    </row>
    <row r="1408" spans="1:10" x14ac:dyDescent="0.3">
      <c r="A1408" s="1">
        <v>51</v>
      </c>
      <c r="B1408" s="1" t="s">
        <v>64</v>
      </c>
      <c r="C1408" s="1">
        <v>137</v>
      </c>
      <c r="D1408" s="1">
        <v>136.93555000000001</v>
      </c>
      <c r="E1408" s="1">
        <v>3.2000000000000003E-4</v>
      </c>
      <c r="H1408" s="1">
        <v>121.76</v>
      </c>
      <c r="I1408" s="1">
        <v>1E-3</v>
      </c>
      <c r="J1408" t="s">
        <v>32</v>
      </c>
    </row>
    <row r="1409" spans="1:10" x14ac:dyDescent="0.3">
      <c r="A1409" s="1">
        <v>51</v>
      </c>
      <c r="B1409" s="1" t="s">
        <v>64</v>
      </c>
      <c r="C1409" s="1">
        <v>138</v>
      </c>
      <c r="D1409" s="1">
        <v>137.94145</v>
      </c>
      <c r="E1409" s="1">
        <v>3.2000000000000003E-4</v>
      </c>
      <c r="H1409" s="1">
        <v>121.76</v>
      </c>
      <c r="I1409" s="1">
        <v>1E-3</v>
      </c>
      <c r="J1409" t="s">
        <v>32</v>
      </c>
    </row>
    <row r="1410" spans="1:10" x14ac:dyDescent="0.3">
      <c r="A1410" s="1">
        <v>51</v>
      </c>
      <c r="B1410" s="1" t="s">
        <v>64</v>
      </c>
      <c r="C1410" s="1">
        <v>139</v>
      </c>
      <c r="D1410" s="1">
        <v>138.94655</v>
      </c>
      <c r="E1410" s="1">
        <v>4.2999999999999999E-4</v>
      </c>
      <c r="H1410" s="1">
        <v>121.76</v>
      </c>
      <c r="I1410" s="1">
        <v>1E-3</v>
      </c>
      <c r="J1410" t="s">
        <v>32</v>
      </c>
    </row>
    <row r="1411" spans="1:10" x14ac:dyDescent="0.3">
      <c r="A1411" s="1">
        <v>51</v>
      </c>
      <c r="B1411" s="1" t="s">
        <v>64</v>
      </c>
      <c r="C1411" s="1">
        <v>140</v>
      </c>
      <c r="D1411" s="1">
        <v>139.95283000000001</v>
      </c>
      <c r="E1411" s="1">
        <v>6.4000000000000005E-4</v>
      </c>
      <c r="H1411" s="1">
        <v>121.76</v>
      </c>
      <c r="I1411" s="1">
        <v>1E-3</v>
      </c>
      <c r="J1411" t="s">
        <v>32</v>
      </c>
    </row>
    <row r="1412" spans="1:10" x14ac:dyDescent="0.3">
      <c r="A1412" s="1">
        <v>52</v>
      </c>
      <c r="B1412" s="1" t="s">
        <v>65</v>
      </c>
      <c r="C1412" s="1">
        <v>105</v>
      </c>
      <c r="D1412" s="1">
        <v>104.94329999999999</v>
      </c>
      <c r="E1412" s="1">
        <v>3.2000000000000003E-4</v>
      </c>
      <c r="H1412" s="1">
        <v>127.6</v>
      </c>
      <c r="I1412" s="1">
        <v>0.03</v>
      </c>
      <c r="J1412" t="s">
        <v>32</v>
      </c>
    </row>
    <row r="1413" spans="1:10" x14ac:dyDescent="0.3">
      <c r="A1413" s="1">
        <v>52</v>
      </c>
      <c r="B1413" s="1" t="s">
        <v>65</v>
      </c>
      <c r="C1413" s="1">
        <v>106</v>
      </c>
      <c r="D1413" s="1">
        <v>105.9375</v>
      </c>
      <c r="E1413" s="1">
        <v>1.1E-4</v>
      </c>
      <c r="H1413" s="1">
        <v>127.6</v>
      </c>
      <c r="I1413" s="1">
        <v>0.03</v>
      </c>
      <c r="J1413" t="s">
        <v>32</v>
      </c>
    </row>
    <row r="1414" spans="1:10" x14ac:dyDescent="0.3">
      <c r="A1414" s="1">
        <v>52</v>
      </c>
      <c r="B1414" s="1" t="s">
        <v>65</v>
      </c>
      <c r="C1414" s="1">
        <v>107</v>
      </c>
      <c r="D1414" s="1">
        <v>106.935012</v>
      </c>
      <c r="E1414" s="4">
        <v>7.6000000000000004E-5</v>
      </c>
      <c r="H1414" s="1">
        <v>127.6</v>
      </c>
      <c r="I1414" s="1">
        <v>0.03</v>
      </c>
      <c r="J1414" t="s">
        <v>32</v>
      </c>
    </row>
    <row r="1415" spans="1:10" x14ac:dyDescent="0.3">
      <c r="A1415" s="1">
        <v>52</v>
      </c>
      <c r="B1415" s="1" t="s">
        <v>65</v>
      </c>
      <c r="C1415" s="1">
        <v>108</v>
      </c>
      <c r="D1415" s="1">
        <v>107.92938049999999</v>
      </c>
      <c r="E1415" s="4">
        <v>5.8000000000000004E-6</v>
      </c>
      <c r="H1415" s="1">
        <v>127.6</v>
      </c>
      <c r="I1415" s="1">
        <v>0.03</v>
      </c>
      <c r="J1415" t="s">
        <v>32</v>
      </c>
    </row>
    <row r="1416" spans="1:10" x14ac:dyDescent="0.3">
      <c r="A1416" s="1">
        <v>52</v>
      </c>
      <c r="B1416" s="1" t="s">
        <v>65</v>
      </c>
      <c r="C1416" s="1">
        <v>109</v>
      </c>
      <c r="D1416" s="1">
        <v>108.92730450000001</v>
      </c>
      <c r="E1416" s="4">
        <v>4.6999999999999999E-6</v>
      </c>
      <c r="H1416" s="1">
        <v>127.6</v>
      </c>
      <c r="I1416" s="1">
        <v>0.03</v>
      </c>
      <c r="J1416" t="s">
        <v>32</v>
      </c>
    </row>
    <row r="1417" spans="1:10" x14ac:dyDescent="0.3">
      <c r="A1417" s="1">
        <v>52</v>
      </c>
      <c r="B1417" s="1" t="s">
        <v>65</v>
      </c>
      <c r="C1417" s="1">
        <v>110</v>
      </c>
      <c r="D1417" s="1">
        <v>109.9224581</v>
      </c>
      <c r="E1417" s="4">
        <v>7.0999999999999998E-6</v>
      </c>
      <c r="H1417" s="1">
        <v>127.6</v>
      </c>
      <c r="I1417" s="1">
        <v>0.03</v>
      </c>
      <c r="J1417" t="s">
        <v>32</v>
      </c>
    </row>
    <row r="1418" spans="1:10" x14ac:dyDescent="0.3">
      <c r="A1418" s="1">
        <v>52</v>
      </c>
      <c r="B1418" s="1" t="s">
        <v>65</v>
      </c>
      <c r="C1418" s="1">
        <v>111</v>
      </c>
      <c r="D1418" s="1">
        <v>110.9210006</v>
      </c>
      <c r="E1418" s="4">
        <v>6.9E-6</v>
      </c>
      <c r="H1418" s="1">
        <v>127.6</v>
      </c>
      <c r="I1418" s="1">
        <v>0.03</v>
      </c>
      <c r="J1418" t="s">
        <v>32</v>
      </c>
    </row>
    <row r="1419" spans="1:10" x14ac:dyDescent="0.3">
      <c r="A1419" s="1">
        <v>52</v>
      </c>
      <c r="B1419" s="1" t="s">
        <v>65</v>
      </c>
      <c r="C1419" s="1">
        <v>112</v>
      </c>
      <c r="D1419" s="1">
        <v>111.9167279</v>
      </c>
      <c r="E1419" s="4">
        <v>9.0000000000000002E-6</v>
      </c>
      <c r="H1419" s="1">
        <v>127.6</v>
      </c>
      <c r="I1419" s="1">
        <v>0.03</v>
      </c>
      <c r="J1419" t="s">
        <v>32</v>
      </c>
    </row>
    <row r="1420" spans="1:10" x14ac:dyDescent="0.3">
      <c r="A1420" s="1">
        <v>52</v>
      </c>
      <c r="B1420" s="1" t="s">
        <v>65</v>
      </c>
      <c r="C1420" s="1">
        <v>113</v>
      </c>
      <c r="D1420" s="1">
        <v>112.915891</v>
      </c>
      <c r="E1420" s="4">
        <v>3.0000000000000001E-5</v>
      </c>
      <c r="H1420" s="1">
        <v>127.6</v>
      </c>
      <c r="I1420" s="1">
        <v>0.03</v>
      </c>
      <c r="J1420" t="s">
        <v>32</v>
      </c>
    </row>
    <row r="1421" spans="1:10" x14ac:dyDescent="0.3">
      <c r="A1421" s="1">
        <v>52</v>
      </c>
      <c r="B1421" s="1" t="s">
        <v>65</v>
      </c>
      <c r="C1421" s="1">
        <v>114</v>
      </c>
      <c r="D1421" s="1">
        <v>113.91208899999999</v>
      </c>
      <c r="E1421" s="4">
        <v>3.0000000000000001E-5</v>
      </c>
      <c r="H1421" s="1">
        <v>127.6</v>
      </c>
      <c r="I1421" s="1">
        <v>0.03</v>
      </c>
      <c r="J1421" t="s">
        <v>32</v>
      </c>
    </row>
    <row r="1422" spans="1:10" x14ac:dyDescent="0.3">
      <c r="A1422" s="1">
        <v>52</v>
      </c>
      <c r="B1422" s="1" t="s">
        <v>65</v>
      </c>
      <c r="C1422" s="1">
        <v>115</v>
      </c>
      <c r="D1422" s="1">
        <v>114.911902</v>
      </c>
      <c r="E1422" s="4">
        <v>3.0000000000000001E-5</v>
      </c>
      <c r="H1422" s="1">
        <v>127.6</v>
      </c>
      <c r="I1422" s="1">
        <v>0.03</v>
      </c>
      <c r="J1422" t="s">
        <v>32</v>
      </c>
    </row>
    <row r="1423" spans="1:10" x14ac:dyDescent="0.3">
      <c r="A1423" s="1">
        <v>52</v>
      </c>
      <c r="B1423" s="1" t="s">
        <v>65</v>
      </c>
      <c r="C1423" s="1">
        <v>116</v>
      </c>
      <c r="D1423" s="1">
        <v>115.90846000000001</v>
      </c>
      <c r="E1423" s="4">
        <v>3.0000000000000001E-5</v>
      </c>
      <c r="H1423" s="1">
        <v>127.6</v>
      </c>
      <c r="I1423" s="1">
        <v>0.03</v>
      </c>
      <c r="J1423" t="s">
        <v>32</v>
      </c>
    </row>
    <row r="1424" spans="1:10" x14ac:dyDescent="0.3">
      <c r="A1424" s="1">
        <v>52</v>
      </c>
      <c r="B1424" s="1" t="s">
        <v>65</v>
      </c>
      <c r="C1424" s="1">
        <v>117</v>
      </c>
      <c r="D1424" s="1">
        <v>116.908646</v>
      </c>
      <c r="E1424" s="4">
        <v>1.4E-5</v>
      </c>
      <c r="H1424" s="1">
        <v>127.6</v>
      </c>
      <c r="I1424" s="1">
        <v>0.03</v>
      </c>
      <c r="J1424" t="s">
        <v>32</v>
      </c>
    </row>
    <row r="1425" spans="1:10" x14ac:dyDescent="0.3">
      <c r="A1425" s="1">
        <v>52</v>
      </c>
      <c r="B1425" s="1" t="s">
        <v>65</v>
      </c>
      <c r="C1425" s="1">
        <v>118</v>
      </c>
      <c r="D1425" s="1">
        <v>117.90585400000001</v>
      </c>
      <c r="E1425" s="4">
        <v>2.0000000000000002E-5</v>
      </c>
      <c r="H1425" s="1">
        <v>127.6</v>
      </c>
      <c r="I1425" s="1">
        <v>0.03</v>
      </c>
      <c r="J1425" t="s">
        <v>32</v>
      </c>
    </row>
    <row r="1426" spans="1:10" x14ac:dyDescent="0.3">
      <c r="A1426" s="1">
        <v>52</v>
      </c>
      <c r="B1426" s="1" t="s">
        <v>65</v>
      </c>
      <c r="C1426" s="1">
        <v>119</v>
      </c>
      <c r="D1426" s="1">
        <v>118.9064071</v>
      </c>
      <c r="E1426" s="4">
        <v>8.4999999999999999E-6</v>
      </c>
      <c r="H1426" s="1">
        <v>127.6</v>
      </c>
      <c r="I1426" s="1">
        <v>0.03</v>
      </c>
      <c r="J1426" t="s">
        <v>32</v>
      </c>
    </row>
    <row r="1427" spans="1:10" x14ac:dyDescent="0.3">
      <c r="A1427" s="1">
        <v>52</v>
      </c>
      <c r="B1427" s="1" t="s">
        <v>65</v>
      </c>
      <c r="C1427" s="1">
        <v>120</v>
      </c>
      <c r="D1427" s="1">
        <v>119.9040593</v>
      </c>
      <c r="E1427" s="4">
        <v>3.3000000000000002E-6</v>
      </c>
      <c r="F1427" s="1">
        <v>8.9999999999999998E-4</v>
      </c>
      <c r="G1427" s="1">
        <v>1E-4</v>
      </c>
      <c r="H1427" s="1">
        <v>127.6</v>
      </c>
      <c r="I1427" s="1">
        <v>0.03</v>
      </c>
      <c r="J1427" t="s">
        <v>32</v>
      </c>
    </row>
    <row r="1428" spans="1:10" x14ac:dyDescent="0.3">
      <c r="A1428" s="1">
        <v>52</v>
      </c>
      <c r="B1428" s="1" t="s">
        <v>65</v>
      </c>
      <c r="C1428" s="1">
        <v>121</v>
      </c>
      <c r="D1428" s="1">
        <v>120.904944</v>
      </c>
      <c r="E1428" s="4">
        <v>2.8E-5</v>
      </c>
      <c r="H1428" s="1">
        <v>127.6</v>
      </c>
      <c r="I1428" s="1">
        <v>0.03</v>
      </c>
      <c r="J1428" t="s">
        <v>32</v>
      </c>
    </row>
    <row r="1429" spans="1:10" x14ac:dyDescent="0.3">
      <c r="A1429" s="1">
        <v>52</v>
      </c>
      <c r="B1429" s="1" t="s">
        <v>65</v>
      </c>
      <c r="C1429" s="1">
        <v>122</v>
      </c>
      <c r="D1429" s="1">
        <v>121.9030435</v>
      </c>
      <c r="E1429" s="4">
        <v>1.5999999999999999E-6</v>
      </c>
      <c r="F1429" s="1">
        <v>2.5499999999999998E-2</v>
      </c>
      <c r="G1429" s="1">
        <v>1.1999999999999999E-3</v>
      </c>
      <c r="H1429" s="1">
        <v>127.6</v>
      </c>
      <c r="I1429" s="1">
        <v>0.03</v>
      </c>
      <c r="J1429" t="s">
        <v>32</v>
      </c>
    </row>
    <row r="1430" spans="1:10" x14ac:dyDescent="0.3">
      <c r="A1430" s="1">
        <v>52</v>
      </c>
      <c r="B1430" s="1" t="s">
        <v>65</v>
      </c>
      <c r="C1430" s="1">
        <v>123</v>
      </c>
      <c r="D1430" s="1">
        <v>122.90426979999999</v>
      </c>
      <c r="E1430" s="4">
        <v>1.5999999999999999E-6</v>
      </c>
      <c r="F1430" s="1">
        <v>8.8999999999999999E-3</v>
      </c>
      <c r="G1430" s="1">
        <v>2.9999999999999997E-4</v>
      </c>
      <c r="H1430" s="1">
        <v>127.6</v>
      </c>
      <c r="I1430" s="1">
        <v>0.03</v>
      </c>
      <c r="J1430" t="s">
        <v>32</v>
      </c>
    </row>
    <row r="1431" spans="1:10" x14ac:dyDescent="0.3">
      <c r="A1431" s="1">
        <v>52</v>
      </c>
      <c r="B1431" s="1" t="s">
        <v>65</v>
      </c>
      <c r="C1431" s="1">
        <v>124</v>
      </c>
      <c r="D1431" s="1">
        <v>123.90281709999999</v>
      </c>
      <c r="E1431" s="4">
        <v>1.5999999999999999E-6</v>
      </c>
      <c r="F1431" s="1">
        <v>4.7399999999999998E-2</v>
      </c>
      <c r="G1431" s="1">
        <v>1.4E-3</v>
      </c>
      <c r="H1431" s="1">
        <v>127.6</v>
      </c>
      <c r="I1431" s="1">
        <v>0.03</v>
      </c>
      <c r="J1431" t="s">
        <v>32</v>
      </c>
    </row>
    <row r="1432" spans="1:10" x14ac:dyDescent="0.3">
      <c r="A1432" s="1">
        <v>52</v>
      </c>
      <c r="B1432" s="1" t="s">
        <v>65</v>
      </c>
      <c r="C1432" s="1">
        <v>125</v>
      </c>
      <c r="D1432" s="1">
        <v>124.9044299</v>
      </c>
      <c r="E1432" s="4">
        <v>1.5999999999999999E-6</v>
      </c>
      <c r="F1432" s="1">
        <v>7.0699999999999999E-2</v>
      </c>
      <c r="G1432" s="1">
        <v>1.5E-3</v>
      </c>
      <c r="H1432" s="1">
        <v>127.6</v>
      </c>
      <c r="I1432" s="1">
        <v>0.03</v>
      </c>
      <c r="J1432" t="s">
        <v>32</v>
      </c>
    </row>
    <row r="1433" spans="1:10" x14ac:dyDescent="0.3">
      <c r="A1433" s="1">
        <v>52</v>
      </c>
      <c r="B1433" s="1" t="s">
        <v>65</v>
      </c>
      <c r="C1433" s="1">
        <v>126</v>
      </c>
      <c r="D1433" s="1">
        <v>125.90331089999999</v>
      </c>
      <c r="E1433" s="4">
        <v>1.5999999999999999E-6</v>
      </c>
      <c r="F1433" s="1">
        <v>0.18840000000000001</v>
      </c>
      <c r="G1433" s="1">
        <v>2.5000000000000001E-3</v>
      </c>
      <c r="H1433" s="1">
        <v>127.6</v>
      </c>
      <c r="I1433" s="1">
        <v>0.03</v>
      </c>
      <c r="J1433" t="s">
        <v>32</v>
      </c>
    </row>
    <row r="1434" spans="1:10" x14ac:dyDescent="0.3">
      <c r="A1434" s="1">
        <v>52</v>
      </c>
      <c r="B1434" s="1" t="s">
        <v>65</v>
      </c>
      <c r="C1434" s="1">
        <v>127</v>
      </c>
      <c r="D1434" s="1">
        <v>126.9052257</v>
      </c>
      <c r="E1434" s="4">
        <v>1.5999999999999999E-6</v>
      </c>
      <c r="H1434" s="1">
        <v>127.6</v>
      </c>
      <c r="I1434" s="1">
        <v>0.03</v>
      </c>
      <c r="J1434" t="s">
        <v>32</v>
      </c>
    </row>
    <row r="1435" spans="1:10" x14ac:dyDescent="0.3">
      <c r="A1435" s="1">
        <v>52</v>
      </c>
      <c r="B1435" s="1" t="s">
        <v>65</v>
      </c>
      <c r="C1435" s="1">
        <v>128</v>
      </c>
      <c r="D1435" s="1">
        <v>127.90446128000001</v>
      </c>
      <c r="E1435" s="4">
        <v>9.2999999999999999E-7</v>
      </c>
      <c r="F1435" s="1">
        <v>0.31740000000000002</v>
      </c>
      <c r="G1435" s="1">
        <v>8.0000000000000004E-4</v>
      </c>
      <c r="H1435" s="1">
        <v>127.6</v>
      </c>
      <c r="I1435" s="1">
        <v>0.03</v>
      </c>
      <c r="J1435" t="s">
        <v>32</v>
      </c>
    </row>
    <row r="1436" spans="1:10" x14ac:dyDescent="0.3">
      <c r="A1436" s="1">
        <v>52</v>
      </c>
      <c r="B1436" s="1" t="s">
        <v>65</v>
      </c>
      <c r="C1436" s="1">
        <v>129</v>
      </c>
      <c r="D1436" s="1">
        <v>128.90659646</v>
      </c>
      <c r="E1436" s="4">
        <v>9.2999999999999999E-7</v>
      </c>
      <c r="H1436" s="1">
        <v>127.6</v>
      </c>
      <c r="I1436" s="1">
        <v>0.03</v>
      </c>
      <c r="J1436" t="s">
        <v>32</v>
      </c>
    </row>
    <row r="1437" spans="1:10" x14ac:dyDescent="0.3">
      <c r="A1437" s="1">
        <v>52</v>
      </c>
      <c r="B1437" s="1" t="s">
        <v>65</v>
      </c>
      <c r="C1437" s="1">
        <v>130</v>
      </c>
      <c r="D1437" s="1">
        <v>129.906222748</v>
      </c>
      <c r="E1437" s="4">
        <v>1.2E-8</v>
      </c>
      <c r="F1437" s="1">
        <v>0.34079999999999999</v>
      </c>
      <c r="G1437" s="1">
        <v>6.1999999999999998E-3</v>
      </c>
      <c r="H1437" s="1">
        <v>127.6</v>
      </c>
      <c r="I1437" s="1">
        <v>0.03</v>
      </c>
      <c r="J1437" t="s">
        <v>32</v>
      </c>
    </row>
    <row r="1438" spans="1:10" x14ac:dyDescent="0.3">
      <c r="A1438" s="1">
        <v>52</v>
      </c>
      <c r="B1438" s="1" t="s">
        <v>65</v>
      </c>
      <c r="C1438" s="1">
        <v>131</v>
      </c>
      <c r="D1438" s="1">
        <v>130.908522213</v>
      </c>
      <c r="E1438" s="4">
        <v>6.5E-8</v>
      </c>
      <c r="H1438" s="1">
        <v>127.6</v>
      </c>
      <c r="I1438" s="1">
        <v>0.03</v>
      </c>
      <c r="J1438" t="s">
        <v>32</v>
      </c>
    </row>
    <row r="1439" spans="1:10" x14ac:dyDescent="0.3">
      <c r="A1439" s="1">
        <v>52</v>
      </c>
      <c r="B1439" s="1" t="s">
        <v>65</v>
      </c>
      <c r="C1439" s="1">
        <v>132</v>
      </c>
      <c r="D1439" s="1">
        <v>131.90854669999999</v>
      </c>
      <c r="E1439" s="4">
        <v>3.7000000000000002E-6</v>
      </c>
      <c r="H1439" s="1">
        <v>127.6</v>
      </c>
      <c r="I1439" s="1">
        <v>0.03</v>
      </c>
      <c r="J1439" t="s">
        <v>32</v>
      </c>
    </row>
    <row r="1440" spans="1:10" x14ac:dyDescent="0.3">
      <c r="A1440" s="1">
        <v>52</v>
      </c>
      <c r="B1440" s="1" t="s">
        <v>65</v>
      </c>
      <c r="C1440" s="1">
        <v>133</v>
      </c>
      <c r="D1440" s="1">
        <v>132.91096880000001</v>
      </c>
      <c r="E1440" s="4">
        <v>3.8999999999999999E-6</v>
      </c>
      <c r="H1440" s="1">
        <v>127.6</v>
      </c>
      <c r="I1440" s="1">
        <v>0.03</v>
      </c>
      <c r="J1440" t="s">
        <v>32</v>
      </c>
    </row>
    <row r="1441" spans="1:10" x14ac:dyDescent="0.3">
      <c r="A1441" s="1">
        <v>52</v>
      </c>
      <c r="B1441" s="1" t="s">
        <v>65</v>
      </c>
      <c r="C1441" s="1">
        <v>134</v>
      </c>
      <c r="D1441" s="1">
        <v>133.911394</v>
      </c>
      <c r="E1441" s="4">
        <v>3.0000000000000001E-6</v>
      </c>
      <c r="H1441" s="1">
        <v>127.6</v>
      </c>
      <c r="I1441" s="1">
        <v>0.03</v>
      </c>
      <c r="J1441" t="s">
        <v>32</v>
      </c>
    </row>
    <row r="1442" spans="1:10" x14ac:dyDescent="0.3">
      <c r="A1442" s="1">
        <v>52</v>
      </c>
      <c r="B1442" s="1" t="s">
        <v>65</v>
      </c>
      <c r="C1442" s="1">
        <v>135</v>
      </c>
      <c r="D1442" s="1">
        <v>134.9165557</v>
      </c>
      <c r="E1442" s="4">
        <v>2.9000000000000002E-6</v>
      </c>
      <c r="H1442" s="1">
        <v>127.6</v>
      </c>
      <c r="I1442" s="1">
        <v>0.03</v>
      </c>
      <c r="J1442" t="s">
        <v>32</v>
      </c>
    </row>
    <row r="1443" spans="1:10" x14ac:dyDescent="0.3">
      <c r="A1443" s="1">
        <v>52</v>
      </c>
      <c r="B1443" s="1" t="s">
        <v>65</v>
      </c>
      <c r="C1443" s="1">
        <v>136</v>
      </c>
      <c r="D1443" s="1">
        <v>135.92010060000001</v>
      </c>
      <c r="E1443" s="4">
        <v>2.6000000000000001E-6</v>
      </c>
      <c r="H1443" s="1">
        <v>127.6</v>
      </c>
      <c r="I1443" s="1">
        <v>0.03</v>
      </c>
      <c r="J1443" t="s">
        <v>32</v>
      </c>
    </row>
    <row r="1444" spans="1:10" x14ac:dyDescent="0.3">
      <c r="A1444" s="1">
        <v>52</v>
      </c>
      <c r="B1444" s="1" t="s">
        <v>65</v>
      </c>
      <c r="C1444" s="1">
        <v>137</v>
      </c>
      <c r="D1444" s="1">
        <v>136.92559890000001</v>
      </c>
      <c r="E1444" s="4">
        <v>2.7E-6</v>
      </c>
      <c r="H1444" s="1">
        <v>127.6</v>
      </c>
      <c r="I1444" s="1">
        <v>0.03</v>
      </c>
      <c r="J1444" t="s">
        <v>32</v>
      </c>
    </row>
    <row r="1445" spans="1:10" x14ac:dyDescent="0.3">
      <c r="A1445" s="1">
        <v>52</v>
      </c>
      <c r="B1445" s="1" t="s">
        <v>65</v>
      </c>
      <c r="C1445" s="1">
        <v>138</v>
      </c>
      <c r="D1445" s="1">
        <v>137.92947219999999</v>
      </c>
      <c r="E1445" s="4">
        <v>4.6999999999999999E-6</v>
      </c>
      <c r="H1445" s="1">
        <v>127.6</v>
      </c>
      <c r="I1445" s="1">
        <v>0.03</v>
      </c>
      <c r="J1445" t="s">
        <v>32</v>
      </c>
    </row>
    <row r="1446" spans="1:10" x14ac:dyDescent="0.3">
      <c r="A1446" s="1">
        <v>52</v>
      </c>
      <c r="B1446" s="1" t="s">
        <v>65</v>
      </c>
      <c r="C1446" s="1">
        <v>139</v>
      </c>
      <c r="D1446" s="1">
        <v>138.9353672</v>
      </c>
      <c r="E1446" s="4">
        <v>3.8E-6</v>
      </c>
      <c r="H1446" s="1">
        <v>127.6</v>
      </c>
      <c r="I1446" s="1">
        <v>0.03</v>
      </c>
      <c r="J1446" t="s">
        <v>32</v>
      </c>
    </row>
    <row r="1447" spans="1:10" x14ac:dyDescent="0.3">
      <c r="A1447" s="1">
        <v>52</v>
      </c>
      <c r="B1447" s="1" t="s">
        <v>65</v>
      </c>
      <c r="C1447" s="1">
        <v>140</v>
      </c>
      <c r="D1447" s="1">
        <v>139.93949900000001</v>
      </c>
      <c r="E1447" s="4">
        <v>3.0000000000000001E-5</v>
      </c>
      <c r="H1447" s="1">
        <v>127.6</v>
      </c>
      <c r="I1447" s="1">
        <v>0.03</v>
      </c>
      <c r="J1447" t="s">
        <v>32</v>
      </c>
    </row>
    <row r="1448" spans="1:10" x14ac:dyDescent="0.3">
      <c r="A1448" s="1">
        <v>52</v>
      </c>
      <c r="B1448" s="1" t="s">
        <v>65</v>
      </c>
      <c r="C1448" s="1">
        <v>141</v>
      </c>
      <c r="D1448" s="1">
        <v>140.94579999999999</v>
      </c>
      <c r="E1448" s="1">
        <v>4.2999999999999999E-4</v>
      </c>
      <c r="H1448" s="1">
        <v>127.6</v>
      </c>
      <c r="I1448" s="1">
        <v>0.03</v>
      </c>
      <c r="J1448" t="s">
        <v>32</v>
      </c>
    </row>
    <row r="1449" spans="1:10" x14ac:dyDescent="0.3">
      <c r="A1449" s="1">
        <v>52</v>
      </c>
      <c r="B1449" s="1" t="s">
        <v>65</v>
      </c>
      <c r="C1449" s="1">
        <v>142</v>
      </c>
      <c r="D1449" s="1">
        <v>141.95022</v>
      </c>
      <c r="E1449" s="1">
        <v>5.4000000000000001E-4</v>
      </c>
      <c r="H1449" s="1">
        <v>127.6</v>
      </c>
      <c r="I1449" s="1">
        <v>0.03</v>
      </c>
      <c r="J1449" t="s">
        <v>32</v>
      </c>
    </row>
    <row r="1450" spans="1:10" x14ac:dyDescent="0.3">
      <c r="A1450" s="1">
        <v>52</v>
      </c>
      <c r="B1450" s="1" t="s">
        <v>65</v>
      </c>
      <c r="C1450" s="1">
        <v>143</v>
      </c>
      <c r="D1450" s="1">
        <v>142.95676</v>
      </c>
      <c r="E1450" s="1">
        <v>5.4000000000000001E-4</v>
      </c>
      <c r="H1450" s="1">
        <v>127.6</v>
      </c>
      <c r="I1450" s="1">
        <v>0.03</v>
      </c>
      <c r="J1450" t="s">
        <v>32</v>
      </c>
    </row>
    <row r="1451" spans="1:10" x14ac:dyDescent="0.3">
      <c r="A1451" s="1">
        <v>53</v>
      </c>
      <c r="B1451" s="1" t="s">
        <v>66</v>
      </c>
      <c r="C1451" s="1">
        <v>107</v>
      </c>
      <c r="D1451" s="1">
        <v>106.94678</v>
      </c>
      <c r="E1451" s="1">
        <v>3.2000000000000003E-4</v>
      </c>
      <c r="H1451" s="1">
        <v>126.90447</v>
      </c>
      <c r="I1451" s="4">
        <v>3.0000000000000001E-5</v>
      </c>
    </row>
    <row r="1452" spans="1:10" x14ac:dyDescent="0.3">
      <c r="A1452" s="1">
        <v>53</v>
      </c>
      <c r="B1452" s="1" t="s">
        <v>66</v>
      </c>
      <c r="C1452" s="1">
        <v>108</v>
      </c>
      <c r="D1452" s="1">
        <v>107.94347999999999</v>
      </c>
      <c r="E1452" s="1">
        <v>1.3999999999999999E-4</v>
      </c>
      <c r="H1452" s="1">
        <v>126.90447</v>
      </c>
      <c r="I1452" s="4">
        <v>3.0000000000000001E-5</v>
      </c>
    </row>
    <row r="1453" spans="1:10" x14ac:dyDescent="0.3">
      <c r="A1453" s="1">
        <v>53</v>
      </c>
      <c r="B1453" s="1" t="s">
        <v>66</v>
      </c>
      <c r="C1453" s="1">
        <v>109</v>
      </c>
      <c r="D1453" s="1">
        <v>108.9380853</v>
      </c>
      <c r="E1453" s="4">
        <v>6.1E-6</v>
      </c>
      <c r="H1453" s="1">
        <v>126.90447</v>
      </c>
      <c r="I1453" s="4">
        <v>3.0000000000000001E-5</v>
      </c>
    </row>
    <row r="1454" spans="1:10" x14ac:dyDescent="0.3">
      <c r="A1454" s="1">
        <v>53</v>
      </c>
      <c r="B1454" s="1" t="s">
        <v>66</v>
      </c>
      <c r="C1454" s="1">
        <v>110</v>
      </c>
      <c r="D1454" s="1">
        <v>109.935089</v>
      </c>
      <c r="E1454" s="4">
        <v>5.3999999999999998E-5</v>
      </c>
      <c r="H1454" s="1">
        <v>126.90447</v>
      </c>
      <c r="I1454" s="4">
        <v>3.0000000000000001E-5</v>
      </c>
    </row>
    <row r="1455" spans="1:10" x14ac:dyDescent="0.3">
      <c r="A1455" s="1">
        <v>53</v>
      </c>
      <c r="B1455" s="1" t="s">
        <v>66</v>
      </c>
      <c r="C1455" s="1">
        <v>111</v>
      </c>
      <c r="D1455" s="1">
        <v>110.9302692</v>
      </c>
      <c r="E1455" s="4">
        <v>5.1000000000000003E-6</v>
      </c>
      <c r="H1455" s="1">
        <v>126.90447</v>
      </c>
      <c r="I1455" s="4">
        <v>3.0000000000000001E-5</v>
      </c>
    </row>
    <row r="1456" spans="1:10" x14ac:dyDescent="0.3">
      <c r="A1456" s="1">
        <v>53</v>
      </c>
      <c r="B1456" s="1" t="s">
        <v>66</v>
      </c>
      <c r="C1456" s="1">
        <v>112</v>
      </c>
      <c r="D1456" s="1">
        <v>111.928005</v>
      </c>
      <c r="E1456" s="4">
        <v>1.1E-5</v>
      </c>
      <c r="H1456" s="1">
        <v>126.90447</v>
      </c>
      <c r="I1456" s="4">
        <v>3.0000000000000001E-5</v>
      </c>
    </row>
    <row r="1457" spans="1:9" x14ac:dyDescent="0.3">
      <c r="A1457" s="1">
        <v>53</v>
      </c>
      <c r="B1457" s="1" t="s">
        <v>66</v>
      </c>
      <c r="C1457" s="1">
        <v>113</v>
      </c>
      <c r="D1457" s="1">
        <v>112.9236501</v>
      </c>
      <c r="E1457" s="4">
        <v>8.6000000000000007E-6</v>
      </c>
      <c r="H1457" s="1">
        <v>126.90447</v>
      </c>
      <c r="I1457" s="4">
        <v>3.0000000000000001E-5</v>
      </c>
    </row>
    <row r="1458" spans="1:9" x14ac:dyDescent="0.3">
      <c r="A1458" s="1">
        <v>53</v>
      </c>
      <c r="B1458" s="1" t="s">
        <v>66</v>
      </c>
      <c r="C1458" s="1">
        <v>114</v>
      </c>
      <c r="D1458" s="1">
        <v>113.92185000000001</v>
      </c>
      <c r="E1458" s="1">
        <v>3.2000000000000003E-4</v>
      </c>
      <c r="H1458" s="1">
        <v>126.90447</v>
      </c>
      <c r="I1458" s="4">
        <v>3.0000000000000001E-5</v>
      </c>
    </row>
    <row r="1459" spans="1:9" x14ac:dyDescent="0.3">
      <c r="A1459" s="1">
        <v>53</v>
      </c>
      <c r="B1459" s="1" t="s">
        <v>66</v>
      </c>
      <c r="C1459" s="1">
        <v>115</v>
      </c>
      <c r="D1459" s="1">
        <v>114.918048</v>
      </c>
      <c r="E1459" s="4">
        <v>3.1000000000000001E-5</v>
      </c>
      <c r="H1459" s="1">
        <v>126.90447</v>
      </c>
      <c r="I1459" s="4">
        <v>3.0000000000000001E-5</v>
      </c>
    </row>
    <row r="1460" spans="1:9" x14ac:dyDescent="0.3">
      <c r="A1460" s="1">
        <v>53</v>
      </c>
      <c r="B1460" s="1" t="s">
        <v>66</v>
      </c>
      <c r="C1460" s="1">
        <v>116</v>
      </c>
      <c r="D1460" s="1">
        <v>115.91681</v>
      </c>
      <c r="E1460" s="1">
        <v>1E-4</v>
      </c>
      <c r="H1460" s="1">
        <v>126.90447</v>
      </c>
      <c r="I1460" s="4">
        <v>3.0000000000000001E-5</v>
      </c>
    </row>
    <row r="1461" spans="1:9" x14ac:dyDescent="0.3">
      <c r="A1461" s="1">
        <v>53</v>
      </c>
      <c r="B1461" s="1" t="s">
        <v>66</v>
      </c>
      <c r="C1461" s="1">
        <v>117</v>
      </c>
      <c r="D1461" s="1">
        <v>116.91364799999999</v>
      </c>
      <c r="E1461" s="4">
        <v>2.8E-5</v>
      </c>
      <c r="H1461" s="1">
        <v>126.90447</v>
      </c>
      <c r="I1461" s="4">
        <v>3.0000000000000001E-5</v>
      </c>
    </row>
    <row r="1462" spans="1:9" x14ac:dyDescent="0.3">
      <c r="A1462" s="1">
        <v>53</v>
      </c>
      <c r="B1462" s="1" t="s">
        <v>66</v>
      </c>
      <c r="C1462" s="1">
        <v>118</v>
      </c>
      <c r="D1462" s="1">
        <v>117.91307399999999</v>
      </c>
      <c r="E1462" s="4">
        <v>2.0999999999999999E-5</v>
      </c>
      <c r="H1462" s="1">
        <v>126.90447</v>
      </c>
      <c r="I1462" s="4">
        <v>3.0000000000000001E-5</v>
      </c>
    </row>
    <row r="1463" spans="1:9" x14ac:dyDescent="0.3">
      <c r="A1463" s="1">
        <v>53</v>
      </c>
      <c r="B1463" s="1" t="s">
        <v>66</v>
      </c>
      <c r="C1463" s="1">
        <v>119</v>
      </c>
      <c r="D1463" s="1">
        <v>118.91007399999999</v>
      </c>
      <c r="E1463" s="4">
        <v>3.0000000000000001E-5</v>
      </c>
      <c r="H1463" s="1">
        <v>126.90447</v>
      </c>
      <c r="I1463" s="4">
        <v>3.0000000000000001E-5</v>
      </c>
    </row>
    <row r="1464" spans="1:9" x14ac:dyDescent="0.3">
      <c r="A1464" s="1">
        <v>53</v>
      </c>
      <c r="B1464" s="1" t="s">
        <v>66</v>
      </c>
      <c r="C1464" s="1">
        <v>120</v>
      </c>
      <c r="D1464" s="1">
        <v>119.910087</v>
      </c>
      <c r="E1464" s="4">
        <v>1.5999999999999999E-5</v>
      </c>
      <c r="H1464" s="1">
        <v>126.90447</v>
      </c>
      <c r="I1464" s="4">
        <v>3.0000000000000001E-5</v>
      </c>
    </row>
    <row r="1465" spans="1:9" x14ac:dyDescent="0.3">
      <c r="A1465" s="1">
        <v>53</v>
      </c>
      <c r="B1465" s="1" t="s">
        <v>66</v>
      </c>
      <c r="C1465" s="1">
        <v>121</v>
      </c>
      <c r="D1465" s="1">
        <v>120.90740510000001</v>
      </c>
      <c r="E1465" s="4">
        <v>5.8000000000000004E-6</v>
      </c>
      <c r="H1465" s="1">
        <v>126.90447</v>
      </c>
      <c r="I1465" s="4">
        <v>3.0000000000000001E-5</v>
      </c>
    </row>
    <row r="1466" spans="1:9" x14ac:dyDescent="0.3">
      <c r="A1466" s="1">
        <v>53</v>
      </c>
      <c r="B1466" s="1" t="s">
        <v>66</v>
      </c>
      <c r="C1466" s="1">
        <v>122</v>
      </c>
      <c r="D1466" s="1">
        <v>121.9075888</v>
      </c>
      <c r="E1466" s="4">
        <v>5.5999999999999997E-6</v>
      </c>
      <c r="H1466" s="1">
        <v>126.90447</v>
      </c>
      <c r="I1466" s="4">
        <v>3.0000000000000001E-5</v>
      </c>
    </row>
    <row r="1467" spans="1:9" x14ac:dyDescent="0.3">
      <c r="A1467" s="1">
        <v>53</v>
      </c>
      <c r="B1467" s="1" t="s">
        <v>66</v>
      </c>
      <c r="C1467" s="1">
        <v>123</v>
      </c>
      <c r="D1467" s="1">
        <v>122.90558849999999</v>
      </c>
      <c r="E1467" s="4">
        <v>3.9999999999999998E-6</v>
      </c>
      <c r="H1467" s="1">
        <v>126.90447</v>
      </c>
      <c r="I1467" s="4">
        <v>3.0000000000000001E-5</v>
      </c>
    </row>
    <row r="1468" spans="1:9" x14ac:dyDescent="0.3">
      <c r="A1468" s="1">
        <v>53</v>
      </c>
      <c r="B1468" s="1" t="s">
        <v>66</v>
      </c>
      <c r="C1468" s="1">
        <v>124</v>
      </c>
      <c r="D1468" s="1">
        <v>123.906209</v>
      </c>
      <c r="E1468" s="4">
        <v>2.6000000000000001E-6</v>
      </c>
      <c r="H1468" s="1">
        <v>126.90447</v>
      </c>
      <c r="I1468" s="4">
        <v>3.0000000000000001E-5</v>
      </c>
    </row>
    <row r="1469" spans="1:9" x14ac:dyDescent="0.3">
      <c r="A1469" s="1">
        <v>53</v>
      </c>
      <c r="B1469" s="1" t="s">
        <v>66</v>
      </c>
      <c r="C1469" s="1">
        <v>125</v>
      </c>
      <c r="D1469" s="1">
        <v>124.9046294</v>
      </c>
      <c r="E1469" s="4">
        <v>1.5999999999999999E-6</v>
      </c>
      <c r="H1469" s="1">
        <v>126.90447</v>
      </c>
      <c r="I1469" s="4">
        <v>3.0000000000000001E-5</v>
      </c>
    </row>
    <row r="1470" spans="1:9" x14ac:dyDescent="0.3">
      <c r="A1470" s="1">
        <v>53</v>
      </c>
      <c r="B1470" s="1" t="s">
        <v>66</v>
      </c>
      <c r="C1470" s="1">
        <v>126</v>
      </c>
      <c r="D1470" s="1">
        <v>125.9056233</v>
      </c>
      <c r="E1470" s="4">
        <v>4.0999999999999997E-6</v>
      </c>
      <c r="H1470" s="1">
        <v>126.90447</v>
      </c>
      <c r="I1470" s="4">
        <v>3.0000000000000001E-5</v>
      </c>
    </row>
    <row r="1471" spans="1:9" x14ac:dyDescent="0.3">
      <c r="A1471" s="1">
        <v>53</v>
      </c>
      <c r="B1471" s="1" t="s">
        <v>66</v>
      </c>
      <c r="C1471" s="1">
        <v>127</v>
      </c>
      <c r="D1471" s="1">
        <v>126.9044719</v>
      </c>
      <c r="E1471" s="4">
        <v>3.8999999999999999E-6</v>
      </c>
      <c r="F1471" s="1">
        <v>1</v>
      </c>
      <c r="H1471" s="1">
        <v>126.90447</v>
      </c>
      <c r="I1471" s="4">
        <v>3.0000000000000001E-5</v>
      </c>
    </row>
    <row r="1472" spans="1:9" x14ac:dyDescent="0.3">
      <c r="A1472" s="1">
        <v>53</v>
      </c>
      <c r="B1472" s="1" t="s">
        <v>66</v>
      </c>
      <c r="C1472" s="1">
        <v>128</v>
      </c>
      <c r="D1472" s="1">
        <v>127.9058086</v>
      </c>
      <c r="E1472" s="4">
        <v>3.8999999999999999E-6</v>
      </c>
      <c r="H1472" s="1">
        <v>126.90447</v>
      </c>
      <c r="I1472" s="4">
        <v>3.0000000000000001E-5</v>
      </c>
    </row>
    <row r="1473" spans="1:9" x14ac:dyDescent="0.3">
      <c r="A1473" s="1">
        <v>53</v>
      </c>
      <c r="B1473" s="1" t="s">
        <v>66</v>
      </c>
      <c r="C1473" s="1">
        <v>129</v>
      </c>
      <c r="D1473" s="1">
        <v>128.9049837</v>
      </c>
      <c r="E1473" s="4">
        <v>3.4000000000000001E-6</v>
      </c>
      <c r="H1473" s="1">
        <v>126.90447</v>
      </c>
      <c r="I1473" s="4">
        <v>3.0000000000000001E-5</v>
      </c>
    </row>
    <row r="1474" spans="1:9" x14ac:dyDescent="0.3">
      <c r="A1474" s="1">
        <v>53</v>
      </c>
      <c r="B1474" s="1" t="s">
        <v>66</v>
      </c>
      <c r="C1474" s="1">
        <v>130</v>
      </c>
      <c r="D1474" s="1">
        <v>129.90667020000001</v>
      </c>
      <c r="E1474" s="4">
        <v>3.4000000000000001E-6</v>
      </c>
      <c r="H1474" s="1">
        <v>126.90447</v>
      </c>
      <c r="I1474" s="4">
        <v>3.0000000000000001E-5</v>
      </c>
    </row>
    <row r="1475" spans="1:9" x14ac:dyDescent="0.3">
      <c r="A1475" s="1">
        <v>53</v>
      </c>
      <c r="B1475" s="1" t="s">
        <v>66</v>
      </c>
      <c r="C1475" s="1">
        <v>131</v>
      </c>
      <c r="D1475" s="1">
        <v>130.90612630000001</v>
      </c>
      <c r="E1475" s="4">
        <v>6.8999999999999996E-7</v>
      </c>
      <c r="H1475" s="1">
        <v>126.90447</v>
      </c>
      <c r="I1475" s="4">
        <v>3.0000000000000001E-5</v>
      </c>
    </row>
    <row r="1476" spans="1:9" x14ac:dyDescent="0.3">
      <c r="A1476" s="1">
        <v>53</v>
      </c>
      <c r="B1476" s="1" t="s">
        <v>66</v>
      </c>
      <c r="C1476" s="1">
        <v>132</v>
      </c>
      <c r="D1476" s="1">
        <v>131.9079935</v>
      </c>
      <c r="E1476" s="4">
        <v>4.4000000000000002E-6</v>
      </c>
      <c r="H1476" s="1">
        <v>126.90447</v>
      </c>
      <c r="I1476" s="4">
        <v>3.0000000000000001E-5</v>
      </c>
    </row>
    <row r="1477" spans="1:9" x14ac:dyDescent="0.3">
      <c r="A1477" s="1">
        <v>53</v>
      </c>
      <c r="B1477" s="1" t="s">
        <v>66</v>
      </c>
      <c r="C1477" s="1">
        <v>133</v>
      </c>
      <c r="D1477" s="1">
        <v>132.90779699999999</v>
      </c>
      <c r="E1477" s="4">
        <v>5.0000000000000004E-6</v>
      </c>
      <c r="H1477" s="1">
        <v>126.90447</v>
      </c>
      <c r="I1477" s="4">
        <v>3.0000000000000001E-5</v>
      </c>
    </row>
    <row r="1478" spans="1:9" x14ac:dyDescent="0.3">
      <c r="A1478" s="1">
        <v>53</v>
      </c>
      <c r="B1478" s="1" t="s">
        <v>66</v>
      </c>
      <c r="C1478" s="1">
        <v>134</v>
      </c>
      <c r="D1478" s="1">
        <v>133.90975879999999</v>
      </c>
      <c r="E1478" s="4">
        <v>5.9000000000000003E-6</v>
      </c>
      <c r="H1478" s="1">
        <v>126.90447</v>
      </c>
      <c r="I1478" s="4">
        <v>3.0000000000000001E-5</v>
      </c>
    </row>
    <row r="1479" spans="1:9" x14ac:dyDescent="0.3">
      <c r="A1479" s="1">
        <v>53</v>
      </c>
      <c r="B1479" s="1" t="s">
        <v>66</v>
      </c>
      <c r="C1479" s="1">
        <v>135</v>
      </c>
      <c r="D1479" s="1">
        <v>134.9100488</v>
      </c>
      <c r="E1479" s="4">
        <v>5.8000000000000004E-6</v>
      </c>
      <c r="H1479" s="1">
        <v>126.90447</v>
      </c>
      <c r="I1479" s="4">
        <v>3.0000000000000001E-5</v>
      </c>
    </row>
    <row r="1480" spans="1:9" x14ac:dyDescent="0.3">
      <c r="A1480" s="1">
        <v>53</v>
      </c>
      <c r="B1480" s="1" t="s">
        <v>66</v>
      </c>
      <c r="C1480" s="1">
        <v>136</v>
      </c>
      <c r="D1480" s="1">
        <v>135.914604</v>
      </c>
      <c r="E1480" s="4">
        <v>1.5E-5</v>
      </c>
      <c r="H1480" s="1">
        <v>126.90447</v>
      </c>
      <c r="I1480" s="4">
        <v>3.0000000000000001E-5</v>
      </c>
    </row>
    <row r="1481" spans="1:9" x14ac:dyDescent="0.3">
      <c r="A1481" s="1">
        <v>53</v>
      </c>
      <c r="B1481" s="1" t="s">
        <v>66</v>
      </c>
      <c r="C1481" s="1">
        <v>137</v>
      </c>
      <c r="D1481" s="1">
        <v>136.91802820000001</v>
      </c>
      <c r="E1481" s="4">
        <v>9.0000000000000002E-6</v>
      </c>
      <c r="H1481" s="1">
        <v>126.90447</v>
      </c>
      <c r="I1481" s="4">
        <v>3.0000000000000001E-5</v>
      </c>
    </row>
    <row r="1482" spans="1:9" x14ac:dyDescent="0.3">
      <c r="A1482" s="1">
        <v>53</v>
      </c>
      <c r="B1482" s="1" t="s">
        <v>66</v>
      </c>
      <c r="C1482" s="1">
        <v>138</v>
      </c>
      <c r="D1482" s="1">
        <v>137.92272639999999</v>
      </c>
      <c r="E1482" s="4">
        <v>6.3999999999999997E-6</v>
      </c>
      <c r="H1482" s="1">
        <v>126.90447</v>
      </c>
      <c r="I1482" s="4">
        <v>3.0000000000000001E-5</v>
      </c>
    </row>
    <row r="1483" spans="1:9" x14ac:dyDescent="0.3">
      <c r="A1483" s="1">
        <v>53</v>
      </c>
      <c r="B1483" s="1" t="s">
        <v>66</v>
      </c>
      <c r="C1483" s="1">
        <v>139</v>
      </c>
      <c r="D1483" s="1">
        <v>138.92650599999999</v>
      </c>
      <c r="E1483" s="4">
        <v>3.1000000000000001E-5</v>
      </c>
      <c r="H1483" s="1">
        <v>126.90447</v>
      </c>
      <c r="I1483" s="4">
        <v>3.0000000000000001E-5</v>
      </c>
    </row>
    <row r="1484" spans="1:9" x14ac:dyDescent="0.3">
      <c r="A1484" s="1">
        <v>53</v>
      </c>
      <c r="B1484" s="1" t="s">
        <v>66</v>
      </c>
      <c r="C1484" s="1">
        <v>140</v>
      </c>
      <c r="D1484" s="1">
        <v>139.93172999999999</v>
      </c>
      <c r="E1484" s="1">
        <v>2.0000000000000001E-4</v>
      </c>
      <c r="H1484" s="1">
        <v>126.90447</v>
      </c>
      <c r="I1484" s="4">
        <v>3.0000000000000001E-5</v>
      </c>
    </row>
    <row r="1485" spans="1:9" x14ac:dyDescent="0.3">
      <c r="A1485" s="1">
        <v>53</v>
      </c>
      <c r="B1485" s="1" t="s">
        <v>66</v>
      </c>
      <c r="C1485" s="1">
        <v>141</v>
      </c>
      <c r="D1485" s="1">
        <v>140.93568999999999</v>
      </c>
      <c r="E1485" s="1">
        <v>2.1000000000000001E-4</v>
      </c>
      <c r="H1485" s="1">
        <v>126.90447</v>
      </c>
      <c r="I1485" s="4">
        <v>3.0000000000000001E-5</v>
      </c>
    </row>
    <row r="1486" spans="1:9" x14ac:dyDescent="0.3">
      <c r="A1486" s="1">
        <v>53</v>
      </c>
      <c r="B1486" s="1" t="s">
        <v>66</v>
      </c>
      <c r="C1486" s="1">
        <v>142</v>
      </c>
      <c r="D1486" s="1">
        <v>141.94120000000001</v>
      </c>
      <c r="E1486" s="1">
        <v>4.0000000000000002E-4</v>
      </c>
      <c r="H1486" s="1">
        <v>126.90447</v>
      </c>
      <c r="I1486" s="4">
        <v>3.0000000000000001E-5</v>
      </c>
    </row>
    <row r="1487" spans="1:9" x14ac:dyDescent="0.3">
      <c r="A1487" s="1">
        <v>53</v>
      </c>
      <c r="B1487" s="1" t="s">
        <v>66</v>
      </c>
      <c r="C1487" s="1">
        <v>143</v>
      </c>
      <c r="D1487" s="1">
        <v>142.94565</v>
      </c>
      <c r="E1487" s="1">
        <v>3.2000000000000003E-4</v>
      </c>
      <c r="H1487" s="1">
        <v>126.90447</v>
      </c>
      <c r="I1487" s="4">
        <v>3.0000000000000001E-5</v>
      </c>
    </row>
    <row r="1488" spans="1:9" x14ac:dyDescent="0.3">
      <c r="A1488" s="1">
        <v>53</v>
      </c>
      <c r="B1488" s="1" t="s">
        <v>66</v>
      </c>
      <c r="C1488" s="1">
        <v>144</v>
      </c>
      <c r="D1488" s="1">
        <v>143.95139</v>
      </c>
      <c r="E1488" s="1">
        <v>4.2999999999999999E-4</v>
      </c>
      <c r="H1488" s="1">
        <v>126.90447</v>
      </c>
      <c r="I1488" s="4">
        <v>3.0000000000000001E-5</v>
      </c>
    </row>
    <row r="1489" spans="1:10" x14ac:dyDescent="0.3">
      <c r="A1489" s="1">
        <v>53</v>
      </c>
      <c r="B1489" s="1" t="s">
        <v>66</v>
      </c>
      <c r="C1489" s="1">
        <v>145</v>
      </c>
      <c r="D1489" s="1">
        <v>144.95605</v>
      </c>
      <c r="E1489" s="1">
        <v>5.4000000000000001E-4</v>
      </c>
      <c r="H1489" s="1">
        <v>126.90447</v>
      </c>
      <c r="I1489" s="4">
        <v>3.0000000000000001E-5</v>
      </c>
    </row>
    <row r="1490" spans="1:10" x14ac:dyDescent="0.3">
      <c r="A1490" s="1">
        <v>54</v>
      </c>
      <c r="B1490" s="1" t="s">
        <v>67</v>
      </c>
      <c r="C1490" s="1">
        <v>109</v>
      </c>
      <c r="D1490" s="1">
        <v>108.95043</v>
      </c>
      <c r="E1490" s="1">
        <v>3.2000000000000003E-4</v>
      </c>
      <c r="H1490" s="1">
        <v>131.29300000000001</v>
      </c>
      <c r="I1490" s="1">
        <v>6.0000000000000001E-3</v>
      </c>
      <c r="J1490" t="s">
        <v>21</v>
      </c>
    </row>
    <row r="1491" spans="1:10" x14ac:dyDescent="0.3">
      <c r="A1491" s="1">
        <v>54</v>
      </c>
      <c r="B1491" s="1" t="s">
        <v>67</v>
      </c>
      <c r="C1491" s="1">
        <v>110</v>
      </c>
      <c r="D1491" s="1">
        <v>109.94426</v>
      </c>
      <c r="E1491" s="1">
        <v>1.1E-4</v>
      </c>
      <c r="H1491" s="1">
        <v>131.29300000000001</v>
      </c>
      <c r="I1491" s="1">
        <v>6.0000000000000001E-3</v>
      </c>
      <c r="J1491" t="s">
        <v>21</v>
      </c>
    </row>
    <row r="1492" spans="1:10" x14ac:dyDescent="0.3">
      <c r="A1492" s="1">
        <v>54</v>
      </c>
      <c r="B1492" s="1" t="s">
        <v>67</v>
      </c>
      <c r="C1492" s="1">
        <v>111</v>
      </c>
      <c r="D1492" s="1">
        <v>110.941607</v>
      </c>
      <c r="E1492" s="4">
        <v>9.2999999999999997E-5</v>
      </c>
      <c r="H1492" s="1">
        <v>131.29300000000001</v>
      </c>
      <c r="I1492" s="1">
        <v>6.0000000000000001E-3</v>
      </c>
      <c r="J1492" t="s">
        <v>21</v>
      </c>
    </row>
    <row r="1493" spans="1:10" x14ac:dyDescent="0.3">
      <c r="A1493" s="1">
        <v>54</v>
      </c>
      <c r="B1493" s="1" t="s">
        <v>67</v>
      </c>
      <c r="C1493" s="1">
        <v>112</v>
      </c>
      <c r="D1493" s="1">
        <v>111.935559</v>
      </c>
      <c r="E1493" s="4">
        <v>8.8999999999999995E-6</v>
      </c>
      <c r="H1493" s="1">
        <v>131.29300000000001</v>
      </c>
      <c r="I1493" s="1">
        <v>6.0000000000000001E-3</v>
      </c>
      <c r="J1493" t="s">
        <v>21</v>
      </c>
    </row>
    <row r="1494" spans="1:10" x14ac:dyDescent="0.3">
      <c r="A1494" s="1">
        <v>54</v>
      </c>
      <c r="B1494" s="1" t="s">
        <v>67</v>
      </c>
      <c r="C1494" s="1">
        <v>113</v>
      </c>
      <c r="D1494" s="1">
        <v>112.9332217</v>
      </c>
      <c r="E1494" s="4">
        <v>7.3000000000000004E-6</v>
      </c>
      <c r="H1494" s="1">
        <v>131.29300000000001</v>
      </c>
      <c r="I1494" s="1">
        <v>6.0000000000000001E-3</v>
      </c>
      <c r="J1494" t="s">
        <v>21</v>
      </c>
    </row>
    <row r="1495" spans="1:10" x14ac:dyDescent="0.3">
      <c r="A1495" s="1">
        <v>54</v>
      </c>
      <c r="B1495" s="1" t="s">
        <v>67</v>
      </c>
      <c r="C1495" s="1">
        <v>114</v>
      </c>
      <c r="D1495" s="1">
        <v>113.92798000000001</v>
      </c>
      <c r="E1495" s="4">
        <v>1.2E-5</v>
      </c>
      <c r="H1495" s="1">
        <v>131.29300000000001</v>
      </c>
      <c r="I1495" s="1">
        <v>6.0000000000000001E-3</v>
      </c>
      <c r="J1495" t="s">
        <v>21</v>
      </c>
    </row>
    <row r="1496" spans="1:10" x14ac:dyDescent="0.3">
      <c r="A1496" s="1">
        <v>54</v>
      </c>
      <c r="B1496" s="1" t="s">
        <v>67</v>
      </c>
      <c r="C1496" s="1">
        <v>115</v>
      </c>
      <c r="D1496" s="1">
        <v>114.926294</v>
      </c>
      <c r="E1496" s="4">
        <v>1.2999999999999999E-5</v>
      </c>
      <c r="H1496" s="1">
        <v>131.29300000000001</v>
      </c>
      <c r="I1496" s="1">
        <v>6.0000000000000001E-3</v>
      </c>
      <c r="J1496" t="s">
        <v>21</v>
      </c>
    </row>
    <row r="1497" spans="1:10" x14ac:dyDescent="0.3">
      <c r="A1497" s="1">
        <v>54</v>
      </c>
      <c r="B1497" s="1" t="s">
        <v>67</v>
      </c>
      <c r="C1497" s="1">
        <v>116</v>
      </c>
      <c r="D1497" s="1">
        <v>115.921581</v>
      </c>
      <c r="E1497" s="4">
        <v>1.4E-5</v>
      </c>
      <c r="H1497" s="1">
        <v>131.29300000000001</v>
      </c>
      <c r="I1497" s="1">
        <v>6.0000000000000001E-3</v>
      </c>
      <c r="J1497" t="s">
        <v>21</v>
      </c>
    </row>
    <row r="1498" spans="1:10" x14ac:dyDescent="0.3">
      <c r="A1498" s="1">
        <v>54</v>
      </c>
      <c r="B1498" s="1" t="s">
        <v>67</v>
      </c>
      <c r="C1498" s="1">
        <v>117</v>
      </c>
      <c r="D1498" s="1">
        <v>116.920359</v>
      </c>
      <c r="E1498" s="4">
        <v>1.1E-5</v>
      </c>
      <c r="H1498" s="1">
        <v>131.29300000000001</v>
      </c>
      <c r="I1498" s="1">
        <v>6.0000000000000001E-3</v>
      </c>
      <c r="J1498" t="s">
        <v>21</v>
      </c>
    </row>
    <row r="1499" spans="1:10" x14ac:dyDescent="0.3">
      <c r="A1499" s="1">
        <v>54</v>
      </c>
      <c r="B1499" s="1" t="s">
        <v>67</v>
      </c>
      <c r="C1499" s="1">
        <v>118</v>
      </c>
      <c r="D1499" s="1">
        <v>117.916179</v>
      </c>
      <c r="E1499" s="4">
        <v>1.1E-5</v>
      </c>
      <c r="H1499" s="1">
        <v>131.29300000000001</v>
      </c>
      <c r="I1499" s="1">
        <v>6.0000000000000001E-3</v>
      </c>
      <c r="J1499" t="s">
        <v>21</v>
      </c>
    </row>
    <row r="1500" spans="1:10" x14ac:dyDescent="0.3">
      <c r="A1500" s="1">
        <v>54</v>
      </c>
      <c r="B1500" s="1" t="s">
        <v>67</v>
      </c>
      <c r="C1500" s="1">
        <v>119</v>
      </c>
      <c r="D1500" s="1">
        <v>118.91541100000001</v>
      </c>
      <c r="E1500" s="4">
        <v>1.1E-5</v>
      </c>
      <c r="H1500" s="1">
        <v>131.29300000000001</v>
      </c>
      <c r="I1500" s="1">
        <v>6.0000000000000001E-3</v>
      </c>
      <c r="J1500" t="s">
        <v>21</v>
      </c>
    </row>
    <row r="1501" spans="1:10" x14ac:dyDescent="0.3">
      <c r="A1501" s="1">
        <v>54</v>
      </c>
      <c r="B1501" s="1" t="s">
        <v>67</v>
      </c>
      <c r="C1501" s="1">
        <v>120</v>
      </c>
      <c r="D1501" s="1">
        <v>119.911784</v>
      </c>
      <c r="E1501" s="4">
        <v>1.2999999999999999E-5</v>
      </c>
      <c r="H1501" s="1">
        <v>131.29300000000001</v>
      </c>
      <c r="I1501" s="1">
        <v>6.0000000000000001E-3</v>
      </c>
      <c r="J1501" t="s">
        <v>21</v>
      </c>
    </row>
    <row r="1502" spans="1:10" x14ac:dyDescent="0.3">
      <c r="A1502" s="1">
        <v>54</v>
      </c>
      <c r="B1502" s="1" t="s">
        <v>67</v>
      </c>
      <c r="C1502" s="1">
        <v>121</v>
      </c>
      <c r="D1502" s="1">
        <v>120.91145299999999</v>
      </c>
      <c r="E1502" s="4">
        <v>1.1E-5</v>
      </c>
      <c r="H1502" s="1">
        <v>131.29300000000001</v>
      </c>
      <c r="I1502" s="1">
        <v>6.0000000000000001E-3</v>
      </c>
      <c r="J1502" t="s">
        <v>21</v>
      </c>
    </row>
    <row r="1503" spans="1:10" x14ac:dyDescent="0.3">
      <c r="A1503" s="1">
        <v>54</v>
      </c>
      <c r="B1503" s="1" t="s">
        <v>67</v>
      </c>
      <c r="C1503" s="1">
        <v>122</v>
      </c>
      <c r="D1503" s="1">
        <v>121.908368</v>
      </c>
      <c r="E1503" s="4">
        <v>1.2E-5</v>
      </c>
      <c r="H1503" s="1">
        <v>131.29300000000001</v>
      </c>
      <c r="I1503" s="1">
        <v>6.0000000000000001E-3</v>
      </c>
      <c r="J1503" t="s">
        <v>21</v>
      </c>
    </row>
    <row r="1504" spans="1:10" x14ac:dyDescent="0.3">
      <c r="A1504" s="1">
        <v>54</v>
      </c>
      <c r="B1504" s="1" t="s">
        <v>67</v>
      </c>
      <c r="C1504" s="1">
        <v>123</v>
      </c>
      <c r="D1504" s="1">
        <v>122.90848200000001</v>
      </c>
      <c r="E1504" s="4">
        <v>1.0000000000000001E-5</v>
      </c>
      <c r="H1504" s="1">
        <v>131.29300000000001</v>
      </c>
      <c r="I1504" s="1">
        <v>6.0000000000000001E-3</v>
      </c>
      <c r="J1504" t="s">
        <v>21</v>
      </c>
    </row>
    <row r="1505" spans="1:10" x14ac:dyDescent="0.3">
      <c r="A1505" s="1">
        <v>54</v>
      </c>
      <c r="B1505" s="1" t="s">
        <v>67</v>
      </c>
      <c r="C1505" s="1">
        <v>124</v>
      </c>
      <c r="D1505" s="1">
        <v>123.90589199999999</v>
      </c>
      <c r="E1505" s="4">
        <v>1.9E-6</v>
      </c>
      <c r="F1505" s="1">
        <v>9.5200000000000005E-4</v>
      </c>
      <c r="G1505" s="4">
        <v>3.0000000000000001E-6</v>
      </c>
      <c r="H1505" s="1">
        <v>131.29300000000001</v>
      </c>
      <c r="I1505" s="1">
        <v>6.0000000000000001E-3</v>
      </c>
      <c r="J1505" t="s">
        <v>21</v>
      </c>
    </row>
    <row r="1506" spans="1:10" x14ac:dyDescent="0.3">
      <c r="A1506" s="1">
        <v>54</v>
      </c>
      <c r="B1506" s="1" t="s">
        <v>67</v>
      </c>
      <c r="C1506" s="1">
        <v>125</v>
      </c>
      <c r="D1506" s="1">
        <v>124.9063944</v>
      </c>
      <c r="E1506" s="4">
        <v>1.9999999999999999E-6</v>
      </c>
      <c r="H1506" s="1">
        <v>131.29300000000001</v>
      </c>
      <c r="I1506" s="1">
        <v>6.0000000000000001E-3</v>
      </c>
      <c r="J1506" t="s">
        <v>21</v>
      </c>
    </row>
    <row r="1507" spans="1:10" x14ac:dyDescent="0.3">
      <c r="A1507" s="1">
        <v>54</v>
      </c>
      <c r="B1507" s="1" t="s">
        <v>67</v>
      </c>
      <c r="C1507" s="1">
        <v>126</v>
      </c>
      <c r="D1507" s="1">
        <v>125.90429829999999</v>
      </c>
      <c r="E1507" s="4">
        <v>3.8E-6</v>
      </c>
      <c r="F1507" s="1">
        <v>8.8999999999999995E-4</v>
      </c>
      <c r="G1507" s="4">
        <v>1.9999999999999999E-6</v>
      </c>
      <c r="H1507" s="1">
        <v>131.29300000000001</v>
      </c>
      <c r="I1507" s="1">
        <v>6.0000000000000001E-3</v>
      </c>
      <c r="J1507" t="s">
        <v>21</v>
      </c>
    </row>
    <row r="1508" spans="1:10" x14ac:dyDescent="0.3">
      <c r="A1508" s="1">
        <v>54</v>
      </c>
      <c r="B1508" s="1" t="s">
        <v>67</v>
      </c>
      <c r="C1508" s="1">
        <v>127</v>
      </c>
      <c r="D1508" s="1">
        <v>126.9051829</v>
      </c>
      <c r="E1508" s="4">
        <v>4.4000000000000002E-6</v>
      </c>
      <c r="H1508" s="1">
        <v>131.29300000000001</v>
      </c>
      <c r="I1508" s="1">
        <v>6.0000000000000001E-3</v>
      </c>
      <c r="J1508" t="s">
        <v>21</v>
      </c>
    </row>
    <row r="1509" spans="1:10" x14ac:dyDescent="0.3">
      <c r="A1509" s="1">
        <v>54</v>
      </c>
      <c r="B1509" s="1" t="s">
        <v>67</v>
      </c>
      <c r="C1509" s="1">
        <v>128</v>
      </c>
      <c r="D1509" s="1">
        <v>127.903531</v>
      </c>
      <c r="E1509" s="4">
        <v>1.1000000000000001E-6</v>
      </c>
      <c r="F1509" s="1">
        <v>1.9102000000000001E-2</v>
      </c>
      <c r="G1509" s="4">
        <v>7.9999999999999996E-6</v>
      </c>
      <c r="H1509" s="1">
        <v>131.29300000000001</v>
      </c>
      <c r="I1509" s="1">
        <v>6.0000000000000001E-3</v>
      </c>
      <c r="J1509" t="s">
        <v>21</v>
      </c>
    </row>
    <row r="1510" spans="1:10" x14ac:dyDescent="0.3">
      <c r="A1510" s="1">
        <v>54</v>
      </c>
      <c r="B1510" s="1" t="s">
        <v>67</v>
      </c>
      <c r="C1510" s="1">
        <v>129</v>
      </c>
      <c r="D1510" s="1">
        <v>128.90478086109999</v>
      </c>
      <c r="E1510" s="4">
        <v>6E-9</v>
      </c>
      <c r="F1510" s="1">
        <v>0.26400600000000002</v>
      </c>
      <c r="G1510" s="4">
        <v>8.2000000000000001E-5</v>
      </c>
      <c r="H1510" s="1">
        <v>131.29300000000001</v>
      </c>
      <c r="I1510" s="1">
        <v>6.0000000000000001E-3</v>
      </c>
      <c r="J1510" t="s">
        <v>21</v>
      </c>
    </row>
    <row r="1511" spans="1:10" x14ac:dyDescent="0.3">
      <c r="A1511" s="1">
        <v>54</v>
      </c>
      <c r="B1511" s="1" t="s">
        <v>67</v>
      </c>
      <c r="C1511" s="1">
        <v>130</v>
      </c>
      <c r="D1511" s="1">
        <v>129.90350934899999</v>
      </c>
      <c r="E1511" s="4">
        <v>1E-8</v>
      </c>
      <c r="F1511" s="1">
        <v>4.0710000000000003E-2</v>
      </c>
      <c r="G1511" s="4">
        <v>1.2999999999999999E-5</v>
      </c>
      <c r="H1511" s="1">
        <v>131.29300000000001</v>
      </c>
      <c r="I1511" s="1">
        <v>6.0000000000000001E-3</v>
      </c>
      <c r="J1511" t="s">
        <v>21</v>
      </c>
    </row>
    <row r="1512" spans="1:10" x14ac:dyDescent="0.3">
      <c r="A1512" s="1">
        <v>54</v>
      </c>
      <c r="B1512" s="1" t="s">
        <v>67</v>
      </c>
      <c r="C1512" s="1">
        <v>131</v>
      </c>
      <c r="D1512" s="1">
        <v>130.90508406000001</v>
      </c>
      <c r="E1512" s="4">
        <v>2.3999999999999998E-7</v>
      </c>
      <c r="F1512" s="1">
        <v>0.21232400000000001</v>
      </c>
      <c r="G1512" s="4">
        <v>3.0000000000000001E-5</v>
      </c>
      <c r="H1512" s="1">
        <v>131.29300000000001</v>
      </c>
      <c r="I1512" s="1">
        <v>6.0000000000000001E-3</v>
      </c>
      <c r="J1512" t="s">
        <v>21</v>
      </c>
    </row>
    <row r="1513" spans="1:10" x14ac:dyDescent="0.3">
      <c r="A1513" s="1">
        <v>54</v>
      </c>
      <c r="B1513" s="1" t="s">
        <v>67</v>
      </c>
      <c r="C1513" s="1">
        <v>132</v>
      </c>
      <c r="D1513" s="1">
        <v>131.9041550856</v>
      </c>
      <c r="E1513" s="4">
        <v>5.5999999999999997E-9</v>
      </c>
      <c r="F1513" s="1">
        <v>0.26908599999999999</v>
      </c>
      <c r="G1513" s="4">
        <v>3.3000000000000003E-5</v>
      </c>
      <c r="H1513" s="1">
        <v>131.29300000000001</v>
      </c>
      <c r="I1513" s="1">
        <v>6.0000000000000001E-3</v>
      </c>
      <c r="J1513" t="s">
        <v>21</v>
      </c>
    </row>
    <row r="1514" spans="1:10" x14ac:dyDescent="0.3">
      <c r="A1514" s="1">
        <v>54</v>
      </c>
      <c r="B1514" s="1" t="s">
        <v>67</v>
      </c>
      <c r="C1514" s="1">
        <v>133</v>
      </c>
      <c r="D1514" s="1">
        <v>132.90591079999999</v>
      </c>
      <c r="E1514" s="4">
        <v>2.6000000000000001E-6</v>
      </c>
      <c r="H1514" s="1">
        <v>131.29300000000001</v>
      </c>
      <c r="I1514" s="1">
        <v>6.0000000000000001E-3</v>
      </c>
      <c r="J1514" t="s">
        <v>21</v>
      </c>
    </row>
    <row r="1515" spans="1:10" x14ac:dyDescent="0.3">
      <c r="A1515" s="1">
        <v>54</v>
      </c>
      <c r="B1515" s="1" t="s">
        <v>67</v>
      </c>
      <c r="C1515" s="1">
        <v>134</v>
      </c>
      <c r="D1515" s="1">
        <v>133.90539466000001</v>
      </c>
      <c r="E1515" s="4">
        <v>8.9999999999999996E-7</v>
      </c>
      <c r="F1515" s="1">
        <v>0.10435700000000001</v>
      </c>
      <c r="G1515" s="4">
        <v>2.0999999999999999E-5</v>
      </c>
      <c r="H1515" s="1">
        <v>131.29300000000001</v>
      </c>
      <c r="I1515" s="1">
        <v>6.0000000000000001E-3</v>
      </c>
      <c r="J1515" t="s">
        <v>21</v>
      </c>
    </row>
    <row r="1516" spans="1:10" x14ac:dyDescent="0.3">
      <c r="A1516" s="1">
        <v>54</v>
      </c>
      <c r="B1516" s="1" t="s">
        <v>67</v>
      </c>
      <c r="C1516" s="1">
        <v>135</v>
      </c>
      <c r="D1516" s="1">
        <v>134.90722779999999</v>
      </c>
      <c r="E1516" s="4">
        <v>4.5000000000000001E-6</v>
      </c>
      <c r="H1516" s="1">
        <v>131.29300000000001</v>
      </c>
      <c r="I1516" s="1">
        <v>6.0000000000000001E-3</v>
      </c>
      <c r="J1516" t="s">
        <v>21</v>
      </c>
    </row>
    <row r="1517" spans="1:10" x14ac:dyDescent="0.3">
      <c r="A1517" s="1">
        <v>54</v>
      </c>
      <c r="B1517" s="1" t="s">
        <v>67</v>
      </c>
      <c r="C1517" s="1">
        <v>136</v>
      </c>
      <c r="D1517" s="1">
        <v>135.90721448400001</v>
      </c>
      <c r="E1517" s="4">
        <v>1.0999999999999999E-8</v>
      </c>
      <c r="F1517" s="1">
        <v>8.8572999999999999E-2</v>
      </c>
      <c r="G1517" s="4">
        <v>4.3999999999999999E-5</v>
      </c>
      <c r="H1517" s="1">
        <v>131.29300000000001</v>
      </c>
      <c r="I1517" s="1">
        <v>6.0000000000000001E-3</v>
      </c>
      <c r="J1517" t="s">
        <v>21</v>
      </c>
    </row>
    <row r="1518" spans="1:10" x14ac:dyDescent="0.3">
      <c r="A1518" s="1">
        <v>54</v>
      </c>
      <c r="B1518" s="1" t="s">
        <v>67</v>
      </c>
      <c r="C1518" s="1">
        <v>137</v>
      </c>
      <c r="D1518" s="1">
        <v>136.91155778000001</v>
      </c>
      <c r="E1518" s="4">
        <v>1.1000000000000001E-7</v>
      </c>
      <c r="H1518" s="1">
        <v>131.29300000000001</v>
      </c>
      <c r="I1518" s="1">
        <v>6.0000000000000001E-3</v>
      </c>
      <c r="J1518" t="s">
        <v>21</v>
      </c>
    </row>
    <row r="1519" spans="1:10" x14ac:dyDescent="0.3">
      <c r="A1519" s="1">
        <v>54</v>
      </c>
      <c r="B1519" s="1" t="s">
        <v>67</v>
      </c>
      <c r="C1519" s="1">
        <v>138</v>
      </c>
      <c r="D1519" s="1">
        <v>137.9141463</v>
      </c>
      <c r="E1519" s="4">
        <v>3.0000000000000001E-6</v>
      </c>
      <c r="H1519" s="1">
        <v>131.29300000000001</v>
      </c>
      <c r="I1519" s="1">
        <v>6.0000000000000001E-3</v>
      </c>
      <c r="J1519" t="s">
        <v>21</v>
      </c>
    </row>
    <row r="1520" spans="1:10" x14ac:dyDescent="0.3">
      <c r="A1520" s="1">
        <v>54</v>
      </c>
      <c r="B1520" s="1" t="s">
        <v>67</v>
      </c>
      <c r="C1520" s="1">
        <v>139</v>
      </c>
      <c r="D1520" s="1">
        <v>138.91879220000001</v>
      </c>
      <c r="E1520" s="4">
        <v>2.3E-6</v>
      </c>
      <c r="H1520" s="1">
        <v>131.29300000000001</v>
      </c>
      <c r="I1520" s="1">
        <v>6.0000000000000001E-3</v>
      </c>
      <c r="J1520" t="s">
        <v>21</v>
      </c>
    </row>
    <row r="1521" spans="1:10" x14ac:dyDescent="0.3">
      <c r="A1521" s="1">
        <v>54</v>
      </c>
      <c r="B1521" s="1" t="s">
        <v>67</v>
      </c>
      <c r="C1521" s="1">
        <v>140</v>
      </c>
      <c r="D1521" s="1">
        <v>139.92164579999999</v>
      </c>
      <c r="E1521" s="4">
        <v>2.5000000000000002E-6</v>
      </c>
      <c r="H1521" s="1">
        <v>131.29300000000001</v>
      </c>
      <c r="I1521" s="1">
        <v>6.0000000000000001E-3</v>
      </c>
      <c r="J1521" t="s">
        <v>21</v>
      </c>
    </row>
    <row r="1522" spans="1:10" x14ac:dyDescent="0.3">
      <c r="A1522" s="1">
        <v>54</v>
      </c>
      <c r="B1522" s="1" t="s">
        <v>67</v>
      </c>
      <c r="C1522" s="1">
        <v>141</v>
      </c>
      <c r="D1522" s="1">
        <v>140.92678720000001</v>
      </c>
      <c r="E1522" s="4">
        <v>3.1E-6</v>
      </c>
      <c r="H1522" s="1">
        <v>131.29300000000001</v>
      </c>
      <c r="I1522" s="1">
        <v>6.0000000000000001E-3</v>
      </c>
      <c r="J1522" t="s">
        <v>21</v>
      </c>
    </row>
    <row r="1523" spans="1:10" x14ac:dyDescent="0.3">
      <c r="A1523" s="1">
        <v>54</v>
      </c>
      <c r="B1523" s="1" t="s">
        <v>67</v>
      </c>
      <c r="C1523" s="1">
        <v>142</v>
      </c>
      <c r="D1523" s="1">
        <v>141.92997310000001</v>
      </c>
      <c r="E1523" s="4">
        <v>2.9000000000000002E-6</v>
      </c>
      <c r="H1523" s="1">
        <v>131.29300000000001</v>
      </c>
      <c r="I1523" s="1">
        <v>6.0000000000000001E-3</v>
      </c>
      <c r="J1523" t="s">
        <v>21</v>
      </c>
    </row>
    <row r="1524" spans="1:10" x14ac:dyDescent="0.3">
      <c r="A1524" s="1">
        <v>54</v>
      </c>
      <c r="B1524" s="1" t="s">
        <v>67</v>
      </c>
      <c r="C1524" s="1">
        <v>143</v>
      </c>
      <c r="D1524" s="1">
        <v>142.9353696</v>
      </c>
      <c r="E1524" s="4">
        <v>5.0000000000000004E-6</v>
      </c>
      <c r="H1524" s="1">
        <v>131.29300000000001</v>
      </c>
      <c r="I1524" s="1">
        <v>6.0000000000000001E-3</v>
      </c>
      <c r="J1524" t="s">
        <v>21</v>
      </c>
    </row>
    <row r="1525" spans="1:10" x14ac:dyDescent="0.3">
      <c r="A1525" s="1">
        <v>54</v>
      </c>
      <c r="B1525" s="1" t="s">
        <v>67</v>
      </c>
      <c r="C1525" s="1">
        <v>144</v>
      </c>
      <c r="D1525" s="1">
        <v>143.93894510000001</v>
      </c>
      <c r="E1525" s="4">
        <v>5.6999999999999996E-6</v>
      </c>
      <c r="H1525" s="1">
        <v>131.29300000000001</v>
      </c>
      <c r="I1525" s="1">
        <v>6.0000000000000001E-3</v>
      </c>
      <c r="J1525" t="s">
        <v>21</v>
      </c>
    </row>
    <row r="1526" spans="1:10" x14ac:dyDescent="0.3">
      <c r="A1526" s="1">
        <v>54</v>
      </c>
      <c r="B1526" s="1" t="s">
        <v>67</v>
      </c>
      <c r="C1526" s="1">
        <v>145</v>
      </c>
      <c r="D1526" s="1">
        <v>144.94471999999999</v>
      </c>
      <c r="E1526" s="4">
        <v>1.2E-5</v>
      </c>
      <c r="H1526" s="1">
        <v>131.29300000000001</v>
      </c>
      <c r="I1526" s="1">
        <v>6.0000000000000001E-3</v>
      </c>
      <c r="J1526" t="s">
        <v>21</v>
      </c>
    </row>
    <row r="1527" spans="1:10" x14ac:dyDescent="0.3">
      <c r="A1527" s="1">
        <v>54</v>
      </c>
      <c r="B1527" s="1" t="s">
        <v>67</v>
      </c>
      <c r="C1527" s="1">
        <v>146</v>
      </c>
      <c r="D1527" s="1">
        <v>145.94851800000001</v>
      </c>
      <c r="E1527" s="4">
        <v>2.5999999999999998E-5</v>
      </c>
      <c r="H1527" s="1">
        <v>131.29300000000001</v>
      </c>
      <c r="I1527" s="1">
        <v>6.0000000000000001E-3</v>
      </c>
      <c r="J1527" t="s">
        <v>21</v>
      </c>
    </row>
    <row r="1528" spans="1:10" x14ac:dyDescent="0.3">
      <c r="A1528" s="1">
        <v>54</v>
      </c>
      <c r="B1528" s="1" t="s">
        <v>67</v>
      </c>
      <c r="C1528" s="1">
        <v>147</v>
      </c>
      <c r="D1528" s="1">
        <v>146.95426</v>
      </c>
      <c r="E1528" s="1">
        <v>2.1000000000000001E-4</v>
      </c>
      <c r="H1528" s="1">
        <v>131.29300000000001</v>
      </c>
      <c r="I1528" s="1">
        <v>6.0000000000000001E-3</v>
      </c>
      <c r="J1528" t="s">
        <v>21</v>
      </c>
    </row>
    <row r="1529" spans="1:10" x14ac:dyDescent="0.3">
      <c r="A1529" s="1">
        <v>54</v>
      </c>
      <c r="B1529" s="1" t="s">
        <v>67</v>
      </c>
      <c r="C1529" s="1">
        <v>148</v>
      </c>
      <c r="D1529" s="1">
        <v>147.95813000000001</v>
      </c>
      <c r="E1529" s="1">
        <v>2.1000000000000001E-4</v>
      </c>
      <c r="H1529" s="1">
        <v>131.29300000000001</v>
      </c>
      <c r="I1529" s="1">
        <v>6.0000000000000001E-3</v>
      </c>
      <c r="J1529" t="s">
        <v>21</v>
      </c>
    </row>
    <row r="1530" spans="1:10" x14ac:dyDescent="0.3">
      <c r="A1530" s="1">
        <v>55</v>
      </c>
      <c r="B1530" s="1" t="s">
        <v>68</v>
      </c>
      <c r="C1530" s="1">
        <v>112</v>
      </c>
      <c r="D1530" s="1">
        <v>111.950309</v>
      </c>
      <c r="E1530" s="4">
        <v>9.2999999999999997E-5</v>
      </c>
      <c r="H1530" s="1">
        <v>132.90545195999999</v>
      </c>
      <c r="I1530" s="4">
        <v>5.9999999999999995E-8</v>
      </c>
    </row>
    <row r="1531" spans="1:10" x14ac:dyDescent="0.3">
      <c r="A1531" s="1">
        <v>55</v>
      </c>
      <c r="B1531" s="1" t="s">
        <v>68</v>
      </c>
      <c r="C1531" s="1">
        <v>113</v>
      </c>
      <c r="D1531" s="1">
        <v>112.94442909999999</v>
      </c>
      <c r="E1531" s="4">
        <v>9.3000000000000007E-6</v>
      </c>
      <c r="H1531" s="1">
        <v>132.90545195999999</v>
      </c>
      <c r="I1531" s="4">
        <v>5.9999999999999995E-8</v>
      </c>
    </row>
    <row r="1532" spans="1:10" x14ac:dyDescent="0.3">
      <c r="A1532" s="1">
        <v>55</v>
      </c>
      <c r="B1532" s="1" t="s">
        <v>68</v>
      </c>
      <c r="C1532" s="1">
        <v>114</v>
      </c>
      <c r="D1532" s="1">
        <v>113.94129599999999</v>
      </c>
      <c r="E1532" s="4">
        <v>7.6000000000000004E-5</v>
      </c>
      <c r="H1532" s="1">
        <v>132.90545195999999</v>
      </c>
      <c r="I1532" s="4">
        <v>5.9999999999999995E-8</v>
      </c>
    </row>
    <row r="1533" spans="1:10" x14ac:dyDescent="0.3">
      <c r="A1533" s="1">
        <v>55</v>
      </c>
      <c r="B1533" s="1" t="s">
        <v>68</v>
      </c>
      <c r="C1533" s="1">
        <v>115</v>
      </c>
      <c r="D1533" s="1">
        <v>114.93591000000001</v>
      </c>
      <c r="E1533" s="1">
        <v>3.2000000000000003E-4</v>
      </c>
      <c r="H1533" s="1">
        <v>132.90545195999999</v>
      </c>
      <c r="I1533" s="4">
        <v>5.9999999999999995E-8</v>
      </c>
    </row>
    <row r="1534" spans="1:10" x14ac:dyDescent="0.3">
      <c r="A1534" s="1">
        <v>55</v>
      </c>
      <c r="B1534" s="1" t="s">
        <v>68</v>
      </c>
      <c r="C1534" s="1">
        <v>116</v>
      </c>
      <c r="D1534" s="1">
        <v>115.93337</v>
      </c>
      <c r="E1534" s="1">
        <v>1.1E-4</v>
      </c>
      <c r="H1534" s="1">
        <v>132.90545195999999</v>
      </c>
      <c r="I1534" s="4">
        <v>5.9999999999999995E-8</v>
      </c>
    </row>
    <row r="1535" spans="1:10" x14ac:dyDescent="0.3">
      <c r="A1535" s="1">
        <v>55</v>
      </c>
      <c r="B1535" s="1" t="s">
        <v>68</v>
      </c>
      <c r="C1535" s="1">
        <v>117</v>
      </c>
      <c r="D1535" s="1">
        <v>116.928617</v>
      </c>
      <c r="E1535" s="4">
        <v>6.7000000000000002E-5</v>
      </c>
      <c r="H1535" s="1">
        <v>132.90545195999999</v>
      </c>
      <c r="I1535" s="4">
        <v>5.9999999999999995E-8</v>
      </c>
    </row>
    <row r="1536" spans="1:10" x14ac:dyDescent="0.3">
      <c r="A1536" s="1">
        <v>55</v>
      </c>
      <c r="B1536" s="1" t="s">
        <v>68</v>
      </c>
      <c r="C1536" s="1">
        <v>118</v>
      </c>
      <c r="D1536" s="1">
        <v>117.92655999999999</v>
      </c>
      <c r="E1536" s="4">
        <v>1.4E-5</v>
      </c>
      <c r="H1536" s="1">
        <v>132.90545195999999</v>
      </c>
      <c r="I1536" s="4">
        <v>5.9999999999999995E-8</v>
      </c>
    </row>
    <row r="1537" spans="1:9" x14ac:dyDescent="0.3">
      <c r="A1537" s="1">
        <v>55</v>
      </c>
      <c r="B1537" s="1" t="s">
        <v>68</v>
      </c>
      <c r="C1537" s="1">
        <v>119</v>
      </c>
      <c r="D1537" s="1">
        <v>118.922377</v>
      </c>
      <c r="E1537" s="4">
        <v>1.5E-5</v>
      </c>
      <c r="H1537" s="1">
        <v>132.90545195999999</v>
      </c>
      <c r="I1537" s="4">
        <v>5.9999999999999995E-8</v>
      </c>
    </row>
    <row r="1538" spans="1:9" x14ac:dyDescent="0.3">
      <c r="A1538" s="1">
        <v>55</v>
      </c>
      <c r="B1538" s="1" t="s">
        <v>68</v>
      </c>
      <c r="C1538" s="1">
        <v>120</v>
      </c>
      <c r="D1538" s="1">
        <v>119.920677</v>
      </c>
      <c r="E1538" s="4">
        <v>1.1E-5</v>
      </c>
      <c r="H1538" s="1">
        <v>132.90545195999999</v>
      </c>
      <c r="I1538" s="4">
        <v>5.9999999999999995E-8</v>
      </c>
    </row>
    <row r="1539" spans="1:9" x14ac:dyDescent="0.3">
      <c r="A1539" s="1">
        <v>55</v>
      </c>
      <c r="B1539" s="1" t="s">
        <v>68</v>
      </c>
      <c r="C1539" s="1">
        <v>121</v>
      </c>
      <c r="D1539" s="1">
        <v>120.917227</v>
      </c>
      <c r="E1539" s="4">
        <v>1.5E-5</v>
      </c>
      <c r="H1539" s="1">
        <v>132.90545195999999</v>
      </c>
      <c r="I1539" s="4">
        <v>5.9999999999999995E-8</v>
      </c>
    </row>
    <row r="1540" spans="1:9" x14ac:dyDescent="0.3">
      <c r="A1540" s="1">
        <v>55</v>
      </c>
      <c r="B1540" s="1" t="s">
        <v>68</v>
      </c>
      <c r="C1540" s="1">
        <v>122</v>
      </c>
      <c r="D1540" s="1">
        <v>121.91610799999999</v>
      </c>
      <c r="E1540" s="4">
        <v>3.6000000000000001E-5</v>
      </c>
      <c r="H1540" s="1">
        <v>132.90545195999999</v>
      </c>
      <c r="I1540" s="4">
        <v>5.9999999999999995E-8</v>
      </c>
    </row>
    <row r="1541" spans="1:9" x14ac:dyDescent="0.3">
      <c r="A1541" s="1">
        <v>55</v>
      </c>
      <c r="B1541" s="1" t="s">
        <v>68</v>
      </c>
      <c r="C1541" s="1">
        <v>123</v>
      </c>
      <c r="D1541" s="1">
        <v>122.91299600000001</v>
      </c>
      <c r="E1541" s="4">
        <v>1.2999999999999999E-5</v>
      </c>
      <c r="H1541" s="1">
        <v>132.90545195999999</v>
      </c>
      <c r="I1541" s="4">
        <v>5.9999999999999995E-8</v>
      </c>
    </row>
    <row r="1542" spans="1:9" x14ac:dyDescent="0.3">
      <c r="A1542" s="1">
        <v>55</v>
      </c>
      <c r="B1542" s="1" t="s">
        <v>68</v>
      </c>
      <c r="C1542" s="1">
        <v>124</v>
      </c>
      <c r="D1542" s="1">
        <v>123.91225780000001</v>
      </c>
      <c r="E1542" s="4">
        <v>8.8999999999999995E-6</v>
      </c>
      <c r="H1542" s="1">
        <v>132.90545195999999</v>
      </c>
      <c r="I1542" s="4">
        <v>5.9999999999999995E-8</v>
      </c>
    </row>
    <row r="1543" spans="1:9" x14ac:dyDescent="0.3">
      <c r="A1543" s="1">
        <v>55</v>
      </c>
      <c r="B1543" s="1" t="s">
        <v>68</v>
      </c>
      <c r="C1543" s="1">
        <v>125</v>
      </c>
      <c r="D1543" s="1">
        <v>124.909728</v>
      </c>
      <c r="E1543" s="4">
        <v>8.3000000000000002E-6</v>
      </c>
      <c r="H1543" s="1">
        <v>132.90545195999999</v>
      </c>
      <c r="I1543" s="4">
        <v>5.9999999999999995E-8</v>
      </c>
    </row>
    <row r="1544" spans="1:9" x14ac:dyDescent="0.3">
      <c r="A1544" s="1">
        <v>55</v>
      </c>
      <c r="B1544" s="1" t="s">
        <v>68</v>
      </c>
      <c r="C1544" s="1">
        <v>126</v>
      </c>
      <c r="D1544" s="1">
        <v>125.909446</v>
      </c>
      <c r="E1544" s="4">
        <v>1.1E-5</v>
      </c>
      <c r="H1544" s="1">
        <v>132.90545195999999</v>
      </c>
      <c r="I1544" s="4">
        <v>5.9999999999999995E-8</v>
      </c>
    </row>
    <row r="1545" spans="1:9" x14ac:dyDescent="0.3">
      <c r="A1545" s="1">
        <v>55</v>
      </c>
      <c r="B1545" s="1" t="s">
        <v>68</v>
      </c>
      <c r="C1545" s="1">
        <v>127</v>
      </c>
      <c r="D1545" s="1">
        <v>126.9074174</v>
      </c>
      <c r="E1545" s="4">
        <v>6.0000000000000002E-6</v>
      </c>
      <c r="H1545" s="1">
        <v>132.90545195999999</v>
      </c>
      <c r="I1545" s="4">
        <v>5.9999999999999995E-8</v>
      </c>
    </row>
    <row r="1546" spans="1:9" x14ac:dyDescent="0.3">
      <c r="A1546" s="1">
        <v>55</v>
      </c>
      <c r="B1546" s="1" t="s">
        <v>68</v>
      </c>
      <c r="C1546" s="1">
        <v>128</v>
      </c>
      <c r="D1546" s="1">
        <v>127.9077487</v>
      </c>
      <c r="E1546" s="4">
        <v>5.8000000000000004E-6</v>
      </c>
      <c r="H1546" s="1">
        <v>132.90545195999999</v>
      </c>
      <c r="I1546" s="4">
        <v>5.9999999999999995E-8</v>
      </c>
    </row>
    <row r="1547" spans="1:9" x14ac:dyDescent="0.3">
      <c r="A1547" s="1">
        <v>55</v>
      </c>
      <c r="B1547" s="1" t="s">
        <v>68</v>
      </c>
      <c r="C1547" s="1">
        <v>129</v>
      </c>
      <c r="D1547" s="1">
        <v>128.9060657</v>
      </c>
      <c r="E1547" s="4">
        <v>4.8999999999999997E-6</v>
      </c>
      <c r="H1547" s="1">
        <v>132.90545195999999</v>
      </c>
      <c r="I1547" s="4">
        <v>5.9999999999999995E-8</v>
      </c>
    </row>
    <row r="1548" spans="1:9" x14ac:dyDescent="0.3">
      <c r="A1548" s="1">
        <v>55</v>
      </c>
      <c r="B1548" s="1" t="s">
        <v>68</v>
      </c>
      <c r="C1548" s="1">
        <v>130</v>
      </c>
      <c r="D1548" s="1">
        <v>129.90670929999999</v>
      </c>
      <c r="E1548" s="4">
        <v>9.0000000000000002E-6</v>
      </c>
      <c r="H1548" s="1">
        <v>132.90545195999999</v>
      </c>
      <c r="I1548" s="4">
        <v>5.9999999999999995E-8</v>
      </c>
    </row>
    <row r="1549" spans="1:9" x14ac:dyDescent="0.3">
      <c r="A1549" s="1">
        <v>55</v>
      </c>
      <c r="B1549" s="1" t="s">
        <v>68</v>
      </c>
      <c r="C1549" s="1">
        <v>131</v>
      </c>
      <c r="D1549" s="1">
        <v>130.9054649</v>
      </c>
      <c r="E1549" s="4">
        <v>5.3000000000000001E-6</v>
      </c>
      <c r="H1549" s="1">
        <v>132.90545195999999</v>
      </c>
      <c r="I1549" s="4">
        <v>5.9999999999999995E-8</v>
      </c>
    </row>
    <row r="1550" spans="1:9" x14ac:dyDescent="0.3">
      <c r="A1550" s="1">
        <v>55</v>
      </c>
      <c r="B1550" s="1" t="s">
        <v>68</v>
      </c>
      <c r="C1550" s="1">
        <v>132</v>
      </c>
      <c r="D1550" s="1">
        <v>131.9064339</v>
      </c>
      <c r="E1550" s="4">
        <v>2.0999999999999998E-6</v>
      </c>
      <c r="H1550" s="1">
        <v>132.90545195999999</v>
      </c>
      <c r="I1550" s="4">
        <v>5.9999999999999995E-8</v>
      </c>
    </row>
    <row r="1551" spans="1:9" x14ac:dyDescent="0.3">
      <c r="A1551" s="1">
        <v>55</v>
      </c>
      <c r="B1551" s="1" t="s">
        <v>68</v>
      </c>
      <c r="C1551" s="1">
        <v>133</v>
      </c>
      <c r="D1551" s="1">
        <v>132.90545196100001</v>
      </c>
      <c r="E1551" s="4">
        <v>8.0000000000000005E-9</v>
      </c>
      <c r="F1551" s="1">
        <v>1</v>
      </c>
      <c r="H1551" s="1">
        <v>132.90545195999999</v>
      </c>
      <c r="I1551" s="4">
        <v>5.9999999999999995E-8</v>
      </c>
    </row>
    <row r="1552" spans="1:9" x14ac:dyDescent="0.3">
      <c r="A1552" s="1">
        <v>55</v>
      </c>
      <c r="B1552" s="1" t="s">
        <v>68</v>
      </c>
      <c r="C1552" s="1">
        <v>134</v>
      </c>
      <c r="D1552" s="1">
        <v>133.90671850300001</v>
      </c>
      <c r="E1552" s="4">
        <v>1.7E-8</v>
      </c>
      <c r="H1552" s="1">
        <v>132.90545195999999</v>
      </c>
      <c r="I1552" s="4">
        <v>5.9999999999999995E-8</v>
      </c>
    </row>
    <row r="1553" spans="1:9" x14ac:dyDescent="0.3">
      <c r="A1553" s="1">
        <v>55</v>
      </c>
      <c r="B1553" s="1" t="s">
        <v>68</v>
      </c>
      <c r="C1553" s="1">
        <v>135</v>
      </c>
      <c r="D1553" s="1">
        <v>134.90597700000001</v>
      </c>
      <c r="E1553" s="4">
        <v>1.1000000000000001E-6</v>
      </c>
      <c r="H1553" s="1">
        <v>132.90545195999999</v>
      </c>
      <c r="I1553" s="4">
        <v>5.9999999999999995E-8</v>
      </c>
    </row>
    <row r="1554" spans="1:9" x14ac:dyDescent="0.3">
      <c r="A1554" s="1">
        <v>55</v>
      </c>
      <c r="B1554" s="1" t="s">
        <v>68</v>
      </c>
      <c r="C1554" s="1">
        <v>136</v>
      </c>
      <c r="D1554" s="1">
        <v>135.9073114</v>
      </c>
      <c r="E1554" s="4">
        <v>1.9999999999999999E-6</v>
      </c>
      <c r="H1554" s="1">
        <v>132.90545195999999</v>
      </c>
      <c r="I1554" s="4">
        <v>5.9999999999999995E-8</v>
      </c>
    </row>
    <row r="1555" spans="1:9" x14ac:dyDescent="0.3">
      <c r="A1555" s="1">
        <v>55</v>
      </c>
      <c r="B1555" s="1" t="s">
        <v>68</v>
      </c>
      <c r="C1555" s="1">
        <v>137</v>
      </c>
      <c r="D1555" s="1">
        <v>136.90708923</v>
      </c>
      <c r="E1555" s="4">
        <v>3.5999999999999999E-7</v>
      </c>
      <c r="H1555" s="1">
        <v>132.90545195999999</v>
      </c>
      <c r="I1555" s="4">
        <v>5.9999999999999995E-8</v>
      </c>
    </row>
    <row r="1556" spans="1:9" x14ac:dyDescent="0.3">
      <c r="A1556" s="1">
        <v>55</v>
      </c>
      <c r="B1556" s="1" t="s">
        <v>68</v>
      </c>
      <c r="C1556" s="1">
        <v>138</v>
      </c>
      <c r="D1556" s="1">
        <v>137.91101710000001</v>
      </c>
      <c r="E1556" s="4">
        <v>9.7999999999999993E-6</v>
      </c>
      <c r="H1556" s="1">
        <v>132.90545195999999</v>
      </c>
      <c r="I1556" s="4">
        <v>5.9999999999999995E-8</v>
      </c>
    </row>
    <row r="1557" spans="1:9" x14ac:dyDescent="0.3">
      <c r="A1557" s="1">
        <v>55</v>
      </c>
      <c r="B1557" s="1" t="s">
        <v>68</v>
      </c>
      <c r="C1557" s="1">
        <v>139</v>
      </c>
      <c r="D1557" s="1">
        <v>138.91336380000001</v>
      </c>
      <c r="E1557" s="4">
        <v>3.4000000000000001E-6</v>
      </c>
      <c r="H1557" s="1">
        <v>132.90545195999999</v>
      </c>
      <c r="I1557" s="4">
        <v>5.9999999999999995E-8</v>
      </c>
    </row>
    <row r="1558" spans="1:9" x14ac:dyDescent="0.3">
      <c r="A1558" s="1">
        <v>55</v>
      </c>
      <c r="B1558" s="1" t="s">
        <v>68</v>
      </c>
      <c r="C1558" s="1">
        <v>140</v>
      </c>
      <c r="D1558" s="1">
        <v>139.91728309999999</v>
      </c>
      <c r="E1558" s="4">
        <v>8.8000000000000004E-6</v>
      </c>
      <c r="H1558" s="1">
        <v>132.90545195999999</v>
      </c>
      <c r="I1558" s="4">
        <v>5.9999999999999995E-8</v>
      </c>
    </row>
    <row r="1559" spans="1:9" x14ac:dyDescent="0.3">
      <c r="A1559" s="1">
        <v>55</v>
      </c>
      <c r="B1559" s="1" t="s">
        <v>68</v>
      </c>
      <c r="C1559" s="1">
        <v>141</v>
      </c>
      <c r="D1559" s="1">
        <v>140.92004549999999</v>
      </c>
      <c r="E1559" s="4">
        <v>9.7999999999999993E-6</v>
      </c>
      <c r="H1559" s="1">
        <v>132.90545195999999</v>
      </c>
      <c r="I1559" s="4">
        <v>5.9999999999999995E-8</v>
      </c>
    </row>
    <row r="1560" spans="1:9" x14ac:dyDescent="0.3">
      <c r="A1560" s="1">
        <v>55</v>
      </c>
      <c r="B1560" s="1" t="s">
        <v>68</v>
      </c>
      <c r="C1560" s="1">
        <v>142</v>
      </c>
      <c r="D1560" s="1">
        <v>141.924296</v>
      </c>
      <c r="E1560" s="4">
        <v>7.9000000000000006E-6</v>
      </c>
      <c r="H1560" s="1">
        <v>132.90545195999999</v>
      </c>
      <c r="I1560" s="4">
        <v>5.9999999999999995E-8</v>
      </c>
    </row>
    <row r="1561" spans="1:9" x14ac:dyDescent="0.3">
      <c r="A1561" s="1">
        <v>55</v>
      </c>
      <c r="B1561" s="1" t="s">
        <v>68</v>
      </c>
      <c r="C1561" s="1">
        <v>143</v>
      </c>
      <c r="D1561" s="1">
        <v>142.92734899999999</v>
      </c>
      <c r="E1561" s="4">
        <v>2.4000000000000001E-5</v>
      </c>
      <c r="H1561" s="1">
        <v>132.90545195999999</v>
      </c>
      <c r="I1561" s="4">
        <v>5.9999999999999995E-8</v>
      </c>
    </row>
    <row r="1562" spans="1:9" x14ac:dyDescent="0.3">
      <c r="A1562" s="1">
        <v>55</v>
      </c>
      <c r="B1562" s="1" t="s">
        <v>68</v>
      </c>
      <c r="C1562" s="1">
        <v>144</v>
      </c>
      <c r="D1562" s="1">
        <v>143.932076</v>
      </c>
      <c r="E1562" s="4">
        <v>2.6999999999999999E-5</v>
      </c>
      <c r="H1562" s="1">
        <v>132.90545195999999</v>
      </c>
      <c r="I1562" s="4">
        <v>5.9999999999999995E-8</v>
      </c>
    </row>
    <row r="1563" spans="1:9" x14ac:dyDescent="0.3">
      <c r="A1563" s="1">
        <v>55</v>
      </c>
      <c r="B1563" s="1" t="s">
        <v>68</v>
      </c>
      <c r="C1563" s="1">
        <v>145</v>
      </c>
      <c r="D1563" s="1">
        <v>144.93552700000001</v>
      </c>
      <c r="E1563" s="4">
        <v>1.2E-5</v>
      </c>
      <c r="H1563" s="1">
        <v>132.90545195999999</v>
      </c>
      <c r="I1563" s="4">
        <v>5.9999999999999995E-8</v>
      </c>
    </row>
    <row r="1564" spans="1:9" x14ac:dyDescent="0.3">
      <c r="A1564" s="1">
        <v>55</v>
      </c>
      <c r="B1564" s="1" t="s">
        <v>68</v>
      </c>
      <c r="C1564" s="1">
        <v>146</v>
      </c>
      <c r="D1564" s="1">
        <v>145.94034400000001</v>
      </c>
      <c r="E1564" s="4">
        <v>4.1999999999999998E-5</v>
      </c>
      <c r="H1564" s="1">
        <v>132.90545195999999</v>
      </c>
      <c r="I1564" s="4">
        <v>5.9999999999999995E-8</v>
      </c>
    </row>
    <row r="1565" spans="1:9" x14ac:dyDescent="0.3">
      <c r="A1565" s="1">
        <v>55</v>
      </c>
      <c r="B1565" s="1" t="s">
        <v>68</v>
      </c>
      <c r="C1565" s="1">
        <v>147</v>
      </c>
      <c r="D1565" s="1">
        <v>146.94415599999999</v>
      </c>
      <c r="E1565" s="4">
        <v>5.7000000000000003E-5</v>
      </c>
      <c r="H1565" s="1">
        <v>132.90545195999999</v>
      </c>
      <c r="I1565" s="4">
        <v>5.9999999999999995E-8</v>
      </c>
    </row>
    <row r="1566" spans="1:9" x14ac:dyDescent="0.3">
      <c r="A1566" s="1">
        <v>55</v>
      </c>
      <c r="B1566" s="1" t="s">
        <v>68</v>
      </c>
      <c r="C1566" s="1">
        <v>148</v>
      </c>
      <c r="D1566" s="1">
        <v>147.94923</v>
      </c>
      <c r="E1566" s="1">
        <v>6.2E-4</v>
      </c>
      <c r="H1566" s="1">
        <v>132.90545195999999</v>
      </c>
      <c r="I1566" s="4">
        <v>5.9999999999999995E-8</v>
      </c>
    </row>
    <row r="1567" spans="1:9" x14ac:dyDescent="0.3">
      <c r="A1567" s="1">
        <v>55</v>
      </c>
      <c r="B1567" s="1" t="s">
        <v>68</v>
      </c>
      <c r="C1567" s="1">
        <v>149</v>
      </c>
      <c r="D1567" s="1">
        <v>148.95302000000001</v>
      </c>
      <c r="E1567" s="1">
        <v>2.1000000000000001E-4</v>
      </c>
      <c r="H1567" s="1">
        <v>132.90545195999999</v>
      </c>
      <c r="I1567" s="4">
        <v>5.9999999999999995E-8</v>
      </c>
    </row>
    <row r="1568" spans="1:9" x14ac:dyDescent="0.3">
      <c r="A1568" s="1">
        <v>55</v>
      </c>
      <c r="B1568" s="1" t="s">
        <v>68</v>
      </c>
      <c r="C1568" s="1">
        <v>150</v>
      </c>
      <c r="D1568" s="1">
        <v>149.95832999999999</v>
      </c>
      <c r="E1568" s="1">
        <v>3.2000000000000003E-4</v>
      </c>
      <c r="H1568" s="1">
        <v>132.90545195999999</v>
      </c>
      <c r="I1568" s="4">
        <v>5.9999999999999995E-8</v>
      </c>
    </row>
    <row r="1569" spans="1:9" x14ac:dyDescent="0.3">
      <c r="A1569" s="1">
        <v>55</v>
      </c>
      <c r="B1569" s="1" t="s">
        <v>68</v>
      </c>
      <c r="C1569" s="1">
        <v>151</v>
      </c>
      <c r="D1569" s="1">
        <v>150.96258</v>
      </c>
      <c r="E1569" s="1">
        <v>4.2999999999999999E-4</v>
      </c>
      <c r="H1569" s="1">
        <v>132.90545195999999</v>
      </c>
      <c r="I1569" s="4">
        <v>5.9999999999999995E-8</v>
      </c>
    </row>
    <row r="1570" spans="1:9" x14ac:dyDescent="0.3">
      <c r="A1570" s="1">
        <v>56</v>
      </c>
      <c r="B1570" s="1" t="s">
        <v>69</v>
      </c>
      <c r="C1570" s="1">
        <v>114</v>
      </c>
      <c r="D1570" s="1">
        <v>113.95066</v>
      </c>
      <c r="E1570" s="1">
        <v>1.2E-4</v>
      </c>
      <c r="H1570" s="1">
        <v>137.327</v>
      </c>
      <c r="I1570" s="1">
        <v>7.0000000000000001E-3</v>
      </c>
    </row>
    <row r="1571" spans="1:9" x14ac:dyDescent="0.3">
      <c r="A1571" s="1">
        <v>56</v>
      </c>
      <c r="B1571" s="1" t="s">
        <v>69</v>
      </c>
      <c r="C1571" s="1">
        <v>115</v>
      </c>
      <c r="D1571" s="1">
        <v>114.94737000000001</v>
      </c>
      <c r="E1571" s="1">
        <v>5.4000000000000001E-4</v>
      </c>
      <c r="H1571" s="1">
        <v>137.327</v>
      </c>
      <c r="I1571" s="1">
        <v>7.0000000000000001E-3</v>
      </c>
    </row>
    <row r="1572" spans="1:9" x14ac:dyDescent="0.3">
      <c r="A1572" s="1">
        <v>56</v>
      </c>
      <c r="B1572" s="1" t="s">
        <v>69</v>
      </c>
      <c r="C1572" s="1">
        <v>116</v>
      </c>
      <c r="D1572" s="1">
        <v>115.94128000000001</v>
      </c>
      <c r="E1572" s="1">
        <v>3.2000000000000003E-4</v>
      </c>
      <c r="H1572" s="1">
        <v>137.327</v>
      </c>
      <c r="I1572" s="1">
        <v>7.0000000000000001E-3</v>
      </c>
    </row>
    <row r="1573" spans="1:9" x14ac:dyDescent="0.3">
      <c r="A1573" s="1">
        <v>56</v>
      </c>
      <c r="B1573" s="1" t="s">
        <v>69</v>
      </c>
      <c r="C1573" s="1">
        <v>117</v>
      </c>
      <c r="D1573" s="1">
        <v>116.93814</v>
      </c>
      <c r="E1573" s="1">
        <v>2.1000000000000001E-4</v>
      </c>
      <c r="H1573" s="1">
        <v>137.327</v>
      </c>
      <c r="I1573" s="1">
        <v>7.0000000000000001E-3</v>
      </c>
    </row>
    <row r="1574" spans="1:9" x14ac:dyDescent="0.3">
      <c r="A1574" s="1">
        <v>56</v>
      </c>
      <c r="B1574" s="1" t="s">
        <v>69</v>
      </c>
      <c r="C1574" s="1">
        <v>118</v>
      </c>
      <c r="D1574" s="1">
        <v>117.93306</v>
      </c>
      <c r="E1574" s="1">
        <v>2.1000000000000001E-4</v>
      </c>
      <c r="H1574" s="1">
        <v>137.327</v>
      </c>
      <c r="I1574" s="1">
        <v>7.0000000000000001E-3</v>
      </c>
    </row>
    <row r="1575" spans="1:9" x14ac:dyDescent="0.3">
      <c r="A1575" s="1">
        <v>56</v>
      </c>
      <c r="B1575" s="1" t="s">
        <v>69</v>
      </c>
      <c r="C1575" s="1">
        <v>119</v>
      </c>
      <c r="D1575" s="1">
        <v>118.93066</v>
      </c>
      <c r="E1575" s="1">
        <v>2.1000000000000001E-4</v>
      </c>
      <c r="H1575" s="1">
        <v>137.327</v>
      </c>
      <c r="I1575" s="1">
        <v>7.0000000000000001E-3</v>
      </c>
    </row>
    <row r="1576" spans="1:9" x14ac:dyDescent="0.3">
      <c r="A1576" s="1">
        <v>56</v>
      </c>
      <c r="B1576" s="1" t="s">
        <v>69</v>
      </c>
      <c r="C1576" s="1">
        <v>120</v>
      </c>
      <c r="D1576" s="1">
        <v>119.92605</v>
      </c>
      <c r="E1576" s="1">
        <v>3.2000000000000003E-4</v>
      </c>
      <c r="H1576" s="1">
        <v>137.327</v>
      </c>
      <c r="I1576" s="1">
        <v>7.0000000000000001E-3</v>
      </c>
    </row>
    <row r="1577" spans="1:9" x14ac:dyDescent="0.3">
      <c r="A1577" s="1">
        <v>56</v>
      </c>
      <c r="B1577" s="1" t="s">
        <v>69</v>
      </c>
      <c r="C1577" s="1">
        <v>121</v>
      </c>
      <c r="D1577" s="1">
        <v>120.92404999999999</v>
      </c>
      <c r="E1577" s="1">
        <v>1.4999999999999999E-4</v>
      </c>
      <c r="H1577" s="1">
        <v>137.327</v>
      </c>
      <c r="I1577" s="1">
        <v>7.0000000000000001E-3</v>
      </c>
    </row>
    <row r="1578" spans="1:9" x14ac:dyDescent="0.3">
      <c r="A1578" s="1">
        <v>56</v>
      </c>
      <c r="B1578" s="1" t="s">
        <v>69</v>
      </c>
      <c r="C1578" s="1">
        <v>122</v>
      </c>
      <c r="D1578" s="1">
        <v>121.919904</v>
      </c>
      <c r="E1578" s="4">
        <v>3.0000000000000001E-5</v>
      </c>
      <c r="H1578" s="1">
        <v>137.327</v>
      </c>
      <c r="I1578" s="1">
        <v>7.0000000000000001E-3</v>
      </c>
    </row>
    <row r="1579" spans="1:9" x14ac:dyDescent="0.3">
      <c r="A1579" s="1">
        <v>56</v>
      </c>
      <c r="B1579" s="1" t="s">
        <v>69</v>
      </c>
      <c r="C1579" s="1">
        <v>123</v>
      </c>
      <c r="D1579" s="1">
        <v>122.918781</v>
      </c>
      <c r="E1579" s="4">
        <v>1.2999999999999999E-5</v>
      </c>
      <c r="H1579" s="1">
        <v>137.327</v>
      </c>
      <c r="I1579" s="1">
        <v>7.0000000000000001E-3</v>
      </c>
    </row>
    <row r="1580" spans="1:9" x14ac:dyDescent="0.3">
      <c r="A1580" s="1">
        <v>56</v>
      </c>
      <c r="B1580" s="1" t="s">
        <v>69</v>
      </c>
      <c r="C1580" s="1">
        <v>124</v>
      </c>
      <c r="D1580" s="1">
        <v>123.915094</v>
      </c>
      <c r="E1580" s="4">
        <v>1.2999999999999999E-5</v>
      </c>
      <c r="H1580" s="1">
        <v>137.327</v>
      </c>
      <c r="I1580" s="1">
        <v>7.0000000000000001E-3</v>
      </c>
    </row>
    <row r="1581" spans="1:9" x14ac:dyDescent="0.3">
      <c r="A1581" s="1">
        <v>56</v>
      </c>
      <c r="B1581" s="1" t="s">
        <v>69</v>
      </c>
      <c r="C1581" s="1">
        <v>125</v>
      </c>
      <c r="D1581" s="1">
        <v>124.914472</v>
      </c>
      <c r="E1581" s="4">
        <v>1.2E-5</v>
      </c>
      <c r="H1581" s="1">
        <v>137.327</v>
      </c>
      <c r="I1581" s="1">
        <v>7.0000000000000001E-3</v>
      </c>
    </row>
    <row r="1582" spans="1:9" x14ac:dyDescent="0.3">
      <c r="A1582" s="1">
        <v>56</v>
      </c>
      <c r="B1582" s="1" t="s">
        <v>69</v>
      </c>
      <c r="C1582" s="1">
        <v>126</v>
      </c>
      <c r="D1582" s="1">
        <v>125.91125</v>
      </c>
      <c r="E1582" s="4">
        <v>1.2999999999999999E-5</v>
      </c>
      <c r="H1582" s="1">
        <v>137.327</v>
      </c>
      <c r="I1582" s="1">
        <v>7.0000000000000001E-3</v>
      </c>
    </row>
    <row r="1583" spans="1:9" x14ac:dyDescent="0.3">
      <c r="A1583" s="1">
        <v>56</v>
      </c>
      <c r="B1583" s="1" t="s">
        <v>69</v>
      </c>
      <c r="C1583" s="1">
        <v>127</v>
      </c>
      <c r="D1583" s="1">
        <v>126.911091</v>
      </c>
      <c r="E1583" s="4">
        <v>1.2E-5</v>
      </c>
      <c r="H1583" s="1">
        <v>137.327</v>
      </c>
      <c r="I1583" s="1">
        <v>7.0000000000000001E-3</v>
      </c>
    </row>
    <row r="1584" spans="1:9" x14ac:dyDescent="0.3">
      <c r="A1584" s="1">
        <v>56</v>
      </c>
      <c r="B1584" s="1" t="s">
        <v>69</v>
      </c>
      <c r="C1584" s="1">
        <v>128</v>
      </c>
      <c r="D1584" s="1">
        <v>127.908342</v>
      </c>
      <c r="E1584" s="4">
        <v>5.5999999999999997E-6</v>
      </c>
      <c r="H1584" s="1">
        <v>137.327</v>
      </c>
      <c r="I1584" s="1">
        <v>7.0000000000000001E-3</v>
      </c>
    </row>
    <row r="1585" spans="1:9" x14ac:dyDescent="0.3">
      <c r="A1585" s="1">
        <v>56</v>
      </c>
      <c r="B1585" s="1" t="s">
        <v>69</v>
      </c>
      <c r="C1585" s="1">
        <v>129</v>
      </c>
      <c r="D1585" s="1">
        <v>128.908681</v>
      </c>
      <c r="E1585" s="4">
        <v>1.1E-5</v>
      </c>
      <c r="H1585" s="1">
        <v>137.327</v>
      </c>
      <c r="I1585" s="1">
        <v>7.0000000000000001E-3</v>
      </c>
    </row>
    <row r="1586" spans="1:9" x14ac:dyDescent="0.3">
      <c r="A1586" s="1">
        <v>56</v>
      </c>
      <c r="B1586" s="1" t="s">
        <v>69</v>
      </c>
      <c r="C1586" s="1">
        <v>130</v>
      </c>
      <c r="D1586" s="1">
        <v>129.90632070000001</v>
      </c>
      <c r="E1586" s="4">
        <v>2.7999999999999999E-6</v>
      </c>
      <c r="F1586" s="1">
        <v>1.06E-3</v>
      </c>
      <c r="G1586" s="4">
        <v>1.0000000000000001E-5</v>
      </c>
      <c r="H1586" s="1">
        <v>137.327</v>
      </c>
      <c r="I1586" s="1">
        <v>7.0000000000000001E-3</v>
      </c>
    </row>
    <row r="1587" spans="1:9" x14ac:dyDescent="0.3">
      <c r="A1587" s="1">
        <v>56</v>
      </c>
      <c r="B1587" s="1" t="s">
        <v>69</v>
      </c>
      <c r="C1587" s="1">
        <v>131</v>
      </c>
      <c r="D1587" s="1">
        <v>130.90694099999999</v>
      </c>
      <c r="E1587" s="4">
        <v>2.7999999999999999E-6</v>
      </c>
      <c r="H1587" s="1">
        <v>137.327</v>
      </c>
      <c r="I1587" s="1">
        <v>7.0000000000000001E-3</v>
      </c>
    </row>
    <row r="1588" spans="1:9" x14ac:dyDescent="0.3">
      <c r="A1588" s="1">
        <v>56</v>
      </c>
      <c r="B1588" s="1" t="s">
        <v>69</v>
      </c>
      <c r="C1588" s="1">
        <v>132</v>
      </c>
      <c r="D1588" s="1">
        <v>131.90506110000001</v>
      </c>
      <c r="E1588" s="4">
        <v>1.1000000000000001E-6</v>
      </c>
      <c r="F1588" s="1">
        <v>1.01E-3</v>
      </c>
      <c r="G1588" s="4">
        <v>1.0000000000000001E-5</v>
      </c>
      <c r="H1588" s="1">
        <v>137.327</v>
      </c>
      <c r="I1588" s="1">
        <v>7.0000000000000001E-3</v>
      </c>
    </row>
    <row r="1589" spans="1:9" x14ac:dyDescent="0.3">
      <c r="A1589" s="1">
        <v>56</v>
      </c>
      <c r="B1589" s="1" t="s">
        <v>69</v>
      </c>
      <c r="C1589" s="1">
        <v>133</v>
      </c>
      <c r="D1589" s="1">
        <v>132.90600739999999</v>
      </c>
      <c r="E1589" s="4">
        <v>1.1000000000000001E-6</v>
      </c>
      <c r="H1589" s="1">
        <v>137.327</v>
      </c>
      <c r="I1589" s="1">
        <v>7.0000000000000001E-3</v>
      </c>
    </row>
    <row r="1590" spans="1:9" x14ac:dyDescent="0.3">
      <c r="A1590" s="1">
        <v>56</v>
      </c>
      <c r="B1590" s="1" t="s">
        <v>69</v>
      </c>
      <c r="C1590" s="1">
        <v>134</v>
      </c>
      <c r="D1590" s="1">
        <v>133.90450817999999</v>
      </c>
      <c r="E1590" s="4">
        <v>2.9999999999999999E-7</v>
      </c>
      <c r="F1590" s="1">
        <v>2.4170000000000001E-2</v>
      </c>
      <c r="G1590" s="1">
        <v>1.8000000000000001E-4</v>
      </c>
      <c r="H1590" s="1">
        <v>137.327</v>
      </c>
      <c r="I1590" s="1">
        <v>7.0000000000000001E-3</v>
      </c>
    </row>
    <row r="1591" spans="1:9" x14ac:dyDescent="0.3">
      <c r="A1591" s="1">
        <v>56</v>
      </c>
      <c r="B1591" s="1" t="s">
        <v>69</v>
      </c>
      <c r="C1591" s="1">
        <v>135</v>
      </c>
      <c r="D1591" s="1">
        <v>134.90568837999999</v>
      </c>
      <c r="E1591" s="4">
        <v>2.8999999999999998E-7</v>
      </c>
      <c r="F1591" s="1">
        <v>6.5920000000000006E-2</v>
      </c>
      <c r="G1591" s="1">
        <v>1.2E-4</v>
      </c>
      <c r="H1591" s="1">
        <v>137.327</v>
      </c>
      <c r="I1591" s="1">
        <v>7.0000000000000001E-3</v>
      </c>
    </row>
    <row r="1592" spans="1:9" x14ac:dyDescent="0.3">
      <c r="A1592" s="1">
        <v>56</v>
      </c>
      <c r="B1592" s="1" t="s">
        <v>69</v>
      </c>
      <c r="C1592" s="1">
        <v>136</v>
      </c>
      <c r="D1592" s="1">
        <v>135.90457573</v>
      </c>
      <c r="E1592" s="4">
        <v>2.8999999999999998E-7</v>
      </c>
      <c r="F1592" s="1">
        <v>7.8539999999999999E-2</v>
      </c>
      <c r="G1592" s="1">
        <v>2.4000000000000001E-4</v>
      </c>
      <c r="H1592" s="1">
        <v>137.327</v>
      </c>
      <c r="I1592" s="1">
        <v>7.0000000000000001E-3</v>
      </c>
    </row>
    <row r="1593" spans="1:9" x14ac:dyDescent="0.3">
      <c r="A1593" s="1">
        <v>56</v>
      </c>
      <c r="B1593" s="1" t="s">
        <v>69</v>
      </c>
      <c r="C1593" s="1">
        <v>137</v>
      </c>
      <c r="D1593" s="1">
        <v>136.90582714000001</v>
      </c>
      <c r="E1593" s="4">
        <v>2.9999999999999999E-7</v>
      </c>
      <c r="F1593" s="1">
        <v>0.11232</v>
      </c>
      <c r="G1593" s="1">
        <v>2.4000000000000001E-4</v>
      </c>
      <c r="H1593" s="1">
        <v>137.327</v>
      </c>
      <c r="I1593" s="1">
        <v>7.0000000000000001E-3</v>
      </c>
    </row>
    <row r="1594" spans="1:9" x14ac:dyDescent="0.3">
      <c r="A1594" s="1">
        <v>56</v>
      </c>
      <c r="B1594" s="1" t="s">
        <v>69</v>
      </c>
      <c r="C1594" s="1">
        <v>138</v>
      </c>
      <c r="D1594" s="1">
        <v>137.905247</v>
      </c>
      <c r="E1594" s="4">
        <v>3.1E-7</v>
      </c>
      <c r="F1594" s="1">
        <v>0.71697999999999995</v>
      </c>
      <c r="G1594" s="1">
        <v>4.2000000000000002E-4</v>
      </c>
      <c r="H1594" s="1">
        <v>137.327</v>
      </c>
      <c r="I1594" s="1">
        <v>7.0000000000000001E-3</v>
      </c>
    </row>
    <row r="1595" spans="1:9" x14ac:dyDescent="0.3">
      <c r="A1595" s="1">
        <v>56</v>
      </c>
      <c r="B1595" s="1" t="s">
        <v>69</v>
      </c>
      <c r="C1595" s="1">
        <v>139</v>
      </c>
      <c r="D1595" s="1">
        <v>138.90884109999999</v>
      </c>
      <c r="E1595" s="4">
        <v>3.1E-7</v>
      </c>
      <c r="H1595" s="1">
        <v>137.327</v>
      </c>
      <c r="I1595" s="1">
        <v>7.0000000000000001E-3</v>
      </c>
    </row>
    <row r="1596" spans="1:9" x14ac:dyDescent="0.3">
      <c r="A1596" s="1">
        <v>56</v>
      </c>
      <c r="B1596" s="1" t="s">
        <v>69</v>
      </c>
      <c r="C1596" s="1">
        <v>140</v>
      </c>
      <c r="D1596" s="1">
        <v>139.91060569999999</v>
      </c>
      <c r="E1596" s="4">
        <v>8.4999999999999999E-6</v>
      </c>
      <c r="H1596" s="1">
        <v>137.327</v>
      </c>
      <c r="I1596" s="1">
        <v>7.0000000000000001E-3</v>
      </c>
    </row>
    <row r="1597" spans="1:9" x14ac:dyDescent="0.3">
      <c r="A1597" s="1">
        <v>56</v>
      </c>
      <c r="B1597" s="1" t="s">
        <v>69</v>
      </c>
      <c r="C1597" s="1">
        <v>141</v>
      </c>
      <c r="D1597" s="1">
        <v>140.9144033</v>
      </c>
      <c r="E1597" s="4">
        <v>5.6999999999999996E-6</v>
      </c>
      <c r="H1597" s="1">
        <v>137.327</v>
      </c>
      <c r="I1597" s="1">
        <v>7.0000000000000001E-3</v>
      </c>
    </row>
    <row r="1598" spans="1:9" x14ac:dyDescent="0.3">
      <c r="A1598" s="1">
        <v>56</v>
      </c>
      <c r="B1598" s="1" t="s">
        <v>69</v>
      </c>
      <c r="C1598" s="1">
        <v>142</v>
      </c>
      <c r="D1598" s="1">
        <v>141.91643239999999</v>
      </c>
      <c r="E1598" s="4">
        <v>6.3999999999999997E-6</v>
      </c>
      <c r="H1598" s="1">
        <v>137.327</v>
      </c>
      <c r="I1598" s="1">
        <v>7.0000000000000001E-3</v>
      </c>
    </row>
    <row r="1599" spans="1:9" x14ac:dyDescent="0.3">
      <c r="A1599" s="1">
        <v>56</v>
      </c>
      <c r="B1599" s="1" t="s">
        <v>69</v>
      </c>
      <c r="C1599" s="1">
        <v>143</v>
      </c>
      <c r="D1599" s="1">
        <v>142.92062530000001</v>
      </c>
      <c r="E1599" s="4">
        <v>7.4000000000000003E-6</v>
      </c>
      <c r="H1599" s="1">
        <v>137.327</v>
      </c>
      <c r="I1599" s="1">
        <v>7.0000000000000001E-3</v>
      </c>
    </row>
    <row r="1600" spans="1:9" x14ac:dyDescent="0.3">
      <c r="A1600" s="1">
        <v>56</v>
      </c>
      <c r="B1600" s="1" t="s">
        <v>69</v>
      </c>
      <c r="C1600" s="1">
        <v>144</v>
      </c>
      <c r="D1600" s="1">
        <v>143.92295490000001</v>
      </c>
      <c r="E1600" s="4">
        <v>7.7000000000000008E-6</v>
      </c>
      <c r="H1600" s="1">
        <v>137.327</v>
      </c>
      <c r="I1600" s="1">
        <v>7.0000000000000001E-3</v>
      </c>
    </row>
    <row r="1601" spans="1:10" x14ac:dyDescent="0.3">
      <c r="A1601" s="1">
        <v>56</v>
      </c>
      <c r="B1601" s="1" t="s">
        <v>69</v>
      </c>
      <c r="C1601" s="1">
        <v>145</v>
      </c>
      <c r="D1601" s="1">
        <v>144.9275184</v>
      </c>
      <c r="E1601" s="4">
        <v>9.0999999999999993E-6</v>
      </c>
      <c r="H1601" s="1">
        <v>137.327</v>
      </c>
      <c r="I1601" s="1">
        <v>7.0000000000000001E-3</v>
      </c>
    </row>
    <row r="1602" spans="1:10" x14ac:dyDescent="0.3">
      <c r="A1602" s="1">
        <v>56</v>
      </c>
      <c r="B1602" s="1" t="s">
        <v>69</v>
      </c>
      <c r="C1602" s="1">
        <v>146</v>
      </c>
      <c r="D1602" s="1">
        <v>145.930284</v>
      </c>
      <c r="E1602" s="4">
        <v>2.1999999999999999E-5</v>
      </c>
      <c r="H1602" s="1">
        <v>137.327</v>
      </c>
      <c r="I1602" s="1">
        <v>7.0000000000000001E-3</v>
      </c>
    </row>
    <row r="1603" spans="1:10" x14ac:dyDescent="0.3">
      <c r="A1603" s="1">
        <v>56</v>
      </c>
      <c r="B1603" s="1" t="s">
        <v>69</v>
      </c>
      <c r="C1603" s="1">
        <v>147</v>
      </c>
      <c r="D1603" s="1">
        <v>146.935304</v>
      </c>
      <c r="E1603" s="4">
        <v>2.0999999999999999E-5</v>
      </c>
      <c r="H1603" s="1">
        <v>137.327</v>
      </c>
      <c r="I1603" s="1">
        <v>7.0000000000000001E-3</v>
      </c>
    </row>
    <row r="1604" spans="1:10" x14ac:dyDescent="0.3">
      <c r="A1604" s="1">
        <v>56</v>
      </c>
      <c r="B1604" s="1" t="s">
        <v>69</v>
      </c>
      <c r="C1604" s="1">
        <v>148</v>
      </c>
      <c r="D1604" s="1">
        <v>147.93817100000001</v>
      </c>
      <c r="E1604" s="4">
        <v>6.7999999999999999E-5</v>
      </c>
      <c r="H1604" s="1">
        <v>137.327</v>
      </c>
      <c r="I1604" s="1">
        <v>7.0000000000000001E-3</v>
      </c>
    </row>
    <row r="1605" spans="1:10" x14ac:dyDescent="0.3">
      <c r="A1605" s="1">
        <v>56</v>
      </c>
      <c r="B1605" s="1" t="s">
        <v>69</v>
      </c>
      <c r="C1605" s="1">
        <v>149</v>
      </c>
      <c r="D1605" s="1">
        <v>148.94308000000001</v>
      </c>
      <c r="E1605" s="1">
        <v>2.1000000000000001E-4</v>
      </c>
      <c r="H1605" s="1">
        <v>137.327</v>
      </c>
      <c r="I1605" s="1">
        <v>7.0000000000000001E-3</v>
      </c>
    </row>
    <row r="1606" spans="1:10" x14ac:dyDescent="0.3">
      <c r="A1606" s="1">
        <v>56</v>
      </c>
      <c r="B1606" s="1" t="s">
        <v>69</v>
      </c>
      <c r="C1606" s="1">
        <v>150</v>
      </c>
      <c r="D1606" s="1">
        <v>149.94605000000001</v>
      </c>
      <c r="E1606" s="1">
        <v>3.2000000000000003E-4</v>
      </c>
      <c r="H1606" s="1">
        <v>137.327</v>
      </c>
      <c r="I1606" s="1">
        <v>7.0000000000000001E-3</v>
      </c>
    </row>
    <row r="1607" spans="1:10" x14ac:dyDescent="0.3">
      <c r="A1607" s="1">
        <v>56</v>
      </c>
      <c r="B1607" s="1" t="s">
        <v>69</v>
      </c>
      <c r="C1607" s="1">
        <v>151</v>
      </c>
      <c r="D1607" s="1">
        <v>150.95126999999999</v>
      </c>
      <c r="E1607" s="1">
        <v>3.2000000000000003E-4</v>
      </c>
      <c r="H1607" s="1">
        <v>137.327</v>
      </c>
      <c r="I1607" s="1">
        <v>7.0000000000000001E-3</v>
      </c>
    </row>
    <row r="1608" spans="1:10" x14ac:dyDescent="0.3">
      <c r="A1608" s="1">
        <v>56</v>
      </c>
      <c r="B1608" s="1" t="s">
        <v>69</v>
      </c>
      <c r="C1608" s="1">
        <v>152</v>
      </c>
      <c r="D1608" s="1">
        <v>151.95481000000001</v>
      </c>
      <c r="E1608" s="1">
        <v>4.2999999999999999E-4</v>
      </c>
      <c r="H1608" s="1">
        <v>137.327</v>
      </c>
      <c r="I1608" s="1">
        <v>7.0000000000000001E-3</v>
      </c>
    </row>
    <row r="1609" spans="1:10" x14ac:dyDescent="0.3">
      <c r="A1609" s="1">
        <v>56</v>
      </c>
      <c r="B1609" s="1" t="s">
        <v>69</v>
      </c>
      <c r="C1609" s="1">
        <v>153</v>
      </c>
      <c r="D1609" s="1">
        <v>152.96036000000001</v>
      </c>
      <c r="E1609" s="1">
        <v>4.2999999999999999E-4</v>
      </c>
      <c r="H1609" s="1">
        <v>137.327</v>
      </c>
      <c r="I1609" s="1">
        <v>7.0000000000000001E-3</v>
      </c>
    </row>
    <row r="1610" spans="1:10" x14ac:dyDescent="0.3">
      <c r="A1610" s="1">
        <v>57</v>
      </c>
      <c r="B1610" s="1" t="s">
        <v>70</v>
      </c>
      <c r="C1610" s="1">
        <v>116</v>
      </c>
      <c r="D1610" s="1">
        <v>115.9563</v>
      </c>
      <c r="E1610" s="1">
        <v>2.3000000000000001E-4</v>
      </c>
      <c r="H1610" s="1">
        <v>138.90547000000001</v>
      </c>
      <c r="I1610" s="4">
        <v>6.9999999999999994E-5</v>
      </c>
      <c r="J1610" t="s">
        <v>32</v>
      </c>
    </row>
    <row r="1611" spans="1:10" x14ac:dyDescent="0.3">
      <c r="A1611" s="1">
        <v>57</v>
      </c>
      <c r="B1611" s="1" t="s">
        <v>70</v>
      </c>
      <c r="C1611" s="1">
        <v>117</v>
      </c>
      <c r="D1611" s="1">
        <v>116.94999</v>
      </c>
      <c r="E1611" s="1">
        <v>3.2000000000000003E-4</v>
      </c>
      <c r="H1611" s="1">
        <v>138.90547000000001</v>
      </c>
      <c r="I1611" s="4">
        <v>6.9999999999999994E-5</v>
      </c>
      <c r="J1611" t="s">
        <v>32</v>
      </c>
    </row>
    <row r="1612" spans="1:10" x14ac:dyDescent="0.3">
      <c r="A1612" s="1">
        <v>57</v>
      </c>
      <c r="B1612" s="1" t="s">
        <v>70</v>
      </c>
      <c r="C1612" s="1">
        <v>118</v>
      </c>
      <c r="D1612" s="1">
        <v>117.94673</v>
      </c>
      <c r="E1612" s="1">
        <v>3.2000000000000003E-4</v>
      </c>
      <c r="H1612" s="1">
        <v>138.90547000000001</v>
      </c>
      <c r="I1612" s="4">
        <v>6.9999999999999994E-5</v>
      </c>
      <c r="J1612" t="s">
        <v>32</v>
      </c>
    </row>
    <row r="1613" spans="1:10" x14ac:dyDescent="0.3">
      <c r="A1613" s="1">
        <v>57</v>
      </c>
      <c r="B1613" s="1" t="s">
        <v>70</v>
      </c>
      <c r="C1613" s="1">
        <v>119</v>
      </c>
      <c r="D1613" s="1">
        <v>118.94099</v>
      </c>
      <c r="E1613" s="1">
        <v>3.2000000000000003E-4</v>
      </c>
      <c r="H1613" s="1">
        <v>138.90547000000001</v>
      </c>
      <c r="I1613" s="4">
        <v>6.9999999999999994E-5</v>
      </c>
      <c r="J1613" t="s">
        <v>32</v>
      </c>
    </row>
    <row r="1614" spans="1:10" x14ac:dyDescent="0.3">
      <c r="A1614" s="1">
        <v>57</v>
      </c>
      <c r="B1614" s="1" t="s">
        <v>70</v>
      </c>
      <c r="C1614" s="1">
        <v>120</v>
      </c>
      <c r="D1614" s="1">
        <v>119.93807</v>
      </c>
      <c r="E1614" s="1">
        <v>3.2000000000000003E-4</v>
      </c>
      <c r="H1614" s="1">
        <v>138.90547000000001</v>
      </c>
      <c r="I1614" s="4">
        <v>6.9999999999999994E-5</v>
      </c>
      <c r="J1614" t="s">
        <v>32</v>
      </c>
    </row>
    <row r="1615" spans="1:10" x14ac:dyDescent="0.3">
      <c r="A1615" s="1">
        <v>57</v>
      </c>
      <c r="B1615" s="1" t="s">
        <v>70</v>
      </c>
      <c r="C1615" s="1">
        <v>121</v>
      </c>
      <c r="D1615" s="1">
        <v>120.93315</v>
      </c>
      <c r="E1615" s="1">
        <v>3.2000000000000003E-4</v>
      </c>
      <c r="H1615" s="1">
        <v>138.90547000000001</v>
      </c>
      <c r="I1615" s="4">
        <v>6.9999999999999994E-5</v>
      </c>
      <c r="J1615" t="s">
        <v>32</v>
      </c>
    </row>
    <row r="1616" spans="1:10" x14ac:dyDescent="0.3">
      <c r="A1616" s="1">
        <v>57</v>
      </c>
      <c r="B1616" s="1" t="s">
        <v>70</v>
      </c>
      <c r="C1616" s="1">
        <v>122</v>
      </c>
      <c r="D1616" s="1">
        <v>121.93071</v>
      </c>
      <c r="E1616" s="1">
        <v>3.2000000000000003E-4</v>
      </c>
      <c r="H1616" s="1">
        <v>138.90547000000001</v>
      </c>
      <c r="I1616" s="4">
        <v>6.9999999999999994E-5</v>
      </c>
      <c r="J1616" t="s">
        <v>32</v>
      </c>
    </row>
    <row r="1617" spans="1:10" x14ac:dyDescent="0.3">
      <c r="A1617" s="1">
        <v>57</v>
      </c>
      <c r="B1617" s="1" t="s">
        <v>70</v>
      </c>
      <c r="C1617" s="1">
        <v>123</v>
      </c>
      <c r="D1617" s="1">
        <v>122.9263</v>
      </c>
      <c r="E1617" s="1">
        <v>2.1000000000000001E-4</v>
      </c>
      <c r="H1617" s="1">
        <v>138.90547000000001</v>
      </c>
      <c r="I1617" s="4">
        <v>6.9999999999999994E-5</v>
      </c>
      <c r="J1617" t="s">
        <v>32</v>
      </c>
    </row>
    <row r="1618" spans="1:10" x14ac:dyDescent="0.3">
      <c r="A1618" s="1">
        <v>57</v>
      </c>
      <c r="B1618" s="1" t="s">
        <v>70</v>
      </c>
      <c r="C1618" s="1">
        <v>124</v>
      </c>
      <c r="D1618" s="1">
        <v>123.92457400000001</v>
      </c>
      <c r="E1618" s="4">
        <v>6.0999999999999999E-5</v>
      </c>
      <c r="H1618" s="1">
        <v>138.90547000000001</v>
      </c>
      <c r="I1618" s="4">
        <v>6.9999999999999994E-5</v>
      </c>
      <c r="J1618" t="s">
        <v>32</v>
      </c>
    </row>
    <row r="1619" spans="1:10" x14ac:dyDescent="0.3">
      <c r="A1619" s="1">
        <v>57</v>
      </c>
      <c r="B1619" s="1" t="s">
        <v>70</v>
      </c>
      <c r="C1619" s="1">
        <v>125</v>
      </c>
      <c r="D1619" s="1">
        <v>124.920816</v>
      </c>
      <c r="E1619" s="4">
        <v>2.8E-5</v>
      </c>
      <c r="H1619" s="1">
        <v>138.90547000000001</v>
      </c>
      <c r="I1619" s="4">
        <v>6.9999999999999994E-5</v>
      </c>
      <c r="J1619" t="s">
        <v>32</v>
      </c>
    </row>
    <row r="1620" spans="1:10" x14ac:dyDescent="0.3">
      <c r="A1620" s="1">
        <v>57</v>
      </c>
      <c r="B1620" s="1" t="s">
        <v>70</v>
      </c>
      <c r="C1620" s="1">
        <v>126</v>
      </c>
      <c r="D1620" s="1">
        <v>125.91951299999999</v>
      </c>
      <c r="E1620" s="4">
        <v>9.7E-5</v>
      </c>
      <c r="H1620" s="1">
        <v>138.90547000000001</v>
      </c>
      <c r="I1620" s="4">
        <v>6.9999999999999994E-5</v>
      </c>
      <c r="J1620" t="s">
        <v>32</v>
      </c>
    </row>
    <row r="1621" spans="1:10" x14ac:dyDescent="0.3">
      <c r="A1621" s="1">
        <v>57</v>
      </c>
      <c r="B1621" s="1" t="s">
        <v>70</v>
      </c>
      <c r="C1621" s="1">
        <v>127</v>
      </c>
      <c r="D1621" s="1">
        <v>126.916375</v>
      </c>
      <c r="E1621" s="4">
        <v>2.8E-5</v>
      </c>
      <c r="H1621" s="1">
        <v>138.90547000000001</v>
      </c>
      <c r="I1621" s="4">
        <v>6.9999999999999994E-5</v>
      </c>
      <c r="J1621" t="s">
        <v>32</v>
      </c>
    </row>
    <row r="1622" spans="1:10" x14ac:dyDescent="0.3">
      <c r="A1622" s="1">
        <v>57</v>
      </c>
      <c r="B1622" s="1" t="s">
        <v>70</v>
      </c>
      <c r="C1622" s="1">
        <v>128</v>
      </c>
      <c r="D1622" s="1">
        <v>127.915592</v>
      </c>
      <c r="E1622" s="4">
        <v>5.8E-5</v>
      </c>
      <c r="H1622" s="1">
        <v>138.90547000000001</v>
      </c>
      <c r="I1622" s="4">
        <v>6.9999999999999994E-5</v>
      </c>
      <c r="J1622" t="s">
        <v>32</v>
      </c>
    </row>
    <row r="1623" spans="1:10" x14ac:dyDescent="0.3">
      <c r="A1623" s="1">
        <v>57</v>
      </c>
      <c r="B1623" s="1" t="s">
        <v>70</v>
      </c>
      <c r="C1623" s="1">
        <v>129</v>
      </c>
      <c r="D1623" s="1">
        <v>128.91269399999999</v>
      </c>
      <c r="E1623" s="4">
        <v>2.3E-5</v>
      </c>
      <c r="H1623" s="1">
        <v>138.90547000000001</v>
      </c>
      <c r="I1623" s="4">
        <v>6.9999999999999994E-5</v>
      </c>
      <c r="J1623" t="s">
        <v>32</v>
      </c>
    </row>
    <row r="1624" spans="1:10" x14ac:dyDescent="0.3">
      <c r="A1624" s="1">
        <v>57</v>
      </c>
      <c r="B1624" s="1" t="s">
        <v>70</v>
      </c>
      <c r="C1624" s="1">
        <v>130</v>
      </c>
      <c r="D1624" s="1">
        <v>129.91236900000001</v>
      </c>
      <c r="E1624" s="4">
        <v>2.8E-5</v>
      </c>
      <c r="H1624" s="1">
        <v>138.90547000000001</v>
      </c>
      <c r="I1624" s="4">
        <v>6.9999999999999994E-5</v>
      </c>
      <c r="J1624" t="s">
        <v>32</v>
      </c>
    </row>
    <row r="1625" spans="1:10" x14ac:dyDescent="0.3">
      <c r="A1625" s="1">
        <v>57</v>
      </c>
      <c r="B1625" s="1" t="s">
        <v>70</v>
      </c>
      <c r="C1625" s="1">
        <v>131</v>
      </c>
      <c r="D1625" s="1">
        <v>130.91006999999999</v>
      </c>
      <c r="E1625" s="4">
        <v>3.0000000000000001E-5</v>
      </c>
      <c r="H1625" s="1">
        <v>138.90547000000001</v>
      </c>
      <c r="I1625" s="4">
        <v>6.9999999999999994E-5</v>
      </c>
      <c r="J1625" t="s">
        <v>32</v>
      </c>
    </row>
    <row r="1626" spans="1:10" x14ac:dyDescent="0.3">
      <c r="A1626" s="1">
        <v>57</v>
      </c>
      <c r="B1626" s="1" t="s">
        <v>70</v>
      </c>
      <c r="C1626" s="1">
        <v>132</v>
      </c>
      <c r="D1626" s="1">
        <v>131.91011900000001</v>
      </c>
      <c r="E1626" s="4">
        <v>3.8999999999999999E-5</v>
      </c>
      <c r="H1626" s="1">
        <v>138.90547000000001</v>
      </c>
      <c r="I1626" s="4">
        <v>6.9999999999999994E-5</v>
      </c>
      <c r="J1626" t="s">
        <v>32</v>
      </c>
    </row>
    <row r="1627" spans="1:10" x14ac:dyDescent="0.3">
      <c r="A1627" s="1">
        <v>57</v>
      </c>
      <c r="B1627" s="1" t="s">
        <v>70</v>
      </c>
      <c r="C1627" s="1">
        <v>133</v>
      </c>
      <c r="D1627" s="1">
        <v>132.90821800000001</v>
      </c>
      <c r="E1627" s="4">
        <v>3.0000000000000001E-5</v>
      </c>
      <c r="H1627" s="1">
        <v>138.90547000000001</v>
      </c>
      <c r="I1627" s="4">
        <v>6.9999999999999994E-5</v>
      </c>
      <c r="J1627" t="s">
        <v>32</v>
      </c>
    </row>
    <row r="1628" spans="1:10" x14ac:dyDescent="0.3">
      <c r="A1628" s="1">
        <v>57</v>
      </c>
      <c r="B1628" s="1" t="s">
        <v>70</v>
      </c>
      <c r="C1628" s="1">
        <v>134</v>
      </c>
      <c r="D1628" s="1">
        <v>133.908514</v>
      </c>
      <c r="E1628" s="4">
        <v>2.0999999999999999E-5</v>
      </c>
      <c r="H1628" s="1">
        <v>138.90547000000001</v>
      </c>
      <c r="I1628" s="4">
        <v>6.9999999999999994E-5</v>
      </c>
      <c r="J1628" t="s">
        <v>32</v>
      </c>
    </row>
    <row r="1629" spans="1:10" x14ac:dyDescent="0.3">
      <c r="A1629" s="1">
        <v>57</v>
      </c>
      <c r="B1629" s="1" t="s">
        <v>70</v>
      </c>
      <c r="C1629" s="1">
        <v>135</v>
      </c>
      <c r="D1629" s="1">
        <v>134.90698399999999</v>
      </c>
      <c r="E1629" s="4">
        <v>1.0000000000000001E-5</v>
      </c>
      <c r="H1629" s="1">
        <v>138.90547000000001</v>
      </c>
      <c r="I1629" s="4">
        <v>6.9999999999999994E-5</v>
      </c>
      <c r="J1629" t="s">
        <v>32</v>
      </c>
    </row>
    <row r="1630" spans="1:10" x14ac:dyDescent="0.3">
      <c r="A1630" s="1">
        <v>57</v>
      </c>
      <c r="B1630" s="1" t="s">
        <v>70</v>
      </c>
      <c r="C1630" s="1">
        <v>136</v>
      </c>
      <c r="D1630" s="1">
        <v>135.907635</v>
      </c>
      <c r="E1630" s="4">
        <v>5.7000000000000003E-5</v>
      </c>
      <c r="H1630" s="1">
        <v>138.90547000000001</v>
      </c>
      <c r="I1630" s="4">
        <v>6.9999999999999994E-5</v>
      </c>
      <c r="J1630" t="s">
        <v>32</v>
      </c>
    </row>
    <row r="1631" spans="1:10" x14ac:dyDescent="0.3">
      <c r="A1631" s="1">
        <v>57</v>
      </c>
      <c r="B1631" s="1" t="s">
        <v>70</v>
      </c>
      <c r="C1631" s="1">
        <v>137</v>
      </c>
      <c r="D1631" s="1">
        <v>136.90645040000001</v>
      </c>
      <c r="E1631" s="4">
        <v>1.7999999999999999E-6</v>
      </c>
      <c r="H1631" s="1">
        <v>138.90547000000001</v>
      </c>
      <c r="I1631" s="4">
        <v>6.9999999999999994E-5</v>
      </c>
      <c r="J1631" t="s">
        <v>32</v>
      </c>
    </row>
    <row r="1632" spans="1:10" x14ac:dyDescent="0.3">
      <c r="A1632" s="1">
        <v>57</v>
      </c>
      <c r="B1632" s="1" t="s">
        <v>70</v>
      </c>
      <c r="C1632" s="1">
        <v>138</v>
      </c>
      <c r="D1632" s="1">
        <v>137.90711490000001</v>
      </c>
      <c r="E1632" s="4">
        <v>3.7000000000000002E-6</v>
      </c>
      <c r="F1632" s="1">
        <v>8.8809999999999996E-4</v>
      </c>
      <c r="G1632" s="4">
        <v>7.0999999999999998E-6</v>
      </c>
      <c r="H1632" s="1">
        <v>138.90547000000001</v>
      </c>
      <c r="I1632" s="4">
        <v>6.9999999999999994E-5</v>
      </c>
      <c r="J1632" t="s">
        <v>32</v>
      </c>
    </row>
    <row r="1633" spans="1:10" x14ac:dyDescent="0.3">
      <c r="A1633" s="1">
        <v>57</v>
      </c>
      <c r="B1633" s="1" t="s">
        <v>70</v>
      </c>
      <c r="C1633" s="1">
        <v>139</v>
      </c>
      <c r="D1633" s="1">
        <v>138.9063563</v>
      </c>
      <c r="E1633" s="4">
        <v>2.3999999999999999E-6</v>
      </c>
      <c r="F1633" s="1">
        <v>0.99911190000000005</v>
      </c>
      <c r="G1633" s="4">
        <v>7.0999999999999998E-6</v>
      </c>
      <c r="H1633" s="1">
        <v>138.90547000000001</v>
      </c>
      <c r="I1633" s="4">
        <v>6.9999999999999994E-5</v>
      </c>
      <c r="J1633" t="s">
        <v>32</v>
      </c>
    </row>
    <row r="1634" spans="1:10" x14ac:dyDescent="0.3">
      <c r="A1634" s="1">
        <v>57</v>
      </c>
      <c r="B1634" s="1" t="s">
        <v>70</v>
      </c>
      <c r="C1634" s="1">
        <v>140</v>
      </c>
      <c r="D1634" s="1">
        <v>139.90948059999999</v>
      </c>
      <c r="E1634" s="4">
        <v>2.3999999999999999E-6</v>
      </c>
      <c r="H1634" s="1">
        <v>138.90547000000001</v>
      </c>
      <c r="I1634" s="4">
        <v>6.9999999999999994E-5</v>
      </c>
      <c r="J1634" t="s">
        <v>32</v>
      </c>
    </row>
    <row r="1635" spans="1:10" x14ac:dyDescent="0.3">
      <c r="A1635" s="1">
        <v>57</v>
      </c>
      <c r="B1635" s="1" t="s">
        <v>70</v>
      </c>
      <c r="C1635" s="1">
        <v>141</v>
      </c>
      <c r="D1635" s="1">
        <v>140.910966</v>
      </c>
      <c r="E1635" s="4">
        <v>4.7999999999999998E-6</v>
      </c>
      <c r="H1635" s="1">
        <v>138.90547000000001</v>
      </c>
      <c r="I1635" s="4">
        <v>6.9999999999999994E-5</v>
      </c>
      <c r="J1635" t="s">
        <v>32</v>
      </c>
    </row>
    <row r="1636" spans="1:10" x14ac:dyDescent="0.3">
      <c r="A1636" s="1">
        <v>57</v>
      </c>
      <c r="B1636" s="1" t="s">
        <v>70</v>
      </c>
      <c r="C1636" s="1">
        <v>142</v>
      </c>
      <c r="D1636" s="1">
        <v>141.91409089999999</v>
      </c>
      <c r="E1636" s="4">
        <v>6.9E-6</v>
      </c>
      <c r="H1636" s="1">
        <v>138.90547000000001</v>
      </c>
      <c r="I1636" s="4">
        <v>6.9999999999999994E-5</v>
      </c>
      <c r="J1636" t="s">
        <v>32</v>
      </c>
    </row>
    <row r="1637" spans="1:10" x14ac:dyDescent="0.3">
      <c r="A1637" s="1">
        <v>57</v>
      </c>
      <c r="B1637" s="1" t="s">
        <v>70</v>
      </c>
      <c r="C1637" s="1">
        <v>143</v>
      </c>
      <c r="D1637" s="1">
        <v>142.9160795</v>
      </c>
      <c r="E1637" s="4">
        <v>7.9000000000000006E-6</v>
      </c>
      <c r="H1637" s="1">
        <v>138.90547000000001</v>
      </c>
      <c r="I1637" s="4">
        <v>6.9999999999999994E-5</v>
      </c>
      <c r="J1637" t="s">
        <v>32</v>
      </c>
    </row>
    <row r="1638" spans="1:10" x14ac:dyDescent="0.3">
      <c r="A1638" s="1">
        <v>57</v>
      </c>
      <c r="B1638" s="1" t="s">
        <v>70</v>
      </c>
      <c r="C1638" s="1">
        <v>144</v>
      </c>
      <c r="D1638" s="1">
        <v>143.919646</v>
      </c>
      <c r="E1638" s="4">
        <v>1.4E-5</v>
      </c>
      <c r="H1638" s="1">
        <v>138.90547000000001</v>
      </c>
      <c r="I1638" s="4">
        <v>6.9999999999999994E-5</v>
      </c>
      <c r="J1638" t="s">
        <v>32</v>
      </c>
    </row>
    <row r="1639" spans="1:10" x14ac:dyDescent="0.3">
      <c r="A1639" s="1">
        <v>57</v>
      </c>
      <c r="B1639" s="1" t="s">
        <v>70</v>
      </c>
      <c r="C1639" s="1">
        <v>145</v>
      </c>
      <c r="D1639" s="1">
        <v>144.921808</v>
      </c>
      <c r="E1639" s="4">
        <v>1.2999999999999999E-5</v>
      </c>
      <c r="H1639" s="1">
        <v>138.90547000000001</v>
      </c>
      <c r="I1639" s="4">
        <v>6.9999999999999994E-5</v>
      </c>
      <c r="J1639" t="s">
        <v>32</v>
      </c>
    </row>
    <row r="1640" spans="1:10" x14ac:dyDescent="0.3">
      <c r="A1640" s="1">
        <v>57</v>
      </c>
      <c r="B1640" s="1" t="s">
        <v>70</v>
      </c>
      <c r="C1640" s="1">
        <v>146</v>
      </c>
      <c r="D1640" s="1">
        <v>145.92587499999999</v>
      </c>
      <c r="E1640" s="4">
        <v>3.6000000000000001E-5</v>
      </c>
      <c r="H1640" s="1">
        <v>138.90547000000001</v>
      </c>
      <c r="I1640" s="4">
        <v>6.9999999999999994E-5</v>
      </c>
      <c r="J1640" t="s">
        <v>32</v>
      </c>
    </row>
    <row r="1641" spans="1:10" x14ac:dyDescent="0.3">
      <c r="A1641" s="1">
        <v>57</v>
      </c>
      <c r="B1641" s="1" t="s">
        <v>70</v>
      </c>
      <c r="C1641" s="1">
        <v>147</v>
      </c>
      <c r="D1641" s="1">
        <v>146.92841799999999</v>
      </c>
      <c r="E1641" s="4">
        <v>1.2E-5</v>
      </c>
      <c r="H1641" s="1">
        <v>138.90547000000001</v>
      </c>
      <c r="I1641" s="4">
        <v>6.9999999999999994E-5</v>
      </c>
      <c r="J1641" t="s">
        <v>32</v>
      </c>
    </row>
    <row r="1642" spans="1:10" x14ac:dyDescent="0.3">
      <c r="A1642" s="1">
        <v>57</v>
      </c>
      <c r="B1642" s="1" t="s">
        <v>70</v>
      </c>
      <c r="C1642" s="1">
        <v>148</v>
      </c>
      <c r="D1642" s="1">
        <v>147.93267900000001</v>
      </c>
      <c r="E1642" s="4">
        <v>2.0999999999999999E-5</v>
      </c>
      <c r="H1642" s="1">
        <v>138.90547000000001</v>
      </c>
      <c r="I1642" s="4">
        <v>6.9999999999999994E-5</v>
      </c>
      <c r="J1642" t="s">
        <v>32</v>
      </c>
    </row>
    <row r="1643" spans="1:10" x14ac:dyDescent="0.3">
      <c r="A1643" s="1">
        <v>57</v>
      </c>
      <c r="B1643" s="1" t="s">
        <v>70</v>
      </c>
      <c r="C1643" s="1">
        <v>149</v>
      </c>
      <c r="D1643" s="1">
        <v>148.93535</v>
      </c>
      <c r="E1643" s="1">
        <v>2.1000000000000001E-4</v>
      </c>
      <c r="H1643" s="1">
        <v>138.90547000000001</v>
      </c>
      <c r="I1643" s="4">
        <v>6.9999999999999994E-5</v>
      </c>
      <c r="J1643" t="s">
        <v>32</v>
      </c>
    </row>
    <row r="1644" spans="1:10" x14ac:dyDescent="0.3">
      <c r="A1644" s="1">
        <v>57</v>
      </c>
      <c r="B1644" s="1" t="s">
        <v>70</v>
      </c>
      <c r="C1644" s="1">
        <v>150</v>
      </c>
      <c r="D1644" s="1">
        <v>149.93947</v>
      </c>
      <c r="E1644" s="1">
        <v>2.1000000000000001E-4</v>
      </c>
      <c r="H1644" s="1">
        <v>138.90547000000001</v>
      </c>
      <c r="I1644" s="4">
        <v>6.9999999999999994E-5</v>
      </c>
      <c r="J1644" t="s">
        <v>32</v>
      </c>
    </row>
    <row r="1645" spans="1:10" x14ac:dyDescent="0.3">
      <c r="A1645" s="1">
        <v>57</v>
      </c>
      <c r="B1645" s="1" t="s">
        <v>70</v>
      </c>
      <c r="C1645" s="1">
        <v>151</v>
      </c>
      <c r="D1645" s="1">
        <v>150.94232</v>
      </c>
      <c r="E1645" s="1">
        <v>2.1000000000000001E-4</v>
      </c>
      <c r="H1645" s="1">
        <v>138.90547000000001</v>
      </c>
      <c r="I1645" s="4">
        <v>6.9999999999999994E-5</v>
      </c>
      <c r="J1645" t="s">
        <v>32</v>
      </c>
    </row>
    <row r="1646" spans="1:10" x14ac:dyDescent="0.3">
      <c r="A1646" s="1">
        <v>57</v>
      </c>
      <c r="B1646" s="1" t="s">
        <v>70</v>
      </c>
      <c r="C1646" s="1">
        <v>152</v>
      </c>
      <c r="D1646" s="1">
        <v>151.94682</v>
      </c>
      <c r="E1646" s="1">
        <v>3.2000000000000003E-4</v>
      </c>
      <c r="H1646" s="1">
        <v>138.90547000000001</v>
      </c>
      <c r="I1646" s="4">
        <v>6.9999999999999994E-5</v>
      </c>
      <c r="J1646" t="s">
        <v>32</v>
      </c>
    </row>
    <row r="1647" spans="1:10" x14ac:dyDescent="0.3">
      <c r="A1647" s="1">
        <v>57</v>
      </c>
      <c r="B1647" s="1" t="s">
        <v>70</v>
      </c>
      <c r="C1647" s="1">
        <v>153</v>
      </c>
      <c r="D1647" s="1">
        <v>152.95035999999999</v>
      </c>
      <c r="E1647" s="1">
        <v>3.2000000000000003E-4</v>
      </c>
      <c r="H1647" s="1">
        <v>138.90547000000001</v>
      </c>
      <c r="I1647" s="4">
        <v>6.9999999999999994E-5</v>
      </c>
      <c r="J1647" t="s">
        <v>32</v>
      </c>
    </row>
    <row r="1648" spans="1:10" x14ac:dyDescent="0.3">
      <c r="A1648" s="1">
        <v>57</v>
      </c>
      <c r="B1648" s="1" t="s">
        <v>70</v>
      </c>
      <c r="C1648" s="1">
        <v>154</v>
      </c>
      <c r="D1648" s="1">
        <v>153.95517000000001</v>
      </c>
      <c r="E1648" s="1">
        <v>4.2999999999999999E-4</v>
      </c>
      <c r="H1648" s="1">
        <v>138.90547000000001</v>
      </c>
      <c r="I1648" s="4">
        <v>6.9999999999999994E-5</v>
      </c>
      <c r="J1648" t="s">
        <v>32</v>
      </c>
    </row>
    <row r="1649" spans="1:10" x14ac:dyDescent="0.3">
      <c r="A1649" s="1">
        <v>57</v>
      </c>
      <c r="B1649" s="1" t="s">
        <v>70</v>
      </c>
      <c r="C1649" s="1">
        <v>155</v>
      </c>
      <c r="D1649" s="1">
        <v>154.95901000000001</v>
      </c>
      <c r="E1649" s="1">
        <v>4.2999999999999999E-4</v>
      </c>
      <c r="H1649" s="1">
        <v>138.90547000000001</v>
      </c>
      <c r="I1649" s="4">
        <v>6.9999999999999994E-5</v>
      </c>
      <c r="J1649" t="s">
        <v>32</v>
      </c>
    </row>
    <row r="1650" spans="1:10" x14ac:dyDescent="0.3">
      <c r="A1650" s="1">
        <v>58</v>
      </c>
      <c r="B1650" s="1" t="s">
        <v>71</v>
      </c>
      <c r="C1650" s="1">
        <v>119</v>
      </c>
      <c r="D1650" s="1">
        <v>118.95271</v>
      </c>
      <c r="E1650" s="1">
        <v>5.4000000000000001E-4</v>
      </c>
      <c r="H1650" s="1">
        <v>140.11600000000001</v>
      </c>
      <c r="I1650" s="1">
        <v>1E-3</v>
      </c>
      <c r="J1650" t="s">
        <v>32</v>
      </c>
    </row>
    <row r="1651" spans="1:10" x14ac:dyDescent="0.3">
      <c r="A1651" s="1">
        <v>58</v>
      </c>
      <c r="B1651" s="1" t="s">
        <v>71</v>
      </c>
      <c r="C1651" s="1">
        <v>120</v>
      </c>
      <c r="D1651" s="1">
        <v>119.94654</v>
      </c>
      <c r="E1651" s="1">
        <v>5.4000000000000001E-4</v>
      </c>
      <c r="H1651" s="1">
        <v>140.11600000000001</v>
      </c>
      <c r="I1651" s="1">
        <v>1E-3</v>
      </c>
      <c r="J1651" t="s">
        <v>32</v>
      </c>
    </row>
    <row r="1652" spans="1:10" x14ac:dyDescent="0.3">
      <c r="A1652" s="1">
        <v>58</v>
      </c>
      <c r="B1652" s="1" t="s">
        <v>71</v>
      </c>
      <c r="C1652" s="1">
        <v>121</v>
      </c>
      <c r="D1652" s="1">
        <v>120.94335</v>
      </c>
      <c r="E1652" s="1">
        <v>4.2999999999999999E-4</v>
      </c>
      <c r="H1652" s="1">
        <v>140.11600000000001</v>
      </c>
      <c r="I1652" s="1">
        <v>1E-3</v>
      </c>
      <c r="J1652" t="s">
        <v>32</v>
      </c>
    </row>
    <row r="1653" spans="1:10" x14ac:dyDescent="0.3">
      <c r="A1653" s="1">
        <v>58</v>
      </c>
      <c r="B1653" s="1" t="s">
        <v>71</v>
      </c>
      <c r="C1653" s="1">
        <v>122</v>
      </c>
      <c r="D1653" s="1">
        <v>121.93787</v>
      </c>
      <c r="E1653" s="1">
        <v>4.2999999999999999E-4</v>
      </c>
      <c r="H1653" s="1">
        <v>140.11600000000001</v>
      </c>
      <c r="I1653" s="1">
        <v>1E-3</v>
      </c>
      <c r="J1653" t="s">
        <v>32</v>
      </c>
    </row>
    <row r="1654" spans="1:10" x14ac:dyDescent="0.3">
      <c r="A1654" s="1">
        <v>58</v>
      </c>
      <c r="B1654" s="1" t="s">
        <v>71</v>
      </c>
      <c r="C1654" s="1">
        <v>123</v>
      </c>
      <c r="D1654" s="1">
        <v>122.93528000000001</v>
      </c>
      <c r="E1654" s="1">
        <v>3.2000000000000003E-4</v>
      </c>
      <c r="H1654" s="1">
        <v>140.11600000000001</v>
      </c>
      <c r="I1654" s="1">
        <v>1E-3</v>
      </c>
      <c r="J1654" t="s">
        <v>32</v>
      </c>
    </row>
    <row r="1655" spans="1:10" x14ac:dyDescent="0.3">
      <c r="A1655" s="1">
        <v>58</v>
      </c>
      <c r="B1655" s="1" t="s">
        <v>71</v>
      </c>
      <c r="C1655" s="1">
        <v>124</v>
      </c>
      <c r="D1655" s="1">
        <v>123.93031000000001</v>
      </c>
      <c r="E1655" s="1">
        <v>3.2000000000000003E-4</v>
      </c>
      <c r="H1655" s="1">
        <v>140.11600000000001</v>
      </c>
      <c r="I1655" s="1">
        <v>1E-3</v>
      </c>
      <c r="J1655" t="s">
        <v>32</v>
      </c>
    </row>
    <row r="1656" spans="1:10" x14ac:dyDescent="0.3">
      <c r="A1656" s="1">
        <v>58</v>
      </c>
      <c r="B1656" s="1" t="s">
        <v>71</v>
      </c>
      <c r="C1656" s="1">
        <v>125</v>
      </c>
      <c r="D1656" s="1">
        <v>124.92843999999999</v>
      </c>
      <c r="E1656" s="1">
        <v>2.1000000000000001E-4</v>
      </c>
      <c r="H1656" s="1">
        <v>140.11600000000001</v>
      </c>
      <c r="I1656" s="1">
        <v>1E-3</v>
      </c>
      <c r="J1656" t="s">
        <v>32</v>
      </c>
    </row>
    <row r="1657" spans="1:10" x14ac:dyDescent="0.3">
      <c r="A1657" s="1">
        <v>58</v>
      </c>
      <c r="B1657" s="1" t="s">
        <v>71</v>
      </c>
      <c r="C1657" s="1">
        <v>126</v>
      </c>
      <c r="D1657" s="1">
        <v>125.92397099999999</v>
      </c>
      <c r="E1657" s="4">
        <v>3.0000000000000001E-5</v>
      </c>
      <c r="H1657" s="1">
        <v>140.11600000000001</v>
      </c>
      <c r="I1657" s="1">
        <v>1E-3</v>
      </c>
      <c r="J1657" t="s">
        <v>32</v>
      </c>
    </row>
    <row r="1658" spans="1:10" x14ac:dyDescent="0.3">
      <c r="A1658" s="1">
        <v>58</v>
      </c>
      <c r="B1658" s="1" t="s">
        <v>71</v>
      </c>
      <c r="C1658" s="1">
        <v>127</v>
      </c>
      <c r="D1658" s="1">
        <v>126.92272699999999</v>
      </c>
      <c r="E1658" s="4">
        <v>3.1000000000000001E-5</v>
      </c>
      <c r="H1658" s="1">
        <v>140.11600000000001</v>
      </c>
      <c r="I1658" s="1">
        <v>1E-3</v>
      </c>
      <c r="J1658" t="s">
        <v>32</v>
      </c>
    </row>
    <row r="1659" spans="1:10" x14ac:dyDescent="0.3">
      <c r="A1659" s="1">
        <v>58</v>
      </c>
      <c r="B1659" s="1" t="s">
        <v>71</v>
      </c>
      <c r="C1659" s="1">
        <v>128</v>
      </c>
      <c r="D1659" s="1">
        <v>127.91891099999999</v>
      </c>
      <c r="E1659" s="4">
        <v>3.0000000000000001E-5</v>
      </c>
      <c r="H1659" s="1">
        <v>140.11600000000001</v>
      </c>
      <c r="I1659" s="1">
        <v>1E-3</v>
      </c>
      <c r="J1659" t="s">
        <v>32</v>
      </c>
    </row>
    <row r="1660" spans="1:10" x14ac:dyDescent="0.3">
      <c r="A1660" s="1">
        <v>58</v>
      </c>
      <c r="B1660" s="1" t="s">
        <v>71</v>
      </c>
      <c r="C1660" s="1">
        <v>129</v>
      </c>
      <c r="D1660" s="1">
        <v>128.918102</v>
      </c>
      <c r="E1660" s="4">
        <v>3.0000000000000001E-5</v>
      </c>
      <c r="H1660" s="1">
        <v>140.11600000000001</v>
      </c>
      <c r="I1660" s="1">
        <v>1E-3</v>
      </c>
      <c r="J1660" t="s">
        <v>32</v>
      </c>
    </row>
    <row r="1661" spans="1:10" x14ac:dyDescent="0.3">
      <c r="A1661" s="1">
        <v>58</v>
      </c>
      <c r="B1661" s="1" t="s">
        <v>71</v>
      </c>
      <c r="C1661" s="1">
        <v>130</v>
      </c>
      <c r="D1661" s="1">
        <v>129.914736</v>
      </c>
      <c r="E1661" s="4">
        <v>3.0000000000000001E-5</v>
      </c>
      <c r="H1661" s="1">
        <v>140.11600000000001</v>
      </c>
      <c r="I1661" s="1">
        <v>1E-3</v>
      </c>
      <c r="J1661" t="s">
        <v>32</v>
      </c>
    </row>
    <row r="1662" spans="1:10" x14ac:dyDescent="0.3">
      <c r="A1662" s="1">
        <v>58</v>
      </c>
      <c r="B1662" s="1" t="s">
        <v>71</v>
      </c>
      <c r="C1662" s="1">
        <v>131</v>
      </c>
      <c r="D1662" s="1">
        <v>130.91442900000001</v>
      </c>
      <c r="E1662" s="4">
        <v>3.4999999999999997E-5</v>
      </c>
      <c r="H1662" s="1">
        <v>140.11600000000001</v>
      </c>
      <c r="I1662" s="1">
        <v>1E-3</v>
      </c>
      <c r="J1662" t="s">
        <v>32</v>
      </c>
    </row>
    <row r="1663" spans="1:10" x14ac:dyDescent="0.3">
      <c r="A1663" s="1">
        <v>58</v>
      </c>
      <c r="B1663" s="1" t="s">
        <v>71</v>
      </c>
      <c r="C1663" s="1">
        <v>132</v>
      </c>
      <c r="D1663" s="1">
        <v>131.911464</v>
      </c>
      <c r="E1663" s="4">
        <v>2.1999999999999999E-5</v>
      </c>
      <c r="H1663" s="1">
        <v>140.11600000000001</v>
      </c>
      <c r="I1663" s="1">
        <v>1E-3</v>
      </c>
      <c r="J1663" t="s">
        <v>32</v>
      </c>
    </row>
    <row r="1664" spans="1:10" x14ac:dyDescent="0.3">
      <c r="A1664" s="1">
        <v>58</v>
      </c>
      <c r="B1664" s="1" t="s">
        <v>71</v>
      </c>
      <c r="C1664" s="1">
        <v>133</v>
      </c>
      <c r="D1664" s="1">
        <v>132.91152</v>
      </c>
      <c r="E1664" s="4">
        <v>1.8E-5</v>
      </c>
      <c r="H1664" s="1">
        <v>140.11600000000001</v>
      </c>
      <c r="I1664" s="1">
        <v>1E-3</v>
      </c>
      <c r="J1664" t="s">
        <v>32</v>
      </c>
    </row>
    <row r="1665" spans="1:10" x14ac:dyDescent="0.3">
      <c r="A1665" s="1">
        <v>58</v>
      </c>
      <c r="B1665" s="1" t="s">
        <v>71</v>
      </c>
      <c r="C1665" s="1">
        <v>134</v>
      </c>
      <c r="D1665" s="1">
        <v>133.908928</v>
      </c>
      <c r="E1665" s="4">
        <v>2.1999999999999999E-5</v>
      </c>
      <c r="H1665" s="1">
        <v>140.11600000000001</v>
      </c>
      <c r="I1665" s="1">
        <v>1E-3</v>
      </c>
      <c r="J1665" t="s">
        <v>32</v>
      </c>
    </row>
    <row r="1666" spans="1:10" x14ac:dyDescent="0.3">
      <c r="A1666" s="1">
        <v>58</v>
      </c>
      <c r="B1666" s="1" t="s">
        <v>71</v>
      </c>
      <c r="C1666" s="1">
        <v>135</v>
      </c>
      <c r="D1666" s="1">
        <v>134.90916100000001</v>
      </c>
      <c r="E1666" s="4">
        <v>1.1E-5</v>
      </c>
      <c r="H1666" s="1">
        <v>140.11600000000001</v>
      </c>
      <c r="I1666" s="1">
        <v>1E-3</v>
      </c>
      <c r="J1666" t="s">
        <v>32</v>
      </c>
    </row>
    <row r="1667" spans="1:10" x14ac:dyDescent="0.3">
      <c r="A1667" s="1">
        <v>58</v>
      </c>
      <c r="B1667" s="1" t="s">
        <v>71</v>
      </c>
      <c r="C1667" s="1">
        <v>136</v>
      </c>
      <c r="D1667" s="1">
        <v>135.90712920999999</v>
      </c>
      <c r="E1667" s="4">
        <v>4.0999999999999999E-7</v>
      </c>
      <c r="F1667" s="1">
        <v>1.8500000000000001E-3</v>
      </c>
      <c r="G1667" s="4">
        <v>2.0000000000000002E-5</v>
      </c>
      <c r="H1667" s="1">
        <v>140.11600000000001</v>
      </c>
      <c r="I1667" s="1">
        <v>1E-3</v>
      </c>
      <c r="J1667" t="s">
        <v>32</v>
      </c>
    </row>
    <row r="1668" spans="1:10" x14ac:dyDescent="0.3">
      <c r="A1668" s="1">
        <v>58</v>
      </c>
      <c r="B1668" s="1" t="s">
        <v>71</v>
      </c>
      <c r="C1668" s="1">
        <v>137</v>
      </c>
      <c r="D1668" s="1">
        <v>136.90776235999999</v>
      </c>
      <c r="E1668" s="4">
        <v>4.4999999999999998E-7</v>
      </c>
      <c r="H1668" s="1">
        <v>140.11600000000001</v>
      </c>
      <c r="I1668" s="1">
        <v>1E-3</v>
      </c>
      <c r="J1668" t="s">
        <v>32</v>
      </c>
    </row>
    <row r="1669" spans="1:10" x14ac:dyDescent="0.3">
      <c r="A1669" s="1">
        <v>58</v>
      </c>
      <c r="B1669" s="1" t="s">
        <v>71</v>
      </c>
      <c r="C1669" s="1">
        <v>138</v>
      </c>
      <c r="D1669" s="1">
        <v>137.905991</v>
      </c>
      <c r="E1669" s="4">
        <v>1.1E-5</v>
      </c>
      <c r="F1669" s="1">
        <v>2.5100000000000001E-3</v>
      </c>
      <c r="G1669" s="4">
        <v>2.0000000000000002E-5</v>
      </c>
      <c r="H1669" s="1">
        <v>140.11600000000001</v>
      </c>
      <c r="I1669" s="1">
        <v>1E-3</v>
      </c>
      <c r="J1669" t="s">
        <v>32</v>
      </c>
    </row>
    <row r="1670" spans="1:10" x14ac:dyDescent="0.3">
      <c r="A1670" s="1">
        <v>58</v>
      </c>
      <c r="B1670" s="1" t="s">
        <v>71</v>
      </c>
      <c r="C1670" s="1">
        <v>139</v>
      </c>
      <c r="D1670" s="1">
        <v>138.90665509999999</v>
      </c>
      <c r="E1670" s="4">
        <v>7.7999999999999999E-6</v>
      </c>
      <c r="H1670" s="1">
        <v>140.11600000000001</v>
      </c>
      <c r="I1670" s="1">
        <v>1E-3</v>
      </c>
      <c r="J1670" t="s">
        <v>32</v>
      </c>
    </row>
    <row r="1671" spans="1:10" x14ac:dyDescent="0.3">
      <c r="A1671" s="1">
        <v>58</v>
      </c>
      <c r="B1671" s="1" t="s">
        <v>71</v>
      </c>
      <c r="C1671" s="1">
        <v>140</v>
      </c>
      <c r="D1671" s="1">
        <v>139.90544310000001</v>
      </c>
      <c r="E1671" s="4">
        <v>2.3E-6</v>
      </c>
      <c r="F1671" s="1">
        <v>0.88449999999999995</v>
      </c>
      <c r="G1671" s="1">
        <v>5.1000000000000004E-4</v>
      </c>
      <c r="H1671" s="1">
        <v>140.11600000000001</v>
      </c>
      <c r="I1671" s="1">
        <v>1E-3</v>
      </c>
      <c r="J1671" t="s">
        <v>32</v>
      </c>
    </row>
    <row r="1672" spans="1:10" x14ac:dyDescent="0.3">
      <c r="A1672" s="1">
        <v>58</v>
      </c>
      <c r="B1672" s="1" t="s">
        <v>71</v>
      </c>
      <c r="C1672" s="1">
        <v>141</v>
      </c>
      <c r="D1672" s="1">
        <v>140.90828070000001</v>
      </c>
      <c r="E1672" s="4">
        <v>2.3E-6</v>
      </c>
      <c r="H1672" s="1">
        <v>140.11600000000001</v>
      </c>
      <c r="I1672" s="1">
        <v>1E-3</v>
      </c>
      <c r="J1672" t="s">
        <v>32</v>
      </c>
    </row>
    <row r="1673" spans="1:10" x14ac:dyDescent="0.3">
      <c r="A1673" s="1">
        <v>58</v>
      </c>
      <c r="B1673" s="1" t="s">
        <v>71</v>
      </c>
      <c r="C1673" s="1">
        <v>142</v>
      </c>
      <c r="D1673" s="1">
        <v>141.90925039999999</v>
      </c>
      <c r="E1673" s="4">
        <v>2.9000000000000002E-6</v>
      </c>
      <c r="F1673" s="1">
        <v>0.11114</v>
      </c>
      <c r="G1673" s="1">
        <v>5.1000000000000004E-4</v>
      </c>
      <c r="H1673" s="1">
        <v>140.11600000000001</v>
      </c>
      <c r="I1673" s="1">
        <v>1E-3</v>
      </c>
      <c r="J1673" t="s">
        <v>32</v>
      </c>
    </row>
    <row r="1674" spans="1:10" x14ac:dyDescent="0.3">
      <c r="A1674" s="1">
        <v>58</v>
      </c>
      <c r="B1674" s="1" t="s">
        <v>71</v>
      </c>
      <c r="C1674" s="1">
        <v>143</v>
      </c>
      <c r="D1674" s="1">
        <v>142.91239210000001</v>
      </c>
      <c r="E1674" s="4">
        <v>2.9000000000000002E-6</v>
      </c>
      <c r="H1674" s="1">
        <v>140.11600000000001</v>
      </c>
      <c r="I1674" s="1">
        <v>1E-3</v>
      </c>
      <c r="J1674" t="s">
        <v>32</v>
      </c>
    </row>
    <row r="1675" spans="1:10" x14ac:dyDescent="0.3">
      <c r="A1675" s="1">
        <v>58</v>
      </c>
      <c r="B1675" s="1" t="s">
        <v>71</v>
      </c>
      <c r="C1675" s="1">
        <v>144</v>
      </c>
      <c r="D1675" s="1">
        <v>143.91365289999999</v>
      </c>
      <c r="E1675" s="4">
        <v>3.4000000000000001E-6</v>
      </c>
      <c r="H1675" s="1">
        <v>140.11600000000001</v>
      </c>
      <c r="I1675" s="1">
        <v>1E-3</v>
      </c>
      <c r="J1675" t="s">
        <v>32</v>
      </c>
    </row>
    <row r="1676" spans="1:10" x14ac:dyDescent="0.3">
      <c r="A1676" s="1">
        <v>58</v>
      </c>
      <c r="B1676" s="1" t="s">
        <v>71</v>
      </c>
      <c r="C1676" s="1">
        <v>145</v>
      </c>
      <c r="D1676" s="1">
        <v>144.91726499999999</v>
      </c>
      <c r="E1676" s="4">
        <v>3.6000000000000001E-5</v>
      </c>
      <c r="H1676" s="1">
        <v>140.11600000000001</v>
      </c>
      <c r="I1676" s="1">
        <v>1E-3</v>
      </c>
      <c r="J1676" t="s">
        <v>32</v>
      </c>
    </row>
    <row r="1677" spans="1:10" x14ac:dyDescent="0.3">
      <c r="A1677" s="1">
        <v>58</v>
      </c>
      <c r="B1677" s="1" t="s">
        <v>71</v>
      </c>
      <c r="C1677" s="1">
        <v>146</v>
      </c>
      <c r="D1677" s="1">
        <v>145.918802</v>
      </c>
      <c r="E1677" s="4">
        <v>1.8E-5</v>
      </c>
      <c r="H1677" s="1">
        <v>140.11600000000001</v>
      </c>
      <c r="I1677" s="1">
        <v>1E-3</v>
      </c>
      <c r="J1677" t="s">
        <v>32</v>
      </c>
    </row>
    <row r="1678" spans="1:10" x14ac:dyDescent="0.3">
      <c r="A1678" s="1">
        <v>58</v>
      </c>
      <c r="B1678" s="1" t="s">
        <v>71</v>
      </c>
      <c r="C1678" s="1">
        <v>147</v>
      </c>
      <c r="D1678" s="1">
        <v>146.92268989999999</v>
      </c>
      <c r="E1678" s="4">
        <v>9.2E-6</v>
      </c>
      <c r="H1678" s="1">
        <v>140.11600000000001</v>
      </c>
      <c r="I1678" s="1">
        <v>1E-3</v>
      </c>
      <c r="J1678" t="s">
        <v>32</v>
      </c>
    </row>
    <row r="1679" spans="1:10" x14ac:dyDescent="0.3">
      <c r="A1679" s="1">
        <v>58</v>
      </c>
      <c r="B1679" s="1" t="s">
        <v>71</v>
      </c>
      <c r="C1679" s="1">
        <v>148</v>
      </c>
      <c r="D1679" s="1">
        <v>147.92442399999999</v>
      </c>
      <c r="E1679" s="4">
        <v>1.2E-5</v>
      </c>
      <c r="H1679" s="1">
        <v>140.11600000000001</v>
      </c>
      <c r="I1679" s="1">
        <v>1E-3</v>
      </c>
      <c r="J1679" t="s">
        <v>32</v>
      </c>
    </row>
    <row r="1680" spans="1:10" x14ac:dyDescent="0.3">
      <c r="A1680" s="1">
        <v>58</v>
      </c>
      <c r="B1680" s="1" t="s">
        <v>71</v>
      </c>
      <c r="C1680" s="1">
        <v>149</v>
      </c>
      <c r="D1680" s="1">
        <v>148.928427</v>
      </c>
      <c r="E1680" s="4">
        <v>1.1E-5</v>
      </c>
      <c r="H1680" s="1">
        <v>140.11600000000001</v>
      </c>
      <c r="I1680" s="1">
        <v>1E-3</v>
      </c>
      <c r="J1680" t="s">
        <v>32</v>
      </c>
    </row>
    <row r="1681" spans="1:10" x14ac:dyDescent="0.3">
      <c r="A1681" s="1">
        <v>58</v>
      </c>
      <c r="B1681" s="1" t="s">
        <v>71</v>
      </c>
      <c r="C1681" s="1">
        <v>150</v>
      </c>
      <c r="D1681" s="1">
        <v>149.930384</v>
      </c>
      <c r="E1681" s="4">
        <v>1.2999999999999999E-5</v>
      </c>
      <c r="H1681" s="1">
        <v>140.11600000000001</v>
      </c>
      <c r="I1681" s="1">
        <v>1E-3</v>
      </c>
      <c r="J1681" t="s">
        <v>32</v>
      </c>
    </row>
    <row r="1682" spans="1:10" x14ac:dyDescent="0.3">
      <c r="A1682" s="1">
        <v>58</v>
      </c>
      <c r="B1682" s="1" t="s">
        <v>71</v>
      </c>
      <c r="C1682" s="1">
        <v>151</v>
      </c>
      <c r="D1682" s="1">
        <v>150.93427199999999</v>
      </c>
      <c r="E1682" s="4">
        <v>1.9000000000000001E-5</v>
      </c>
      <c r="H1682" s="1">
        <v>140.11600000000001</v>
      </c>
      <c r="I1682" s="1">
        <v>1E-3</v>
      </c>
      <c r="J1682" t="s">
        <v>32</v>
      </c>
    </row>
    <row r="1683" spans="1:10" x14ac:dyDescent="0.3">
      <c r="A1683" s="1">
        <v>58</v>
      </c>
      <c r="B1683" s="1" t="s">
        <v>71</v>
      </c>
      <c r="C1683" s="1">
        <v>152</v>
      </c>
      <c r="D1683" s="1">
        <v>151.9366</v>
      </c>
      <c r="E1683" s="1">
        <v>2.1000000000000001E-4</v>
      </c>
      <c r="H1683" s="1">
        <v>140.11600000000001</v>
      </c>
      <c r="I1683" s="1">
        <v>1E-3</v>
      </c>
      <c r="J1683" t="s">
        <v>32</v>
      </c>
    </row>
    <row r="1684" spans="1:10" x14ac:dyDescent="0.3">
      <c r="A1684" s="1">
        <v>58</v>
      </c>
      <c r="B1684" s="1" t="s">
        <v>71</v>
      </c>
      <c r="C1684" s="1">
        <v>153</v>
      </c>
      <c r="D1684" s="1">
        <v>152.94093000000001</v>
      </c>
      <c r="E1684" s="1">
        <v>2.1000000000000001E-4</v>
      </c>
      <c r="H1684" s="1">
        <v>140.11600000000001</v>
      </c>
      <c r="I1684" s="1">
        <v>1E-3</v>
      </c>
      <c r="J1684" t="s">
        <v>32</v>
      </c>
    </row>
    <row r="1685" spans="1:10" x14ac:dyDescent="0.3">
      <c r="A1685" s="1">
        <v>58</v>
      </c>
      <c r="B1685" s="1" t="s">
        <v>71</v>
      </c>
      <c r="C1685" s="1">
        <v>154</v>
      </c>
      <c r="D1685" s="1">
        <v>153.94380000000001</v>
      </c>
      <c r="E1685" s="1">
        <v>3.2000000000000003E-4</v>
      </c>
      <c r="H1685" s="1">
        <v>140.11600000000001</v>
      </c>
      <c r="I1685" s="1">
        <v>1E-3</v>
      </c>
      <c r="J1685" t="s">
        <v>32</v>
      </c>
    </row>
    <row r="1686" spans="1:10" x14ac:dyDescent="0.3">
      <c r="A1686" s="1">
        <v>58</v>
      </c>
      <c r="B1686" s="1" t="s">
        <v>71</v>
      </c>
      <c r="C1686" s="1">
        <v>155</v>
      </c>
      <c r="D1686" s="1">
        <v>154.94855000000001</v>
      </c>
      <c r="E1686" s="1">
        <v>4.2999999999999999E-4</v>
      </c>
      <c r="H1686" s="1">
        <v>140.11600000000001</v>
      </c>
      <c r="I1686" s="1">
        <v>1E-3</v>
      </c>
      <c r="J1686" t="s">
        <v>32</v>
      </c>
    </row>
    <row r="1687" spans="1:10" x14ac:dyDescent="0.3">
      <c r="A1687" s="1">
        <v>58</v>
      </c>
      <c r="B1687" s="1" t="s">
        <v>71</v>
      </c>
      <c r="C1687" s="1">
        <v>156</v>
      </c>
      <c r="D1687" s="1">
        <v>155.95183</v>
      </c>
      <c r="E1687" s="1">
        <v>4.2999999999999999E-4</v>
      </c>
      <c r="H1687" s="1">
        <v>140.11600000000001</v>
      </c>
      <c r="I1687" s="1">
        <v>1E-3</v>
      </c>
      <c r="J1687" t="s">
        <v>32</v>
      </c>
    </row>
    <row r="1688" spans="1:10" x14ac:dyDescent="0.3">
      <c r="A1688" s="1">
        <v>58</v>
      </c>
      <c r="B1688" s="1" t="s">
        <v>71</v>
      </c>
      <c r="C1688" s="1">
        <v>157</v>
      </c>
      <c r="D1688" s="1">
        <v>156.95705000000001</v>
      </c>
      <c r="E1688" s="1">
        <v>5.4000000000000001E-4</v>
      </c>
      <c r="H1688" s="1">
        <v>140.11600000000001</v>
      </c>
      <c r="I1688" s="1">
        <v>1E-3</v>
      </c>
      <c r="J1688" t="s">
        <v>32</v>
      </c>
    </row>
    <row r="1689" spans="1:10" x14ac:dyDescent="0.3">
      <c r="A1689" s="1">
        <v>59</v>
      </c>
      <c r="B1689" s="1" t="s">
        <v>72</v>
      </c>
      <c r="C1689" s="1">
        <v>121</v>
      </c>
      <c r="D1689" s="1">
        <v>120.95532</v>
      </c>
      <c r="E1689" s="1">
        <v>5.4000000000000001E-4</v>
      </c>
      <c r="H1689" s="1">
        <v>140.90765999999999</v>
      </c>
      <c r="I1689" s="4">
        <v>2.0000000000000002E-5</v>
      </c>
    </row>
    <row r="1690" spans="1:10" x14ac:dyDescent="0.3">
      <c r="A1690" s="1">
        <v>59</v>
      </c>
      <c r="B1690" s="1" t="s">
        <v>72</v>
      </c>
      <c r="C1690" s="1">
        <v>122</v>
      </c>
      <c r="D1690" s="1">
        <v>121.95175</v>
      </c>
      <c r="E1690" s="1">
        <v>5.4000000000000001E-4</v>
      </c>
      <c r="H1690" s="1">
        <v>140.90765999999999</v>
      </c>
      <c r="I1690" s="4">
        <v>2.0000000000000002E-5</v>
      </c>
    </row>
    <row r="1691" spans="1:10" x14ac:dyDescent="0.3">
      <c r="A1691" s="1">
        <v>59</v>
      </c>
      <c r="B1691" s="1" t="s">
        <v>72</v>
      </c>
      <c r="C1691" s="1">
        <v>123</v>
      </c>
      <c r="D1691" s="1">
        <v>122.94596</v>
      </c>
      <c r="E1691" s="1">
        <v>4.2999999999999999E-4</v>
      </c>
      <c r="H1691" s="1">
        <v>140.90765999999999</v>
      </c>
      <c r="I1691" s="4">
        <v>2.0000000000000002E-5</v>
      </c>
    </row>
    <row r="1692" spans="1:10" x14ac:dyDescent="0.3">
      <c r="A1692" s="1">
        <v>59</v>
      </c>
      <c r="B1692" s="1" t="s">
        <v>72</v>
      </c>
      <c r="C1692" s="1">
        <v>124</v>
      </c>
      <c r="D1692" s="1">
        <v>123.94293999999999</v>
      </c>
      <c r="E1692" s="1">
        <v>4.2999999999999999E-4</v>
      </c>
      <c r="H1692" s="1">
        <v>140.90765999999999</v>
      </c>
      <c r="I1692" s="4">
        <v>2.0000000000000002E-5</v>
      </c>
    </row>
    <row r="1693" spans="1:10" x14ac:dyDescent="0.3">
      <c r="A1693" s="1">
        <v>59</v>
      </c>
      <c r="B1693" s="1" t="s">
        <v>72</v>
      </c>
      <c r="C1693" s="1">
        <v>125</v>
      </c>
      <c r="D1693" s="1">
        <v>124.93770000000001</v>
      </c>
      <c r="E1693" s="1">
        <v>3.2000000000000003E-4</v>
      </c>
      <c r="H1693" s="1">
        <v>140.90765999999999</v>
      </c>
      <c r="I1693" s="4">
        <v>2.0000000000000002E-5</v>
      </c>
    </row>
    <row r="1694" spans="1:10" x14ac:dyDescent="0.3">
      <c r="A1694" s="1">
        <v>59</v>
      </c>
      <c r="B1694" s="1" t="s">
        <v>72</v>
      </c>
      <c r="C1694" s="1">
        <v>126</v>
      </c>
      <c r="D1694" s="1">
        <v>125.93523999999999</v>
      </c>
      <c r="E1694" s="1">
        <v>2.1000000000000001E-4</v>
      </c>
      <c r="H1694" s="1">
        <v>140.90765999999999</v>
      </c>
      <c r="I1694" s="4">
        <v>2.0000000000000002E-5</v>
      </c>
    </row>
    <row r="1695" spans="1:10" x14ac:dyDescent="0.3">
      <c r="A1695" s="1">
        <v>59</v>
      </c>
      <c r="B1695" s="1" t="s">
        <v>72</v>
      </c>
      <c r="C1695" s="1">
        <v>127</v>
      </c>
      <c r="D1695" s="1">
        <v>126.93071</v>
      </c>
      <c r="E1695" s="1">
        <v>2.1000000000000001E-4</v>
      </c>
      <c r="H1695" s="1">
        <v>140.90765999999999</v>
      </c>
      <c r="I1695" s="4">
        <v>2.0000000000000002E-5</v>
      </c>
    </row>
    <row r="1696" spans="1:10" x14ac:dyDescent="0.3">
      <c r="A1696" s="1">
        <v>59</v>
      </c>
      <c r="B1696" s="1" t="s">
        <v>72</v>
      </c>
      <c r="C1696" s="1">
        <v>128</v>
      </c>
      <c r="D1696" s="1">
        <v>127.928791</v>
      </c>
      <c r="E1696" s="4">
        <v>3.1999999999999999E-5</v>
      </c>
      <c r="H1696" s="1">
        <v>140.90765999999999</v>
      </c>
      <c r="I1696" s="4">
        <v>2.0000000000000002E-5</v>
      </c>
    </row>
    <row r="1697" spans="1:9" x14ac:dyDescent="0.3">
      <c r="A1697" s="1">
        <v>59</v>
      </c>
      <c r="B1697" s="1" t="s">
        <v>72</v>
      </c>
      <c r="C1697" s="1">
        <v>129</v>
      </c>
      <c r="D1697" s="1">
        <v>128.925095</v>
      </c>
      <c r="E1697" s="4">
        <v>3.1999999999999999E-5</v>
      </c>
      <c r="H1697" s="1">
        <v>140.90765999999999</v>
      </c>
      <c r="I1697" s="4">
        <v>2.0000000000000002E-5</v>
      </c>
    </row>
    <row r="1698" spans="1:9" x14ac:dyDescent="0.3">
      <c r="A1698" s="1">
        <v>59</v>
      </c>
      <c r="B1698" s="1" t="s">
        <v>72</v>
      </c>
      <c r="C1698" s="1">
        <v>130</v>
      </c>
      <c r="D1698" s="1">
        <v>129.92358999999999</v>
      </c>
      <c r="E1698" s="4">
        <v>6.8999999999999997E-5</v>
      </c>
      <c r="H1698" s="1">
        <v>140.90765999999999</v>
      </c>
      <c r="I1698" s="4">
        <v>2.0000000000000002E-5</v>
      </c>
    </row>
    <row r="1699" spans="1:9" x14ac:dyDescent="0.3">
      <c r="A1699" s="1">
        <v>59</v>
      </c>
      <c r="B1699" s="1" t="s">
        <v>72</v>
      </c>
      <c r="C1699" s="1">
        <v>131</v>
      </c>
      <c r="D1699" s="1">
        <v>130.92023499999999</v>
      </c>
      <c r="E1699" s="4">
        <v>5.0000000000000002E-5</v>
      </c>
      <c r="H1699" s="1">
        <v>140.90765999999999</v>
      </c>
      <c r="I1699" s="4">
        <v>2.0000000000000002E-5</v>
      </c>
    </row>
    <row r="1700" spans="1:9" x14ac:dyDescent="0.3">
      <c r="A1700" s="1">
        <v>59</v>
      </c>
      <c r="B1700" s="1" t="s">
        <v>72</v>
      </c>
      <c r="C1700" s="1">
        <v>132</v>
      </c>
      <c r="D1700" s="1">
        <v>131.91925499999999</v>
      </c>
      <c r="E1700" s="4">
        <v>6.0999999999999999E-5</v>
      </c>
      <c r="H1700" s="1">
        <v>140.90765999999999</v>
      </c>
      <c r="I1700" s="4">
        <v>2.0000000000000002E-5</v>
      </c>
    </row>
    <row r="1701" spans="1:9" x14ac:dyDescent="0.3">
      <c r="A1701" s="1">
        <v>59</v>
      </c>
      <c r="B1701" s="1" t="s">
        <v>72</v>
      </c>
      <c r="C1701" s="1">
        <v>133</v>
      </c>
      <c r="D1701" s="1">
        <v>132.91633100000001</v>
      </c>
      <c r="E1701" s="4">
        <v>1.2999999999999999E-5</v>
      </c>
      <c r="H1701" s="1">
        <v>140.90765999999999</v>
      </c>
      <c r="I1701" s="4">
        <v>2.0000000000000002E-5</v>
      </c>
    </row>
    <row r="1702" spans="1:9" x14ac:dyDescent="0.3">
      <c r="A1702" s="1">
        <v>59</v>
      </c>
      <c r="B1702" s="1" t="s">
        <v>72</v>
      </c>
      <c r="C1702" s="1">
        <v>134</v>
      </c>
      <c r="D1702" s="1">
        <v>133.91569699999999</v>
      </c>
      <c r="E1702" s="4">
        <v>2.1999999999999999E-5</v>
      </c>
      <c r="H1702" s="1">
        <v>140.90765999999999</v>
      </c>
      <c r="I1702" s="4">
        <v>2.0000000000000002E-5</v>
      </c>
    </row>
    <row r="1703" spans="1:9" x14ac:dyDescent="0.3">
      <c r="A1703" s="1">
        <v>59</v>
      </c>
      <c r="B1703" s="1" t="s">
        <v>72</v>
      </c>
      <c r="C1703" s="1">
        <v>135</v>
      </c>
      <c r="D1703" s="1">
        <v>134.91311200000001</v>
      </c>
      <c r="E1703" s="4">
        <v>1.2999999999999999E-5</v>
      </c>
      <c r="H1703" s="1">
        <v>140.90765999999999</v>
      </c>
      <c r="I1703" s="4">
        <v>2.0000000000000002E-5</v>
      </c>
    </row>
    <row r="1704" spans="1:9" x14ac:dyDescent="0.3">
      <c r="A1704" s="1">
        <v>59</v>
      </c>
      <c r="B1704" s="1" t="s">
        <v>72</v>
      </c>
      <c r="C1704" s="1">
        <v>136</v>
      </c>
      <c r="D1704" s="1">
        <v>135.912677</v>
      </c>
      <c r="E1704" s="4">
        <v>1.2E-5</v>
      </c>
      <c r="H1704" s="1">
        <v>140.90765999999999</v>
      </c>
      <c r="I1704" s="4">
        <v>2.0000000000000002E-5</v>
      </c>
    </row>
    <row r="1705" spans="1:9" x14ac:dyDescent="0.3">
      <c r="A1705" s="1">
        <v>59</v>
      </c>
      <c r="B1705" s="1" t="s">
        <v>72</v>
      </c>
      <c r="C1705" s="1">
        <v>137</v>
      </c>
      <c r="D1705" s="1">
        <v>136.9106792</v>
      </c>
      <c r="E1705" s="4">
        <v>8.6999999999999997E-6</v>
      </c>
      <c r="H1705" s="1">
        <v>140.90765999999999</v>
      </c>
      <c r="I1705" s="4">
        <v>2.0000000000000002E-5</v>
      </c>
    </row>
    <row r="1706" spans="1:9" x14ac:dyDescent="0.3">
      <c r="A1706" s="1">
        <v>59</v>
      </c>
      <c r="B1706" s="1" t="s">
        <v>72</v>
      </c>
      <c r="C1706" s="1">
        <v>138</v>
      </c>
      <c r="D1706" s="1">
        <v>137.910754</v>
      </c>
      <c r="E1706" s="4">
        <v>1.5E-5</v>
      </c>
      <c r="H1706" s="1">
        <v>140.90765999999999</v>
      </c>
      <c r="I1706" s="4">
        <v>2.0000000000000002E-5</v>
      </c>
    </row>
    <row r="1707" spans="1:9" x14ac:dyDescent="0.3">
      <c r="A1707" s="1">
        <v>59</v>
      </c>
      <c r="B1707" s="1" t="s">
        <v>72</v>
      </c>
      <c r="C1707" s="1">
        <v>139</v>
      </c>
      <c r="D1707" s="1">
        <v>138.90894080000001</v>
      </c>
      <c r="E1707" s="4">
        <v>8.4999999999999999E-6</v>
      </c>
      <c r="H1707" s="1">
        <v>140.90765999999999</v>
      </c>
      <c r="I1707" s="4">
        <v>2.0000000000000002E-5</v>
      </c>
    </row>
    <row r="1708" spans="1:9" x14ac:dyDescent="0.3">
      <c r="A1708" s="1">
        <v>59</v>
      </c>
      <c r="B1708" s="1" t="s">
        <v>72</v>
      </c>
      <c r="C1708" s="1">
        <v>140</v>
      </c>
      <c r="D1708" s="1">
        <v>139.9090803</v>
      </c>
      <c r="E1708" s="4">
        <v>6.9E-6</v>
      </c>
      <c r="H1708" s="1">
        <v>140.90765999999999</v>
      </c>
      <c r="I1708" s="4">
        <v>2.0000000000000002E-5</v>
      </c>
    </row>
    <row r="1709" spans="1:9" x14ac:dyDescent="0.3">
      <c r="A1709" s="1">
        <v>59</v>
      </c>
      <c r="B1709" s="1" t="s">
        <v>72</v>
      </c>
      <c r="C1709" s="1">
        <v>141</v>
      </c>
      <c r="D1709" s="1">
        <v>140.90765759999999</v>
      </c>
      <c r="E1709" s="4">
        <v>2.3E-6</v>
      </c>
      <c r="F1709" s="1">
        <v>1</v>
      </c>
      <c r="H1709" s="1">
        <v>140.90765999999999</v>
      </c>
      <c r="I1709" s="4">
        <v>2.0000000000000002E-5</v>
      </c>
    </row>
    <row r="1710" spans="1:9" x14ac:dyDescent="0.3">
      <c r="A1710" s="1">
        <v>59</v>
      </c>
      <c r="B1710" s="1" t="s">
        <v>72</v>
      </c>
      <c r="C1710" s="1">
        <v>142</v>
      </c>
      <c r="D1710" s="1">
        <v>141.91004960000001</v>
      </c>
      <c r="E1710" s="4">
        <v>2.3E-6</v>
      </c>
      <c r="H1710" s="1">
        <v>140.90765999999999</v>
      </c>
      <c r="I1710" s="4">
        <v>2.0000000000000002E-5</v>
      </c>
    </row>
    <row r="1711" spans="1:9" x14ac:dyDescent="0.3">
      <c r="A1711" s="1">
        <v>59</v>
      </c>
      <c r="B1711" s="1" t="s">
        <v>72</v>
      </c>
      <c r="C1711" s="1">
        <v>143</v>
      </c>
      <c r="D1711" s="1">
        <v>142.91082280000001</v>
      </c>
      <c r="E1711" s="4">
        <v>2.3999999999999999E-6</v>
      </c>
      <c r="H1711" s="1">
        <v>140.90765999999999</v>
      </c>
      <c r="I1711" s="4">
        <v>2.0000000000000002E-5</v>
      </c>
    </row>
    <row r="1712" spans="1:9" x14ac:dyDescent="0.3">
      <c r="A1712" s="1">
        <v>59</v>
      </c>
      <c r="B1712" s="1" t="s">
        <v>72</v>
      </c>
      <c r="C1712" s="1">
        <v>144</v>
      </c>
      <c r="D1712" s="1">
        <v>143.9133109</v>
      </c>
      <c r="E1712" s="4">
        <v>3.1999999999999999E-6</v>
      </c>
      <c r="H1712" s="1">
        <v>140.90765999999999</v>
      </c>
      <c r="I1712" s="4">
        <v>2.0000000000000002E-5</v>
      </c>
    </row>
    <row r="1713" spans="1:10" x14ac:dyDescent="0.3">
      <c r="A1713" s="1">
        <v>59</v>
      </c>
      <c r="B1713" s="1" t="s">
        <v>72</v>
      </c>
      <c r="C1713" s="1">
        <v>145</v>
      </c>
      <c r="D1713" s="1">
        <v>144.9145182</v>
      </c>
      <c r="E1713" s="4">
        <v>7.7999999999999999E-6</v>
      </c>
      <c r="H1713" s="1">
        <v>140.90765999999999</v>
      </c>
      <c r="I1713" s="4">
        <v>2.0000000000000002E-5</v>
      </c>
    </row>
    <row r="1714" spans="1:10" x14ac:dyDescent="0.3">
      <c r="A1714" s="1">
        <v>59</v>
      </c>
      <c r="B1714" s="1" t="s">
        <v>72</v>
      </c>
      <c r="C1714" s="1">
        <v>146</v>
      </c>
      <c r="D1714" s="1">
        <v>145.91767999999999</v>
      </c>
      <c r="E1714" s="4">
        <v>3.6999999999999998E-5</v>
      </c>
      <c r="H1714" s="1">
        <v>140.90765999999999</v>
      </c>
      <c r="I1714" s="4">
        <v>2.0000000000000002E-5</v>
      </c>
    </row>
    <row r="1715" spans="1:10" x14ac:dyDescent="0.3">
      <c r="A1715" s="1">
        <v>59</v>
      </c>
      <c r="B1715" s="1" t="s">
        <v>72</v>
      </c>
      <c r="C1715" s="1">
        <v>147</v>
      </c>
      <c r="D1715" s="1">
        <v>146.91900799999999</v>
      </c>
      <c r="E1715" s="4">
        <v>1.7E-5</v>
      </c>
      <c r="H1715" s="1">
        <v>140.90765999999999</v>
      </c>
      <c r="I1715" s="4">
        <v>2.0000000000000002E-5</v>
      </c>
    </row>
    <row r="1716" spans="1:10" x14ac:dyDescent="0.3">
      <c r="A1716" s="1">
        <v>59</v>
      </c>
      <c r="B1716" s="1" t="s">
        <v>72</v>
      </c>
      <c r="C1716" s="1">
        <v>148</v>
      </c>
      <c r="D1716" s="1">
        <v>147.92213000000001</v>
      </c>
      <c r="E1716" s="4">
        <v>1.5999999999999999E-5</v>
      </c>
      <c r="H1716" s="1">
        <v>140.90765999999999</v>
      </c>
      <c r="I1716" s="4">
        <v>2.0000000000000002E-5</v>
      </c>
    </row>
    <row r="1717" spans="1:10" x14ac:dyDescent="0.3">
      <c r="A1717" s="1">
        <v>59</v>
      </c>
      <c r="B1717" s="1" t="s">
        <v>72</v>
      </c>
      <c r="C1717" s="1">
        <v>149</v>
      </c>
      <c r="D1717" s="1">
        <v>148.92373599999999</v>
      </c>
      <c r="E1717" s="4">
        <v>1.1E-5</v>
      </c>
      <c r="H1717" s="1">
        <v>140.90765999999999</v>
      </c>
      <c r="I1717" s="4">
        <v>2.0000000000000002E-5</v>
      </c>
    </row>
    <row r="1718" spans="1:10" x14ac:dyDescent="0.3">
      <c r="A1718" s="1">
        <v>59</v>
      </c>
      <c r="B1718" s="1" t="s">
        <v>72</v>
      </c>
      <c r="C1718" s="1">
        <v>150</v>
      </c>
      <c r="D1718" s="1">
        <v>149.92667650000001</v>
      </c>
      <c r="E1718" s="4">
        <v>9.7000000000000003E-6</v>
      </c>
      <c r="H1718" s="1">
        <v>140.90765999999999</v>
      </c>
      <c r="I1718" s="4">
        <v>2.0000000000000002E-5</v>
      </c>
    </row>
    <row r="1719" spans="1:10" x14ac:dyDescent="0.3">
      <c r="A1719" s="1">
        <v>59</v>
      </c>
      <c r="B1719" s="1" t="s">
        <v>72</v>
      </c>
      <c r="C1719" s="1">
        <v>151</v>
      </c>
      <c r="D1719" s="1">
        <v>150.92830900000001</v>
      </c>
      <c r="E1719" s="4">
        <v>1.2999999999999999E-5</v>
      </c>
      <c r="H1719" s="1">
        <v>140.90765999999999</v>
      </c>
      <c r="I1719" s="4">
        <v>2.0000000000000002E-5</v>
      </c>
    </row>
    <row r="1720" spans="1:10" x14ac:dyDescent="0.3">
      <c r="A1720" s="1">
        <v>59</v>
      </c>
      <c r="B1720" s="1" t="s">
        <v>72</v>
      </c>
      <c r="C1720" s="1">
        <v>152</v>
      </c>
      <c r="D1720" s="1">
        <v>151.93155300000001</v>
      </c>
      <c r="E1720" s="4">
        <v>2.0000000000000002E-5</v>
      </c>
      <c r="H1720" s="1">
        <v>140.90765999999999</v>
      </c>
      <c r="I1720" s="4">
        <v>2.0000000000000002E-5</v>
      </c>
    </row>
    <row r="1721" spans="1:10" x14ac:dyDescent="0.3">
      <c r="A1721" s="1">
        <v>59</v>
      </c>
      <c r="B1721" s="1" t="s">
        <v>72</v>
      </c>
      <c r="C1721" s="1">
        <v>153</v>
      </c>
      <c r="D1721" s="1">
        <v>152.93390400000001</v>
      </c>
      <c r="E1721" s="4">
        <v>1.2999999999999999E-5</v>
      </c>
      <c r="H1721" s="1">
        <v>140.90765999999999</v>
      </c>
      <c r="I1721" s="4">
        <v>2.0000000000000002E-5</v>
      </c>
    </row>
    <row r="1722" spans="1:10" x14ac:dyDescent="0.3">
      <c r="A1722" s="1">
        <v>59</v>
      </c>
      <c r="B1722" s="1" t="s">
        <v>72</v>
      </c>
      <c r="C1722" s="1">
        <v>154</v>
      </c>
      <c r="D1722" s="1">
        <v>153.93753000000001</v>
      </c>
      <c r="E1722" s="1">
        <v>1.6000000000000001E-4</v>
      </c>
      <c r="H1722" s="1">
        <v>140.90765999999999</v>
      </c>
      <c r="I1722" s="4">
        <v>2.0000000000000002E-5</v>
      </c>
    </row>
    <row r="1723" spans="1:10" x14ac:dyDescent="0.3">
      <c r="A1723" s="1">
        <v>59</v>
      </c>
      <c r="B1723" s="1" t="s">
        <v>72</v>
      </c>
      <c r="C1723" s="1">
        <v>155</v>
      </c>
      <c r="D1723" s="1">
        <v>154.94050899999999</v>
      </c>
      <c r="E1723" s="4">
        <v>1.8E-5</v>
      </c>
      <c r="H1723" s="1">
        <v>140.90765999999999</v>
      </c>
      <c r="I1723" s="4">
        <v>2.0000000000000002E-5</v>
      </c>
    </row>
    <row r="1724" spans="1:10" x14ac:dyDescent="0.3">
      <c r="A1724" s="1">
        <v>59</v>
      </c>
      <c r="B1724" s="1" t="s">
        <v>72</v>
      </c>
      <c r="C1724" s="1">
        <v>156</v>
      </c>
      <c r="D1724" s="1">
        <v>155.94463999999999</v>
      </c>
      <c r="E1724" s="1">
        <v>3.2000000000000003E-4</v>
      </c>
      <c r="H1724" s="1">
        <v>140.90765999999999</v>
      </c>
      <c r="I1724" s="4">
        <v>2.0000000000000002E-5</v>
      </c>
    </row>
    <row r="1725" spans="1:10" x14ac:dyDescent="0.3">
      <c r="A1725" s="1">
        <v>59</v>
      </c>
      <c r="B1725" s="1" t="s">
        <v>72</v>
      </c>
      <c r="C1725" s="1">
        <v>157</v>
      </c>
      <c r="D1725" s="1">
        <v>156.94789</v>
      </c>
      <c r="E1725" s="1">
        <v>4.2999999999999999E-4</v>
      </c>
      <c r="H1725" s="1">
        <v>140.90765999999999</v>
      </c>
      <c r="I1725" s="4">
        <v>2.0000000000000002E-5</v>
      </c>
    </row>
    <row r="1726" spans="1:10" x14ac:dyDescent="0.3">
      <c r="A1726" s="1">
        <v>59</v>
      </c>
      <c r="B1726" s="1" t="s">
        <v>72</v>
      </c>
      <c r="C1726" s="1">
        <v>158</v>
      </c>
      <c r="D1726" s="1">
        <v>157.95240999999999</v>
      </c>
      <c r="E1726" s="1">
        <v>4.2999999999999999E-4</v>
      </c>
      <c r="H1726" s="1">
        <v>140.90765999999999</v>
      </c>
      <c r="I1726" s="4">
        <v>2.0000000000000002E-5</v>
      </c>
    </row>
    <row r="1727" spans="1:10" x14ac:dyDescent="0.3">
      <c r="A1727" s="1">
        <v>59</v>
      </c>
      <c r="B1727" s="1" t="s">
        <v>72</v>
      </c>
      <c r="C1727" s="1">
        <v>159</v>
      </c>
      <c r="D1727" s="1">
        <v>158.95589000000001</v>
      </c>
      <c r="E1727" s="1">
        <v>5.4000000000000001E-4</v>
      </c>
      <c r="H1727" s="1">
        <v>140.90765999999999</v>
      </c>
      <c r="I1727" s="4">
        <v>2.0000000000000002E-5</v>
      </c>
    </row>
    <row r="1728" spans="1:10" x14ac:dyDescent="0.3">
      <c r="A1728" s="1">
        <v>60</v>
      </c>
      <c r="B1728" s="1" t="s">
        <v>73</v>
      </c>
      <c r="C1728" s="1">
        <v>124</v>
      </c>
      <c r="D1728" s="1">
        <v>123.9522</v>
      </c>
      <c r="E1728" s="1">
        <v>5.4000000000000001E-4</v>
      </c>
      <c r="H1728" s="1">
        <v>144.24199999999999</v>
      </c>
      <c r="I1728" s="1">
        <v>3.0000000000000001E-3</v>
      </c>
      <c r="J1728" t="s">
        <v>32</v>
      </c>
    </row>
    <row r="1729" spans="1:10" x14ac:dyDescent="0.3">
      <c r="A1729" s="1">
        <v>60</v>
      </c>
      <c r="B1729" s="1" t="s">
        <v>73</v>
      </c>
      <c r="C1729" s="1">
        <v>125</v>
      </c>
      <c r="D1729" s="1">
        <v>124.94889999999999</v>
      </c>
      <c r="E1729" s="1">
        <v>4.2999999999999999E-4</v>
      </c>
      <c r="H1729" s="1">
        <v>144.24199999999999</v>
      </c>
      <c r="I1729" s="1">
        <v>3.0000000000000001E-3</v>
      </c>
      <c r="J1729" t="s">
        <v>32</v>
      </c>
    </row>
    <row r="1730" spans="1:10" x14ac:dyDescent="0.3">
      <c r="A1730" s="1">
        <v>60</v>
      </c>
      <c r="B1730" s="1" t="s">
        <v>73</v>
      </c>
      <c r="C1730" s="1">
        <v>126</v>
      </c>
      <c r="D1730" s="1">
        <v>125.94311</v>
      </c>
      <c r="E1730" s="1">
        <v>3.2000000000000003E-4</v>
      </c>
      <c r="H1730" s="1">
        <v>144.24199999999999</v>
      </c>
      <c r="I1730" s="1">
        <v>3.0000000000000001E-3</v>
      </c>
      <c r="J1730" t="s">
        <v>32</v>
      </c>
    </row>
    <row r="1731" spans="1:10" x14ac:dyDescent="0.3">
      <c r="A1731" s="1">
        <v>60</v>
      </c>
      <c r="B1731" s="1" t="s">
        <v>73</v>
      </c>
      <c r="C1731" s="1">
        <v>127</v>
      </c>
      <c r="D1731" s="1">
        <v>126.94038</v>
      </c>
      <c r="E1731" s="1">
        <v>3.2000000000000003E-4</v>
      </c>
      <c r="H1731" s="1">
        <v>144.24199999999999</v>
      </c>
      <c r="I1731" s="1">
        <v>3.0000000000000001E-3</v>
      </c>
      <c r="J1731" t="s">
        <v>32</v>
      </c>
    </row>
    <row r="1732" spans="1:10" x14ac:dyDescent="0.3">
      <c r="A1732" s="1">
        <v>60</v>
      </c>
      <c r="B1732" s="1" t="s">
        <v>73</v>
      </c>
      <c r="C1732" s="1">
        <v>128</v>
      </c>
      <c r="D1732" s="1">
        <v>127.93525</v>
      </c>
      <c r="E1732" s="1">
        <v>2.1000000000000001E-4</v>
      </c>
      <c r="H1732" s="1">
        <v>144.24199999999999</v>
      </c>
      <c r="I1732" s="1">
        <v>3.0000000000000001E-3</v>
      </c>
      <c r="J1732" t="s">
        <v>32</v>
      </c>
    </row>
    <row r="1733" spans="1:10" x14ac:dyDescent="0.3">
      <c r="A1733" s="1">
        <v>60</v>
      </c>
      <c r="B1733" s="1" t="s">
        <v>73</v>
      </c>
      <c r="C1733" s="1">
        <v>129</v>
      </c>
      <c r="D1733" s="1">
        <v>128.9331</v>
      </c>
      <c r="E1733" s="1">
        <v>2.2000000000000001E-4</v>
      </c>
      <c r="H1733" s="1">
        <v>144.24199999999999</v>
      </c>
      <c r="I1733" s="1">
        <v>3.0000000000000001E-3</v>
      </c>
      <c r="J1733" t="s">
        <v>32</v>
      </c>
    </row>
    <row r="1734" spans="1:10" x14ac:dyDescent="0.3">
      <c r="A1734" s="1">
        <v>60</v>
      </c>
      <c r="B1734" s="1" t="s">
        <v>73</v>
      </c>
      <c r="C1734" s="1">
        <v>130</v>
      </c>
      <c r="D1734" s="1">
        <v>129.928506</v>
      </c>
      <c r="E1734" s="4">
        <v>3.0000000000000001E-5</v>
      </c>
      <c r="H1734" s="1">
        <v>144.24199999999999</v>
      </c>
      <c r="I1734" s="1">
        <v>3.0000000000000001E-3</v>
      </c>
      <c r="J1734" t="s">
        <v>32</v>
      </c>
    </row>
    <row r="1735" spans="1:10" x14ac:dyDescent="0.3">
      <c r="A1735" s="1">
        <v>60</v>
      </c>
      <c r="B1735" s="1" t="s">
        <v>73</v>
      </c>
      <c r="C1735" s="1">
        <v>131</v>
      </c>
      <c r="D1735" s="1">
        <v>130.92724799999999</v>
      </c>
      <c r="E1735" s="4">
        <v>3.0000000000000001E-5</v>
      </c>
      <c r="H1735" s="1">
        <v>144.24199999999999</v>
      </c>
      <c r="I1735" s="1">
        <v>3.0000000000000001E-3</v>
      </c>
      <c r="J1735" t="s">
        <v>32</v>
      </c>
    </row>
    <row r="1736" spans="1:10" x14ac:dyDescent="0.3">
      <c r="A1736" s="1">
        <v>60</v>
      </c>
      <c r="B1736" s="1" t="s">
        <v>73</v>
      </c>
      <c r="C1736" s="1">
        <v>132</v>
      </c>
      <c r="D1736" s="1">
        <v>131.92332099999999</v>
      </c>
      <c r="E1736" s="4">
        <v>2.5999999999999998E-5</v>
      </c>
      <c r="H1736" s="1">
        <v>144.24199999999999</v>
      </c>
      <c r="I1736" s="1">
        <v>3.0000000000000001E-3</v>
      </c>
      <c r="J1736" t="s">
        <v>32</v>
      </c>
    </row>
    <row r="1737" spans="1:10" x14ac:dyDescent="0.3">
      <c r="A1737" s="1">
        <v>60</v>
      </c>
      <c r="B1737" s="1" t="s">
        <v>73</v>
      </c>
      <c r="C1737" s="1">
        <v>133</v>
      </c>
      <c r="D1737" s="1">
        <v>132.922348</v>
      </c>
      <c r="E1737" s="4">
        <v>5.0000000000000002E-5</v>
      </c>
      <c r="H1737" s="1">
        <v>144.24199999999999</v>
      </c>
      <c r="I1737" s="1">
        <v>3.0000000000000001E-3</v>
      </c>
      <c r="J1737" t="s">
        <v>32</v>
      </c>
    </row>
    <row r="1738" spans="1:10" x14ac:dyDescent="0.3">
      <c r="A1738" s="1">
        <v>60</v>
      </c>
      <c r="B1738" s="1" t="s">
        <v>73</v>
      </c>
      <c r="C1738" s="1">
        <v>134</v>
      </c>
      <c r="D1738" s="1">
        <v>133.91879</v>
      </c>
      <c r="E1738" s="4">
        <v>1.2999999999999999E-5</v>
      </c>
      <c r="H1738" s="1">
        <v>144.24199999999999</v>
      </c>
      <c r="I1738" s="1">
        <v>3.0000000000000001E-3</v>
      </c>
      <c r="J1738" t="s">
        <v>32</v>
      </c>
    </row>
    <row r="1739" spans="1:10" x14ac:dyDescent="0.3">
      <c r="A1739" s="1">
        <v>60</v>
      </c>
      <c r="B1739" s="1" t="s">
        <v>73</v>
      </c>
      <c r="C1739" s="1">
        <v>135</v>
      </c>
      <c r="D1739" s="1">
        <v>134.918181</v>
      </c>
      <c r="E1739" s="4">
        <v>2.0999999999999999E-5</v>
      </c>
      <c r="H1739" s="1">
        <v>144.24199999999999</v>
      </c>
      <c r="I1739" s="1">
        <v>3.0000000000000001E-3</v>
      </c>
      <c r="J1739" t="s">
        <v>32</v>
      </c>
    </row>
    <row r="1740" spans="1:10" x14ac:dyDescent="0.3">
      <c r="A1740" s="1">
        <v>60</v>
      </c>
      <c r="B1740" s="1" t="s">
        <v>73</v>
      </c>
      <c r="C1740" s="1">
        <v>136</v>
      </c>
      <c r="D1740" s="1">
        <v>135.914976</v>
      </c>
      <c r="E1740" s="4">
        <v>1.2999999999999999E-5</v>
      </c>
      <c r="H1740" s="1">
        <v>144.24199999999999</v>
      </c>
      <c r="I1740" s="1">
        <v>3.0000000000000001E-3</v>
      </c>
      <c r="J1740" t="s">
        <v>32</v>
      </c>
    </row>
    <row r="1741" spans="1:10" x14ac:dyDescent="0.3">
      <c r="A1741" s="1">
        <v>60</v>
      </c>
      <c r="B1741" s="1" t="s">
        <v>73</v>
      </c>
      <c r="C1741" s="1">
        <v>137</v>
      </c>
      <c r="D1741" s="1">
        <v>136.91456199999999</v>
      </c>
      <c r="E1741" s="4">
        <v>1.2999999999999999E-5</v>
      </c>
      <c r="H1741" s="1">
        <v>144.24199999999999</v>
      </c>
      <c r="I1741" s="1">
        <v>3.0000000000000001E-3</v>
      </c>
      <c r="J1741" t="s">
        <v>32</v>
      </c>
    </row>
    <row r="1742" spans="1:10" x14ac:dyDescent="0.3">
      <c r="A1742" s="1">
        <v>60</v>
      </c>
      <c r="B1742" s="1" t="s">
        <v>73</v>
      </c>
      <c r="C1742" s="1">
        <v>138</v>
      </c>
      <c r="D1742" s="1">
        <v>137.91194999999999</v>
      </c>
      <c r="E1742" s="4">
        <v>1.2E-5</v>
      </c>
      <c r="H1742" s="1">
        <v>144.24199999999999</v>
      </c>
      <c r="I1742" s="1">
        <v>3.0000000000000001E-3</v>
      </c>
      <c r="J1742" t="s">
        <v>32</v>
      </c>
    </row>
    <row r="1743" spans="1:10" x14ac:dyDescent="0.3">
      <c r="A1743" s="1">
        <v>60</v>
      </c>
      <c r="B1743" s="1" t="s">
        <v>73</v>
      </c>
      <c r="C1743" s="1">
        <v>139</v>
      </c>
      <c r="D1743" s="1">
        <v>138.91195400000001</v>
      </c>
      <c r="E1743" s="4">
        <v>3.0000000000000001E-5</v>
      </c>
      <c r="H1743" s="1">
        <v>144.24199999999999</v>
      </c>
      <c r="I1743" s="1">
        <v>3.0000000000000001E-3</v>
      </c>
      <c r="J1743" t="s">
        <v>32</v>
      </c>
    </row>
    <row r="1744" spans="1:10" x14ac:dyDescent="0.3">
      <c r="A1744" s="1">
        <v>60</v>
      </c>
      <c r="B1744" s="1" t="s">
        <v>73</v>
      </c>
      <c r="C1744" s="1">
        <v>140</v>
      </c>
      <c r="D1744" s="1">
        <v>139.90955</v>
      </c>
      <c r="E1744" s="4">
        <v>2.8E-5</v>
      </c>
      <c r="H1744" s="1">
        <v>144.24199999999999</v>
      </c>
      <c r="I1744" s="1">
        <v>3.0000000000000001E-3</v>
      </c>
      <c r="J1744" t="s">
        <v>32</v>
      </c>
    </row>
    <row r="1745" spans="1:10" x14ac:dyDescent="0.3">
      <c r="A1745" s="1">
        <v>60</v>
      </c>
      <c r="B1745" s="1" t="s">
        <v>73</v>
      </c>
      <c r="C1745" s="1">
        <v>141</v>
      </c>
      <c r="D1745" s="1">
        <v>140.90961469999999</v>
      </c>
      <c r="E1745" s="4">
        <v>3.8E-6</v>
      </c>
      <c r="H1745" s="1">
        <v>144.24199999999999</v>
      </c>
      <c r="I1745" s="1">
        <v>3.0000000000000001E-3</v>
      </c>
      <c r="J1745" t="s">
        <v>32</v>
      </c>
    </row>
    <row r="1746" spans="1:10" x14ac:dyDescent="0.3">
      <c r="A1746" s="1">
        <v>60</v>
      </c>
      <c r="B1746" s="1" t="s">
        <v>73</v>
      </c>
      <c r="C1746" s="1">
        <v>142</v>
      </c>
      <c r="D1746" s="1">
        <v>141.90772899999999</v>
      </c>
      <c r="E1746" s="4">
        <v>1.9999999999999999E-6</v>
      </c>
      <c r="F1746" s="1">
        <v>0.27151999999999998</v>
      </c>
      <c r="G1746" s="1">
        <v>4.0000000000000002E-4</v>
      </c>
      <c r="H1746" s="1">
        <v>144.24199999999999</v>
      </c>
      <c r="I1746" s="1">
        <v>3.0000000000000001E-3</v>
      </c>
      <c r="J1746" t="s">
        <v>32</v>
      </c>
    </row>
    <row r="1747" spans="1:10" x14ac:dyDescent="0.3">
      <c r="A1747" s="1">
        <v>60</v>
      </c>
      <c r="B1747" s="1" t="s">
        <v>73</v>
      </c>
      <c r="C1747" s="1">
        <v>143</v>
      </c>
      <c r="D1747" s="1">
        <v>142.90982</v>
      </c>
      <c r="E1747" s="4">
        <v>1.9999999999999999E-6</v>
      </c>
      <c r="F1747" s="1">
        <v>0.12174</v>
      </c>
      <c r="G1747" s="1">
        <v>2.5999999999999998E-4</v>
      </c>
      <c r="H1747" s="1">
        <v>144.24199999999999</v>
      </c>
      <c r="I1747" s="1">
        <v>3.0000000000000001E-3</v>
      </c>
      <c r="J1747" t="s">
        <v>32</v>
      </c>
    </row>
    <row r="1748" spans="1:10" x14ac:dyDescent="0.3">
      <c r="A1748" s="1">
        <v>60</v>
      </c>
      <c r="B1748" s="1" t="s">
        <v>73</v>
      </c>
      <c r="C1748" s="1">
        <v>144</v>
      </c>
      <c r="D1748" s="1">
        <v>143.91009299999999</v>
      </c>
      <c r="E1748" s="4">
        <v>1.9999999999999999E-6</v>
      </c>
      <c r="F1748" s="1">
        <v>0.23798</v>
      </c>
      <c r="G1748" s="1">
        <v>1.9000000000000001E-4</v>
      </c>
      <c r="H1748" s="1">
        <v>144.24199999999999</v>
      </c>
      <c r="I1748" s="1">
        <v>3.0000000000000001E-3</v>
      </c>
      <c r="J1748" t="s">
        <v>32</v>
      </c>
    </row>
    <row r="1749" spans="1:10" x14ac:dyDescent="0.3">
      <c r="A1749" s="1">
        <v>60</v>
      </c>
      <c r="B1749" s="1" t="s">
        <v>73</v>
      </c>
      <c r="C1749" s="1">
        <v>145</v>
      </c>
      <c r="D1749" s="1">
        <v>144.9125793</v>
      </c>
      <c r="E1749" s="4">
        <v>1.9999999999999999E-6</v>
      </c>
      <c r="F1749" s="1">
        <v>8.2930000000000004E-2</v>
      </c>
      <c r="G1749" s="1">
        <v>1.2E-4</v>
      </c>
      <c r="H1749" s="1">
        <v>144.24199999999999</v>
      </c>
      <c r="I1749" s="1">
        <v>3.0000000000000001E-3</v>
      </c>
      <c r="J1749" t="s">
        <v>32</v>
      </c>
    </row>
    <row r="1750" spans="1:10" x14ac:dyDescent="0.3">
      <c r="A1750" s="1">
        <v>60</v>
      </c>
      <c r="B1750" s="1" t="s">
        <v>73</v>
      </c>
      <c r="C1750" s="1">
        <v>146</v>
      </c>
      <c r="D1750" s="1">
        <v>145.91312260000001</v>
      </c>
      <c r="E1750" s="4">
        <v>1.9999999999999999E-6</v>
      </c>
      <c r="F1750" s="1">
        <v>0.17188999999999999</v>
      </c>
      <c r="G1750" s="1">
        <v>3.2000000000000003E-4</v>
      </c>
      <c r="H1750" s="1">
        <v>144.24199999999999</v>
      </c>
      <c r="I1750" s="1">
        <v>3.0000000000000001E-3</v>
      </c>
      <c r="J1750" t="s">
        <v>32</v>
      </c>
    </row>
    <row r="1751" spans="1:10" x14ac:dyDescent="0.3">
      <c r="A1751" s="1">
        <v>60</v>
      </c>
      <c r="B1751" s="1" t="s">
        <v>73</v>
      </c>
      <c r="C1751" s="1">
        <v>147</v>
      </c>
      <c r="D1751" s="1">
        <v>146.91610610000001</v>
      </c>
      <c r="E1751" s="4">
        <v>1.9999999999999999E-6</v>
      </c>
      <c r="H1751" s="1">
        <v>144.24199999999999</v>
      </c>
      <c r="I1751" s="1">
        <v>3.0000000000000001E-3</v>
      </c>
      <c r="J1751" t="s">
        <v>32</v>
      </c>
    </row>
    <row r="1752" spans="1:10" x14ac:dyDescent="0.3">
      <c r="A1752" s="1">
        <v>60</v>
      </c>
      <c r="B1752" s="1" t="s">
        <v>73</v>
      </c>
      <c r="C1752" s="1">
        <v>148</v>
      </c>
      <c r="D1752" s="1">
        <v>147.91689930000001</v>
      </c>
      <c r="E1752" s="4">
        <v>2.6000000000000001E-6</v>
      </c>
      <c r="F1752" s="1">
        <v>5.756E-2</v>
      </c>
      <c r="G1752" s="1">
        <v>2.1000000000000001E-4</v>
      </c>
      <c r="H1752" s="1">
        <v>144.24199999999999</v>
      </c>
      <c r="I1752" s="1">
        <v>3.0000000000000001E-3</v>
      </c>
      <c r="J1752" t="s">
        <v>32</v>
      </c>
    </row>
    <row r="1753" spans="1:10" x14ac:dyDescent="0.3">
      <c r="A1753" s="1">
        <v>60</v>
      </c>
      <c r="B1753" s="1" t="s">
        <v>73</v>
      </c>
      <c r="C1753" s="1">
        <v>149</v>
      </c>
      <c r="D1753" s="1">
        <v>148.92015480000001</v>
      </c>
      <c r="E1753" s="4">
        <v>2.6000000000000001E-6</v>
      </c>
      <c r="H1753" s="1">
        <v>144.24199999999999</v>
      </c>
      <c r="I1753" s="1">
        <v>3.0000000000000001E-3</v>
      </c>
      <c r="J1753" t="s">
        <v>32</v>
      </c>
    </row>
    <row r="1754" spans="1:10" x14ac:dyDescent="0.3">
      <c r="A1754" s="1">
        <v>60</v>
      </c>
      <c r="B1754" s="1" t="s">
        <v>73</v>
      </c>
      <c r="C1754" s="1">
        <v>150</v>
      </c>
      <c r="D1754" s="1">
        <v>149.9209022</v>
      </c>
      <c r="E1754" s="4">
        <v>1.7999999999999999E-6</v>
      </c>
      <c r="F1754" s="1">
        <v>5.638E-2</v>
      </c>
      <c r="G1754" s="1">
        <v>2.7999999999999998E-4</v>
      </c>
      <c r="H1754" s="1">
        <v>144.24199999999999</v>
      </c>
      <c r="I1754" s="1">
        <v>3.0000000000000001E-3</v>
      </c>
      <c r="J1754" t="s">
        <v>32</v>
      </c>
    </row>
    <row r="1755" spans="1:10" x14ac:dyDescent="0.3">
      <c r="A1755" s="1">
        <v>60</v>
      </c>
      <c r="B1755" s="1" t="s">
        <v>73</v>
      </c>
      <c r="C1755" s="1">
        <v>151</v>
      </c>
      <c r="D1755" s="1">
        <v>150.92384029999999</v>
      </c>
      <c r="E1755" s="4">
        <v>1.7999999999999999E-6</v>
      </c>
      <c r="H1755" s="1">
        <v>144.24199999999999</v>
      </c>
      <c r="I1755" s="1">
        <v>3.0000000000000001E-3</v>
      </c>
      <c r="J1755" t="s">
        <v>32</v>
      </c>
    </row>
    <row r="1756" spans="1:10" x14ac:dyDescent="0.3">
      <c r="A1756" s="1">
        <v>60</v>
      </c>
      <c r="B1756" s="1" t="s">
        <v>73</v>
      </c>
      <c r="C1756" s="1">
        <v>152</v>
      </c>
      <c r="D1756" s="1">
        <v>151.92469199999999</v>
      </c>
      <c r="E1756" s="4">
        <v>2.5999999999999998E-5</v>
      </c>
      <c r="H1756" s="1">
        <v>144.24199999999999</v>
      </c>
      <c r="I1756" s="1">
        <v>3.0000000000000001E-3</v>
      </c>
      <c r="J1756" t="s">
        <v>32</v>
      </c>
    </row>
    <row r="1757" spans="1:10" x14ac:dyDescent="0.3">
      <c r="A1757" s="1">
        <v>60</v>
      </c>
      <c r="B1757" s="1" t="s">
        <v>73</v>
      </c>
      <c r="C1757" s="1">
        <v>153</v>
      </c>
      <c r="D1757" s="1">
        <v>152.927718</v>
      </c>
      <c r="E1757" s="4">
        <v>2.9000000000000002E-6</v>
      </c>
      <c r="H1757" s="1">
        <v>144.24199999999999</v>
      </c>
      <c r="I1757" s="1">
        <v>3.0000000000000001E-3</v>
      </c>
      <c r="J1757" t="s">
        <v>32</v>
      </c>
    </row>
    <row r="1758" spans="1:10" x14ac:dyDescent="0.3">
      <c r="A1758" s="1">
        <v>60</v>
      </c>
      <c r="B1758" s="1" t="s">
        <v>73</v>
      </c>
      <c r="C1758" s="1">
        <v>154</v>
      </c>
      <c r="D1758" s="1">
        <v>153.92948000000001</v>
      </c>
      <c r="E1758" s="1">
        <v>1.2E-4</v>
      </c>
      <c r="H1758" s="1">
        <v>144.24199999999999</v>
      </c>
      <c r="I1758" s="1">
        <v>3.0000000000000001E-3</v>
      </c>
      <c r="J1758" t="s">
        <v>32</v>
      </c>
    </row>
    <row r="1759" spans="1:10" x14ac:dyDescent="0.3">
      <c r="A1759" s="1">
        <v>60</v>
      </c>
      <c r="B1759" s="1" t="s">
        <v>73</v>
      </c>
      <c r="C1759" s="1">
        <v>155</v>
      </c>
      <c r="D1759" s="1">
        <v>154.93313570000001</v>
      </c>
      <c r="E1759" s="4">
        <v>9.7999999999999993E-6</v>
      </c>
      <c r="H1759" s="1">
        <v>144.24199999999999</v>
      </c>
      <c r="I1759" s="1">
        <v>3.0000000000000001E-3</v>
      </c>
      <c r="J1759" t="s">
        <v>32</v>
      </c>
    </row>
    <row r="1760" spans="1:10" x14ac:dyDescent="0.3">
      <c r="A1760" s="1">
        <v>60</v>
      </c>
      <c r="B1760" s="1" t="s">
        <v>73</v>
      </c>
      <c r="C1760" s="1">
        <v>156</v>
      </c>
      <c r="D1760" s="1">
        <v>155.93508</v>
      </c>
      <c r="E1760" s="1">
        <v>2.1000000000000001E-4</v>
      </c>
      <c r="H1760" s="1">
        <v>144.24199999999999</v>
      </c>
      <c r="I1760" s="1">
        <v>3.0000000000000001E-3</v>
      </c>
      <c r="J1760" t="s">
        <v>32</v>
      </c>
    </row>
    <row r="1761" spans="1:10" x14ac:dyDescent="0.3">
      <c r="A1761" s="1">
        <v>60</v>
      </c>
      <c r="B1761" s="1" t="s">
        <v>73</v>
      </c>
      <c r="C1761" s="1">
        <v>157</v>
      </c>
      <c r="D1761" s="1">
        <v>156.93938600000001</v>
      </c>
      <c r="E1761" s="4">
        <v>2.6999999999999999E-5</v>
      </c>
      <c r="H1761" s="1">
        <v>144.24199999999999</v>
      </c>
      <c r="I1761" s="1">
        <v>3.0000000000000001E-3</v>
      </c>
      <c r="J1761" t="s">
        <v>32</v>
      </c>
    </row>
    <row r="1762" spans="1:10" x14ac:dyDescent="0.3">
      <c r="A1762" s="1">
        <v>60</v>
      </c>
      <c r="B1762" s="1" t="s">
        <v>73</v>
      </c>
      <c r="C1762" s="1">
        <v>158</v>
      </c>
      <c r="D1762" s="1">
        <v>157.94197</v>
      </c>
      <c r="E1762" s="1">
        <v>3.2000000000000003E-4</v>
      </c>
      <c r="H1762" s="1">
        <v>144.24199999999999</v>
      </c>
      <c r="I1762" s="1">
        <v>3.0000000000000001E-3</v>
      </c>
      <c r="J1762" t="s">
        <v>32</v>
      </c>
    </row>
    <row r="1763" spans="1:10" x14ac:dyDescent="0.3">
      <c r="A1763" s="1">
        <v>60</v>
      </c>
      <c r="B1763" s="1" t="s">
        <v>73</v>
      </c>
      <c r="C1763" s="1">
        <v>159</v>
      </c>
      <c r="D1763" s="1">
        <v>158.94653</v>
      </c>
      <c r="E1763" s="1">
        <v>4.2999999999999999E-4</v>
      </c>
      <c r="H1763" s="1">
        <v>144.24199999999999</v>
      </c>
      <c r="I1763" s="1">
        <v>3.0000000000000001E-3</v>
      </c>
      <c r="J1763" t="s">
        <v>32</v>
      </c>
    </row>
    <row r="1764" spans="1:10" x14ac:dyDescent="0.3">
      <c r="A1764" s="1">
        <v>60</v>
      </c>
      <c r="B1764" s="1" t="s">
        <v>73</v>
      </c>
      <c r="C1764" s="1">
        <v>160</v>
      </c>
      <c r="D1764" s="1">
        <v>159.9494</v>
      </c>
      <c r="E1764" s="1">
        <v>4.2999999999999999E-4</v>
      </c>
      <c r="H1764" s="1">
        <v>144.24199999999999</v>
      </c>
      <c r="I1764" s="1">
        <v>3.0000000000000001E-3</v>
      </c>
      <c r="J1764" t="s">
        <v>32</v>
      </c>
    </row>
    <row r="1765" spans="1:10" x14ac:dyDescent="0.3">
      <c r="A1765" s="1">
        <v>60</v>
      </c>
      <c r="B1765" s="1" t="s">
        <v>73</v>
      </c>
      <c r="C1765" s="1">
        <v>161</v>
      </c>
      <c r="D1765" s="1">
        <v>160.95428000000001</v>
      </c>
      <c r="E1765" s="1">
        <v>5.4000000000000001E-4</v>
      </c>
      <c r="H1765" s="1">
        <v>144.24199999999999</v>
      </c>
      <c r="I1765" s="1">
        <v>3.0000000000000001E-3</v>
      </c>
      <c r="J1765" t="s">
        <v>32</v>
      </c>
    </row>
    <row r="1766" spans="1:10" x14ac:dyDescent="0.3">
      <c r="A1766" s="1">
        <v>61</v>
      </c>
      <c r="B1766" s="1" t="s">
        <v>74</v>
      </c>
      <c r="C1766" s="1">
        <v>126</v>
      </c>
      <c r="D1766" s="1">
        <v>125.95792</v>
      </c>
      <c r="E1766" s="1">
        <v>5.4000000000000001E-4</v>
      </c>
      <c r="H1766" s="1">
        <v>145</v>
      </c>
    </row>
    <row r="1767" spans="1:10" x14ac:dyDescent="0.3">
      <c r="A1767" s="1">
        <v>61</v>
      </c>
      <c r="B1767" s="1" t="s">
        <v>74</v>
      </c>
      <c r="C1767" s="1">
        <v>127</v>
      </c>
      <c r="D1767" s="1">
        <v>126.95192</v>
      </c>
      <c r="E1767" s="1">
        <v>4.2999999999999999E-4</v>
      </c>
      <c r="H1767" s="1">
        <v>145</v>
      </c>
    </row>
    <row r="1768" spans="1:10" x14ac:dyDescent="0.3">
      <c r="A1768" s="1">
        <v>61</v>
      </c>
      <c r="B1768" s="1" t="s">
        <v>74</v>
      </c>
      <c r="C1768" s="1">
        <v>128</v>
      </c>
      <c r="D1768" s="1">
        <v>127.9487</v>
      </c>
      <c r="E1768" s="1">
        <v>3.2000000000000003E-4</v>
      </c>
      <c r="H1768" s="1">
        <v>145</v>
      </c>
    </row>
    <row r="1769" spans="1:10" x14ac:dyDescent="0.3">
      <c r="A1769" s="1">
        <v>61</v>
      </c>
      <c r="B1769" s="1" t="s">
        <v>74</v>
      </c>
      <c r="C1769" s="1">
        <v>129</v>
      </c>
      <c r="D1769" s="1">
        <v>128.94323</v>
      </c>
      <c r="E1769" s="1">
        <v>3.2000000000000003E-4</v>
      </c>
      <c r="H1769" s="1">
        <v>145</v>
      </c>
    </row>
    <row r="1770" spans="1:10" x14ac:dyDescent="0.3">
      <c r="A1770" s="1">
        <v>61</v>
      </c>
      <c r="B1770" s="1" t="s">
        <v>74</v>
      </c>
      <c r="C1770" s="1">
        <v>130</v>
      </c>
      <c r="D1770" s="1">
        <v>129.94053</v>
      </c>
      <c r="E1770" s="1">
        <v>2.1000000000000001E-4</v>
      </c>
      <c r="H1770" s="1">
        <v>145</v>
      </c>
    </row>
    <row r="1771" spans="1:10" x14ac:dyDescent="0.3">
      <c r="A1771" s="1">
        <v>61</v>
      </c>
      <c r="B1771" s="1" t="s">
        <v>74</v>
      </c>
      <c r="C1771" s="1">
        <v>131</v>
      </c>
      <c r="D1771" s="1">
        <v>130.93566999999999</v>
      </c>
      <c r="E1771" s="1">
        <v>2.1000000000000001E-4</v>
      </c>
      <c r="H1771" s="1">
        <v>145</v>
      </c>
    </row>
    <row r="1772" spans="1:10" x14ac:dyDescent="0.3">
      <c r="A1772" s="1">
        <v>61</v>
      </c>
      <c r="B1772" s="1" t="s">
        <v>74</v>
      </c>
      <c r="C1772" s="1">
        <v>132</v>
      </c>
      <c r="D1772" s="1">
        <v>131.93384</v>
      </c>
      <c r="E1772" s="1">
        <v>1.6000000000000001E-4</v>
      </c>
      <c r="H1772" s="1">
        <v>145</v>
      </c>
    </row>
    <row r="1773" spans="1:10" x14ac:dyDescent="0.3">
      <c r="A1773" s="1">
        <v>61</v>
      </c>
      <c r="B1773" s="1" t="s">
        <v>74</v>
      </c>
      <c r="C1773" s="1">
        <v>133</v>
      </c>
      <c r="D1773" s="1">
        <v>132.92978199999999</v>
      </c>
      <c r="E1773" s="4">
        <v>5.3999999999999998E-5</v>
      </c>
      <c r="H1773" s="1">
        <v>145</v>
      </c>
    </row>
    <row r="1774" spans="1:10" x14ac:dyDescent="0.3">
      <c r="A1774" s="1">
        <v>61</v>
      </c>
      <c r="B1774" s="1" t="s">
        <v>74</v>
      </c>
      <c r="C1774" s="1">
        <v>134</v>
      </c>
      <c r="D1774" s="1">
        <v>133.92835299999999</v>
      </c>
      <c r="E1774" s="4">
        <v>6.2000000000000003E-5</v>
      </c>
      <c r="H1774" s="1">
        <v>145</v>
      </c>
    </row>
    <row r="1775" spans="1:10" x14ac:dyDescent="0.3">
      <c r="A1775" s="1">
        <v>61</v>
      </c>
      <c r="B1775" s="1" t="s">
        <v>74</v>
      </c>
      <c r="C1775" s="1">
        <v>135</v>
      </c>
      <c r="D1775" s="1">
        <v>134.924823</v>
      </c>
      <c r="E1775" s="4">
        <v>6.9999999999999994E-5</v>
      </c>
      <c r="H1775" s="1">
        <v>145</v>
      </c>
    </row>
    <row r="1776" spans="1:10" x14ac:dyDescent="0.3">
      <c r="A1776" s="1">
        <v>61</v>
      </c>
      <c r="B1776" s="1" t="s">
        <v>74</v>
      </c>
      <c r="C1776" s="1">
        <v>136</v>
      </c>
      <c r="D1776" s="1">
        <v>135.923585</v>
      </c>
      <c r="E1776" s="4">
        <v>7.7000000000000001E-5</v>
      </c>
      <c r="H1776" s="1">
        <v>145</v>
      </c>
    </row>
    <row r="1777" spans="1:8" x14ac:dyDescent="0.3">
      <c r="A1777" s="1">
        <v>61</v>
      </c>
      <c r="B1777" s="1" t="s">
        <v>74</v>
      </c>
      <c r="C1777" s="1">
        <v>137</v>
      </c>
      <c r="D1777" s="1">
        <v>136.92048</v>
      </c>
      <c r="E1777" s="4">
        <v>1.4E-5</v>
      </c>
      <c r="H1777" s="1">
        <v>145</v>
      </c>
    </row>
    <row r="1778" spans="1:8" x14ac:dyDescent="0.3">
      <c r="A1778" s="1">
        <v>61</v>
      </c>
      <c r="B1778" s="1" t="s">
        <v>74</v>
      </c>
      <c r="C1778" s="1">
        <v>138</v>
      </c>
      <c r="D1778" s="1">
        <v>137.91954799999999</v>
      </c>
      <c r="E1778" s="4">
        <v>3.0000000000000001E-5</v>
      </c>
      <c r="H1778" s="1">
        <v>145</v>
      </c>
    </row>
    <row r="1779" spans="1:8" x14ac:dyDescent="0.3">
      <c r="A1779" s="1">
        <v>61</v>
      </c>
      <c r="B1779" s="1" t="s">
        <v>74</v>
      </c>
      <c r="C1779" s="1">
        <v>139</v>
      </c>
      <c r="D1779" s="1">
        <v>138.91679999999999</v>
      </c>
      <c r="E1779" s="4">
        <v>1.5E-5</v>
      </c>
      <c r="H1779" s="1">
        <v>145</v>
      </c>
    </row>
    <row r="1780" spans="1:8" x14ac:dyDescent="0.3">
      <c r="A1780" s="1">
        <v>61</v>
      </c>
      <c r="B1780" s="1" t="s">
        <v>74</v>
      </c>
      <c r="C1780" s="1">
        <v>140</v>
      </c>
      <c r="D1780" s="1">
        <v>139.91604000000001</v>
      </c>
      <c r="E1780" s="4">
        <v>3.8000000000000002E-5</v>
      </c>
      <c r="H1780" s="1">
        <v>145</v>
      </c>
    </row>
    <row r="1781" spans="1:8" x14ac:dyDescent="0.3">
      <c r="A1781" s="1">
        <v>61</v>
      </c>
      <c r="B1781" s="1" t="s">
        <v>74</v>
      </c>
      <c r="C1781" s="1">
        <v>141</v>
      </c>
      <c r="D1781" s="1">
        <v>140.913555</v>
      </c>
      <c r="E1781" s="4">
        <v>1.5E-5</v>
      </c>
      <c r="H1781" s="1">
        <v>145</v>
      </c>
    </row>
    <row r="1782" spans="1:8" x14ac:dyDescent="0.3">
      <c r="A1782" s="1">
        <v>61</v>
      </c>
      <c r="B1782" s="1" t="s">
        <v>74</v>
      </c>
      <c r="C1782" s="1">
        <v>142</v>
      </c>
      <c r="D1782" s="1">
        <v>141.91289</v>
      </c>
      <c r="E1782" s="4">
        <v>2.5000000000000001E-5</v>
      </c>
      <c r="H1782" s="1">
        <v>145</v>
      </c>
    </row>
    <row r="1783" spans="1:8" x14ac:dyDescent="0.3">
      <c r="A1783" s="1">
        <v>61</v>
      </c>
      <c r="B1783" s="1" t="s">
        <v>74</v>
      </c>
      <c r="C1783" s="1">
        <v>143</v>
      </c>
      <c r="D1783" s="1">
        <v>142.9109383</v>
      </c>
      <c r="E1783" s="4">
        <v>3.4000000000000001E-6</v>
      </c>
      <c r="H1783" s="1">
        <v>145</v>
      </c>
    </row>
    <row r="1784" spans="1:8" x14ac:dyDescent="0.3">
      <c r="A1784" s="1">
        <v>61</v>
      </c>
      <c r="B1784" s="1" t="s">
        <v>74</v>
      </c>
      <c r="C1784" s="1">
        <v>144</v>
      </c>
      <c r="D1784" s="1">
        <v>143.91259640000001</v>
      </c>
      <c r="E1784" s="4">
        <v>3.4000000000000001E-6</v>
      </c>
      <c r="H1784" s="1">
        <v>145</v>
      </c>
    </row>
    <row r="1785" spans="1:8" x14ac:dyDescent="0.3">
      <c r="A1785" s="1">
        <v>61</v>
      </c>
      <c r="B1785" s="1" t="s">
        <v>74</v>
      </c>
      <c r="C1785" s="1">
        <v>145</v>
      </c>
      <c r="D1785" s="1">
        <v>144.91275590000001</v>
      </c>
      <c r="E1785" s="4">
        <v>3.3000000000000002E-6</v>
      </c>
      <c r="H1785" s="1">
        <v>145</v>
      </c>
    </row>
    <row r="1786" spans="1:8" x14ac:dyDescent="0.3">
      <c r="A1786" s="1">
        <v>61</v>
      </c>
      <c r="B1786" s="1" t="s">
        <v>74</v>
      </c>
      <c r="C1786" s="1">
        <v>146</v>
      </c>
      <c r="D1786" s="1">
        <v>145.91470240000001</v>
      </c>
      <c r="E1786" s="4">
        <v>4.7999999999999998E-6</v>
      </c>
      <c r="H1786" s="1">
        <v>145</v>
      </c>
    </row>
    <row r="1787" spans="1:8" x14ac:dyDescent="0.3">
      <c r="A1787" s="1">
        <v>61</v>
      </c>
      <c r="B1787" s="1" t="s">
        <v>74</v>
      </c>
      <c r="C1787" s="1">
        <v>147</v>
      </c>
      <c r="D1787" s="1">
        <v>146.915145</v>
      </c>
      <c r="E1787" s="4">
        <v>1.9E-6</v>
      </c>
      <c r="H1787" s="1">
        <v>145</v>
      </c>
    </row>
    <row r="1788" spans="1:8" x14ac:dyDescent="0.3">
      <c r="A1788" s="1">
        <v>61</v>
      </c>
      <c r="B1788" s="1" t="s">
        <v>74</v>
      </c>
      <c r="C1788" s="1">
        <v>148</v>
      </c>
      <c r="D1788" s="1">
        <v>147.91748190000001</v>
      </c>
      <c r="E1788" s="4">
        <v>6.2999999999999998E-6</v>
      </c>
      <c r="H1788" s="1">
        <v>145</v>
      </c>
    </row>
    <row r="1789" spans="1:8" x14ac:dyDescent="0.3">
      <c r="A1789" s="1">
        <v>61</v>
      </c>
      <c r="B1789" s="1" t="s">
        <v>74</v>
      </c>
      <c r="C1789" s="1">
        <v>149</v>
      </c>
      <c r="D1789" s="1">
        <v>148.91834230000001</v>
      </c>
      <c r="E1789" s="4">
        <v>2.7E-6</v>
      </c>
      <c r="H1789" s="1">
        <v>145</v>
      </c>
    </row>
    <row r="1790" spans="1:8" x14ac:dyDescent="0.3">
      <c r="A1790" s="1">
        <v>61</v>
      </c>
      <c r="B1790" s="1" t="s">
        <v>74</v>
      </c>
      <c r="C1790" s="1">
        <v>150</v>
      </c>
      <c r="D1790" s="1">
        <v>149.92099099999999</v>
      </c>
      <c r="E1790" s="4">
        <v>2.1999999999999999E-5</v>
      </c>
      <c r="H1790" s="1">
        <v>145</v>
      </c>
    </row>
    <row r="1791" spans="1:8" x14ac:dyDescent="0.3">
      <c r="A1791" s="1">
        <v>61</v>
      </c>
      <c r="B1791" s="1" t="s">
        <v>74</v>
      </c>
      <c r="C1791" s="1">
        <v>151</v>
      </c>
      <c r="D1791" s="1">
        <v>150.92121750000001</v>
      </c>
      <c r="E1791" s="4">
        <v>5.1000000000000003E-6</v>
      </c>
      <c r="H1791" s="1">
        <v>145</v>
      </c>
    </row>
    <row r="1792" spans="1:8" x14ac:dyDescent="0.3">
      <c r="A1792" s="1">
        <v>61</v>
      </c>
      <c r="B1792" s="1" t="s">
        <v>74</v>
      </c>
      <c r="C1792" s="1">
        <v>152</v>
      </c>
      <c r="D1792" s="1">
        <v>151.923506</v>
      </c>
      <c r="E1792" s="4">
        <v>2.8E-5</v>
      </c>
      <c r="H1792" s="1">
        <v>145</v>
      </c>
    </row>
    <row r="1793" spans="1:10" x14ac:dyDescent="0.3">
      <c r="A1793" s="1">
        <v>61</v>
      </c>
      <c r="B1793" s="1" t="s">
        <v>74</v>
      </c>
      <c r="C1793" s="1">
        <v>153</v>
      </c>
      <c r="D1793" s="1">
        <v>152.9241567</v>
      </c>
      <c r="E1793" s="4">
        <v>9.7000000000000003E-6</v>
      </c>
      <c r="H1793" s="1">
        <v>145</v>
      </c>
    </row>
    <row r="1794" spans="1:10" x14ac:dyDescent="0.3">
      <c r="A1794" s="1">
        <v>61</v>
      </c>
      <c r="B1794" s="1" t="s">
        <v>74</v>
      </c>
      <c r="C1794" s="1">
        <v>154</v>
      </c>
      <c r="D1794" s="1">
        <v>153.92647199999999</v>
      </c>
      <c r="E1794" s="4">
        <v>4.8000000000000001E-5</v>
      </c>
      <c r="H1794" s="1">
        <v>145</v>
      </c>
    </row>
    <row r="1795" spans="1:10" x14ac:dyDescent="0.3">
      <c r="A1795" s="1">
        <v>61</v>
      </c>
      <c r="B1795" s="1" t="s">
        <v>74</v>
      </c>
      <c r="C1795" s="1">
        <v>155</v>
      </c>
      <c r="D1795" s="1">
        <v>154.92813699999999</v>
      </c>
      <c r="E1795" s="4">
        <v>5.1000000000000003E-6</v>
      </c>
      <c r="H1795" s="1">
        <v>145</v>
      </c>
    </row>
    <row r="1796" spans="1:10" x14ac:dyDescent="0.3">
      <c r="A1796" s="1">
        <v>61</v>
      </c>
      <c r="B1796" s="1" t="s">
        <v>74</v>
      </c>
      <c r="C1796" s="1">
        <v>156</v>
      </c>
      <c r="D1796" s="1">
        <v>155.9311175</v>
      </c>
      <c r="E1796" s="4">
        <v>3.8999999999999999E-6</v>
      </c>
      <c r="H1796" s="1">
        <v>145</v>
      </c>
    </row>
    <row r="1797" spans="1:10" x14ac:dyDescent="0.3">
      <c r="A1797" s="1">
        <v>61</v>
      </c>
      <c r="B1797" s="1" t="s">
        <v>74</v>
      </c>
      <c r="C1797" s="1">
        <v>157</v>
      </c>
      <c r="D1797" s="1">
        <v>156.9331214</v>
      </c>
      <c r="E1797" s="4">
        <v>7.5000000000000002E-6</v>
      </c>
      <c r="H1797" s="1">
        <v>145</v>
      </c>
    </row>
    <row r="1798" spans="1:10" x14ac:dyDescent="0.3">
      <c r="A1798" s="1">
        <v>61</v>
      </c>
      <c r="B1798" s="1" t="s">
        <v>74</v>
      </c>
      <c r="C1798" s="1">
        <v>158</v>
      </c>
      <c r="D1798" s="1">
        <v>157.936565</v>
      </c>
      <c r="E1798" s="4">
        <v>1.4E-5</v>
      </c>
      <c r="H1798" s="1">
        <v>145</v>
      </c>
    </row>
    <row r="1799" spans="1:10" x14ac:dyDescent="0.3">
      <c r="A1799" s="1">
        <v>61</v>
      </c>
      <c r="B1799" s="1" t="s">
        <v>74</v>
      </c>
      <c r="C1799" s="1">
        <v>159</v>
      </c>
      <c r="D1799" s="1">
        <v>158.93928700000001</v>
      </c>
      <c r="E1799" s="4">
        <v>1.1E-5</v>
      </c>
      <c r="H1799" s="1">
        <v>145</v>
      </c>
    </row>
    <row r="1800" spans="1:10" x14ac:dyDescent="0.3">
      <c r="A1800" s="1">
        <v>61</v>
      </c>
      <c r="B1800" s="1" t="s">
        <v>74</v>
      </c>
      <c r="C1800" s="1">
        <v>160</v>
      </c>
      <c r="D1800" s="1">
        <v>159.94309999999999</v>
      </c>
      <c r="E1800" s="1">
        <v>3.2000000000000003E-4</v>
      </c>
      <c r="H1800" s="1">
        <v>145</v>
      </c>
    </row>
    <row r="1801" spans="1:10" x14ac:dyDescent="0.3">
      <c r="A1801" s="1">
        <v>61</v>
      </c>
      <c r="B1801" s="1" t="s">
        <v>74</v>
      </c>
      <c r="C1801" s="1">
        <v>161</v>
      </c>
      <c r="D1801" s="1">
        <v>160.94606999999999</v>
      </c>
      <c r="E1801" s="1">
        <v>3.2000000000000003E-4</v>
      </c>
      <c r="H1801" s="1">
        <v>145</v>
      </c>
    </row>
    <row r="1802" spans="1:10" x14ac:dyDescent="0.3">
      <c r="A1802" s="1">
        <v>61</v>
      </c>
      <c r="B1802" s="1" t="s">
        <v>74</v>
      </c>
      <c r="C1802" s="1">
        <v>162</v>
      </c>
      <c r="D1802" s="1">
        <v>161.95022</v>
      </c>
      <c r="E1802" s="1">
        <v>4.2999999999999999E-4</v>
      </c>
      <c r="H1802" s="1">
        <v>145</v>
      </c>
    </row>
    <row r="1803" spans="1:10" x14ac:dyDescent="0.3">
      <c r="A1803" s="1">
        <v>61</v>
      </c>
      <c r="B1803" s="1" t="s">
        <v>74</v>
      </c>
      <c r="C1803" s="1">
        <v>163</v>
      </c>
      <c r="D1803" s="1">
        <v>162.95357000000001</v>
      </c>
      <c r="E1803" s="1">
        <v>5.4000000000000001E-4</v>
      </c>
      <c r="H1803" s="1">
        <v>145</v>
      </c>
    </row>
    <row r="1804" spans="1:10" x14ac:dyDescent="0.3">
      <c r="A1804" s="1">
        <v>62</v>
      </c>
      <c r="B1804" s="1" t="s">
        <v>75</v>
      </c>
      <c r="C1804" s="1">
        <v>128</v>
      </c>
      <c r="D1804" s="1">
        <v>127.95842</v>
      </c>
      <c r="E1804" s="1">
        <v>5.4000000000000001E-4</v>
      </c>
      <c r="H1804" s="1">
        <v>150.36000000000001</v>
      </c>
      <c r="I1804" s="1">
        <v>0.02</v>
      </c>
      <c r="J1804" t="s">
        <v>32</v>
      </c>
    </row>
    <row r="1805" spans="1:10" x14ac:dyDescent="0.3">
      <c r="A1805" s="1">
        <v>62</v>
      </c>
      <c r="B1805" s="1" t="s">
        <v>75</v>
      </c>
      <c r="C1805" s="1">
        <v>129</v>
      </c>
      <c r="D1805" s="1">
        <v>128.95475999999999</v>
      </c>
      <c r="E1805" s="1">
        <v>5.4000000000000001E-4</v>
      </c>
      <c r="H1805" s="1">
        <v>150.36000000000001</v>
      </c>
      <c r="I1805" s="1">
        <v>0.02</v>
      </c>
      <c r="J1805" t="s">
        <v>32</v>
      </c>
    </row>
    <row r="1806" spans="1:10" x14ac:dyDescent="0.3">
      <c r="A1806" s="1">
        <v>62</v>
      </c>
      <c r="B1806" s="1" t="s">
        <v>75</v>
      </c>
      <c r="C1806" s="1">
        <v>130</v>
      </c>
      <c r="D1806" s="1">
        <v>129.94900000000001</v>
      </c>
      <c r="E1806" s="1">
        <v>4.2999999999999999E-4</v>
      </c>
      <c r="H1806" s="1">
        <v>150.36000000000001</v>
      </c>
      <c r="I1806" s="1">
        <v>0.02</v>
      </c>
      <c r="J1806" t="s">
        <v>32</v>
      </c>
    </row>
    <row r="1807" spans="1:10" x14ac:dyDescent="0.3">
      <c r="A1807" s="1">
        <v>62</v>
      </c>
      <c r="B1807" s="1" t="s">
        <v>75</v>
      </c>
      <c r="C1807" s="1">
        <v>131</v>
      </c>
      <c r="D1807" s="1">
        <v>130.94618</v>
      </c>
      <c r="E1807" s="1">
        <v>4.2999999999999999E-4</v>
      </c>
      <c r="H1807" s="1">
        <v>150.36000000000001</v>
      </c>
      <c r="I1807" s="1">
        <v>0.02</v>
      </c>
      <c r="J1807" t="s">
        <v>32</v>
      </c>
    </row>
    <row r="1808" spans="1:10" x14ac:dyDescent="0.3">
      <c r="A1808" s="1">
        <v>62</v>
      </c>
      <c r="B1808" s="1" t="s">
        <v>75</v>
      </c>
      <c r="C1808" s="1">
        <v>132</v>
      </c>
      <c r="D1808" s="1">
        <v>131.94086999999999</v>
      </c>
      <c r="E1808" s="1">
        <v>3.2000000000000003E-4</v>
      </c>
      <c r="H1808" s="1">
        <v>150.36000000000001</v>
      </c>
      <c r="I1808" s="1">
        <v>0.02</v>
      </c>
      <c r="J1808" t="s">
        <v>32</v>
      </c>
    </row>
    <row r="1809" spans="1:10" x14ac:dyDescent="0.3">
      <c r="A1809" s="1">
        <v>62</v>
      </c>
      <c r="B1809" s="1" t="s">
        <v>75</v>
      </c>
      <c r="C1809" s="1">
        <v>133</v>
      </c>
      <c r="D1809" s="1">
        <v>132.93856</v>
      </c>
      <c r="E1809" s="1">
        <v>3.2000000000000003E-4</v>
      </c>
      <c r="H1809" s="1">
        <v>150.36000000000001</v>
      </c>
      <c r="I1809" s="1">
        <v>0.02</v>
      </c>
      <c r="J1809" t="s">
        <v>32</v>
      </c>
    </row>
    <row r="1810" spans="1:10" x14ac:dyDescent="0.3">
      <c r="A1810" s="1">
        <v>62</v>
      </c>
      <c r="B1810" s="1" t="s">
        <v>75</v>
      </c>
      <c r="C1810" s="1">
        <v>134</v>
      </c>
      <c r="D1810" s="1">
        <v>133.93411</v>
      </c>
      <c r="E1810" s="1">
        <v>2.1000000000000001E-4</v>
      </c>
      <c r="H1810" s="1">
        <v>150.36000000000001</v>
      </c>
      <c r="I1810" s="1">
        <v>0.02</v>
      </c>
      <c r="J1810" t="s">
        <v>32</v>
      </c>
    </row>
    <row r="1811" spans="1:10" x14ac:dyDescent="0.3">
      <c r="A1811" s="1">
        <v>62</v>
      </c>
      <c r="B1811" s="1" t="s">
        <v>75</v>
      </c>
      <c r="C1811" s="1">
        <v>135</v>
      </c>
      <c r="D1811" s="1">
        <v>134.93252000000001</v>
      </c>
      <c r="E1811" s="1">
        <v>1.7000000000000001E-4</v>
      </c>
      <c r="H1811" s="1">
        <v>150.36000000000001</v>
      </c>
      <c r="I1811" s="1">
        <v>0.02</v>
      </c>
      <c r="J1811" t="s">
        <v>32</v>
      </c>
    </row>
    <row r="1812" spans="1:10" x14ac:dyDescent="0.3">
      <c r="A1812" s="1">
        <v>62</v>
      </c>
      <c r="B1812" s="1" t="s">
        <v>75</v>
      </c>
      <c r="C1812" s="1">
        <v>136</v>
      </c>
      <c r="D1812" s="1">
        <v>135.92827600000001</v>
      </c>
      <c r="E1812" s="4">
        <v>1.2999999999999999E-5</v>
      </c>
      <c r="H1812" s="1">
        <v>150.36000000000001</v>
      </c>
      <c r="I1812" s="1">
        <v>0.02</v>
      </c>
      <c r="J1812" t="s">
        <v>32</v>
      </c>
    </row>
    <row r="1813" spans="1:10" x14ac:dyDescent="0.3">
      <c r="A1813" s="1">
        <v>62</v>
      </c>
      <c r="B1813" s="1" t="s">
        <v>75</v>
      </c>
      <c r="C1813" s="1">
        <v>137</v>
      </c>
      <c r="D1813" s="1">
        <v>136.92697100000001</v>
      </c>
      <c r="E1813" s="4">
        <v>4.6E-5</v>
      </c>
      <c r="H1813" s="1">
        <v>150.36000000000001</v>
      </c>
      <c r="I1813" s="1">
        <v>0.02</v>
      </c>
      <c r="J1813" t="s">
        <v>32</v>
      </c>
    </row>
    <row r="1814" spans="1:10" x14ac:dyDescent="0.3">
      <c r="A1814" s="1">
        <v>62</v>
      </c>
      <c r="B1814" s="1" t="s">
        <v>75</v>
      </c>
      <c r="C1814" s="1">
        <v>138</v>
      </c>
      <c r="D1814" s="1">
        <v>137.92324400000001</v>
      </c>
      <c r="E1814" s="4">
        <v>1.2999999999999999E-5</v>
      </c>
      <c r="H1814" s="1">
        <v>150.36000000000001</v>
      </c>
      <c r="I1814" s="1">
        <v>0.02</v>
      </c>
      <c r="J1814" t="s">
        <v>32</v>
      </c>
    </row>
    <row r="1815" spans="1:10" x14ac:dyDescent="0.3">
      <c r="A1815" s="1">
        <v>62</v>
      </c>
      <c r="B1815" s="1" t="s">
        <v>75</v>
      </c>
      <c r="C1815" s="1">
        <v>139</v>
      </c>
      <c r="D1815" s="1">
        <v>138.92229699999999</v>
      </c>
      <c r="E1815" s="4">
        <v>1.2E-5</v>
      </c>
      <c r="H1815" s="1">
        <v>150.36000000000001</v>
      </c>
      <c r="I1815" s="1">
        <v>0.02</v>
      </c>
      <c r="J1815" t="s">
        <v>32</v>
      </c>
    </row>
    <row r="1816" spans="1:10" x14ac:dyDescent="0.3">
      <c r="A1816" s="1">
        <v>62</v>
      </c>
      <c r="B1816" s="1" t="s">
        <v>75</v>
      </c>
      <c r="C1816" s="1">
        <v>140</v>
      </c>
      <c r="D1816" s="1">
        <v>139.918995</v>
      </c>
      <c r="E1816" s="4">
        <v>1.2999999999999999E-5</v>
      </c>
      <c r="H1816" s="1">
        <v>150.36000000000001</v>
      </c>
      <c r="I1816" s="1">
        <v>0.02</v>
      </c>
      <c r="J1816" t="s">
        <v>32</v>
      </c>
    </row>
    <row r="1817" spans="1:10" x14ac:dyDescent="0.3">
      <c r="A1817" s="1">
        <v>62</v>
      </c>
      <c r="B1817" s="1" t="s">
        <v>75</v>
      </c>
      <c r="C1817" s="1">
        <v>141</v>
      </c>
      <c r="D1817" s="1">
        <v>140.91848160000001</v>
      </c>
      <c r="E1817" s="4">
        <v>9.2E-6</v>
      </c>
      <c r="H1817" s="1">
        <v>150.36000000000001</v>
      </c>
      <c r="I1817" s="1">
        <v>0.02</v>
      </c>
      <c r="J1817" t="s">
        <v>32</v>
      </c>
    </row>
    <row r="1818" spans="1:10" x14ac:dyDescent="0.3">
      <c r="A1818" s="1">
        <v>62</v>
      </c>
      <c r="B1818" s="1" t="s">
        <v>75</v>
      </c>
      <c r="C1818" s="1">
        <v>142</v>
      </c>
      <c r="D1818" s="1">
        <v>141.91520439999999</v>
      </c>
      <c r="E1818" s="4">
        <v>3.5999999999999998E-6</v>
      </c>
      <c r="H1818" s="1">
        <v>150.36000000000001</v>
      </c>
      <c r="I1818" s="1">
        <v>0.02</v>
      </c>
      <c r="J1818" t="s">
        <v>32</v>
      </c>
    </row>
    <row r="1819" spans="1:10" x14ac:dyDescent="0.3">
      <c r="A1819" s="1">
        <v>62</v>
      </c>
      <c r="B1819" s="1" t="s">
        <v>75</v>
      </c>
      <c r="C1819" s="1">
        <v>143</v>
      </c>
      <c r="D1819" s="1">
        <v>142.91463529999999</v>
      </c>
      <c r="E1819" s="4">
        <v>3.3000000000000002E-6</v>
      </c>
      <c r="H1819" s="1">
        <v>150.36000000000001</v>
      </c>
      <c r="I1819" s="1">
        <v>0.02</v>
      </c>
      <c r="J1819" t="s">
        <v>32</v>
      </c>
    </row>
    <row r="1820" spans="1:10" x14ac:dyDescent="0.3">
      <c r="A1820" s="1">
        <v>62</v>
      </c>
      <c r="B1820" s="1" t="s">
        <v>75</v>
      </c>
      <c r="C1820" s="1">
        <v>144</v>
      </c>
      <c r="D1820" s="1">
        <v>143.91200649999999</v>
      </c>
      <c r="E1820" s="4">
        <v>2.0999999999999998E-6</v>
      </c>
      <c r="F1820" s="1">
        <v>3.0700000000000002E-2</v>
      </c>
      <c r="G1820" s="1">
        <v>6.9999999999999999E-4</v>
      </c>
      <c r="H1820" s="1">
        <v>150.36000000000001</v>
      </c>
      <c r="I1820" s="1">
        <v>0.02</v>
      </c>
      <c r="J1820" t="s">
        <v>32</v>
      </c>
    </row>
    <row r="1821" spans="1:10" x14ac:dyDescent="0.3">
      <c r="A1821" s="1">
        <v>62</v>
      </c>
      <c r="B1821" s="1" t="s">
        <v>75</v>
      </c>
      <c r="C1821" s="1">
        <v>145</v>
      </c>
      <c r="D1821" s="1">
        <v>144.91341729999999</v>
      </c>
      <c r="E1821" s="4">
        <v>2.0999999999999998E-6</v>
      </c>
      <c r="H1821" s="1">
        <v>150.36000000000001</v>
      </c>
      <c r="I1821" s="1">
        <v>0.02</v>
      </c>
      <c r="J1821" t="s">
        <v>32</v>
      </c>
    </row>
    <row r="1822" spans="1:10" x14ac:dyDescent="0.3">
      <c r="A1822" s="1">
        <v>62</v>
      </c>
      <c r="B1822" s="1" t="s">
        <v>75</v>
      </c>
      <c r="C1822" s="1">
        <v>146</v>
      </c>
      <c r="D1822" s="1">
        <v>145.91304700000001</v>
      </c>
      <c r="E1822" s="4">
        <v>3.4999999999999999E-6</v>
      </c>
      <c r="H1822" s="1">
        <v>150.36000000000001</v>
      </c>
      <c r="I1822" s="1">
        <v>0.02</v>
      </c>
      <c r="J1822" t="s">
        <v>32</v>
      </c>
    </row>
    <row r="1823" spans="1:10" x14ac:dyDescent="0.3">
      <c r="A1823" s="1">
        <v>62</v>
      </c>
      <c r="B1823" s="1" t="s">
        <v>75</v>
      </c>
      <c r="C1823" s="1">
        <v>147</v>
      </c>
      <c r="D1823" s="1">
        <v>146.91490440000001</v>
      </c>
      <c r="E1823" s="4">
        <v>1.9E-6</v>
      </c>
      <c r="F1823" s="1">
        <v>0.14990000000000001</v>
      </c>
      <c r="G1823" s="1">
        <v>1.8E-3</v>
      </c>
      <c r="H1823" s="1">
        <v>150.36000000000001</v>
      </c>
      <c r="I1823" s="1">
        <v>0.02</v>
      </c>
      <c r="J1823" t="s">
        <v>32</v>
      </c>
    </row>
    <row r="1824" spans="1:10" x14ac:dyDescent="0.3">
      <c r="A1824" s="1">
        <v>62</v>
      </c>
      <c r="B1824" s="1" t="s">
        <v>75</v>
      </c>
      <c r="C1824" s="1">
        <v>148</v>
      </c>
      <c r="D1824" s="1">
        <v>147.91482920000001</v>
      </c>
      <c r="E1824" s="4">
        <v>1.9E-6</v>
      </c>
      <c r="F1824" s="1">
        <v>0.1124</v>
      </c>
      <c r="G1824" s="1">
        <v>1E-3</v>
      </c>
      <c r="H1824" s="1">
        <v>150.36000000000001</v>
      </c>
      <c r="I1824" s="1">
        <v>0.02</v>
      </c>
      <c r="J1824" t="s">
        <v>32</v>
      </c>
    </row>
    <row r="1825" spans="1:10" x14ac:dyDescent="0.3">
      <c r="A1825" s="1">
        <v>62</v>
      </c>
      <c r="B1825" s="1" t="s">
        <v>75</v>
      </c>
      <c r="C1825" s="1">
        <v>149</v>
      </c>
      <c r="D1825" s="1">
        <v>148.91719209999999</v>
      </c>
      <c r="E1825" s="4">
        <v>1.7999999999999999E-6</v>
      </c>
      <c r="F1825" s="1">
        <v>0.13819999999999999</v>
      </c>
      <c r="G1825" s="1">
        <v>6.9999999999999999E-4</v>
      </c>
      <c r="H1825" s="1">
        <v>150.36000000000001</v>
      </c>
      <c r="I1825" s="1">
        <v>0.02</v>
      </c>
      <c r="J1825" t="s">
        <v>32</v>
      </c>
    </row>
    <row r="1826" spans="1:10" x14ac:dyDescent="0.3">
      <c r="A1826" s="1">
        <v>62</v>
      </c>
      <c r="B1826" s="1" t="s">
        <v>75</v>
      </c>
      <c r="C1826" s="1">
        <v>150</v>
      </c>
      <c r="D1826" s="1">
        <v>149.9172829</v>
      </c>
      <c r="E1826" s="4">
        <v>1.7999999999999999E-6</v>
      </c>
      <c r="F1826" s="1">
        <v>7.3800000000000004E-2</v>
      </c>
      <c r="G1826" s="1">
        <v>1E-4</v>
      </c>
      <c r="H1826" s="1">
        <v>150.36000000000001</v>
      </c>
      <c r="I1826" s="1">
        <v>0.02</v>
      </c>
      <c r="J1826" t="s">
        <v>32</v>
      </c>
    </row>
    <row r="1827" spans="1:10" x14ac:dyDescent="0.3">
      <c r="A1827" s="1">
        <v>62</v>
      </c>
      <c r="B1827" s="1" t="s">
        <v>75</v>
      </c>
      <c r="C1827" s="1">
        <v>151</v>
      </c>
      <c r="D1827" s="1">
        <v>150.91993980000001</v>
      </c>
      <c r="E1827" s="4">
        <v>1.7999999999999999E-6</v>
      </c>
      <c r="H1827" s="1">
        <v>150.36000000000001</v>
      </c>
      <c r="I1827" s="1">
        <v>0.02</v>
      </c>
      <c r="J1827" t="s">
        <v>32</v>
      </c>
    </row>
    <row r="1828" spans="1:10" x14ac:dyDescent="0.3">
      <c r="A1828" s="1">
        <v>62</v>
      </c>
      <c r="B1828" s="1" t="s">
        <v>75</v>
      </c>
      <c r="C1828" s="1">
        <v>152</v>
      </c>
      <c r="D1828" s="1">
        <v>151.91973970000001</v>
      </c>
      <c r="E1828" s="4">
        <v>1.7999999999999999E-6</v>
      </c>
      <c r="F1828" s="1">
        <v>0.26750000000000002</v>
      </c>
      <c r="G1828" s="1">
        <v>1.6000000000000001E-3</v>
      </c>
      <c r="H1828" s="1">
        <v>150.36000000000001</v>
      </c>
      <c r="I1828" s="1">
        <v>0.02</v>
      </c>
      <c r="J1828" t="s">
        <v>32</v>
      </c>
    </row>
    <row r="1829" spans="1:10" x14ac:dyDescent="0.3">
      <c r="A1829" s="1">
        <v>62</v>
      </c>
      <c r="B1829" s="1" t="s">
        <v>75</v>
      </c>
      <c r="C1829" s="1">
        <v>153</v>
      </c>
      <c r="D1829" s="1">
        <v>152.92210470000001</v>
      </c>
      <c r="E1829" s="4">
        <v>1.7999999999999999E-6</v>
      </c>
      <c r="H1829" s="1">
        <v>150.36000000000001</v>
      </c>
      <c r="I1829" s="1">
        <v>0.02</v>
      </c>
      <c r="J1829" t="s">
        <v>32</v>
      </c>
    </row>
    <row r="1830" spans="1:10" x14ac:dyDescent="0.3">
      <c r="A1830" s="1">
        <v>62</v>
      </c>
      <c r="B1830" s="1" t="s">
        <v>75</v>
      </c>
      <c r="C1830" s="1">
        <v>154</v>
      </c>
      <c r="D1830" s="1">
        <v>153.9222169</v>
      </c>
      <c r="E1830" s="4">
        <v>1.9999999999999999E-6</v>
      </c>
      <c r="F1830" s="1">
        <v>0.22750000000000001</v>
      </c>
      <c r="G1830" s="1">
        <v>2.8999999999999998E-3</v>
      </c>
      <c r="H1830" s="1">
        <v>150.36000000000001</v>
      </c>
      <c r="I1830" s="1">
        <v>0.02</v>
      </c>
      <c r="J1830" t="s">
        <v>32</v>
      </c>
    </row>
    <row r="1831" spans="1:10" x14ac:dyDescent="0.3">
      <c r="A1831" s="1">
        <v>62</v>
      </c>
      <c r="B1831" s="1" t="s">
        <v>75</v>
      </c>
      <c r="C1831" s="1">
        <v>155</v>
      </c>
      <c r="D1831" s="1">
        <v>154.92464770000001</v>
      </c>
      <c r="E1831" s="4">
        <v>1.9999999999999999E-6</v>
      </c>
      <c r="H1831" s="1">
        <v>150.36000000000001</v>
      </c>
      <c r="I1831" s="1">
        <v>0.02</v>
      </c>
      <c r="J1831" t="s">
        <v>32</v>
      </c>
    </row>
    <row r="1832" spans="1:10" x14ac:dyDescent="0.3">
      <c r="A1832" s="1">
        <v>62</v>
      </c>
      <c r="B1832" s="1" t="s">
        <v>75</v>
      </c>
      <c r="C1832" s="1">
        <v>156</v>
      </c>
      <c r="D1832" s="1">
        <v>155.92553599999999</v>
      </c>
      <c r="E1832" s="4">
        <v>1.0000000000000001E-5</v>
      </c>
      <c r="H1832" s="1">
        <v>150.36000000000001</v>
      </c>
      <c r="I1832" s="1">
        <v>0.02</v>
      </c>
      <c r="J1832" t="s">
        <v>32</v>
      </c>
    </row>
    <row r="1833" spans="1:10" x14ac:dyDescent="0.3">
      <c r="A1833" s="1">
        <v>62</v>
      </c>
      <c r="B1833" s="1" t="s">
        <v>75</v>
      </c>
      <c r="C1833" s="1">
        <v>157</v>
      </c>
      <c r="D1833" s="1">
        <v>156.92841870000001</v>
      </c>
      <c r="E1833" s="4">
        <v>4.7999999999999998E-6</v>
      </c>
      <c r="H1833" s="1">
        <v>150.36000000000001</v>
      </c>
      <c r="I1833" s="1">
        <v>0.02</v>
      </c>
      <c r="J1833" t="s">
        <v>32</v>
      </c>
    </row>
    <row r="1834" spans="1:10" x14ac:dyDescent="0.3">
      <c r="A1834" s="1">
        <v>62</v>
      </c>
      <c r="B1834" s="1" t="s">
        <v>75</v>
      </c>
      <c r="C1834" s="1">
        <v>158</v>
      </c>
      <c r="D1834" s="1">
        <v>157.92995099999999</v>
      </c>
      <c r="E1834" s="4">
        <v>5.3000000000000001E-6</v>
      </c>
      <c r="H1834" s="1">
        <v>150.36000000000001</v>
      </c>
      <c r="I1834" s="1">
        <v>0.02</v>
      </c>
      <c r="J1834" t="s">
        <v>32</v>
      </c>
    </row>
    <row r="1835" spans="1:10" x14ac:dyDescent="0.3">
      <c r="A1835" s="1">
        <v>62</v>
      </c>
      <c r="B1835" s="1" t="s">
        <v>75</v>
      </c>
      <c r="C1835" s="1">
        <v>159</v>
      </c>
      <c r="D1835" s="1">
        <v>158.9332172</v>
      </c>
      <c r="E1835" s="4">
        <v>6.3999999999999997E-6</v>
      </c>
      <c r="H1835" s="1">
        <v>150.36000000000001</v>
      </c>
      <c r="I1835" s="1">
        <v>0.02</v>
      </c>
      <c r="J1835" t="s">
        <v>32</v>
      </c>
    </row>
    <row r="1836" spans="1:10" x14ac:dyDescent="0.3">
      <c r="A1836" s="1">
        <v>62</v>
      </c>
      <c r="B1836" s="1" t="s">
        <v>75</v>
      </c>
      <c r="C1836" s="1">
        <v>160</v>
      </c>
      <c r="D1836" s="1">
        <v>159.93533529999999</v>
      </c>
      <c r="E1836" s="4">
        <v>6.3999999999999997E-6</v>
      </c>
      <c r="H1836" s="1">
        <v>150.36000000000001</v>
      </c>
      <c r="I1836" s="1">
        <v>0.02</v>
      </c>
      <c r="J1836" t="s">
        <v>32</v>
      </c>
    </row>
    <row r="1837" spans="1:10" x14ac:dyDescent="0.3">
      <c r="A1837" s="1">
        <v>62</v>
      </c>
      <c r="B1837" s="1" t="s">
        <v>75</v>
      </c>
      <c r="C1837" s="1">
        <v>161</v>
      </c>
      <c r="D1837" s="1">
        <v>160.9391602</v>
      </c>
      <c r="E1837" s="4">
        <v>7.3000000000000004E-6</v>
      </c>
      <c r="H1837" s="1">
        <v>150.36000000000001</v>
      </c>
      <c r="I1837" s="1">
        <v>0.02</v>
      </c>
      <c r="J1837" t="s">
        <v>32</v>
      </c>
    </row>
    <row r="1838" spans="1:10" x14ac:dyDescent="0.3">
      <c r="A1838" s="1">
        <v>62</v>
      </c>
      <c r="B1838" s="1" t="s">
        <v>75</v>
      </c>
      <c r="C1838" s="1">
        <v>162</v>
      </c>
      <c r="D1838" s="1">
        <v>161.94146000000001</v>
      </c>
      <c r="E1838" s="1">
        <v>2.1000000000000001E-4</v>
      </c>
      <c r="H1838" s="1">
        <v>150.36000000000001</v>
      </c>
      <c r="I1838" s="1">
        <v>0.02</v>
      </c>
      <c r="J1838" t="s">
        <v>32</v>
      </c>
    </row>
    <row r="1839" spans="1:10" x14ac:dyDescent="0.3">
      <c r="A1839" s="1">
        <v>62</v>
      </c>
      <c r="B1839" s="1" t="s">
        <v>75</v>
      </c>
      <c r="C1839" s="1">
        <v>163</v>
      </c>
      <c r="D1839" s="1">
        <v>162.94555</v>
      </c>
      <c r="E1839" s="1">
        <v>3.2000000000000003E-4</v>
      </c>
      <c r="H1839" s="1">
        <v>150.36000000000001</v>
      </c>
      <c r="I1839" s="1">
        <v>0.02</v>
      </c>
      <c r="J1839" t="s">
        <v>32</v>
      </c>
    </row>
    <row r="1840" spans="1:10" x14ac:dyDescent="0.3">
      <c r="A1840" s="1">
        <v>62</v>
      </c>
      <c r="B1840" s="1" t="s">
        <v>75</v>
      </c>
      <c r="C1840" s="1">
        <v>164</v>
      </c>
      <c r="D1840" s="1">
        <v>163.94836000000001</v>
      </c>
      <c r="E1840" s="1">
        <v>3.2000000000000003E-4</v>
      </c>
      <c r="H1840" s="1">
        <v>150.36000000000001</v>
      </c>
      <c r="I1840" s="1">
        <v>0.02</v>
      </c>
      <c r="J1840" t="s">
        <v>32</v>
      </c>
    </row>
    <row r="1841" spans="1:10" x14ac:dyDescent="0.3">
      <c r="A1841" s="1">
        <v>62</v>
      </c>
      <c r="B1841" s="1" t="s">
        <v>75</v>
      </c>
      <c r="C1841" s="1">
        <v>165</v>
      </c>
      <c r="D1841" s="1">
        <v>164.95296999999999</v>
      </c>
      <c r="E1841" s="1">
        <v>4.2999999999999999E-4</v>
      </c>
      <c r="H1841" s="1">
        <v>150.36000000000001</v>
      </c>
      <c r="I1841" s="1">
        <v>0.02</v>
      </c>
      <c r="J1841" t="s">
        <v>32</v>
      </c>
    </row>
    <row r="1842" spans="1:10" x14ac:dyDescent="0.3">
      <c r="A1842" s="1">
        <v>63</v>
      </c>
      <c r="B1842" s="1" t="s">
        <v>76</v>
      </c>
      <c r="C1842" s="1">
        <v>130</v>
      </c>
      <c r="D1842" s="1">
        <v>129.96369000000001</v>
      </c>
      <c r="E1842" s="1">
        <v>5.4000000000000001E-4</v>
      </c>
      <c r="H1842" s="1">
        <v>151.964</v>
      </c>
      <c r="I1842" s="1">
        <v>1E-3</v>
      </c>
      <c r="J1842" t="s">
        <v>32</v>
      </c>
    </row>
    <row r="1843" spans="1:10" x14ac:dyDescent="0.3">
      <c r="A1843" s="1">
        <v>63</v>
      </c>
      <c r="B1843" s="1" t="s">
        <v>76</v>
      </c>
      <c r="C1843" s="1">
        <v>131</v>
      </c>
      <c r="D1843" s="1">
        <v>130.95784</v>
      </c>
      <c r="E1843" s="1">
        <v>4.2999999999999999E-4</v>
      </c>
      <c r="H1843" s="1">
        <v>151.964</v>
      </c>
      <c r="I1843" s="1">
        <v>1E-3</v>
      </c>
      <c r="J1843" t="s">
        <v>32</v>
      </c>
    </row>
    <row r="1844" spans="1:10" x14ac:dyDescent="0.3">
      <c r="A1844" s="1">
        <v>63</v>
      </c>
      <c r="B1844" s="1" t="s">
        <v>76</v>
      </c>
      <c r="C1844" s="1">
        <v>132</v>
      </c>
      <c r="D1844" s="1">
        <v>131.95466999999999</v>
      </c>
      <c r="E1844" s="1">
        <v>4.2999999999999999E-4</v>
      </c>
      <c r="H1844" s="1">
        <v>151.964</v>
      </c>
      <c r="I1844" s="1">
        <v>1E-3</v>
      </c>
      <c r="J1844" t="s">
        <v>32</v>
      </c>
    </row>
    <row r="1845" spans="1:10" x14ac:dyDescent="0.3">
      <c r="A1845" s="1">
        <v>63</v>
      </c>
      <c r="B1845" s="1" t="s">
        <v>76</v>
      </c>
      <c r="C1845" s="1">
        <v>133</v>
      </c>
      <c r="D1845" s="1">
        <v>132.94928999999999</v>
      </c>
      <c r="E1845" s="1">
        <v>3.2000000000000003E-4</v>
      </c>
      <c r="H1845" s="1">
        <v>151.964</v>
      </c>
      <c r="I1845" s="1">
        <v>1E-3</v>
      </c>
      <c r="J1845" t="s">
        <v>32</v>
      </c>
    </row>
    <row r="1846" spans="1:10" x14ac:dyDescent="0.3">
      <c r="A1846" s="1">
        <v>63</v>
      </c>
      <c r="B1846" s="1" t="s">
        <v>76</v>
      </c>
      <c r="C1846" s="1">
        <v>134</v>
      </c>
      <c r="D1846" s="1">
        <v>133.94640000000001</v>
      </c>
      <c r="E1846" s="1">
        <v>3.2000000000000003E-4</v>
      </c>
      <c r="H1846" s="1">
        <v>151.964</v>
      </c>
      <c r="I1846" s="1">
        <v>1E-3</v>
      </c>
      <c r="J1846" t="s">
        <v>32</v>
      </c>
    </row>
    <row r="1847" spans="1:10" x14ac:dyDescent="0.3">
      <c r="A1847" s="1">
        <v>63</v>
      </c>
      <c r="B1847" s="1" t="s">
        <v>76</v>
      </c>
      <c r="C1847" s="1">
        <v>135</v>
      </c>
      <c r="D1847" s="1">
        <v>134.94186999999999</v>
      </c>
      <c r="E1847" s="1">
        <v>2.1000000000000001E-4</v>
      </c>
      <c r="H1847" s="1">
        <v>151.964</v>
      </c>
      <c r="I1847" s="1">
        <v>1E-3</v>
      </c>
      <c r="J1847" t="s">
        <v>32</v>
      </c>
    </row>
    <row r="1848" spans="1:10" x14ac:dyDescent="0.3">
      <c r="A1848" s="1">
        <v>63</v>
      </c>
      <c r="B1848" s="1" t="s">
        <v>76</v>
      </c>
      <c r="C1848" s="1">
        <v>136</v>
      </c>
      <c r="D1848" s="1">
        <v>135.93961999999999</v>
      </c>
      <c r="E1848" s="1">
        <v>2.1000000000000001E-4</v>
      </c>
      <c r="H1848" s="1">
        <v>151.964</v>
      </c>
      <c r="I1848" s="1">
        <v>1E-3</v>
      </c>
      <c r="J1848" t="s">
        <v>32</v>
      </c>
    </row>
    <row r="1849" spans="1:10" x14ac:dyDescent="0.3">
      <c r="A1849" s="1">
        <v>63</v>
      </c>
      <c r="B1849" s="1" t="s">
        <v>76</v>
      </c>
      <c r="C1849" s="1">
        <v>137</v>
      </c>
      <c r="D1849" s="1">
        <v>136.93546000000001</v>
      </c>
      <c r="E1849" s="1">
        <v>2.1000000000000001E-4</v>
      </c>
      <c r="H1849" s="1">
        <v>151.964</v>
      </c>
      <c r="I1849" s="1">
        <v>1E-3</v>
      </c>
      <c r="J1849" t="s">
        <v>32</v>
      </c>
    </row>
    <row r="1850" spans="1:10" x14ac:dyDescent="0.3">
      <c r="A1850" s="1">
        <v>63</v>
      </c>
      <c r="B1850" s="1" t="s">
        <v>76</v>
      </c>
      <c r="C1850" s="1">
        <v>138</v>
      </c>
      <c r="D1850" s="1">
        <v>137.93370899999999</v>
      </c>
      <c r="E1850" s="4">
        <v>3.0000000000000001E-5</v>
      </c>
      <c r="H1850" s="1">
        <v>151.964</v>
      </c>
      <c r="I1850" s="1">
        <v>1E-3</v>
      </c>
      <c r="J1850" t="s">
        <v>32</v>
      </c>
    </row>
    <row r="1851" spans="1:10" x14ac:dyDescent="0.3">
      <c r="A1851" s="1">
        <v>63</v>
      </c>
      <c r="B1851" s="1" t="s">
        <v>76</v>
      </c>
      <c r="C1851" s="1">
        <v>139</v>
      </c>
      <c r="D1851" s="1">
        <v>138.92979199999999</v>
      </c>
      <c r="E1851" s="4">
        <v>1.4E-5</v>
      </c>
      <c r="H1851" s="1">
        <v>151.964</v>
      </c>
      <c r="I1851" s="1">
        <v>1E-3</v>
      </c>
      <c r="J1851" t="s">
        <v>32</v>
      </c>
    </row>
    <row r="1852" spans="1:10" x14ac:dyDescent="0.3">
      <c r="A1852" s="1">
        <v>63</v>
      </c>
      <c r="B1852" s="1" t="s">
        <v>76</v>
      </c>
      <c r="C1852" s="1">
        <v>140</v>
      </c>
      <c r="D1852" s="1">
        <v>139.928088</v>
      </c>
      <c r="E1852" s="4">
        <v>5.5000000000000002E-5</v>
      </c>
      <c r="H1852" s="1">
        <v>151.964</v>
      </c>
      <c r="I1852" s="1">
        <v>1E-3</v>
      </c>
      <c r="J1852" t="s">
        <v>32</v>
      </c>
    </row>
    <row r="1853" spans="1:10" x14ac:dyDescent="0.3">
      <c r="A1853" s="1">
        <v>63</v>
      </c>
      <c r="B1853" s="1" t="s">
        <v>76</v>
      </c>
      <c r="C1853" s="1">
        <v>141</v>
      </c>
      <c r="D1853" s="1">
        <v>140.92493200000001</v>
      </c>
      <c r="E1853" s="4">
        <v>1.4E-5</v>
      </c>
      <c r="H1853" s="1">
        <v>151.964</v>
      </c>
      <c r="I1853" s="1">
        <v>1E-3</v>
      </c>
      <c r="J1853" t="s">
        <v>32</v>
      </c>
    </row>
    <row r="1854" spans="1:10" x14ac:dyDescent="0.3">
      <c r="A1854" s="1">
        <v>63</v>
      </c>
      <c r="B1854" s="1" t="s">
        <v>76</v>
      </c>
      <c r="C1854" s="1">
        <v>142</v>
      </c>
      <c r="D1854" s="1">
        <v>141.92344199999999</v>
      </c>
      <c r="E1854" s="4">
        <v>3.1999999999999999E-5</v>
      </c>
      <c r="H1854" s="1">
        <v>151.964</v>
      </c>
      <c r="I1854" s="1">
        <v>1E-3</v>
      </c>
      <c r="J1854" t="s">
        <v>32</v>
      </c>
    </row>
    <row r="1855" spans="1:10" x14ac:dyDescent="0.3">
      <c r="A1855" s="1">
        <v>63</v>
      </c>
      <c r="B1855" s="1" t="s">
        <v>76</v>
      </c>
      <c r="C1855" s="1">
        <v>143</v>
      </c>
      <c r="D1855" s="1">
        <v>142.920299</v>
      </c>
      <c r="E1855" s="4">
        <v>1.2E-5</v>
      </c>
      <c r="H1855" s="1">
        <v>151.964</v>
      </c>
      <c r="I1855" s="1">
        <v>1E-3</v>
      </c>
      <c r="J1855" t="s">
        <v>32</v>
      </c>
    </row>
    <row r="1856" spans="1:10" x14ac:dyDescent="0.3">
      <c r="A1856" s="1">
        <v>63</v>
      </c>
      <c r="B1856" s="1" t="s">
        <v>76</v>
      </c>
      <c r="C1856" s="1">
        <v>144</v>
      </c>
      <c r="D1856" s="1">
        <v>143.91882000000001</v>
      </c>
      <c r="E1856" s="4">
        <v>1.2E-5</v>
      </c>
      <c r="H1856" s="1">
        <v>151.964</v>
      </c>
      <c r="I1856" s="1">
        <v>1E-3</v>
      </c>
      <c r="J1856" t="s">
        <v>32</v>
      </c>
    </row>
    <row r="1857" spans="1:10" x14ac:dyDescent="0.3">
      <c r="A1857" s="1">
        <v>63</v>
      </c>
      <c r="B1857" s="1" t="s">
        <v>76</v>
      </c>
      <c r="C1857" s="1">
        <v>145</v>
      </c>
      <c r="D1857" s="1">
        <v>144.91627260000001</v>
      </c>
      <c r="E1857" s="4">
        <v>3.5999999999999998E-6</v>
      </c>
      <c r="H1857" s="1">
        <v>151.964</v>
      </c>
      <c r="I1857" s="1">
        <v>1E-3</v>
      </c>
      <c r="J1857" t="s">
        <v>32</v>
      </c>
    </row>
    <row r="1858" spans="1:10" x14ac:dyDescent="0.3">
      <c r="A1858" s="1">
        <v>63</v>
      </c>
      <c r="B1858" s="1" t="s">
        <v>76</v>
      </c>
      <c r="C1858" s="1">
        <v>146</v>
      </c>
      <c r="D1858" s="1">
        <v>145.91721100000001</v>
      </c>
      <c r="E1858" s="4">
        <v>6.4999999999999996E-6</v>
      </c>
      <c r="H1858" s="1">
        <v>151.964</v>
      </c>
      <c r="I1858" s="1">
        <v>1E-3</v>
      </c>
      <c r="J1858" t="s">
        <v>32</v>
      </c>
    </row>
    <row r="1859" spans="1:10" x14ac:dyDescent="0.3">
      <c r="A1859" s="1">
        <v>63</v>
      </c>
      <c r="B1859" s="1" t="s">
        <v>76</v>
      </c>
      <c r="C1859" s="1">
        <v>147</v>
      </c>
      <c r="D1859" s="1">
        <v>146.91675269999999</v>
      </c>
      <c r="E1859" s="4">
        <v>3.1E-6</v>
      </c>
      <c r="H1859" s="1">
        <v>151.964</v>
      </c>
      <c r="I1859" s="1">
        <v>1E-3</v>
      </c>
      <c r="J1859" t="s">
        <v>32</v>
      </c>
    </row>
    <row r="1860" spans="1:10" x14ac:dyDescent="0.3">
      <c r="A1860" s="1">
        <v>63</v>
      </c>
      <c r="B1860" s="1" t="s">
        <v>76</v>
      </c>
      <c r="C1860" s="1">
        <v>148</v>
      </c>
      <c r="D1860" s="1">
        <v>147.91808900000001</v>
      </c>
      <c r="E1860" s="4">
        <v>1.1E-5</v>
      </c>
      <c r="H1860" s="1">
        <v>151.964</v>
      </c>
      <c r="I1860" s="1">
        <v>1E-3</v>
      </c>
      <c r="J1860" t="s">
        <v>32</v>
      </c>
    </row>
    <row r="1861" spans="1:10" x14ac:dyDescent="0.3">
      <c r="A1861" s="1">
        <v>63</v>
      </c>
      <c r="B1861" s="1" t="s">
        <v>76</v>
      </c>
      <c r="C1861" s="1">
        <v>149</v>
      </c>
      <c r="D1861" s="1">
        <v>148.9179378</v>
      </c>
      <c r="E1861" s="4">
        <v>4.4000000000000002E-6</v>
      </c>
      <c r="H1861" s="1">
        <v>151.964</v>
      </c>
      <c r="I1861" s="1">
        <v>1E-3</v>
      </c>
      <c r="J1861" t="s">
        <v>32</v>
      </c>
    </row>
    <row r="1862" spans="1:10" x14ac:dyDescent="0.3">
      <c r="A1862" s="1">
        <v>63</v>
      </c>
      <c r="B1862" s="1" t="s">
        <v>76</v>
      </c>
      <c r="C1862" s="1">
        <v>150</v>
      </c>
      <c r="D1862" s="1">
        <v>149.9197077</v>
      </c>
      <c r="E1862" s="4">
        <v>6.8000000000000001E-6</v>
      </c>
      <c r="H1862" s="1">
        <v>151.964</v>
      </c>
      <c r="I1862" s="1">
        <v>1E-3</v>
      </c>
      <c r="J1862" t="s">
        <v>32</v>
      </c>
    </row>
    <row r="1863" spans="1:10" x14ac:dyDescent="0.3">
      <c r="A1863" s="1">
        <v>63</v>
      </c>
      <c r="B1863" s="1" t="s">
        <v>76</v>
      </c>
      <c r="C1863" s="1">
        <v>151</v>
      </c>
      <c r="D1863" s="1">
        <v>150.91985779999999</v>
      </c>
      <c r="E1863" s="4">
        <v>1.7999999999999999E-6</v>
      </c>
      <c r="F1863" s="1">
        <v>0.47810000000000002</v>
      </c>
      <c r="G1863" s="1">
        <v>5.9999999999999995E-4</v>
      </c>
      <c r="H1863" s="1">
        <v>151.964</v>
      </c>
      <c r="I1863" s="1">
        <v>1E-3</v>
      </c>
      <c r="J1863" t="s">
        <v>32</v>
      </c>
    </row>
    <row r="1864" spans="1:10" x14ac:dyDescent="0.3">
      <c r="A1864" s="1">
        <v>63</v>
      </c>
      <c r="B1864" s="1" t="s">
        <v>76</v>
      </c>
      <c r="C1864" s="1">
        <v>152</v>
      </c>
      <c r="D1864" s="1">
        <v>151.92175219999999</v>
      </c>
      <c r="E1864" s="4">
        <v>1.7999999999999999E-6</v>
      </c>
      <c r="H1864" s="1">
        <v>151.964</v>
      </c>
      <c r="I1864" s="1">
        <v>1E-3</v>
      </c>
      <c r="J1864" t="s">
        <v>32</v>
      </c>
    </row>
    <row r="1865" spans="1:10" x14ac:dyDescent="0.3">
      <c r="A1865" s="1">
        <v>63</v>
      </c>
      <c r="B1865" s="1" t="s">
        <v>76</v>
      </c>
      <c r="C1865" s="1">
        <v>153</v>
      </c>
      <c r="D1865" s="1">
        <v>152.92123799999999</v>
      </c>
      <c r="E1865" s="4">
        <v>1.7999999999999999E-6</v>
      </c>
      <c r="F1865" s="1">
        <v>0.52190000000000003</v>
      </c>
      <c r="G1865" s="1">
        <v>5.9999999999999995E-4</v>
      </c>
      <c r="H1865" s="1">
        <v>151.964</v>
      </c>
      <c r="I1865" s="1">
        <v>1E-3</v>
      </c>
      <c r="J1865" t="s">
        <v>32</v>
      </c>
    </row>
    <row r="1866" spans="1:10" x14ac:dyDescent="0.3">
      <c r="A1866" s="1">
        <v>63</v>
      </c>
      <c r="B1866" s="1" t="s">
        <v>76</v>
      </c>
      <c r="C1866" s="1">
        <v>154</v>
      </c>
      <c r="D1866" s="1">
        <v>153.92298700000001</v>
      </c>
      <c r="E1866" s="4">
        <v>1.9E-6</v>
      </c>
      <c r="H1866" s="1">
        <v>151.964</v>
      </c>
      <c r="I1866" s="1">
        <v>1E-3</v>
      </c>
      <c r="J1866" t="s">
        <v>32</v>
      </c>
    </row>
    <row r="1867" spans="1:10" x14ac:dyDescent="0.3">
      <c r="A1867" s="1">
        <v>63</v>
      </c>
      <c r="B1867" s="1" t="s">
        <v>76</v>
      </c>
      <c r="C1867" s="1">
        <v>155</v>
      </c>
      <c r="D1867" s="1">
        <v>154.92290109999999</v>
      </c>
      <c r="E1867" s="4">
        <v>1.9E-6</v>
      </c>
      <c r="H1867" s="1">
        <v>151.964</v>
      </c>
      <c r="I1867" s="1">
        <v>1E-3</v>
      </c>
      <c r="J1867" t="s">
        <v>32</v>
      </c>
    </row>
    <row r="1868" spans="1:10" x14ac:dyDescent="0.3">
      <c r="A1868" s="1">
        <v>63</v>
      </c>
      <c r="B1868" s="1" t="s">
        <v>76</v>
      </c>
      <c r="C1868" s="1">
        <v>156</v>
      </c>
      <c r="D1868" s="1">
        <v>155.92476049999999</v>
      </c>
      <c r="E1868" s="4">
        <v>5.9000000000000003E-6</v>
      </c>
      <c r="H1868" s="1">
        <v>151.964</v>
      </c>
      <c r="I1868" s="1">
        <v>1E-3</v>
      </c>
      <c r="J1868" t="s">
        <v>32</v>
      </c>
    </row>
    <row r="1869" spans="1:10" x14ac:dyDescent="0.3">
      <c r="A1869" s="1">
        <v>63</v>
      </c>
      <c r="B1869" s="1" t="s">
        <v>76</v>
      </c>
      <c r="C1869" s="1">
        <v>157</v>
      </c>
      <c r="D1869" s="1">
        <v>156.9254334</v>
      </c>
      <c r="E1869" s="4">
        <v>4.6E-6</v>
      </c>
      <c r="H1869" s="1">
        <v>151.964</v>
      </c>
      <c r="I1869" s="1">
        <v>1E-3</v>
      </c>
      <c r="J1869" t="s">
        <v>32</v>
      </c>
    </row>
    <row r="1870" spans="1:10" x14ac:dyDescent="0.3">
      <c r="A1870" s="1">
        <v>63</v>
      </c>
      <c r="B1870" s="1" t="s">
        <v>76</v>
      </c>
      <c r="C1870" s="1">
        <v>158</v>
      </c>
      <c r="D1870" s="1">
        <v>157.92779899999999</v>
      </c>
      <c r="E1870" s="4">
        <v>1.1E-5</v>
      </c>
      <c r="H1870" s="1">
        <v>151.964</v>
      </c>
      <c r="I1870" s="1">
        <v>1E-3</v>
      </c>
      <c r="J1870" t="s">
        <v>32</v>
      </c>
    </row>
    <row r="1871" spans="1:10" x14ac:dyDescent="0.3">
      <c r="A1871" s="1">
        <v>63</v>
      </c>
      <c r="B1871" s="1" t="s">
        <v>76</v>
      </c>
      <c r="C1871" s="1">
        <v>159</v>
      </c>
      <c r="D1871" s="1">
        <v>158.9291001</v>
      </c>
      <c r="E1871" s="4">
        <v>4.6999999999999999E-6</v>
      </c>
      <c r="H1871" s="1">
        <v>151.964</v>
      </c>
      <c r="I1871" s="1">
        <v>1E-3</v>
      </c>
      <c r="J1871" t="s">
        <v>32</v>
      </c>
    </row>
    <row r="1872" spans="1:10" x14ac:dyDescent="0.3">
      <c r="A1872" s="1">
        <v>63</v>
      </c>
      <c r="B1872" s="1" t="s">
        <v>76</v>
      </c>
      <c r="C1872" s="1">
        <v>160</v>
      </c>
      <c r="D1872" s="1">
        <v>159.93185099999999</v>
      </c>
      <c r="E1872" s="4">
        <v>1.0000000000000001E-5</v>
      </c>
      <c r="H1872" s="1">
        <v>151.964</v>
      </c>
      <c r="I1872" s="1">
        <v>1E-3</v>
      </c>
      <c r="J1872" t="s">
        <v>32</v>
      </c>
    </row>
    <row r="1873" spans="1:10" x14ac:dyDescent="0.3">
      <c r="A1873" s="1">
        <v>63</v>
      </c>
      <c r="B1873" s="1" t="s">
        <v>76</v>
      </c>
      <c r="C1873" s="1">
        <v>161</v>
      </c>
      <c r="D1873" s="1">
        <v>160.93366399999999</v>
      </c>
      <c r="E1873" s="4">
        <v>1.1E-5</v>
      </c>
      <c r="H1873" s="1">
        <v>151.964</v>
      </c>
      <c r="I1873" s="1">
        <v>1E-3</v>
      </c>
      <c r="J1873" t="s">
        <v>32</v>
      </c>
    </row>
    <row r="1874" spans="1:10" x14ac:dyDescent="0.3">
      <c r="A1874" s="1">
        <v>63</v>
      </c>
      <c r="B1874" s="1" t="s">
        <v>76</v>
      </c>
      <c r="C1874" s="1">
        <v>162</v>
      </c>
      <c r="D1874" s="1">
        <v>161.93698900000001</v>
      </c>
      <c r="E1874" s="4">
        <v>6.4999999999999994E-5</v>
      </c>
      <c r="H1874" s="1">
        <v>151.964</v>
      </c>
      <c r="I1874" s="1">
        <v>1E-3</v>
      </c>
      <c r="J1874" t="s">
        <v>32</v>
      </c>
    </row>
    <row r="1875" spans="1:10" x14ac:dyDescent="0.3">
      <c r="A1875" s="1">
        <v>63</v>
      </c>
      <c r="B1875" s="1" t="s">
        <v>76</v>
      </c>
      <c r="C1875" s="1">
        <v>163</v>
      </c>
      <c r="D1875" s="1">
        <v>162.93919600000001</v>
      </c>
      <c r="E1875" s="4">
        <v>7.6000000000000004E-5</v>
      </c>
      <c r="H1875" s="1">
        <v>151.964</v>
      </c>
      <c r="I1875" s="1">
        <v>1E-3</v>
      </c>
      <c r="J1875" t="s">
        <v>32</v>
      </c>
    </row>
    <row r="1876" spans="1:10" x14ac:dyDescent="0.3">
      <c r="A1876" s="1">
        <v>63</v>
      </c>
      <c r="B1876" s="1" t="s">
        <v>76</v>
      </c>
      <c r="C1876" s="1">
        <v>164</v>
      </c>
      <c r="D1876" s="1">
        <v>163.94273999999999</v>
      </c>
      <c r="E1876" s="1">
        <v>2.2000000000000001E-4</v>
      </c>
      <c r="H1876" s="1">
        <v>151.964</v>
      </c>
      <c r="I1876" s="1">
        <v>1E-3</v>
      </c>
      <c r="J1876" t="s">
        <v>32</v>
      </c>
    </row>
    <row r="1877" spans="1:10" x14ac:dyDescent="0.3">
      <c r="A1877" s="1">
        <v>63</v>
      </c>
      <c r="B1877" s="1" t="s">
        <v>76</v>
      </c>
      <c r="C1877" s="1">
        <v>165</v>
      </c>
      <c r="D1877" s="1">
        <v>164.94559000000001</v>
      </c>
      <c r="E1877" s="1">
        <v>3.5E-4</v>
      </c>
      <c r="H1877" s="1">
        <v>151.964</v>
      </c>
      <c r="I1877" s="1">
        <v>1E-3</v>
      </c>
      <c r="J1877" t="s">
        <v>32</v>
      </c>
    </row>
    <row r="1878" spans="1:10" x14ac:dyDescent="0.3">
      <c r="A1878" s="1">
        <v>63</v>
      </c>
      <c r="B1878" s="1" t="s">
        <v>76</v>
      </c>
      <c r="C1878" s="1">
        <v>166</v>
      </c>
      <c r="D1878" s="1">
        <v>165.94962000000001</v>
      </c>
      <c r="E1878" s="1">
        <v>3.2000000000000003E-4</v>
      </c>
      <c r="H1878" s="1">
        <v>151.964</v>
      </c>
      <c r="I1878" s="1">
        <v>1E-3</v>
      </c>
      <c r="J1878" t="s">
        <v>32</v>
      </c>
    </row>
    <row r="1879" spans="1:10" x14ac:dyDescent="0.3">
      <c r="A1879" s="1">
        <v>63</v>
      </c>
      <c r="B1879" s="1" t="s">
        <v>76</v>
      </c>
      <c r="C1879" s="1">
        <v>167</v>
      </c>
      <c r="D1879" s="1">
        <v>166.95289</v>
      </c>
      <c r="E1879" s="1">
        <v>4.2999999999999999E-4</v>
      </c>
      <c r="H1879" s="1">
        <v>151.964</v>
      </c>
      <c r="I1879" s="1">
        <v>1E-3</v>
      </c>
      <c r="J1879" t="s">
        <v>32</v>
      </c>
    </row>
    <row r="1880" spans="1:10" x14ac:dyDescent="0.3">
      <c r="A1880" s="1">
        <v>64</v>
      </c>
      <c r="B1880" s="1" t="s">
        <v>77</v>
      </c>
      <c r="C1880" s="1">
        <v>133</v>
      </c>
      <c r="D1880" s="1">
        <v>132.96133</v>
      </c>
      <c r="E1880" s="1">
        <v>5.4000000000000001E-4</v>
      </c>
      <c r="H1880" s="1">
        <v>157.25</v>
      </c>
      <c r="I1880" s="1">
        <v>0.03</v>
      </c>
      <c r="J1880" t="s">
        <v>32</v>
      </c>
    </row>
    <row r="1881" spans="1:10" x14ac:dyDescent="0.3">
      <c r="A1881" s="1">
        <v>64</v>
      </c>
      <c r="B1881" s="1" t="s">
        <v>77</v>
      </c>
      <c r="C1881" s="1">
        <v>134</v>
      </c>
      <c r="D1881" s="1">
        <v>133.95565999999999</v>
      </c>
      <c r="E1881" s="1">
        <v>4.2999999999999999E-4</v>
      </c>
      <c r="H1881" s="1">
        <v>157.25</v>
      </c>
      <c r="I1881" s="1">
        <v>0.03</v>
      </c>
      <c r="J1881" t="s">
        <v>32</v>
      </c>
    </row>
    <row r="1882" spans="1:10" x14ac:dyDescent="0.3">
      <c r="A1882" s="1">
        <v>64</v>
      </c>
      <c r="B1882" s="1" t="s">
        <v>77</v>
      </c>
      <c r="C1882" s="1">
        <v>135</v>
      </c>
      <c r="D1882" s="1">
        <v>134.95245</v>
      </c>
      <c r="E1882" s="1">
        <v>4.2999999999999999E-4</v>
      </c>
      <c r="H1882" s="1">
        <v>157.25</v>
      </c>
      <c r="I1882" s="1">
        <v>0.03</v>
      </c>
      <c r="J1882" t="s">
        <v>32</v>
      </c>
    </row>
    <row r="1883" spans="1:10" x14ac:dyDescent="0.3">
      <c r="A1883" s="1">
        <v>64</v>
      </c>
      <c r="B1883" s="1" t="s">
        <v>77</v>
      </c>
      <c r="C1883" s="1">
        <v>136</v>
      </c>
      <c r="D1883" s="1">
        <v>135.94730000000001</v>
      </c>
      <c r="E1883" s="1">
        <v>3.2000000000000003E-4</v>
      </c>
      <c r="H1883" s="1">
        <v>157.25</v>
      </c>
      <c r="I1883" s="1">
        <v>0.03</v>
      </c>
      <c r="J1883" t="s">
        <v>32</v>
      </c>
    </row>
    <row r="1884" spans="1:10" x14ac:dyDescent="0.3">
      <c r="A1884" s="1">
        <v>64</v>
      </c>
      <c r="B1884" s="1" t="s">
        <v>77</v>
      </c>
      <c r="C1884" s="1">
        <v>137</v>
      </c>
      <c r="D1884" s="1">
        <v>136.94502</v>
      </c>
      <c r="E1884" s="1">
        <v>3.2000000000000003E-4</v>
      </c>
      <c r="H1884" s="1">
        <v>157.25</v>
      </c>
      <c r="I1884" s="1">
        <v>0.03</v>
      </c>
      <c r="J1884" t="s">
        <v>32</v>
      </c>
    </row>
    <row r="1885" spans="1:10" x14ac:dyDescent="0.3">
      <c r="A1885" s="1">
        <v>64</v>
      </c>
      <c r="B1885" s="1" t="s">
        <v>77</v>
      </c>
      <c r="C1885" s="1">
        <v>138</v>
      </c>
      <c r="D1885" s="1">
        <v>137.94024999999999</v>
      </c>
      <c r="E1885" s="1">
        <v>2.1000000000000001E-4</v>
      </c>
      <c r="H1885" s="1">
        <v>157.25</v>
      </c>
      <c r="I1885" s="1">
        <v>0.03</v>
      </c>
      <c r="J1885" t="s">
        <v>32</v>
      </c>
    </row>
    <row r="1886" spans="1:10" x14ac:dyDescent="0.3">
      <c r="A1886" s="1">
        <v>64</v>
      </c>
      <c r="B1886" s="1" t="s">
        <v>77</v>
      </c>
      <c r="C1886" s="1">
        <v>139</v>
      </c>
      <c r="D1886" s="1">
        <v>138.93813</v>
      </c>
      <c r="E1886" s="1">
        <v>2.1000000000000001E-4</v>
      </c>
      <c r="H1886" s="1">
        <v>157.25</v>
      </c>
      <c r="I1886" s="1">
        <v>0.03</v>
      </c>
      <c r="J1886" t="s">
        <v>32</v>
      </c>
    </row>
    <row r="1887" spans="1:10" x14ac:dyDescent="0.3">
      <c r="A1887" s="1">
        <v>64</v>
      </c>
      <c r="B1887" s="1" t="s">
        <v>77</v>
      </c>
      <c r="C1887" s="1">
        <v>140</v>
      </c>
      <c r="D1887" s="1">
        <v>139.933674</v>
      </c>
      <c r="E1887" s="4">
        <v>3.0000000000000001E-5</v>
      </c>
      <c r="H1887" s="1">
        <v>157.25</v>
      </c>
      <c r="I1887" s="1">
        <v>0.03</v>
      </c>
      <c r="J1887" t="s">
        <v>32</v>
      </c>
    </row>
    <row r="1888" spans="1:10" x14ac:dyDescent="0.3">
      <c r="A1888" s="1">
        <v>64</v>
      </c>
      <c r="B1888" s="1" t="s">
        <v>77</v>
      </c>
      <c r="C1888" s="1">
        <v>141</v>
      </c>
      <c r="D1888" s="1">
        <v>140.93212600000001</v>
      </c>
      <c r="E1888" s="4">
        <v>2.0999999999999999E-5</v>
      </c>
      <c r="H1888" s="1">
        <v>157.25</v>
      </c>
      <c r="I1888" s="1">
        <v>0.03</v>
      </c>
      <c r="J1888" t="s">
        <v>32</v>
      </c>
    </row>
    <row r="1889" spans="1:10" x14ac:dyDescent="0.3">
      <c r="A1889" s="1">
        <v>64</v>
      </c>
      <c r="B1889" s="1" t="s">
        <v>77</v>
      </c>
      <c r="C1889" s="1">
        <v>142</v>
      </c>
      <c r="D1889" s="1">
        <v>141.92811599999999</v>
      </c>
      <c r="E1889" s="4">
        <v>3.0000000000000001E-5</v>
      </c>
      <c r="H1889" s="1">
        <v>157.25</v>
      </c>
      <c r="I1889" s="1">
        <v>0.03</v>
      </c>
      <c r="J1889" t="s">
        <v>32</v>
      </c>
    </row>
    <row r="1890" spans="1:10" x14ac:dyDescent="0.3">
      <c r="A1890" s="1">
        <v>64</v>
      </c>
      <c r="B1890" s="1" t="s">
        <v>77</v>
      </c>
      <c r="C1890" s="1">
        <v>143</v>
      </c>
      <c r="D1890" s="1">
        <v>142.92675</v>
      </c>
      <c r="E1890" s="1">
        <v>2.2000000000000001E-4</v>
      </c>
      <c r="H1890" s="1">
        <v>157.25</v>
      </c>
      <c r="I1890" s="1">
        <v>0.03</v>
      </c>
      <c r="J1890" t="s">
        <v>32</v>
      </c>
    </row>
    <row r="1891" spans="1:10" x14ac:dyDescent="0.3">
      <c r="A1891" s="1">
        <v>64</v>
      </c>
      <c r="B1891" s="1" t="s">
        <v>77</v>
      </c>
      <c r="C1891" s="1">
        <v>144</v>
      </c>
      <c r="D1891" s="1">
        <v>143.92296300000001</v>
      </c>
      <c r="E1891" s="4">
        <v>3.0000000000000001E-5</v>
      </c>
      <c r="H1891" s="1">
        <v>157.25</v>
      </c>
      <c r="I1891" s="1">
        <v>0.03</v>
      </c>
      <c r="J1891" t="s">
        <v>32</v>
      </c>
    </row>
    <row r="1892" spans="1:10" x14ac:dyDescent="0.3">
      <c r="A1892" s="1">
        <v>64</v>
      </c>
      <c r="B1892" s="1" t="s">
        <v>77</v>
      </c>
      <c r="C1892" s="1">
        <v>145</v>
      </c>
      <c r="D1892" s="1">
        <v>144.92171300000001</v>
      </c>
      <c r="E1892" s="4">
        <v>2.0999999999999999E-5</v>
      </c>
      <c r="H1892" s="1">
        <v>157.25</v>
      </c>
      <c r="I1892" s="1">
        <v>0.03</v>
      </c>
      <c r="J1892" t="s">
        <v>32</v>
      </c>
    </row>
    <row r="1893" spans="1:10" x14ac:dyDescent="0.3">
      <c r="A1893" s="1">
        <v>64</v>
      </c>
      <c r="B1893" s="1" t="s">
        <v>77</v>
      </c>
      <c r="C1893" s="1">
        <v>146</v>
      </c>
      <c r="D1893" s="1">
        <v>145.91831880000001</v>
      </c>
      <c r="E1893" s="4">
        <v>4.6E-6</v>
      </c>
      <c r="H1893" s="1">
        <v>157.25</v>
      </c>
      <c r="I1893" s="1">
        <v>0.03</v>
      </c>
      <c r="J1893" t="s">
        <v>32</v>
      </c>
    </row>
    <row r="1894" spans="1:10" x14ac:dyDescent="0.3">
      <c r="A1894" s="1">
        <v>64</v>
      </c>
      <c r="B1894" s="1" t="s">
        <v>77</v>
      </c>
      <c r="C1894" s="1">
        <v>147</v>
      </c>
      <c r="D1894" s="1">
        <v>146.91910139999999</v>
      </c>
      <c r="E1894" s="4">
        <v>2.5000000000000002E-6</v>
      </c>
      <c r="H1894" s="1">
        <v>157.25</v>
      </c>
      <c r="I1894" s="1">
        <v>0.03</v>
      </c>
      <c r="J1894" t="s">
        <v>32</v>
      </c>
    </row>
    <row r="1895" spans="1:10" x14ac:dyDescent="0.3">
      <c r="A1895" s="1">
        <v>64</v>
      </c>
      <c r="B1895" s="1" t="s">
        <v>77</v>
      </c>
      <c r="C1895" s="1">
        <v>148</v>
      </c>
      <c r="D1895" s="1">
        <v>147.91812150000001</v>
      </c>
      <c r="E1895" s="4">
        <v>2.0999999999999998E-6</v>
      </c>
      <c r="H1895" s="1">
        <v>157.25</v>
      </c>
      <c r="I1895" s="1">
        <v>0.03</v>
      </c>
      <c r="J1895" t="s">
        <v>32</v>
      </c>
    </row>
    <row r="1896" spans="1:10" x14ac:dyDescent="0.3">
      <c r="A1896" s="1">
        <v>64</v>
      </c>
      <c r="B1896" s="1" t="s">
        <v>77</v>
      </c>
      <c r="C1896" s="1">
        <v>149</v>
      </c>
      <c r="D1896" s="1">
        <v>148.91934810000001</v>
      </c>
      <c r="E1896" s="4">
        <v>3.8E-6</v>
      </c>
      <c r="H1896" s="1">
        <v>157.25</v>
      </c>
      <c r="I1896" s="1">
        <v>0.03</v>
      </c>
      <c r="J1896" t="s">
        <v>32</v>
      </c>
    </row>
    <row r="1897" spans="1:10" x14ac:dyDescent="0.3">
      <c r="A1897" s="1">
        <v>64</v>
      </c>
      <c r="B1897" s="1" t="s">
        <v>77</v>
      </c>
      <c r="C1897" s="1">
        <v>150</v>
      </c>
      <c r="D1897" s="1">
        <v>149.91866440000001</v>
      </c>
      <c r="E1897" s="4">
        <v>6.6000000000000003E-6</v>
      </c>
      <c r="H1897" s="1">
        <v>157.25</v>
      </c>
      <c r="I1897" s="1">
        <v>0.03</v>
      </c>
      <c r="J1897" t="s">
        <v>32</v>
      </c>
    </row>
    <row r="1898" spans="1:10" x14ac:dyDescent="0.3">
      <c r="A1898" s="1">
        <v>64</v>
      </c>
      <c r="B1898" s="1" t="s">
        <v>77</v>
      </c>
      <c r="C1898" s="1">
        <v>151</v>
      </c>
      <c r="D1898" s="1">
        <v>150.920356</v>
      </c>
      <c r="E1898" s="4">
        <v>3.4999999999999999E-6</v>
      </c>
      <c r="H1898" s="1">
        <v>157.25</v>
      </c>
      <c r="I1898" s="1">
        <v>0.03</v>
      </c>
      <c r="J1898" t="s">
        <v>32</v>
      </c>
    </row>
    <row r="1899" spans="1:10" x14ac:dyDescent="0.3">
      <c r="A1899" s="1">
        <v>64</v>
      </c>
      <c r="B1899" s="1" t="s">
        <v>77</v>
      </c>
      <c r="C1899" s="1">
        <v>152</v>
      </c>
      <c r="D1899" s="1">
        <v>151.91979950000001</v>
      </c>
      <c r="E1899" s="4">
        <v>1.7999999999999999E-6</v>
      </c>
      <c r="F1899" s="1">
        <v>2E-3</v>
      </c>
      <c r="G1899" s="1">
        <v>1E-4</v>
      </c>
      <c r="H1899" s="1">
        <v>157.25</v>
      </c>
      <c r="I1899" s="1">
        <v>0.03</v>
      </c>
      <c r="J1899" t="s">
        <v>32</v>
      </c>
    </row>
    <row r="1900" spans="1:10" x14ac:dyDescent="0.3">
      <c r="A1900" s="1">
        <v>64</v>
      </c>
      <c r="B1900" s="1" t="s">
        <v>77</v>
      </c>
      <c r="C1900" s="1">
        <v>153</v>
      </c>
      <c r="D1900" s="1">
        <v>152.92175800000001</v>
      </c>
      <c r="E1900" s="4">
        <v>1.7999999999999999E-6</v>
      </c>
      <c r="H1900" s="1">
        <v>157.25</v>
      </c>
      <c r="I1900" s="1">
        <v>0.03</v>
      </c>
      <c r="J1900" t="s">
        <v>32</v>
      </c>
    </row>
    <row r="1901" spans="1:10" x14ac:dyDescent="0.3">
      <c r="A1901" s="1">
        <v>64</v>
      </c>
      <c r="B1901" s="1" t="s">
        <v>77</v>
      </c>
      <c r="C1901" s="1">
        <v>154</v>
      </c>
      <c r="D1901" s="1">
        <v>153.92087409999999</v>
      </c>
      <c r="E1901" s="4">
        <v>1.7E-6</v>
      </c>
      <c r="F1901" s="1">
        <v>2.18E-2</v>
      </c>
      <c r="G1901" s="1">
        <v>2.9999999999999997E-4</v>
      </c>
      <c r="H1901" s="1">
        <v>157.25</v>
      </c>
      <c r="I1901" s="1">
        <v>0.03</v>
      </c>
      <c r="J1901" t="s">
        <v>32</v>
      </c>
    </row>
    <row r="1902" spans="1:10" x14ac:dyDescent="0.3">
      <c r="A1902" s="1">
        <v>64</v>
      </c>
      <c r="B1902" s="1" t="s">
        <v>77</v>
      </c>
      <c r="C1902" s="1">
        <v>155</v>
      </c>
      <c r="D1902" s="1">
        <v>154.9226305</v>
      </c>
      <c r="E1902" s="4">
        <v>1.7E-6</v>
      </c>
      <c r="F1902" s="1">
        <v>0.14799999999999999</v>
      </c>
      <c r="G1902" s="1">
        <v>1.1999999999999999E-3</v>
      </c>
      <c r="H1902" s="1">
        <v>157.25</v>
      </c>
      <c r="I1902" s="1">
        <v>0.03</v>
      </c>
      <c r="J1902" t="s">
        <v>32</v>
      </c>
    </row>
    <row r="1903" spans="1:10" x14ac:dyDescent="0.3">
      <c r="A1903" s="1">
        <v>64</v>
      </c>
      <c r="B1903" s="1" t="s">
        <v>77</v>
      </c>
      <c r="C1903" s="1">
        <v>156</v>
      </c>
      <c r="D1903" s="1">
        <v>155.9221312</v>
      </c>
      <c r="E1903" s="4">
        <v>1.7E-6</v>
      </c>
      <c r="F1903" s="1">
        <v>0.20469999999999999</v>
      </c>
      <c r="G1903" s="1">
        <v>8.9999999999999998E-4</v>
      </c>
      <c r="H1903" s="1">
        <v>157.25</v>
      </c>
      <c r="I1903" s="1">
        <v>0.03</v>
      </c>
      <c r="J1903" t="s">
        <v>32</v>
      </c>
    </row>
    <row r="1904" spans="1:10" x14ac:dyDescent="0.3">
      <c r="A1904" s="1">
        <v>64</v>
      </c>
      <c r="B1904" s="1" t="s">
        <v>77</v>
      </c>
      <c r="C1904" s="1">
        <v>157</v>
      </c>
      <c r="D1904" s="1">
        <v>156.92396859999999</v>
      </c>
      <c r="E1904" s="4">
        <v>1.7E-6</v>
      </c>
      <c r="F1904" s="1">
        <v>0.1565</v>
      </c>
      <c r="G1904" s="1">
        <v>2.0000000000000001E-4</v>
      </c>
      <c r="H1904" s="1">
        <v>157.25</v>
      </c>
      <c r="I1904" s="1">
        <v>0.03</v>
      </c>
      <c r="J1904" t="s">
        <v>32</v>
      </c>
    </row>
    <row r="1905" spans="1:10" x14ac:dyDescent="0.3">
      <c r="A1905" s="1">
        <v>64</v>
      </c>
      <c r="B1905" s="1" t="s">
        <v>77</v>
      </c>
      <c r="C1905" s="1">
        <v>158</v>
      </c>
      <c r="D1905" s="1">
        <v>157.92411229999999</v>
      </c>
      <c r="E1905" s="4">
        <v>1.7E-6</v>
      </c>
      <c r="F1905" s="1">
        <v>0.24840000000000001</v>
      </c>
      <c r="G1905" s="1">
        <v>6.9999999999999999E-4</v>
      </c>
      <c r="H1905" s="1">
        <v>157.25</v>
      </c>
      <c r="I1905" s="1">
        <v>0.03</v>
      </c>
      <c r="J1905" t="s">
        <v>32</v>
      </c>
    </row>
    <row r="1906" spans="1:10" x14ac:dyDescent="0.3">
      <c r="A1906" s="1">
        <v>64</v>
      </c>
      <c r="B1906" s="1" t="s">
        <v>77</v>
      </c>
      <c r="C1906" s="1">
        <v>159</v>
      </c>
      <c r="D1906" s="1">
        <v>158.92639700000001</v>
      </c>
      <c r="E1906" s="4">
        <v>1.7E-6</v>
      </c>
      <c r="H1906" s="1">
        <v>157.25</v>
      </c>
      <c r="I1906" s="1">
        <v>0.03</v>
      </c>
      <c r="J1906" t="s">
        <v>32</v>
      </c>
    </row>
    <row r="1907" spans="1:10" x14ac:dyDescent="0.3">
      <c r="A1907" s="1">
        <v>64</v>
      </c>
      <c r="B1907" s="1" t="s">
        <v>77</v>
      </c>
      <c r="C1907" s="1">
        <v>160</v>
      </c>
      <c r="D1907" s="1">
        <v>159.92706240000001</v>
      </c>
      <c r="E1907" s="4">
        <v>1.7999999999999999E-6</v>
      </c>
      <c r="F1907" s="1">
        <v>0.21859999999999999</v>
      </c>
      <c r="G1907" s="1">
        <v>1.9E-3</v>
      </c>
      <c r="H1907" s="1">
        <v>157.25</v>
      </c>
      <c r="I1907" s="1">
        <v>0.03</v>
      </c>
      <c r="J1907" t="s">
        <v>32</v>
      </c>
    </row>
    <row r="1908" spans="1:10" x14ac:dyDescent="0.3">
      <c r="A1908" s="1">
        <v>64</v>
      </c>
      <c r="B1908" s="1" t="s">
        <v>77</v>
      </c>
      <c r="C1908" s="1">
        <v>161</v>
      </c>
      <c r="D1908" s="1">
        <v>160.9296775</v>
      </c>
      <c r="E1908" s="4">
        <v>2.0999999999999998E-6</v>
      </c>
      <c r="H1908" s="1">
        <v>157.25</v>
      </c>
      <c r="I1908" s="1">
        <v>0.03</v>
      </c>
      <c r="J1908" t="s">
        <v>32</v>
      </c>
    </row>
    <row r="1909" spans="1:10" x14ac:dyDescent="0.3">
      <c r="A1909" s="1">
        <v>64</v>
      </c>
      <c r="B1909" s="1" t="s">
        <v>77</v>
      </c>
      <c r="C1909" s="1">
        <v>162</v>
      </c>
      <c r="D1909" s="1">
        <v>161.930993</v>
      </c>
      <c r="E1909" s="4">
        <v>4.5000000000000001E-6</v>
      </c>
      <c r="H1909" s="1">
        <v>157.25</v>
      </c>
      <c r="I1909" s="1">
        <v>0.03</v>
      </c>
      <c r="J1909" t="s">
        <v>32</v>
      </c>
    </row>
    <row r="1910" spans="1:10" x14ac:dyDescent="0.3">
      <c r="A1910" s="1">
        <v>64</v>
      </c>
      <c r="B1910" s="1" t="s">
        <v>77</v>
      </c>
      <c r="C1910" s="1">
        <v>163</v>
      </c>
      <c r="D1910" s="1">
        <v>162.93417690000001</v>
      </c>
      <c r="E1910" s="4">
        <v>9.0000000000000002E-6</v>
      </c>
      <c r="H1910" s="1">
        <v>157.25</v>
      </c>
      <c r="I1910" s="1">
        <v>0.03</v>
      </c>
      <c r="J1910" t="s">
        <v>32</v>
      </c>
    </row>
    <row r="1911" spans="1:10" x14ac:dyDescent="0.3">
      <c r="A1911" s="1">
        <v>64</v>
      </c>
      <c r="B1911" s="1" t="s">
        <v>77</v>
      </c>
      <c r="C1911" s="1">
        <v>164</v>
      </c>
      <c r="D1911" s="1">
        <v>163.93583000000001</v>
      </c>
      <c r="E1911" s="1">
        <v>2.1000000000000001E-4</v>
      </c>
      <c r="H1911" s="1">
        <v>157.25</v>
      </c>
      <c r="I1911" s="1">
        <v>0.03</v>
      </c>
      <c r="J1911" t="s">
        <v>32</v>
      </c>
    </row>
    <row r="1912" spans="1:10" x14ac:dyDescent="0.3">
      <c r="A1912" s="1">
        <v>64</v>
      </c>
      <c r="B1912" s="1" t="s">
        <v>77</v>
      </c>
      <c r="C1912" s="1">
        <v>165</v>
      </c>
      <c r="D1912" s="1">
        <v>164.93935999999999</v>
      </c>
      <c r="E1912" s="1">
        <v>3.2000000000000003E-4</v>
      </c>
      <c r="H1912" s="1">
        <v>157.25</v>
      </c>
      <c r="I1912" s="1">
        <v>0.03</v>
      </c>
      <c r="J1912" t="s">
        <v>32</v>
      </c>
    </row>
    <row r="1913" spans="1:10" x14ac:dyDescent="0.3">
      <c r="A1913" s="1">
        <v>64</v>
      </c>
      <c r="B1913" s="1" t="s">
        <v>77</v>
      </c>
      <c r="C1913" s="1">
        <v>166</v>
      </c>
      <c r="D1913" s="1">
        <v>165.94146000000001</v>
      </c>
      <c r="E1913" s="1">
        <v>6.4000000000000005E-4</v>
      </c>
      <c r="H1913" s="1">
        <v>157.25</v>
      </c>
      <c r="I1913" s="1">
        <v>0.03</v>
      </c>
      <c r="J1913" t="s">
        <v>32</v>
      </c>
    </row>
    <row r="1914" spans="1:10" x14ac:dyDescent="0.3">
      <c r="A1914" s="1">
        <v>64</v>
      </c>
      <c r="B1914" s="1" t="s">
        <v>77</v>
      </c>
      <c r="C1914" s="1">
        <v>167</v>
      </c>
      <c r="D1914" s="1">
        <v>166.94544999999999</v>
      </c>
      <c r="E1914" s="1">
        <v>4.2999999999999999E-4</v>
      </c>
      <c r="H1914" s="1">
        <v>157.25</v>
      </c>
      <c r="I1914" s="1">
        <v>0.03</v>
      </c>
      <c r="J1914" t="s">
        <v>32</v>
      </c>
    </row>
    <row r="1915" spans="1:10" x14ac:dyDescent="0.3">
      <c r="A1915" s="1">
        <v>64</v>
      </c>
      <c r="B1915" s="1" t="s">
        <v>77</v>
      </c>
      <c r="C1915" s="1">
        <v>168</v>
      </c>
      <c r="D1915" s="1">
        <v>167.94808</v>
      </c>
      <c r="E1915" s="1">
        <v>4.2999999999999999E-4</v>
      </c>
      <c r="H1915" s="1">
        <v>157.25</v>
      </c>
      <c r="I1915" s="1">
        <v>0.03</v>
      </c>
      <c r="J1915" t="s">
        <v>32</v>
      </c>
    </row>
    <row r="1916" spans="1:10" x14ac:dyDescent="0.3">
      <c r="A1916" s="1">
        <v>64</v>
      </c>
      <c r="B1916" s="1" t="s">
        <v>77</v>
      </c>
      <c r="C1916" s="1">
        <v>169</v>
      </c>
      <c r="D1916" s="1">
        <v>168.95259999999999</v>
      </c>
      <c r="E1916" s="1">
        <v>5.4000000000000001E-4</v>
      </c>
      <c r="H1916" s="1">
        <v>157.25</v>
      </c>
      <c r="I1916" s="1">
        <v>0.03</v>
      </c>
      <c r="J1916" t="s">
        <v>32</v>
      </c>
    </row>
    <row r="1917" spans="1:10" x14ac:dyDescent="0.3">
      <c r="A1917" s="1">
        <v>65</v>
      </c>
      <c r="B1917" s="1" t="s">
        <v>78</v>
      </c>
      <c r="C1917" s="1">
        <v>135</v>
      </c>
      <c r="D1917" s="1">
        <v>134.96476000000001</v>
      </c>
      <c r="E1917" s="1">
        <v>4.2999999999999999E-4</v>
      </c>
      <c r="H1917" s="1">
        <v>158.92535000000001</v>
      </c>
      <c r="I1917" s="4">
        <v>2.0000000000000002E-5</v>
      </c>
    </row>
    <row r="1918" spans="1:10" x14ac:dyDescent="0.3">
      <c r="A1918" s="1">
        <v>65</v>
      </c>
      <c r="B1918" s="1" t="s">
        <v>78</v>
      </c>
      <c r="C1918" s="1">
        <v>136</v>
      </c>
      <c r="D1918" s="1">
        <v>135.96128999999999</v>
      </c>
      <c r="E1918" s="1">
        <v>5.4000000000000001E-4</v>
      </c>
      <c r="H1918" s="1">
        <v>158.92535000000001</v>
      </c>
      <c r="I1918" s="4">
        <v>2.0000000000000002E-5</v>
      </c>
    </row>
    <row r="1919" spans="1:10" x14ac:dyDescent="0.3">
      <c r="A1919" s="1">
        <v>65</v>
      </c>
      <c r="B1919" s="1" t="s">
        <v>78</v>
      </c>
      <c r="C1919" s="1">
        <v>137</v>
      </c>
      <c r="D1919" s="1">
        <v>136.95602</v>
      </c>
      <c r="E1919" s="1">
        <v>5.4000000000000001E-4</v>
      </c>
      <c r="H1919" s="1">
        <v>158.92535000000001</v>
      </c>
      <c r="I1919" s="4">
        <v>2.0000000000000002E-5</v>
      </c>
    </row>
    <row r="1920" spans="1:10" x14ac:dyDescent="0.3">
      <c r="A1920" s="1">
        <v>65</v>
      </c>
      <c r="B1920" s="1" t="s">
        <v>78</v>
      </c>
      <c r="C1920" s="1">
        <v>138</v>
      </c>
      <c r="D1920" s="1">
        <v>137.95312000000001</v>
      </c>
      <c r="E1920" s="1">
        <v>3.2000000000000003E-4</v>
      </c>
      <c r="H1920" s="1">
        <v>158.92535000000001</v>
      </c>
      <c r="I1920" s="4">
        <v>2.0000000000000002E-5</v>
      </c>
    </row>
    <row r="1921" spans="1:9" x14ac:dyDescent="0.3">
      <c r="A1921" s="1">
        <v>65</v>
      </c>
      <c r="B1921" s="1" t="s">
        <v>78</v>
      </c>
      <c r="C1921" s="1">
        <v>139</v>
      </c>
      <c r="D1921" s="1">
        <v>138.94833</v>
      </c>
      <c r="E1921" s="1">
        <v>3.2000000000000003E-4</v>
      </c>
      <c r="H1921" s="1">
        <v>158.92535000000001</v>
      </c>
      <c r="I1921" s="4">
        <v>2.0000000000000002E-5</v>
      </c>
    </row>
    <row r="1922" spans="1:9" x14ac:dyDescent="0.3">
      <c r="A1922" s="1">
        <v>65</v>
      </c>
      <c r="B1922" s="1" t="s">
        <v>78</v>
      </c>
      <c r="C1922" s="1">
        <v>140</v>
      </c>
      <c r="D1922" s="1">
        <v>139.94580999999999</v>
      </c>
      <c r="E1922" s="1">
        <v>8.5999999999999998E-4</v>
      </c>
      <c r="H1922" s="1">
        <v>158.92535000000001</v>
      </c>
      <c r="I1922" s="4">
        <v>2.0000000000000002E-5</v>
      </c>
    </row>
    <row r="1923" spans="1:9" x14ac:dyDescent="0.3">
      <c r="A1923" s="1">
        <v>65</v>
      </c>
      <c r="B1923" s="1" t="s">
        <v>78</v>
      </c>
      <c r="C1923" s="1">
        <v>141</v>
      </c>
      <c r="D1923" s="1">
        <v>140.94145</v>
      </c>
      <c r="E1923" s="1">
        <v>1.1E-4</v>
      </c>
      <c r="H1923" s="1">
        <v>158.92535000000001</v>
      </c>
      <c r="I1923" s="4">
        <v>2.0000000000000002E-5</v>
      </c>
    </row>
    <row r="1924" spans="1:9" x14ac:dyDescent="0.3">
      <c r="A1924" s="1">
        <v>65</v>
      </c>
      <c r="B1924" s="1" t="s">
        <v>78</v>
      </c>
      <c r="C1924" s="1">
        <v>142</v>
      </c>
      <c r="D1924" s="1">
        <v>141.93928</v>
      </c>
      <c r="E1924" s="1">
        <v>7.5000000000000002E-4</v>
      </c>
      <c r="H1924" s="1">
        <v>158.92535000000001</v>
      </c>
      <c r="I1924" s="4">
        <v>2.0000000000000002E-5</v>
      </c>
    </row>
    <row r="1925" spans="1:9" x14ac:dyDescent="0.3">
      <c r="A1925" s="1">
        <v>65</v>
      </c>
      <c r="B1925" s="1" t="s">
        <v>78</v>
      </c>
      <c r="C1925" s="1">
        <v>143</v>
      </c>
      <c r="D1925" s="1">
        <v>142.935137</v>
      </c>
      <c r="E1925" s="4">
        <v>5.5000000000000002E-5</v>
      </c>
      <c r="H1925" s="1">
        <v>158.92535000000001</v>
      </c>
      <c r="I1925" s="4">
        <v>2.0000000000000002E-5</v>
      </c>
    </row>
    <row r="1926" spans="1:9" x14ac:dyDescent="0.3">
      <c r="A1926" s="1">
        <v>65</v>
      </c>
      <c r="B1926" s="1" t="s">
        <v>78</v>
      </c>
      <c r="C1926" s="1">
        <v>144</v>
      </c>
      <c r="D1926" s="1">
        <v>143.93304499999999</v>
      </c>
      <c r="E1926" s="4">
        <v>3.0000000000000001E-5</v>
      </c>
      <c r="H1926" s="1">
        <v>158.92535000000001</v>
      </c>
      <c r="I1926" s="4">
        <v>2.0000000000000002E-5</v>
      </c>
    </row>
    <row r="1927" spans="1:9" x14ac:dyDescent="0.3">
      <c r="A1927" s="1">
        <v>65</v>
      </c>
      <c r="B1927" s="1" t="s">
        <v>78</v>
      </c>
      <c r="C1927" s="1">
        <v>145</v>
      </c>
      <c r="D1927" s="1">
        <v>144.92882</v>
      </c>
      <c r="E1927" s="1">
        <v>1E-4</v>
      </c>
      <c r="H1927" s="1">
        <v>158.92535000000001</v>
      </c>
      <c r="I1927" s="4">
        <v>2.0000000000000002E-5</v>
      </c>
    </row>
    <row r="1928" spans="1:9" x14ac:dyDescent="0.3">
      <c r="A1928" s="1">
        <v>65</v>
      </c>
      <c r="B1928" s="1" t="s">
        <v>78</v>
      </c>
      <c r="C1928" s="1">
        <v>146</v>
      </c>
      <c r="D1928" s="1">
        <v>145.92725300000001</v>
      </c>
      <c r="E1928" s="4">
        <v>4.8000000000000001E-5</v>
      </c>
      <c r="H1928" s="1">
        <v>158.92535000000001</v>
      </c>
      <c r="I1928" s="4">
        <v>2.0000000000000002E-5</v>
      </c>
    </row>
    <row r="1929" spans="1:9" x14ac:dyDescent="0.3">
      <c r="A1929" s="1">
        <v>65</v>
      </c>
      <c r="B1929" s="1" t="s">
        <v>78</v>
      </c>
      <c r="C1929" s="1">
        <v>147</v>
      </c>
      <c r="D1929" s="1">
        <v>146.92405479999999</v>
      </c>
      <c r="E1929" s="4">
        <v>8.6999999999999997E-6</v>
      </c>
      <c r="H1929" s="1">
        <v>158.92535000000001</v>
      </c>
      <c r="I1929" s="4">
        <v>2.0000000000000002E-5</v>
      </c>
    </row>
    <row r="1930" spans="1:9" x14ac:dyDescent="0.3">
      <c r="A1930" s="1">
        <v>65</v>
      </c>
      <c r="B1930" s="1" t="s">
        <v>78</v>
      </c>
      <c r="C1930" s="1">
        <v>148</v>
      </c>
      <c r="D1930" s="1">
        <v>147.92428200000001</v>
      </c>
      <c r="E1930" s="4">
        <v>1.4E-5</v>
      </c>
      <c r="H1930" s="1">
        <v>158.92535000000001</v>
      </c>
      <c r="I1930" s="4">
        <v>2.0000000000000002E-5</v>
      </c>
    </row>
    <row r="1931" spans="1:9" x14ac:dyDescent="0.3">
      <c r="A1931" s="1">
        <v>65</v>
      </c>
      <c r="B1931" s="1" t="s">
        <v>78</v>
      </c>
      <c r="C1931" s="1">
        <v>149</v>
      </c>
      <c r="D1931" s="1">
        <v>148.92325349999999</v>
      </c>
      <c r="E1931" s="4">
        <v>4.0999999999999997E-6</v>
      </c>
      <c r="H1931" s="1">
        <v>158.92535000000001</v>
      </c>
      <c r="I1931" s="4">
        <v>2.0000000000000002E-5</v>
      </c>
    </row>
    <row r="1932" spans="1:9" x14ac:dyDescent="0.3">
      <c r="A1932" s="1">
        <v>65</v>
      </c>
      <c r="B1932" s="1" t="s">
        <v>78</v>
      </c>
      <c r="C1932" s="1">
        <v>150</v>
      </c>
      <c r="D1932" s="1">
        <v>149.92366490000001</v>
      </c>
      <c r="E1932" s="4">
        <v>7.9999999999999996E-6</v>
      </c>
      <c r="H1932" s="1">
        <v>158.92535000000001</v>
      </c>
      <c r="I1932" s="4">
        <v>2.0000000000000002E-5</v>
      </c>
    </row>
    <row r="1933" spans="1:9" x14ac:dyDescent="0.3">
      <c r="A1933" s="1">
        <v>65</v>
      </c>
      <c r="B1933" s="1" t="s">
        <v>78</v>
      </c>
      <c r="C1933" s="1">
        <v>151</v>
      </c>
      <c r="D1933" s="1">
        <v>150.9231096</v>
      </c>
      <c r="E1933" s="4">
        <v>4.6E-6</v>
      </c>
      <c r="H1933" s="1">
        <v>158.92535000000001</v>
      </c>
      <c r="I1933" s="4">
        <v>2.0000000000000002E-5</v>
      </c>
    </row>
    <row r="1934" spans="1:9" x14ac:dyDescent="0.3">
      <c r="A1934" s="1">
        <v>65</v>
      </c>
      <c r="B1934" s="1" t="s">
        <v>78</v>
      </c>
      <c r="C1934" s="1">
        <v>152</v>
      </c>
      <c r="D1934" s="1">
        <v>151.924083</v>
      </c>
      <c r="E1934" s="4">
        <v>4.3000000000000002E-5</v>
      </c>
      <c r="H1934" s="1">
        <v>158.92535000000001</v>
      </c>
      <c r="I1934" s="4">
        <v>2.0000000000000002E-5</v>
      </c>
    </row>
    <row r="1935" spans="1:9" x14ac:dyDescent="0.3">
      <c r="A1935" s="1">
        <v>65</v>
      </c>
      <c r="B1935" s="1" t="s">
        <v>78</v>
      </c>
      <c r="C1935" s="1">
        <v>153</v>
      </c>
      <c r="D1935" s="1">
        <v>152.9234424</v>
      </c>
      <c r="E1935" s="4">
        <v>4.4000000000000002E-6</v>
      </c>
      <c r="H1935" s="1">
        <v>158.92535000000001</v>
      </c>
      <c r="I1935" s="4">
        <v>2.0000000000000002E-5</v>
      </c>
    </row>
    <row r="1936" spans="1:9" x14ac:dyDescent="0.3">
      <c r="A1936" s="1">
        <v>65</v>
      </c>
      <c r="B1936" s="1" t="s">
        <v>78</v>
      </c>
      <c r="C1936" s="1">
        <v>154</v>
      </c>
      <c r="D1936" s="1">
        <v>153.92468500000001</v>
      </c>
      <c r="E1936" s="4">
        <v>4.8999999999999998E-5</v>
      </c>
      <c r="H1936" s="1">
        <v>158.92535000000001</v>
      </c>
      <c r="I1936" s="4">
        <v>2.0000000000000002E-5</v>
      </c>
    </row>
    <row r="1937" spans="1:9" x14ac:dyDescent="0.3">
      <c r="A1937" s="1">
        <v>65</v>
      </c>
      <c r="B1937" s="1" t="s">
        <v>78</v>
      </c>
      <c r="C1937" s="1">
        <v>155</v>
      </c>
      <c r="D1937" s="1">
        <v>154.92351099999999</v>
      </c>
      <c r="E1937" s="4">
        <v>1.1E-5</v>
      </c>
      <c r="H1937" s="1">
        <v>158.92535000000001</v>
      </c>
      <c r="I1937" s="4">
        <v>2.0000000000000002E-5</v>
      </c>
    </row>
    <row r="1938" spans="1:9" x14ac:dyDescent="0.3">
      <c r="A1938" s="1">
        <v>65</v>
      </c>
      <c r="B1938" s="1" t="s">
        <v>78</v>
      </c>
      <c r="C1938" s="1">
        <v>156</v>
      </c>
      <c r="D1938" s="1">
        <v>155.92475519999999</v>
      </c>
      <c r="E1938" s="4">
        <v>4.3000000000000003E-6</v>
      </c>
      <c r="H1938" s="1">
        <v>158.92535000000001</v>
      </c>
      <c r="I1938" s="4">
        <v>2.0000000000000002E-5</v>
      </c>
    </row>
    <row r="1939" spans="1:9" x14ac:dyDescent="0.3">
      <c r="A1939" s="1">
        <v>65</v>
      </c>
      <c r="B1939" s="1" t="s">
        <v>78</v>
      </c>
      <c r="C1939" s="1">
        <v>157</v>
      </c>
      <c r="D1939" s="1">
        <v>156.92403300000001</v>
      </c>
      <c r="E1939" s="4">
        <v>1.7999999999999999E-6</v>
      </c>
      <c r="H1939" s="1">
        <v>158.92535000000001</v>
      </c>
      <c r="I1939" s="4">
        <v>2.0000000000000002E-5</v>
      </c>
    </row>
    <row r="1940" spans="1:9" x14ac:dyDescent="0.3">
      <c r="A1940" s="1">
        <v>65</v>
      </c>
      <c r="B1940" s="1" t="s">
        <v>78</v>
      </c>
      <c r="C1940" s="1">
        <v>158</v>
      </c>
      <c r="D1940" s="1">
        <v>157.92542090000001</v>
      </c>
      <c r="E1940" s="4">
        <v>1.9999999999999999E-6</v>
      </c>
      <c r="H1940" s="1">
        <v>158.92535000000001</v>
      </c>
      <c r="I1940" s="4">
        <v>2.0000000000000002E-5</v>
      </c>
    </row>
    <row r="1941" spans="1:9" x14ac:dyDescent="0.3">
      <c r="A1941" s="1">
        <v>65</v>
      </c>
      <c r="B1941" s="1" t="s">
        <v>78</v>
      </c>
      <c r="C1941" s="1">
        <v>159</v>
      </c>
      <c r="D1941" s="1">
        <v>158.92535470000001</v>
      </c>
      <c r="E1941" s="4">
        <v>1.9E-6</v>
      </c>
      <c r="F1941" s="1">
        <v>1</v>
      </c>
      <c r="H1941" s="1">
        <v>158.92535000000001</v>
      </c>
      <c r="I1941" s="4">
        <v>2.0000000000000002E-5</v>
      </c>
    </row>
    <row r="1942" spans="1:9" x14ac:dyDescent="0.3">
      <c r="A1942" s="1">
        <v>65</v>
      </c>
      <c r="B1942" s="1" t="s">
        <v>78</v>
      </c>
      <c r="C1942" s="1">
        <v>160</v>
      </c>
      <c r="D1942" s="1">
        <v>159.9271756</v>
      </c>
      <c r="E1942" s="4">
        <v>1.9E-6</v>
      </c>
      <c r="H1942" s="1">
        <v>158.92535000000001</v>
      </c>
      <c r="I1942" s="4">
        <v>2.0000000000000002E-5</v>
      </c>
    </row>
    <row r="1943" spans="1:9" x14ac:dyDescent="0.3">
      <c r="A1943" s="1">
        <v>65</v>
      </c>
      <c r="B1943" s="1" t="s">
        <v>78</v>
      </c>
      <c r="C1943" s="1">
        <v>161</v>
      </c>
      <c r="D1943" s="1">
        <v>160.92757779999999</v>
      </c>
      <c r="E1943" s="4">
        <v>1.9999999999999999E-6</v>
      </c>
      <c r="H1943" s="1">
        <v>158.92535000000001</v>
      </c>
      <c r="I1943" s="4">
        <v>2.0000000000000002E-5</v>
      </c>
    </row>
    <row r="1944" spans="1:9" x14ac:dyDescent="0.3">
      <c r="A1944" s="1">
        <v>65</v>
      </c>
      <c r="B1944" s="1" t="s">
        <v>78</v>
      </c>
      <c r="C1944" s="1">
        <v>162</v>
      </c>
      <c r="D1944" s="1">
        <v>161.929495</v>
      </c>
      <c r="E1944" s="4">
        <v>3.8999999999999999E-5</v>
      </c>
      <c r="H1944" s="1">
        <v>158.92535000000001</v>
      </c>
      <c r="I1944" s="4">
        <v>2.0000000000000002E-5</v>
      </c>
    </row>
    <row r="1945" spans="1:9" x14ac:dyDescent="0.3">
      <c r="A1945" s="1">
        <v>65</v>
      </c>
      <c r="B1945" s="1" t="s">
        <v>78</v>
      </c>
      <c r="C1945" s="1">
        <v>163</v>
      </c>
      <c r="D1945" s="1">
        <v>162.93065469999999</v>
      </c>
      <c r="E1945" s="4">
        <v>4.6999999999999999E-6</v>
      </c>
      <c r="H1945" s="1">
        <v>158.92535000000001</v>
      </c>
      <c r="I1945" s="4">
        <v>2.0000000000000002E-5</v>
      </c>
    </row>
    <row r="1946" spans="1:9" x14ac:dyDescent="0.3">
      <c r="A1946" s="1">
        <v>65</v>
      </c>
      <c r="B1946" s="1" t="s">
        <v>78</v>
      </c>
      <c r="C1946" s="1">
        <v>164</v>
      </c>
      <c r="D1946" s="1">
        <v>163.93335999999999</v>
      </c>
      <c r="E1946" s="1">
        <v>1.1E-4</v>
      </c>
      <c r="H1946" s="1">
        <v>158.92535000000001</v>
      </c>
      <c r="I1946" s="4">
        <v>2.0000000000000002E-5</v>
      </c>
    </row>
    <row r="1947" spans="1:9" x14ac:dyDescent="0.3">
      <c r="A1947" s="1">
        <v>65</v>
      </c>
      <c r="B1947" s="1" t="s">
        <v>78</v>
      </c>
      <c r="C1947" s="1">
        <v>165</v>
      </c>
      <c r="D1947" s="1">
        <v>164.93498</v>
      </c>
      <c r="E1947" s="1">
        <v>2.1000000000000001E-4</v>
      </c>
      <c r="H1947" s="1">
        <v>158.92535000000001</v>
      </c>
      <c r="I1947" s="4">
        <v>2.0000000000000002E-5</v>
      </c>
    </row>
    <row r="1948" spans="1:9" x14ac:dyDescent="0.3">
      <c r="A1948" s="1">
        <v>65</v>
      </c>
      <c r="B1948" s="1" t="s">
        <v>78</v>
      </c>
      <c r="C1948" s="1">
        <v>166</v>
      </c>
      <c r="D1948" s="1">
        <v>165.93786</v>
      </c>
      <c r="E1948" s="4">
        <v>7.4999999999999993E-5</v>
      </c>
      <c r="H1948" s="1">
        <v>158.92535000000001</v>
      </c>
      <c r="I1948" s="4">
        <v>2.0000000000000002E-5</v>
      </c>
    </row>
    <row r="1949" spans="1:9" x14ac:dyDescent="0.3">
      <c r="A1949" s="1">
        <v>65</v>
      </c>
      <c r="B1949" s="1" t="s">
        <v>78</v>
      </c>
      <c r="C1949" s="1">
        <v>167</v>
      </c>
      <c r="D1949" s="1">
        <v>166.93996000000001</v>
      </c>
      <c r="E1949" s="1">
        <v>2.1000000000000001E-4</v>
      </c>
      <c r="H1949" s="1">
        <v>158.92535000000001</v>
      </c>
      <c r="I1949" s="4">
        <v>2.0000000000000002E-5</v>
      </c>
    </row>
    <row r="1950" spans="1:9" x14ac:dyDescent="0.3">
      <c r="A1950" s="1">
        <v>65</v>
      </c>
      <c r="B1950" s="1" t="s">
        <v>78</v>
      </c>
      <c r="C1950" s="1">
        <v>168</v>
      </c>
      <c r="D1950" s="1">
        <v>167.9434</v>
      </c>
      <c r="E1950" s="1">
        <v>3.2000000000000003E-4</v>
      </c>
      <c r="H1950" s="1">
        <v>158.92535000000001</v>
      </c>
      <c r="I1950" s="4">
        <v>2.0000000000000002E-5</v>
      </c>
    </row>
    <row r="1951" spans="1:9" x14ac:dyDescent="0.3">
      <c r="A1951" s="1">
        <v>65</v>
      </c>
      <c r="B1951" s="1" t="s">
        <v>78</v>
      </c>
      <c r="C1951" s="1">
        <v>169</v>
      </c>
      <c r="D1951" s="1">
        <v>168.94596999999999</v>
      </c>
      <c r="E1951" s="1">
        <v>3.2000000000000003E-4</v>
      </c>
      <c r="H1951" s="1">
        <v>158.92535000000001</v>
      </c>
      <c r="I1951" s="4">
        <v>2.0000000000000002E-5</v>
      </c>
    </row>
    <row r="1952" spans="1:9" x14ac:dyDescent="0.3">
      <c r="A1952" s="1">
        <v>65</v>
      </c>
      <c r="B1952" s="1" t="s">
        <v>78</v>
      </c>
      <c r="C1952" s="1">
        <v>170</v>
      </c>
      <c r="D1952" s="1">
        <v>169.94983999999999</v>
      </c>
      <c r="E1952" s="1">
        <v>4.2999999999999999E-4</v>
      </c>
      <c r="H1952" s="1">
        <v>158.92535000000001</v>
      </c>
      <c r="I1952" s="4">
        <v>2.0000000000000002E-5</v>
      </c>
    </row>
    <row r="1953" spans="1:10" x14ac:dyDescent="0.3">
      <c r="A1953" s="1">
        <v>65</v>
      </c>
      <c r="B1953" s="1" t="s">
        <v>78</v>
      </c>
      <c r="C1953" s="1">
        <v>171</v>
      </c>
      <c r="D1953" s="1">
        <v>170.95273</v>
      </c>
      <c r="E1953" s="1">
        <v>5.4000000000000001E-4</v>
      </c>
      <c r="H1953" s="1">
        <v>158.92535000000001</v>
      </c>
      <c r="I1953" s="4">
        <v>2.0000000000000002E-5</v>
      </c>
    </row>
    <row r="1954" spans="1:10" x14ac:dyDescent="0.3">
      <c r="A1954" s="1">
        <v>66</v>
      </c>
      <c r="B1954" s="1" t="s">
        <v>79</v>
      </c>
      <c r="C1954" s="1">
        <v>138</v>
      </c>
      <c r="D1954" s="1">
        <v>137.96250000000001</v>
      </c>
      <c r="E1954" s="1">
        <v>4.2999999999999999E-4</v>
      </c>
      <c r="H1954" s="1">
        <v>162.5</v>
      </c>
      <c r="I1954" s="1">
        <v>1E-3</v>
      </c>
      <c r="J1954" t="s">
        <v>32</v>
      </c>
    </row>
    <row r="1955" spans="1:10" x14ac:dyDescent="0.3">
      <c r="A1955" s="1">
        <v>66</v>
      </c>
      <c r="B1955" s="1" t="s">
        <v>79</v>
      </c>
      <c r="C1955" s="1">
        <v>139</v>
      </c>
      <c r="D1955" s="1">
        <v>138.95958999999999</v>
      </c>
      <c r="E1955" s="1">
        <v>5.4000000000000001E-4</v>
      </c>
      <c r="H1955" s="1">
        <v>162.5</v>
      </c>
      <c r="I1955" s="1">
        <v>1E-3</v>
      </c>
      <c r="J1955" t="s">
        <v>32</v>
      </c>
    </row>
    <row r="1956" spans="1:10" x14ac:dyDescent="0.3">
      <c r="A1956" s="1">
        <v>66</v>
      </c>
      <c r="B1956" s="1" t="s">
        <v>79</v>
      </c>
      <c r="C1956" s="1">
        <v>140</v>
      </c>
      <c r="D1956" s="1">
        <v>139.95402000000001</v>
      </c>
      <c r="E1956" s="1">
        <v>5.4000000000000001E-4</v>
      </c>
      <c r="H1956" s="1">
        <v>162.5</v>
      </c>
      <c r="I1956" s="1">
        <v>1E-3</v>
      </c>
      <c r="J1956" t="s">
        <v>32</v>
      </c>
    </row>
    <row r="1957" spans="1:10" x14ac:dyDescent="0.3">
      <c r="A1957" s="1">
        <v>66</v>
      </c>
      <c r="B1957" s="1" t="s">
        <v>79</v>
      </c>
      <c r="C1957" s="1">
        <v>141</v>
      </c>
      <c r="D1957" s="1">
        <v>140.95128</v>
      </c>
      <c r="E1957" s="1">
        <v>3.2000000000000003E-4</v>
      </c>
      <c r="H1957" s="1">
        <v>162.5</v>
      </c>
      <c r="I1957" s="1">
        <v>1E-3</v>
      </c>
      <c r="J1957" t="s">
        <v>32</v>
      </c>
    </row>
    <row r="1958" spans="1:10" x14ac:dyDescent="0.3">
      <c r="A1958" s="1">
        <v>66</v>
      </c>
      <c r="B1958" s="1" t="s">
        <v>79</v>
      </c>
      <c r="C1958" s="1">
        <v>142</v>
      </c>
      <c r="D1958" s="1">
        <v>141.94619</v>
      </c>
      <c r="E1958" s="1">
        <v>7.7999999999999999E-4</v>
      </c>
      <c r="H1958" s="1">
        <v>162.5</v>
      </c>
      <c r="I1958" s="1">
        <v>1E-3</v>
      </c>
      <c r="J1958" t="s">
        <v>32</v>
      </c>
    </row>
    <row r="1959" spans="1:10" x14ac:dyDescent="0.3">
      <c r="A1959" s="1">
        <v>66</v>
      </c>
      <c r="B1959" s="1" t="s">
        <v>79</v>
      </c>
      <c r="C1959" s="1">
        <v>143</v>
      </c>
      <c r="D1959" s="1">
        <v>142.943994</v>
      </c>
      <c r="E1959" s="4">
        <v>1.4E-5</v>
      </c>
      <c r="H1959" s="1">
        <v>162.5</v>
      </c>
      <c r="I1959" s="1">
        <v>1E-3</v>
      </c>
      <c r="J1959" t="s">
        <v>32</v>
      </c>
    </row>
    <row r="1960" spans="1:10" x14ac:dyDescent="0.3">
      <c r="A1960" s="1">
        <v>66</v>
      </c>
      <c r="B1960" s="1" t="s">
        <v>79</v>
      </c>
      <c r="C1960" s="1">
        <v>144</v>
      </c>
      <c r="D1960" s="1">
        <v>143.93926949999999</v>
      </c>
      <c r="E1960" s="4">
        <v>7.7000000000000008E-6</v>
      </c>
      <c r="H1960" s="1">
        <v>162.5</v>
      </c>
      <c r="I1960" s="1">
        <v>1E-3</v>
      </c>
      <c r="J1960" t="s">
        <v>32</v>
      </c>
    </row>
    <row r="1961" spans="1:10" x14ac:dyDescent="0.3">
      <c r="A1961" s="1">
        <v>66</v>
      </c>
      <c r="B1961" s="1" t="s">
        <v>79</v>
      </c>
      <c r="C1961" s="1">
        <v>145</v>
      </c>
      <c r="D1961" s="1">
        <v>144.93747400000001</v>
      </c>
      <c r="E1961" s="4">
        <v>6.9999999999999999E-6</v>
      </c>
      <c r="H1961" s="1">
        <v>162.5</v>
      </c>
      <c r="I1961" s="1">
        <v>1E-3</v>
      </c>
      <c r="J1961" t="s">
        <v>32</v>
      </c>
    </row>
    <row r="1962" spans="1:10" x14ac:dyDescent="0.3">
      <c r="A1962" s="1">
        <v>66</v>
      </c>
      <c r="B1962" s="1" t="s">
        <v>79</v>
      </c>
      <c r="C1962" s="1">
        <v>146</v>
      </c>
      <c r="D1962" s="1">
        <v>145.93284449999999</v>
      </c>
      <c r="E1962" s="4">
        <v>7.1999999999999997E-6</v>
      </c>
      <c r="H1962" s="1">
        <v>162.5</v>
      </c>
      <c r="I1962" s="1">
        <v>1E-3</v>
      </c>
      <c r="J1962" t="s">
        <v>32</v>
      </c>
    </row>
    <row r="1963" spans="1:10" x14ac:dyDescent="0.3">
      <c r="A1963" s="1">
        <v>66</v>
      </c>
      <c r="B1963" s="1" t="s">
        <v>79</v>
      </c>
      <c r="C1963" s="1">
        <v>147</v>
      </c>
      <c r="D1963" s="1">
        <v>146.93108269999999</v>
      </c>
      <c r="E1963" s="4">
        <v>9.5000000000000005E-6</v>
      </c>
      <c r="H1963" s="1">
        <v>162.5</v>
      </c>
      <c r="I1963" s="1">
        <v>1E-3</v>
      </c>
      <c r="J1963" t="s">
        <v>32</v>
      </c>
    </row>
    <row r="1964" spans="1:10" x14ac:dyDescent="0.3">
      <c r="A1964" s="1">
        <v>66</v>
      </c>
      <c r="B1964" s="1" t="s">
        <v>79</v>
      </c>
      <c r="C1964" s="1">
        <v>148</v>
      </c>
      <c r="D1964" s="1">
        <v>147.92715699999999</v>
      </c>
      <c r="E1964" s="4">
        <v>1.0000000000000001E-5</v>
      </c>
      <c r="H1964" s="1">
        <v>162.5</v>
      </c>
      <c r="I1964" s="1">
        <v>1E-3</v>
      </c>
      <c r="J1964" t="s">
        <v>32</v>
      </c>
    </row>
    <row r="1965" spans="1:10" x14ac:dyDescent="0.3">
      <c r="A1965" s="1">
        <v>66</v>
      </c>
      <c r="B1965" s="1" t="s">
        <v>79</v>
      </c>
      <c r="C1965" s="1">
        <v>149</v>
      </c>
      <c r="D1965" s="1">
        <v>148.927322</v>
      </c>
      <c r="E1965" s="4">
        <v>1.0000000000000001E-5</v>
      </c>
      <c r="H1965" s="1">
        <v>162.5</v>
      </c>
      <c r="I1965" s="1">
        <v>1E-3</v>
      </c>
      <c r="J1965" t="s">
        <v>32</v>
      </c>
    </row>
    <row r="1966" spans="1:10" x14ac:dyDescent="0.3">
      <c r="A1966" s="1">
        <v>66</v>
      </c>
      <c r="B1966" s="1" t="s">
        <v>79</v>
      </c>
      <c r="C1966" s="1">
        <v>150</v>
      </c>
      <c r="D1966" s="1">
        <v>149.9255933</v>
      </c>
      <c r="E1966" s="4">
        <v>4.7999999999999998E-6</v>
      </c>
      <c r="H1966" s="1">
        <v>162.5</v>
      </c>
      <c r="I1966" s="1">
        <v>1E-3</v>
      </c>
      <c r="J1966" t="s">
        <v>32</v>
      </c>
    </row>
    <row r="1967" spans="1:10" x14ac:dyDescent="0.3">
      <c r="A1967" s="1">
        <v>66</v>
      </c>
      <c r="B1967" s="1" t="s">
        <v>79</v>
      </c>
      <c r="C1967" s="1">
        <v>151</v>
      </c>
      <c r="D1967" s="1">
        <v>150.92619160000001</v>
      </c>
      <c r="E1967" s="4">
        <v>3.8E-6</v>
      </c>
      <c r="H1967" s="1">
        <v>162.5</v>
      </c>
      <c r="I1967" s="1">
        <v>1E-3</v>
      </c>
      <c r="J1967" t="s">
        <v>32</v>
      </c>
    </row>
    <row r="1968" spans="1:10" x14ac:dyDescent="0.3">
      <c r="A1968" s="1">
        <v>66</v>
      </c>
      <c r="B1968" s="1" t="s">
        <v>79</v>
      </c>
      <c r="C1968" s="1">
        <v>152</v>
      </c>
      <c r="D1968" s="1">
        <v>151.92472530000001</v>
      </c>
      <c r="E1968" s="4">
        <v>5.1000000000000003E-6</v>
      </c>
      <c r="H1968" s="1">
        <v>162.5</v>
      </c>
      <c r="I1968" s="1">
        <v>1E-3</v>
      </c>
      <c r="J1968" t="s">
        <v>32</v>
      </c>
    </row>
    <row r="1969" spans="1:10" x14ac:dyDescent="0.3">
      <c r="A1969" s="1">
        <v>66</v>
      </c>
      <c r="B1969" s="1" t="s">
        <v>79</v>
      </c>
      <c r="C1969" s="1">
        <v>153</v>
      </c>
      <c r="D1969" s="1">
        <v>152.9257724</v>
      </c>
      <c r="E1969" s="4">
        <v>4.5000000000000001E-6</v>
      </c>
      <c r="H1969" s="1">
        <v>162.5</v>
      </c>
      <c r="I1969" s="1">
        <v>1E-3</v>
      </c>
      <c r="J1969" t="s">
        <v>32</v>
      </c>
    </row>
    <row r="1970" spans="1:10" x14ac:dyDescent="0.3">
      <c r="A1970" s="1">
        <v>66</v>
      </c>
      <c r="B1970" s="1" t="s">
        <v>79</v>
      </c>
      <c r="C1970" s="1">
        <v>154</v>
      </c>
      <c r="D1970" s="1">
        <v>153.92442930000001</v>
      </c>
      <c r="E1970" s="4">
        <v>7.9999999999999996E-6</v>
      </c>
      <c r="H1970" s="1">
        <v>162.5</v>
      </c>
      <c r="I1970" s="1">
        <v>1E-3</v>
      </c>
      <c r="J1970" t="s">
        <v>32</v>
      </c>
    </row>
    <row r="1971" spans="1:10" x14ac:dyDescent="0.3">
      <c r="A1971" s="1">
        <v>66</v>
      </c>
      <c r="B1971" s="1" t="s">
        <v>79</v>
      </c>
      <c r="C1971" s="1">
        <v>155</v>
      </c>
      <c r="D1971" s="1">
        <v>154.925759</v>
      </c>
      <c r="E1971" s="4">
        <v>1.0000000000000001E-5</v>
      </c>
      <c r="H1971" s="1">
        <v>162.5</v>
      </c>
      <c r="I1971" s="1">
        <v>1E-3</v>
      </c>
      <c r="J1971" t="s">
        <v>32</v>
      </c>
    </row>
    <row r="1972" spans="1:10" x14ac:dyDescent="0.3">
      <c r="A1972" s="1">
        <v>66</v>
      </c>
      <c r="B1972" s="1" t="s">
        <v>79</v>
      </c>
      <c r="C1972" s="1">
        <v>156</v>
      </c>
      <c r="D1972" s="1">
        <v>155.92428469999999</v>
      </c>
      <c r="E1972" s="4">
        <v>1.7E-6</v>
      </c>
      <c r="F1972" s="1">
        <v>5.5999999999999995E-4</v>
      </c>
      <c r="G1972" s="4">
        <v>3.0000000000000001E-5</v>
      </c>
      <c r="H1972" s="1">
        <v>162.5</v>
      </c>
      <c r="I1972" s="1">
        <v>1E-3</v>
      </c>
      <c r="J1972" t="s">
        <v>32</v>
      </c>
    </row>
    <row r="1973" spans="1:10" x14ac:dyDescent="0.3">
      <c r="A1973" s="1">
        <v>66</v>
      </c>
      <c r="B1973" s="1" t="s">
        <v>79</v>
      </c>
      <c r="C1973" s="1">
        <v>157</v>
      </c>
      <c r="D1973" s="1">
        <v>156.92547070000001</v>
      </c>
      <c r="E1973" s="4">
        <v>5.6999999999999996E-6</v>
      </c>
      <c r="H1973" s="1">
        <v>162.5</v>
      </c>
      <c r="I1973" s="1">
        <v>1E-3</v>
      </c>
      <c r="J1973" t="s">
        <v>32</v>
      </c>
    </row>
    <row r="1974" spans="1:10" x14ac:dyDescent="0.3">
      <c r="A1974" s="1">
        <v>66</v>
      </c>
      <c r="B1974" s="1" t="s">
        <v>79</v>
      </c>
      <c r="C1974" s="1">
        <v>158</v>
      </c>
      <c r="D1974" s="1">
        <v>157.92441590000001</v>
      </c>
      <c r="E1974" s="4">
        <v>3.1E-6</v>
      </c>
      <c r="F1974" s="1">
        <v>9.5E-4</v>
      </c>
      <c r="G1974" s="4">
        <v>3.0000000000000001E-5</v>
      </c>
      <c r="H1974" s="1">
        <v>162.5</v>
      </c>
      <c r="I1974" s="1">
        <v>1E-3</v>
      </c>
      <c r="J1974" t="s">
        <v>32</v>
      </c>
    </row>
    <row r="1975" spans="1:10" x14ac:dyDescent="0.3">
      <c r="A1975" s="1">
        <v>66</v>
      </c>
      <c r="B1975" s="1" t="s">
        <v>79</v>
      </c>
      <c r="C1975" s="1">
        <v>159</v>
      </c>
      <c r="D1975" s="1">
        <v>158.925747</v>
      </c>
      <c r="E1975" s="4">
        <v>2.2000000000000001E-6</v>
      </c>
      <c r="H1975" s="1">
        <v>162.5</v>
      </c>
      <c r="I1975" s="1">
        <v>1E-3</v>
      </c>
      <c r="J1975" t="s">
        <v>32</v>
      </c>
    </row>
    <row r="1976" spans="1:10" x14ac:dyDescent="0.3">
      <c r="A1976" s="1">
        <v>66</v>
      </c>
      <c r="B1976" s="1" t="s">
        <v>79</v>
      </c>
      <c r="C1976" s="1">
        <v>160</v>
      </c>
      <c r="D1976" s="1">
        <v>159.9252046</v>
      </c>
      <c r="E1976" s="4">
        <v>1.9999999999999999E-6</v>
      </c>
      <c r="F1976" s="1">
        <v>2.3290000000000002E-2</v>
      </c>
      <c r="G1976" s="1">
        <v>1.8000000000000001E-4</v>
      </c>
      <c r="H1976" s="1">
        <v>162.5</v>
      </c>
      <c r="I1976" s="1">
        <v>1E-3</v>
      </c>
      <c r="J1976" t="s">
        <v>32</v>
      </c>
    </row>
    <row r="1977" spans="1:10" x14ac:dyDescent="0.3">
      <c r="A1977" s="1">
        <v>66</v>
      </c>
      <c r="B1977" s="1" t="s">
        <v>79</v>
      </c>
      <c r="C1977" s="1">
        <v>161</v>
      </c>
      <c r="D1977" s="1">
        <v>160.9269405</v>
      </c>
      <c r="E1977" s="4">
        <v>1.9999999999999999E-6</v>
      </c>
      <c r="F1977" s="1">
        <v>0.18889</v>
      </c>
      <c r="G1977" s="1">
        <v>4.2000000000000002E-4</v>
      </c>
      <c r="H1977" s="1">
        <v>162.5</v>
      </c>
      <c r="I1977" s="1">
        <v>1E-3</v>
      </c>
      <c r="J1977" t="s">
        <v>32</v>
      </c>
    </row>
    <row r="1978" spans="1:10" x14ac:dyDescent="0.3">
      <c r="A1978" s="1">
        <v>66</v>
      </c>
      <c r="B1978" s="1" t="s">
        <v>79</v>
      </c>
      <c r="C1978" s="1">
        <v>162</v>
      </c>
      <c r="D1978" s="1">
        <v>161.92680559999999</v>
      </c>
      <c r="E1978" s="4">
        <v>1.9999999999999999E-6</v>
      </c>
      <c r="F1978" s="1">
        <v>0.25474999999999998</v>
      </c>
      <c r="G1978" s="1">
        <v>3.6000000000000002E-4</v>
      </c>
      <c r="H1978" s="1">
        <v>162.5</v>
      </c>
      <c r="I1978" s="1">
        <v>1E-3</v>
      </c>
      <c r="J1978" t="s">
        <v>32</v>
      </c>
    </row>
    <row r="1979" spans="1:10" x14ac:dyDescent="0.3">
      <c r="A1979" s="1">
        <v>66</v>
      </c>
      <c r="B1979" s="1" t="s">
        <v>79</v>
      </c>
      <c r="C1979" s="1">
        <v>163</v>
      </c>
      <c r="D1979" s="1">
        <v>162.92873829999999</v>
      </c>
      <c r="E1979" s="4">
        <v>1.9999999999999999E-6</v>
      </c>
      <c r="F1979" s="1">
        <v>0.24895999999999999</v>
      </c>
      <c r="G1979" s="1">
        <v>4.2000000000000002E-4</v>
      </c>
      <c r="H1979" s="1">
        <v>162.5</v>
      </c>
      <c r="I1979" s="1">
        <v>1E-3</v>
      </c>
      <c r="J1979" t="s">
        <v>32</v>
      </c>
    </row>
    <row r="1980" spans="1:10" x14ac:dyDescent="0.3">
      <c r="A1980" s="1">
        <v>66</v>
      </c>
      <c r="B1980" s="1" t="s">
        <v>79</v>
      </c>
      <c r="C1980" s="1">
        <v>164</v>
      </c>
      <c r="D1980" s="1">
        <v>163.9291819</v>
      </c>
      <c r="E1980" s="4">
        <v>1.9999999999999999E-6</v>
      </c>
      <c r="F1980" s="1">
        <v>0.28260000000000002</v>
      </c>
      <c r="G1980" s="1">
        <v>5.4000000000000001E-4</v>
      </c>
      <c r="H1980" s="1">
        <v>162.5</v>
      </c>
      <c r="I1980" s="1">
        <v>1E-3</v>
      </c>
      <c r="J1980" t="s">
        <v>32</v>
      </c>
    </row>
    <row r="1981" spans="1:10" x14ac:dyDescent="0.3">
      <c r="A1981" s="1">
        <v>66</v>
      </c>
      <c r="B1981" s="1" t="s">
        <v>79</v>
      </c>
      <c r="C1981" s="1">
        <v>165</v>
      </c>
      <c r="D1981" s="1">
        <v>164.93171050000001</v>
      </c>
      <c r="E1981" s="4">
        <v>1.9999999999999999E-6</v>
      </c>
      <c r="H1981" s="1">
        <v>162.5</v>
      </c>
      <c r="I1981" s="1">
        <v>1E-3</v>
      </c>
      <c r="J1981" t="s">
        <v>32</v>
      </c>
    </row>
    <row r="1982" spans="1:10" x14ac:dyDescent="0.3">
      <c r="A1982" s="1">
        <v>66</v>
      </c>
      <c r="B1982" s="1" t="s">
        <v>79</v>
      </c>
      <c r="C1982" s="1">
        <v>166</v>
      </c>
      <c r="D1982" s="1">
        <v>165.93281390000001</v>
      </c>
      <c r="E1982" s="4">
        <v>2.0999999999999998E-6</v>
      </c>
      <c r="H1982" s="1">
        <v>162.5</v>
      </c>
      <c r="I1982" s="1">
        <v>1E-3</v>
      </c>
      <c r="J1982" t="s">
        <v>32</v>
      </c>
    </row>
    <row r="1983" spans="1:10" x14ac:dyDescent="0.3">
      <c r="A1983" s="1">
        <v>66</v>
      </c>
      <c r="B1983" s="1" t="s">
        <v>79</v>
      </c>
      <c r="C1983" s="1">
        <v>167</v>
      </c>
      <c r="D1983" s="1">
        <v>166.93566100000001</v>
      </c>
      <c r="E1983" s="4">
        <v>6.4999999999999994E-5</v>
      </c>
      <c r="H1983" s="1">
        <v>162.5</v>
      </c>
      <c r="I1983" s="1">
        <v>1E-3</v>
      </c>
      <c r="J1983" t="s">
        <v>32</v>
      </c>
    </row>
    <row r="1984" spans="1:10" x14ac:dyDescent="0.3">
      <c r="A1984" s="1">
        <v>66</v>
      </c>
      <c r="B1984" s="1" t="s">
        <v>79</v>
      </c>
      <c r="C1984" s="1">
        <v>168</v>
      </c>
      <c r="D1984" s="1">
        <v>167.93713</v>
      </c>
      <c r="E1984" s="1">
        <v>1.4999999999999999E-4</v>
      </c>
      <c r="H1984" s="1">
        <v>162.5</v>
      </c>
      <c r="I1984" s="1">
        <v>1E-3</v>
      </c>
      <c r="J1984" t="s">
        <v>32</v>
      </c>
    </row>
    <row r="1985" spans="1:10" x14ac:dyDescent="0.3">
      <c r="A1985" s="1">
        <v>66</v>
      </c>
      <c r="B1985" s="1" t="s">
        <v>79</v>
      </c>
      <c r="C1985" s="1">
        <v>169</v>
      </c>
      <c r="D1985" s="1">
        <v>168.94031000000001</v>
      </c>
      <c r="E1985" s="1">
        <v>3.2000000000000003E-4</v>
      </c>
      <c r="H1985" s="1">
        <v>162.5</v>
      </c>
      <c r="I1985" s="1">
        <v>1E-3</v>
      </c>
      <c r="J1985" t="s">
        <v>32</v>
      </c>
    </row>
    <row r="1986" spans="1:10" x14ac:dyDescent="0.3">
      <c r="A1986" s="1">
        <v>66</v>
      </c>
      <c r="B1986" s="1" t="s">
        <v>79</v>
      </c>
      <c r="C1986" s="1">
        <v>170</v>
      </c>
      <c r="D1986" s="1">
        <v>169.94238999999999</v>
      </c>
      <c r="E1986" s="1">
        <v>2.1000000000000001E-4</v>
      </c>
      <c r="H1986" s="1">
        <v>162.5</v>
      </c>
      <c r="I1986" s="1">
        <v>1E-3</v>
      </c>
      <c r="J1986" t="s">
        <v>32</v>
      </c>
    </row>
    <row r="1987" spans="1:10" x14ac:dyDescent="0.3">
      <c r="A1987" s="1">
        <v>66</v>
      </c>
      <c r="B1987" s="1" t="s">
        <v>79</v>
      </c>
      <c r="C1987" s="1">
        <v>171</v>
      </c>
      <c r="D1987" s="1">
        <v>170.94612000000001</v>
      </c>
      <c r="E1987" s="1">
        <v>3.2000000000000003E-4</v>
      </c>
      <c r="H1987" s="1">
        <v>162.5</v>
      </c>
      <c r="I1987" s="1">
        <v>1E-3</v>
      </c>
      <c r="J1987" t="s">
        <v>32</v>
      </c>
    </row>
    <row r="1988" spans="1:10" x14ac:dyDescent="0.3">
      <c r="A1988" s="1">
        <v>66</v>
      </c>
      <c r="B1988" s="1" t="s">
        <v>79</v>
      </c>
      <c r="C1988" s="1">
        <v>172</v>
      </c>
      <c r="D1988" s="1">
        <v>171.94846000000001</v>
      </c>
      <c r="E1988" s="1">
        <v>3.2000000000000003E-4</v>
      </c>
      <c r="H1988" s="1">
        <v>162.5</v>
      </c>
      <c r="I1988" s="1">
        <v>1E-3</v>
      </c>
      <c r="J1988" t="s">
        <v>32</v>
      </c>
    </row>
    <row r="1989" spans="1:10" x14ac:dyDescent="0.3">
      <c r="A1989" s="1">
        <v>66</v>
      </c>
      <c r="B1989" s="1" t="s">
        <v>79</v>
      </c>
      <c r="C1989" s="1">
        <v>173</v>
      </c>
      <c r="D1989" s="1">
        <v>172.95283000000001</v>
      </c>
      <c r="E1989" s="1">
        <v>4.2999999999999999E-4</v>
      </c>
      <c r="H1989" s="1">
        <v>162.5</v>
      </c>
      <c r="I1989" s="1">
        <v>1E-3</v>
      </c>
      <c r="J1989" t="s">
        <v>32</v>
      </c>
    </row>
    <row r="1990" spans="1:10" x14ac:dyDescent="0.3">
      <c r="A1990" s="1">
        <v>67</v>
      </c>
      <c r="B1990" s="1" t="s">
        <v>80</v>
      </c>
      <c r="C1990" s="1">
        <v>140</v>
      </c>
      <c r="D1990" s="1">
        <v>139.96859000000001</v>
      </c>
      <c r="E1990" s="1">
        <v>5.4000000000000001E-4</v>
      </c>
      <c r="H1990" s="1">
        <v>164.93033</v>
      </c>
      <c r="I1990" s="4">
        <v>2.0000000000000002E-5</v>
      </c>
    </row>
    <row r="1991" spans="1:10" x14ac:dyDescent="0.3">
      <c r="A1991" s="1">
        <v>67</v>
      </c>
      <c r="B1991" s="1" t="s">
        <v>80</v>
      </c>
      <c r="C1991" s="1">
        <v>141</v>
      </c>
      <c r="D1991" s="1">
        <v>140.96311</v>
      </c>
      <c r="E1991" s="1">
        <v>5.4000000000000001E-4</v>
      </c>
      <c r="H1991" s="1">
        <v>164.93033</v>
      </c>
      <c r="I1991" s="4">
        <v>2.0000000000000002E-5</v>
      </c>
    </row>
    <row r="1992" spans="1:10" x14ac:dyDescent="0.3">
      <c r="A1992" s="1">
        <v>67</v>
      </c>
      <c r="B1992" s="1" t="s">
        <v>80</v>
      </c>
      <c r="C1992" s="1">
        <v>142</v>
      </c>
      <c r="D1992" s="1">
        <v>141.96001000000001</v>
      </c>
      <c r="E1992" s="1">
        <v>5.4000000000000001E-4</v>
      </c>
      <c r="H1992" s="1">
        <v>164.93033</v>
      </c>
      <c r="I1992" s="4">
        <v>2.0000000000000002E-5</v>
      </c>
    </row>
    <row r="1993" spans="1:10" x14ac:dyDescent="0.3">
      <c r="A1993" s="1">
        <v>67</v>
      </c>
      <c r="B1993" s="1" t="s">
        <v>80</v>
      </c>
      <c r="C1993" s="1">
        <v>143</v>
      </c>
      <c r="D1993" s="1">
        <v>142.95486</v>
      </c>
      <c r="E1993" s="1">
        <v>4.2999999999999999E-4</v>
      </c>
      <c r="H1993" s="1">
        <v>164.93033</v>
      </c>
      <c r="I1993" s="4">
        <v>2.0000000000000002E-5</v>
      </c>
    </row>
    <row r="1994" spans="1:10" x14ac:dyDescent="0.3">
      <c r="A1994" s="1">
        <v>67</v>
      </c>
      <c r="B1994" s="1" t="s">
        <v>80</v>
      </c>
      <c r="C1994" s="1">
        <v>144</v>
      </c>
      <c r="D1994" s="1">
        <v>143.95210969999999</v>
      </c>
      <c r="E1994" s="4">
        <v>9.0999999999999993E-6</v>
      </c>
      <c r="H1994" s="1">
        <v>164.93033</v>
      </c>
      <c r="I1994" s="4">
        <v>2.0000000000000002E-5</v>
      </c>
    </row>
    <row r="1995" spans="1:10" x14ac:dyDescent="0.3">
      <c r="A1995" s="1">
        <v>67</v>
      </c>
      <c r="B1995" s="1" t="s">
        <v>80</v>
      </c>
      <c r="C1995" s="1">
        <v>145</v>
      </c>
      <c r="D1995" s="1">
        <v>144.94726739999999</v>
      </c>
      <c r="E1995" s="4">
        <v>7.9999999999999996E-6</v>
      </c>
      <c r="H1995" s="1">
        <v>164.93033</v>
      </c>
      <c r="I1995" s="4">
        <v>2.0000000000000002E-5</v>
      </c>
    </row>
    <row r="1996" spans="1:10" x14ac:dyDescent="0.3">
      <c r="A1996" s="1">
        <v>67</v>
      </c>
      <c r="B1996" s="1" t="s">
        <v>80</v>
      </c>
      <c r="C1996" s="1">
        <v>146</v>
      </c>
      <c r="D1996" s="1">
        <v>145.94499350000001</v>
      </c>
      <c r="E1996" s="4">
        <v>7.0999999999999998E-6</v>
      </c>
      <c r="H1996" s="1">
        <v>164.93033</v>
      </c>
      <c r="I1996" s="4">
        <v>2.0000000000000002E-5</v>
      </c>
    </row>
    <row r="1997" spans="1:10" x14ac:dyDescent="0.3">
      <c r="A1997" s="1">
        <v>67</v>
      </c>
      <c r="B1997" s="1" t="s">
        <v>80</v>
      </c>
      <c r="C1997" s="1">
        <v>147</v>
      </c>
      <c r="D1997" s="1">
        <v>146.94014229999999</v>
      </c>
      <c r="E1997" s="4">
        <v>5.4E-6</v>
      </c>
      <c r="H1997" s="1">
        <v>164.93033</v>
      </c>
      <c r="I1997" s="4">
        <v>2.0000000000000002E-5</v>
      </c>
    </row>
    <row r="1998" spans="1:10" x14ac:dyDescent="0.3">
      <c r="A1998" s="1">
        <v>67</v>
      </c>
      <c r="B1998" s="1" t="s">
        <v>80</v>
      </c>
      <c r="C1998" s="1">
        <v>148</v>
      </c>
      <c r="D1998" s="1">
        <v>147.93774400000001</v>
      </c>
      <c r="E1998" s="4">
        <v>9.0000000000000006E-5</v>
      </c>
      <c r="H1998" s="1">
        <v>164.93033</v>
      </c>
      <c r="I1998" s="4">
        <v>2.0000000000000002E-5</v>
      </c>
    </row>
    <row r="1999" spans="1:10" x14ac:dyDescent="0.3">
      <c r="A1999" s="1">
        <v>67</v>
      </c>
      <c r="B1999" s="1" t="s">
        <v>80</v>
      </c>
      <c r="C1999" s="1">
        <v>149</v>
      </c>
      <c r="D1999" s="1">
        <v>148.93380300000001</v>
      </c>
      <c r="E1999" s="4">
        <v>1.5999999999999999E-5</v>
      </c>
      <c r="H1999" s="1">
        <v>164.93033</v>
      </c>
      <c r="I1999" s="4">
        <v>2.0000000000000002E-5</v>
      </c>
    </row>
    <row r="2000" spans="1:10" x14ac:dyDescent="0.3">
      <c r="A2000" s="1">
        <v>67</v>
      </c>
      <c r="B2000" s="1" t="s">
        <v>80</v>
      </c>
      <c r="C2000" s="1">
        <v>150</v>
      </c>
      <c r="D2000" s="1">
        <v>149.93349799999999</v>
      </c>
      <c r="E2000" s="4">
        <v>1.5E-5</v>
      </c>
      <c r="H2000" s="1">
        <v>164.93033</v>
      </c>
      <c r="I2000" s="4">
        <v>2.0000000000000002E-5</v>
      </c>
    </row>
    <row r="2001" spans="1:9" x14ac:dyDescent="0.3">
      <c r="A2001" s="1">
        <v>67</v>
      </c>
      <c r="B2001" s="1" t="s">
        <v>80</v>
      </c>
      <c r="C2001" s="1">
        <v>151</v>
      </c>
      <c r="D2001" s="1">
        <v>150.93169829999999</v>
      </c>
      <c r="E2001" s="4">
        <v>8.8999999999999995E-6</v>
      </c>
      <c r="H2001" s="1">
        <v>164.93033</v>
      </c>
      <c r="I2001" s="4">
        <v>2.0000000000000002E-5</v>
      </c>
    </row>
    <row r="2002" spans="1:9" x14ac:dyDescent="0.3">
      <c r="A2002" s="1">
        <v>67</v>
      </c>
      <c r="B2002" s="1" t="s">
        <v>80</v>
      </c>
      <c r="C2002" s="1">
        <v>152</v>
      </c>
      <c r="D2002" s="1">
        <v>151.931724</v>
      </c>
      <c r="E2002" s="4">
        <v>1.4E-5</v>
      </c>
      <c r="H2002" s="1">
        <v>164.93033</v>
      </c>
      <c r="I2002" s="4">
        <v>2.0000000000000002E-5</v>
      </c>
    </row>
    <row r="2003" spans="1:9" x14ac:dyDescent="0.3">
      <c r="A2003" s="1">
        <v>67</v>
      </c>
      <c r="B2003" s="1" t="s">
        <v>80</v>
      </c>
      <c r="C2003" s="1">
        <v>153</v>
      </c>
      <c r="D2003" s="1">
        <v>152.9302064</v>
      </c>
      <c r="E2003" s="4">
        <v>5.5999999999999997E-6</v>
      </c>
      <c r="H2003" s="1">
        <v>164.93033</v>
      </c>
      <c r="I2003" s="4">
        <v>2.0000000000000002E-5</v>
      </c>
    </row>
    <row r="2004" spans="1:9" x14ac:dyDescent="0.3">
      <c r="A2004" s="1">
        <v>67</v>
      </c>
      <c r="B2004" s="1" t="s">
        <v>80</v>
      </c>
      <c r="C2004" s="1">
        <v>154</v>
      </c>
      <c r="D2004" s="1">
        <v>153.93060679999999</v>
      </c>
      <c r="E2004" s="4">
        <v>8.8999999999999995E-6</v>
      </c>
      <c r="H2004" s="1">
        <v>164.93033</v>
      </c>
      <c r="I2004" s="4">
        <v>2.0000000000000002E-5</v>
      </c>
    </row>
    <row r="2005" spans="1:9" x14ac:dyDescent="0.3">
      <c r="A2005" s="1">
        <v>67</v>
      </c>
      <c r="B2005" s="1" t="s">
        <v>80</v>
      </c>
      <c r="C2005" s="1">
        <v>155</v>
      </c>
      <c r="D2005" s="1">
        <v>154.929104</v>
      </c>
      <c r="E2005" s="4">
        <v>1.9000000000000001E-5</v>
      </c>
      <c r="H2005" s="1">
        <v>164.93033</v>
      </c>
      <c r="I2005" s="4">
        <v>2.0000000000000002E-5</v>
      </c>
    </row>
    <row r="2006" spans="1:9" x14ac:dyDescent="0.3">
      <c r="A2006" s="1">
        <v>67</v>
      </c>
      <c r="B2006" s="1" t="s">
        <v>80</v>
      </c>
      <c r="C2006" s="1">
        <v>156</v>
      </c>
      <c r="D2006" s="1">
        <v>155.92970600000001</v>
      </c>
      <c r="E2006" s="4">
        <v>6.3999999999999997E-5</v>
      </c>
      <c r="H2006" s="1">
        <v>164.93033</v>
      </c>
      <c r="I2006" s="4">
        <v>2.0000000000000002E-5</v>
      </c>
    </row>
    <row r="2007" spans="1:9" x14ac:dyDescent="0.3">
      <c r="A2007" s="1">
        <v>67</v>
      </c>
      <c r="B2007" s="1" t="s">
        <v>80</v>
      </c>
      <c r="C2007" s="1">
        <v>157</v>
      </c>
      <c r="D2007" s="1">
        <v>156.92825400000001</v>
      </c>
      <c r="E2007" s="4">
        <v>2.5000000000000001E-5</v>
      </c>
      <c r="H2007" s="1">
        <v>164.93033</v>
      </c>
      <c r="I2007" s="4">
        <v>2.0000000000000002E-5</v>
      </c>
    </row>
    <row r="2008" spans="1:9" x14ac:dyDescent="0.3">
      <c r="A2008" s="1">
        <v>67</v>
      </c>
      <c r="B2008" s="1" t="s">
        <v>80</v>
      </c>
      <c r="C2008" s="1">
        <v>158</v>
      </c>
      <c r="D2008" s="1">
        <v>157.928946</v>
      </c>
      <c r="E2008" s="4">
        <v>2.9E-5</v>
      </c>
      <c r="H2008" s="1">
        <v>164.93033</v>
      </c>
      <c r="I2008" s="4">
        <v>2.0000000000000002E-5</v>
      </c>
    </row>
    <row r="2009" spans="1:9" x14ac:dyDescent="0.3">
      <c r="A2009" s="1">
        <v>67</v>
      </c>
      <c r="B2009" s="1" t="s">
        <v>80</v>
      </c>
      <c r="C2009" s="1">
        <v>159</v>
      </c>
      <c r="D2009" s="1">
        <v>158.92771970000001</v>
      </c>
      <c r="E2009" s="4">
        <v>3.5999999999999998E-6</v>
      </c>
      <c r="H2009" s="1">
        <v>164.93033</v>
      </c>
      <c r="I2009" s="4">
        <v>2.0000000000000002E-5</v>
      </c>
    </row>
    <row r="2010" spans="1:9" x14ac:dyDescent="0.3">
      <c r="A2010" s="1">
        <v>67</v>
      </c>
      <c r="B2010" s="1" t="s">
        <v>80</v>
      </c>
      <c r="C2010" s="1">
        <v>160</v>
      </c>
      <c r="D2010" s="1">
        <v>159.92873700000001</v>
      </c>
      <c r="E2010" s="4">
        <v>1.5999999999999999E-5</v>
      </c>
      <c r="H2010" s="1">
        <v>164.93033</v>
      </c>
      <c r="I2010" s="4">
        <v>2.0000000000000002E-5</v>
      </c>
    </row>
    <row r="2011" spans="1:9" x14ac:dyDescent="0.3">
      <c r="A2011" s="1">
        <v>67</v>
      </c>
      <c r="B2011" s="1" t="s">
        <v>80</v>
      </c>
      <c r="C2011" s="1">
        <v>161</v>
      </c>
      <c r="D2011" s="1">
        <v>160.92786150000001</v>
      </c>
      <c r="E2011" s="4">
        <v>3.0000000000000001E-6</v>
      </c>
      <c r="H2011" s="1">
        <v>164.93033</v>
      </c>
      <c r="I2011" s="4">
        <v>2.0000000000000002E-5</v>
      </c>
    </row>
    <row r="2012" spans="1:9" x14ac:dyDescent="0.3">
      <c r="A2012" s="1">
        <v>67</v>
      </c>
      <c r="B2012" s="1" t="s">
        <v>80</v>
      </c>
      <c r="C2012" s="1">
        <v>162</v>
      </c>
      <c r="D2012" s="1">
        <v>161.92910230000001</v>
      </c>
      <c r="E2012" s="4">
        <v>3.8999999999999999E-6</v>
      </c>
      <c r="H2012" s="1">
        <v>164.93033</v>
      </c>
      <c r="I2012" s="4">
        <v>2.0000000000000002E-5</v>
      </c>
    </row>
    <row r="2013" spans="1:9" x14ac:dyDescent="0.3">
      <c r="A2013" s="1">
        <v>67</v>
      </c>
      <c r="B2013" s="1" t="s">
        <v>80</v>
      </c>
      <c r="C2013" s="1">
        <v>163</v>
      </c>
      <c r="D2013" s="1">
        <v>162.928741</v>
      </c>
      <c r="E2013" s="4">
        <v>1.9999999999999999E-6</v>
      </c>
      <c r="H2013" s="1">
        <v>164.93033</v>
      </c>
      <c r="I2013" s="4">
        <v>2.0000000000000002E-5</v>
      </c>
    </row>
    <row r="2014" spans="1:9" x14ac:dyDescent="0.3">
      <c r="A2014" s="1">
        <v>67</v>
      </c>
      <c r="B2014" s="1" t="s">
        <v>80</v>
      </c>
      <c r="C2014" s="1">
        <v>164</v>
      </c>
      <c r="D2014" s="1">
        <v>163.93024030000001</v>
      </c>
      <c r="E2014" s="4">
        <v>2.5000000000000002E-6</v>
      </c>
      <c r="H2014" s="1">
        <v>164.93033</v>
      </c>
      <c r="I2014" s="4">
        <v>2.0000000000000002E-5</v>
      </c>
    </row>
    <row r="2015" spans="1:9" x14ac:dyDescent="0.3">
      <c r="A2015" s="1">
        <v>67</v>
      </c>
      <c r="B2015" s="1" t="s">
        <v>80</v>
      </c>
      <c r="C2015" s="1">
        <v>165</v>
      </c>
      <c r="D2015" s="1">
        <v>164.93032880000001</v>
      </c>
      <c r="E2015" s="4">
        <v>2.0999999999999998E-6</v>
      </c>
      <c r="F2015" s="1">
        <v>1</v>
      </c>
      <c r="H2015" s="1">
        <v>164.93033</v>
      </c>
      <c r="I2015" s="4">
        <v>2.0000000000000002E-5</v>
      </c>
    </row>
    <row r="2016" spans="1:9" x14ac:dyDescent="0.3">
      <c r="A2016" s="1">
        <v>67</v>
      </c>
      <c r="B2016" s="1" t="s">
        <v>80</v>
      </c>
      <c r="C2016" s="1">
        <v>166</v>
      </c>
      <c r="D2016" s="1">
        <v>165.9322909</v>
      </c>
      <c r="E2016" s="4">
        <v>2.0999999999999998E-6</v>
      </c>
      <c r="H2016" s="1">
        <v>164.93033</v>
      </c>
      <c r="I2016" s="4">
        <v>2.0000000000000002E-5</v>
      </c>
    </row>
    <row r="2017" spans="1:10" x14ac:dyDescent="0.3">
      <c r="A2017" s="1">
        <v>67</v>
      </c>
      <c r="B2017" s="1" t="s">
        <v>80</v>
      </c>
      <c r="C2017" s="1">
        <v>167</v>
      </c>
      <c r="D2017" s="1">
        <v>166.93313850000001</v>
      </c>
      <c r="E2017" s="4">
        <v>5.9000000000000003E-6</v>
      </c>
      <c r="H2017" s="1">
        <v>164.93033</v>
      </c>
      <c r="I2017" s="4">
        <v>2.0000000000000002E-5</v>
      </c>
    </row>
    <row r="2018" spans="1:10" x14ac:dyDescent="0.3">
      <c r="A2018" s="1">
        <v>67</v>
      </c>
      <c r="B2018" s="1" t="s">
        <v>80</v>
      </c>
      <c r="C2018" s="1">
        <v>168</v>
      </c>
      <c r="D2018" s="1">
        <v>167.93552199999999</v>
      </c>
      <c r="E2018" s="4">
        <v>3.1999999999999999E-5</v>
      </c>
      <c r="H2018" s="1">
        <v>164.93033</v>
      </c>
      <c r="I2018" s="4">
        <v>2.0000000000000002E-5</v>
      </c>
    </row>
    <row r="2019" spans="1:10" x14ac:dyDescent="0.3">
      <c r="A2019" s="1">
        <v>67</v>
      </c>
      <c r="B2019" s="1" t="s">
        <v>80</v>
      </c>
      <c r="C2019" s="1">
        <v>169</v>
      </c>
      <c r="D2019" s="1">
        <v>168.93687800000001</v>
      </c>
      <c r="E2019" s="4">
        <v>2.1999999999999999E-5</v>
      </c>
      <c r="H2019" s="1">
        <v>164.93033</v>
      </c>
      <c r="I2019" s="4">
        <v>2.0000000000000002E-5</v>
      </c>
    </row>
    <row r="2020" spans="1:10" x14ac:dyDescent="0.3">
      <c r="A2020" s="1">
        <v>67</v>
      </c>
      <c r="B2020" s="1" t="s">
        <v>80</v>
      </c>
      <c r="C2020" s="1">
        <v>170</v>
      </c>
      <c r="D2020" s="1">
        <v>169.93962500000001</v>
      </c>
      <c r="E2020" s="4">
        <v>5.3999999999999998E-5</v>
      </c>
      <c r="H2020" s="1">
        <v>164.93033</v>
      </c>
      <c r="I2020" s="4">
        <v>2.0000000000000002E-5</v>
      </c>
    </row>
    <row r="2021" spans="1:10" x14ac:dyDescent="0.3">
      <c r="A2021" s="1">
        <v>67</v>
      </c>
      <c r="B2021" s="1" t="s">
        <v>80</v>
      </c>
      <c r="C2021" s="1">
        <v>171</v>
      </c>
      <c r="D2021" s="1">
        <v>170.94147000000001</v>
      </c>
      <c r="E2021" s="1">
        <v>6.4000000000000005E-4</v>
      </c>
      <c r="H2021" s="1">
        <v>164.93033</v>
      </c>
      <c r="I2021" s="4">
        <v>2.0000000000000002E-5</v>
      </c>
    </row>
    <row r="2022" spans="1:10" x14ac:dyDescent="0.3">
      <c r="A2022" s="1">
        <v>67</v>
      </c>
      <c r="B2022" s="1" t="s">
        <v>80</v>
      </c>
      <c r="C2022" s="1">
        <v>172</v>
      </c>
      <c r="D2022" s="1">
        <v>171.94472999999999</v>
      </c>
      <c r="E2022" s="1">
        <v>2.1000000000000001E-4</v>
      </c>
      <c r="H2022" s="1">
        <v>164.93033</v>
      </c>
      <c r="I2022" s="4">
        <v>2.0000000000000002E-5</v>
      </c>
    </row>
    <row r="2023" spans="1:10" x14ac:dyDescent="0.3">
      <c r="A2023" s="1">
        <v>67</v>
      </c>
      <c r="B2023" s="1" t="s">
        <v>80</v>
      </c>
      <c r="C2023" s="1">
        <v>173</v>
      </c>
      <c r="D2023" s="1">
        <v>172.94702000000001</v>
      </c>
      <c r="E2023" s="1">
        <v>3.2000000000000003E-4</v>
      </c>
      <c r="H2023" s="1">
        <v>164.93033</v>
      </c>
      <c r="I2023" s="4">
        <v>2.0000000000000002E-5</v>
      </c>
    </row>
    <row r="2024" spans="1:10" x14ac:dyDescent="0.3">
      <c r="A2024" s="1">
        <v>67</v>
      </c>
      <c r="B2024" s="1" t="s">
        <v>80</v>
      </c>
      <c r="C2024" s="1">
        <v>174</v>
      </c>
      <c r="D2024" s="1">
        <v>173.95095000000001</v>
      </c>
      <c r="E2024" s="1">
        <v>3.2000000000000003E-4</v>
      </c>
      <c r="H2024" s="1">
        <v>164.93033</v>
      </c>
      <c r="I2024" s="4">
        <v>2.0000000000000002E-5</v>
      </c>
    </row>
    <row r="2025" spans="1:10" x14ac:dyDescent="0.3">
      <c r="A2025" s="1">
        <v>67</v>
      </c>
      <c r="B2025" s="1" t="s">
        <v>80</v>
      </c>
      <c r="C2025" s="1">
        <v>175</v>
      </c>
      <c r="D2025" s="1">
        <v>174.95362</v>
      </c>
      <c r="E2025" s="1">
        <v>4.2999999999999999E-4</v>
      </c>
      <c r="H2025" s="1">
        <v>164.93033</v>
      </c>
      <c r="I2025" s="4">
        <v>2.0000000000000002E-5</v>
      </c>
    </row>
    <row r="2026" spans="1:10" x14ac:dyDescent="0.3">
      <c r="A2026" s="1">
        <v>68</v>
      </c>
      <c r="B2026" s="1" t="s">
        <v>81</v>
      </c>
      <c r="C2026" s="1">
        <v>142</v>
      </c>
      <c r="D2026" s="1">
        <v>141.9701</v>
      </c>
      <c r="E2026" s="1">
        <v>5.4000000000000001E-4</v>
      </c>
      <c r="H2026" s="1">
        <v>167.25899999999999</v>
      </c>
      <c r="I2026" s="1">
        <v>3.0000000000000001E-3</v>
      </c>
      <c r="J2026" t="s">
        <v>32</v>
      </c>
    </row>
    <row r="2027" spans="1:10" x14ac:dyDescent="0.3">
      <c r="A2027" s="1">
        <v>68</v>
      </c>
      <c r="B2027" s="1" t="s">
        <v>81</v>
      </c>
      <c r="C2027" s="1">
        <v>143</v>
      </c>
      <c r="D2027" s="1">
        <v>142.96662000000001</v>
      </c>
      <c r="E2027" s="1">
        <v>4.2999999999999999E-4</v>
      </c>
      <c r="H2027" s="1">
        <v>167.25899999999999</v>
      </c>
      <c r="I2027" s="1">
        <v>3.0000000000000001E-3</v>
      </c>
      <c r="J2027" t="s">
        <v>32</v>
      </c>
    </row>
    <row r="2028" spans="1:10" x14ac:dyDescent="0.3">
      <c r="A2028" s="1">
        <v>68</v>
      </c>
      <c r="B2028" s="1" t="s">
        <v>81</v>
      </c>
      <c r="C2028" s="1">
        <v>144</v>
      </c>
      <c r="D2028" s="1">
        <v>143.9607</v>
      </c>
      <c r="E2028" s="1">
        <v>2.1000000000000001E-4</v>
      </c>
      <c r="H2028" s="1">
        <v>167.25899999999999</v>
      </c>
      <c r="I2028" s="1">
        <v>3.0000000000000001E-3</v>
      </c>
      <c r="J2028" t="s">
        <v>32</v>
      </c>
    </row>
    <row r="2029" spans="1:10" x14ac:dyDescent="0.3">
      <c r="A2029" s="1">
        <v>68</v>
      </c>
      <c r="B2029" s="1" t="s">
        <v>81</v>
      </c>
      <c r="C2029" s="1">
        <v>145</v>
      </c>
      <c r="D2029" s="1">
        <v>144.95804999999999</v>
      </c>
      <c r="E2029" s="1">
        <v>2.1000000000000001E-4</v>
      </c>
      <c r="H2029" s="1">
        <v>167.25899999999999</v>
      </c>
      <c r="I2029" s="1">
        <v>3.0000000000000001E-3</v>
      </c>
      <c r="J2029" t="s">
        <v>32</v>
      </c>
    </row>
    <row r="2030" spans="1:10" x14ac:dyDescent="0.3">
      <c r="A2030" s="1">
        <v>68</v>
      </c>
      <c r="B2030" s="1" t="s">
        <v>81</v>
      </c>
      <c r="C2030" s="1">
        <v>146</v>
      </c>
      <c r="D2030" s="1">
        <v>145.9524184</v>
      </c>
      <c r="E2030" s="4">
        <v>7.1999999999999997E-6</v>
      </c>
      <c r="H2030" s="1">
        <v>167.25899999999999</v>
      </c>
      <c r="I2030" s="1">
        <v>3.0000000000000001E-3</v>
      </c>
      <c r="J2030" t="s">
        <v>32</v>
      </c>
    </row>
    <row r="2031" spans="1:10" x14ac:dyDescent="0.3">
      <c r="A2031" s="1">
        <v>68</v>
      </c>
      <c r="B2031" s="1" t="s">
        <v>81</v>
      </c>
      <c r="C2031" s="1">
        <v>147</v>
      </c>
      <c r="D2031" s="1">
        <v>146.94996399999999</v>
      </c>
      <c r="E2031" s="4">
        <v>4.1E-5</v>
      </c>
      <c r="H2031" s="1">
        <v>167.25899999999999</v>
      </c>
      <c r="I2031" s="1">
        <v>3.0000000000000001E-3</v>
      </c>
      <c r="J2031" t="s">
        <v>32</v>
      </c>
    </row>
    <row r="2032" spans="1:10" x14ac:dyDescent="0.3">
      <c r="A2032" s="1">
        <v>68</v>
      </c>
      <c r="B2032" s="1" t="s">
        <v>81</v>
      </c>
      <c r="C2032" s="1">
        <v>148</v>
      </c>
      <c r="D2032" s="1">
        <v>147.94473500000001</v>
      </c>
      <c r="E2032" s="4">
        <v>1.1E-5</v>
      </c>
      <c r="H2032" s="1">
        <v>167.25899999999999</v>
      </c>
      <c r="I2032" s="1">
        <v>3.0000000000000001E-3</v>
      </c>
      <c r="J2032" t="s">
        <v>32</v>
      </c>
    </row>
    <row r="2033" spans="1:10" x14ac:dyDescent="0.3">
      <c r="A2033" s="1">
        <v>68</v>
      </c>
      <c r="B2033" s="1" t="s">
        <v>81</v>
      </c>
      <c r="C2033" s="1">
        <v>149</v>
      </c>
      <c r="D2033" s="1">
        <v>148.942306</v>
      </c>
      <c r="E2033" s="4">
        <v>3.0000000000000001E-5</v>
      </c>
      <c r="H2033" s="1">
        <v>167.25899999999999</v>
      </c>
      <c r="I2033" s="1">
        <v>3.0000000000000001E-3</v>
      </c>
      <c r="J2033" t="s">
        <v>32</v>
      </c>
    </row>
    <row r="2034" spans="1:10" x14ac:dyDescent="0.3">
      <c r="A2034" s="1">
        <v>68</v>
      </c>
      <c r="B2034" s="1" t="s">
        <v>81</v>
      </c>
      <c r="C2034" s="1">
        <v>150</v>
      </c>
      <c r="D2034" s="1">
        <v>149.937916</v>
      </c>
      <c r="E2034" s="4">
        <v>1.8E-5</v>
      </c>
      <c r="H2034" s="1">
        <v>167.25899999999999</v>
      </c>
      <c r="I2034" s="1">
        <v>3.0000000000000001E-3</v>
      </c>
      <c r="J2034" t="s">
        <v>32</v>
      </c>
    </row>
    <row r="2035" spans="1:10" x14ac:dyDescent="0.3">
      <c r="A2035" s="1">
        <v>68</v>
      </c>
      <c r="B2035" s="1" t="s">
        <v>81</v>
      </c>
      <c r="C2035" s="1">
        <v>151</v>
      </c>
      <c r="D2035" s="1">
        <v>150.93744899999999</v>
      </c>
      <c r="E2035" s="4">
        <v>1.8E-5</v>
      </c>
      <c r="H2035" s="1">
        <v>167.25899999999999</v>
      </c>
      <c r="I2035" s="1">
        <v>3.0000000000000001E-3</v>
      </c>
      <c r="J2035" t="s">
        <v>32</v>
      </c>
    </row>
    <row r="2036" spans="1:10" x14ac:dyDescent="0.3">
      <c r="A2036" s="1">
        <v>68</v>
      </c>
      <c r="B2036" s="1" t="s">
        <v>81</v>
      </c>
      <c r="C2036" s="1">
        <v>152</v>
      </c>
      <c r="D2036" s="1">
        <v>151.935057</v>
      </c>
      <c r="E2036" s="4">
        <v>1.0000000000000001E-5</v>
      </c>
      <c r="H2036" s="1">
        <v>167.25899999999999</v>
      </c>
      <c r="I2036" s="1">
        <v>3.0000000000000001E-3</v>
      </c>
      <c r="J2036" t="s">
        <v>32</v>
      </c>
    </row>
    <row r="2037" spans="1:10" x14ac:dyDescent="0.3">
      <c r="A2037" s="1">
        <v>68</v>
      </c>
      <c r="B2037" s="1" t="s">
        <v>81</v>
      </c>
      <c r="C2037" s="1">
        <v>153</v>
      </c>
      <c r="D2037" s="1">
        <v>152.93508</v>
      </c>
      <c r="E2037" s="4">
        <v>1.0000000000000001E-5</v>
      </c>
      <c r="H2037" s="1">
        <v>167.25899999999999</v>
      </c>
      <c r="I2037" s="1">
        <v>3.0000000000000001E-3</v>
      </c>
      <c r="J2037" t="s">
        <v>32</v>
      </c>
    </row>
    <row r="2038" spans="1:10" x14ac:dyDescent="0.3">
      <c r="A2038" s="1">
        <v>68</v>
      </c>
      <c r="B2038" s="1" t="s">
        <v>81</v>
      </c>
      <c r="C2038" s="1">
        <v>154</v>
      </c>
      <c r="D2038" s="1">
        <v>153.93279079999999</v>
      </c>
      <c r="E2038" s="4">
        <v>5.4999999999999999E-6</v>
      </c>
      <c r="H2038" s="1">
        <v>167.25899999999999</v>
      </c>
      <c r="I2038" s="1">
        <v>3.0000000000000001E-3</v>
      </c>
      <c r="J2038" t="s">
        <v>32</v>
      </c>
    </row>
    <row r="2039" spans="1:10" x14ac:dyDescent="0.3">
      <c r="A2039" s="1">
        <v>68</v>
      </c>
      <c r="B2039" s="1" t="s">
        <v>81</v>
      </c>
      <c r="C2039" s="1">
        <v>155</v>
      </c>
      <c r="D2039" s="1">
        <v>154.93321589999999</v>
      </c>
      <c r="E2039" s="4">
        <v>6.7000000000000002E-6</v>
      </c>
      <c r="H2039" s="1">
        <v>167.25899999999999</v>
      </c>
      <c r="I2039" s="1">
        <v>3.0000000000000001E-3</v>
      </c>
      <c r="J2039" t="s">
        <v>32</v>
      </c>
    </row>
    <row r="2040" spans="1:10" x14ac:dyDescent="0.3">
      <c r="A2040" s="1">
        <v>68</v>
      </c>
      <c r="B2040" s="1" t="s">
        <v>81</v>
      </c>
      <c r="C2040" s="1">
        <v>156</v>
      </c>
      <c r="D2040" s="1">
        <v>155.93106700000001</v>
      </c>
      <c r="E2040" s="4">
        <v>2.5999999999999998E-5</v>
      </c>
      <c r="H2040" s="1">
        <v>167.25899999999999</v>
      </c>
      <c r="I2040" s="1">
        <v>3.0000000000000001E-3</v>
      </c>
      <c r="J2040" t="s">
        <v>32</v>
      </c>
    </row>
    <row r="2041" spans="1:10" x14ac:dyDescent="0.3">
      <c r="A2041" s="1">
        <v>68</v>
      </c>
      <c r="B2041" s="1" t="s">
        <v>81</v>
      </c>
      <c r="C2041" s="1">
        <v>157</v>
      </c>
      <c r="D2041" s="1">
        <v>156.931949</v>
      </c>
      <c r="E2041" s="4">
        <v>2.6999999999999999E-5</v>
      </c>
      <c r="H2041" s="1">
        <v>167.25899999999999</v>
      </c>
      <c r="I2041" s="1">
        <v>3.0000000000000001E-3</v>
      </c>
      <c r="J2041" t="s">
        <v>32</v>
      </c>
    </row>
    <row r="2042" spans="1:10" x14ac:dyDescent="0.3">
      <c r="A2042" s="1">
        <v>68</v>
      </c>
      <c r="B2042" s="1" t="s">
        <v>81</v>
      </c>
      <c r="C2042" s="1">
        <v>158</v>
      </c>
      <c r="D2042" s="1">
        <v>157.92989299999999</v>
      </c>
      <c r="E2042" s="4">
        <v>2.6999999999999999E-5</v>
      </c>
      <c r="H2042" s="1">
        <v>167.25899999999999</v>
      </c>
      <c r="I2042" s="1">
        <v>3.0000000000000001E-3</v>
      </c>
      <c r="J2042" t="s">
        <v>32</v>
      </c>
    </row>
    <row r="2043" spans="1:10" x14ac:dyDescent="0.3">
      <c r="A2043" s="1">
        <v>68</v>
      </c>
      <c r="B2043" s="1" t="s">
        <v>81</v>
      </c>
      <c r="C2043" s="1">
        <v>159</v>
      </c>
      <c r="D2043" s="1">
        <v>158.93069180000001</v>
      </c>
      <c r="E2043" s="4">
        <v>4.1999999999999996E-6</v>
      </c>
      <c r="H2043" s="1">
        <v>167.25899999999999</v>
      </c>
      <c r="I2043" s="1">
        <v>3.0000000000000001E-3</v>
      </c>
      <c r="J2043" t="s">
        <v>32</v>
      </c>
    </row>
    <row r="2044" spans="1:10" x14ac:dyDescent="0.3">
      <c r="A2044" s="1">
        <v>68</v>
      </c>
      <c r="B2044" s="1" t="s">
        <v>81</v>
      </c>
      <c r="C2044" s="1">
        <v>160</v>
      </c>
      <c r="D2044" s="1">
        <v>159.92907700000001</v>
      </c>
      <c r="E2044" s="4">
        <v>2.5999999999999998E-5</v>
      </c>
      <c r="H2044" s="1">
        <v>167.25899999999999</v>
      </c>
      <c r="I2044" s="1">
        <v>3.0000000000000001E-3</v>
      </c>
      <c r="J2044" t="s">
        <v>32</v>
      </c>
    </row>
    <row r="2045" spans="1:10" x14ac:dyDescent="0.3">
      <c r="A2045" s="1">
        <v>68</v>
      </c>
      <c r="B2045" s="1" t="s">
        <v>81</v>
      </c>
      <c r="C2045" s="1">
        <v>161</v>
      </c>
      <c r="D2045" s="1">
        <v>160.93000459999999</v>
      </c>
      <c r="E2045" s="4">
        <v>9.5999999999999996E-6</v>
      </c>
      <c r="H2045" s="1">
        <v>167.25899999999999</v>
      </c>
      <c r="I2045" s="1">
        <v>3.0000000000000001E-3</v>
      </c>
      <c r="J2045" t="s">
        <v>32</v>
      </c>
    </row>
    <row r="2046" spans="1:10" x14ac:dyDescent="0.3">
      <c r="A2046" s="1">
        <v>68</v>
      </c>
      <c r="B2046" s="1" t="s">
        <v>81</v>
      </c>
      <c r="C2046" s="1">
        <v>162</v>
      </c>
      <c r="D2046" s="1">
        <v>161.9287884</v>
      </c>
      <c r="E2046" s="4">
        <v>1.9999999999999999E-6</v>
      </c>
      <c r="F2046" s="1">
        <v>1.39E-3</v>
      </c>
      <c r="G2046" s="4">
        <v>5.0000000000000002E-5</v>
      </c>
      <c r="H2046" s="1">
        <v>167.25899999999999</v>
      </c>
      <c r="I2046" s="1">
        <v>3.0000000000000001E-3</v>
      </c>
      <c r="J2046" t="s">
        <v>32</v>
      </c>
    </row>
    <row r="2047" spans="1:10" x14ac:dyDescent="0.3">
      <c r="A2047" s="1">
        <v>68</v>
      </c>
      <c r="B2047" s="1" t="s">
        <v>81</v>
      </c>
      <c r="C2047" s="1">
        <v>163</v>
      </c>
      <c r="D2047" s="1">
        <v>162.9300408</v>
      </c>
      <c r="E2047" s="4">
        <v>5.3000000000000001E-6</v>
      </c>
      <c r="H2047" s="1">
        <v>167.25899999999999</v>
      </c>
      <c r="I2047" s="1">
        <v>3.0000000000000001E-3</v>
      </c>
      <c r="J2047" t="s">
        <v>32</v>
      </c>
    </row>
    <row r="2048" spans="1:10" x14ac:dyDescent="0.3">
      <c r="A2048" s="1">
        <v>68</v>
      </c>
      <c r="B2048" s="1" t="s">
        <v>81</v>
      </c>
      <c r="C2048" s="1">
        <v>164</v>
      </c>
      <c r="D2048" s="1">
        <v>163.9292088</v>
      </c>
      <c r="E2048" s="4">
        <v>1.9999999999999999E-6</v>
      </c>
      <c r="F2048" s="1">
        <v>1.601E-2</v>
      </c>
      <c r="G2048" s="4">
        <v>3.0000000000000001E-5</v>
      </c>
      <c r="H2048" s="1">
        <v>167.25899999999999</v>
      </c>
      <c r="I2048" s="1">
        <v>3.0000000000000001E-3</v>
      </c>
      <c r="J2048" t="s">
        <v>32</v>
      </c>
    </row>
    <row r="2049" spans="1:10" x14ac:dyDescent="0.3">
      <c r="A2049" s="1">
        <v>68</v>
      </c>
      <c r="B2049" s="1" t="s">
        <v>81</v>
      </c>
      <c r="C2049" s="1">
        <v>165</v>
      </c>
      <c r="D2049" s="1">
        <v>164.9307345</v>
      </c>
      <c r="E2049" s="4">
        <v>2.0999999999999998E-6</v>
      </c>
      <c r="H2049" s="1">
        <v>167.25899999999999</v>
      </c>
      <c r="I2049" s="1">
        <v>3.0000000000000001E-3</v>
      </c>
      <c r="J2049" t="s">
        <v>32</v>
      </c>
    </row>
    <row r="2050" spans="1:10" x14ac:dyDescent="0.3">
      <c r="A2050" s="1">
        <v>68</v>
      </c>
      <c r="B2050" s="1" t="s">
        <v>81</v>
      </c>
      <c r="C2050" s="1">
        <v>166</v>
      </c>
      <c r="D2050" s="1">
        <v>165.93029949999999</v>
      </c>
      <c r="E2050" s="4">
        <v>2.2000000000000001E-6</v>
      </c>
      <c r="F2050" s="1">
        <v>0.33502999999999999</v>
      </c>
      <c r="G2050" s="1">
        <v>3.6000000000000002E-4</v>
      </c>
      <c r="H2050" s="1">
        <v>167.25899999999999</v>
      </c>
      <c r="I2050" s="1">
        <v>3.0000000000000001E-3</v>
      </c>
      <c r="J2050" t="s">
        <v>32</v>
      </c>
    </row>
    <row r="2051" spans="1:10" x14ac:dyDescent="0.3">
      <c r="A2051" s="1">
        <v>68</v>
      </c>
      <c r="B2051" s="1" t="s">
        <v>81</v>
      </c>
      <c r="C2051" s="1">
        <v>167</v>
      </c>
      <c r="D2051" s="1">
        <v>166.93205459999999</v>
      </c>
      <c r="E2051" s="4">
        <v>2.2000000000000001E-6</v>
      </c>
      <c r="F2051" s="1">
        <v>0.22869</v>
      </c>
      <c r="G2051" s="4">
        <v>9.0000000000000006E-5</v>
      </c>
      <c r="H2051" s="1">
        <v>167.25899999999999</v>
      </c>
      <c r="I2051" s="1">
        <v>3.0000000000000001E-3</v>
      </c>
      <c r="J2051" t="s">
        <v>32</v>
      </c>
    </row>
    <row r="2052" spans="1:10" x14ac:dyDescent="0.3">
      <c r="A2052" s="1">
        <v>68</v>
      </c>
      <c r="B2052" s="1" t="s">
        <v>81</v>
      </c>
      <c r="C2052" s="1">
        <v>168</v>
      </c>
      <c r="D2052" s="1">
        <v>167.93237669999999</v>
      </c>
      <c r="E2052" s="4">
        <v>2.2000000000000001E-6</v>
      </c>
      <c r="F2052" s="1">
        <v>0.26978000000000002</v>
      </c>
      <c r="G2052" s="1">
        <v>1.8000000000000001E-4</v>
      </c>
      <c r="H2052" s="1">
        <v>167.25899999999999</v>
      </c>
      <c r="I2052" s="1">
        <v>3.0000000000000001E-3</v>
      </c>
      <c r="J2052" t="s">
        <v>32</v>
      </c>
    </row>
    <row r="2053" spans="1:10" x14ac:dyDescent="0.3">
      <c r="A2053" s="1">
        <v>68</v>
      </c>
      <c r="B2053" s="1" t="s">
        <v>81</v>
      </c>
      <c r="C2053" s="1">
        <v>169</v>
      </c>
      <c r="D2053" s="1">
        <v>168.93459680000001</v>
      </c>
      <c r="E2053" s="4">
        <v>2.2000000000000001E-6</v>
      </c>
      <c r="H2053" s="1">
        <v>167.25899999999999</v>
      </c>
      <c r="I2053" s="1">
        <v>3.0000000000000001E-3</v>
      </c>
      <c r="J2053" t="s">
        <v>32</v>
      </c>
    </row>
    <row r="2054" spans="1:10" x14ac:dyDescent="0.3">
      <c r="A2054" s="1">
        <v>68</v>
      </c>
      <c r="B2054" s="1" t="s">
        <v>81</v>
      </c>
      <c r="C2054" s="1">
        <v>170</v>
      </c>
      <c r="D2054" s="1">
        <v>169.9354702</v>
      </c>
      <c r="E2054" s="4">
        <v>2.6000000000000001E-6</v>
      </c>
      <c r="F2054" s="1">
        <v>0.14910000000000001</v>
      </c>
      <c r="G2054" s="1">
        <v>3.6000000000000002E-4</v>
      </c>
      <c r="H2054" s="1">
        <v>167.25899999999999</v>
      </c>
      <c r="I2054" s="1">
        <v>3.0000000000000001E-3</v>
      </c>
      <c r="J2054" t="s">
        <v>32</v>
      </c>
    </row>
    <row r="2055" spans="1:10" x14ac:dyDescent="0.3">
      <c r="A2055" s="1">
        <v>68</v>
      </c>
      <c r="B2055" s="1" t="s">
        <v>81</v>
      </c>
      <c r="C2055" s="1">
        <v>171</v>
      </c>
      <c r="D2055" s="1">
        <v>170.9380357</v>
      </c>
      <c r="E2055" s="4">
        <v>2.6000000000000001E-6</v>
      </c>
      <c r="H2055" s="1">
        <v>167.25899999999999</v>
      </c>
      <c r="I2055" s="1">
        <v>3.0000000000000001E-3</v>
      </c>
      <c r="J2055" t="s">
        <v>32</v>
      </c>
    </row>
    <row r="2056" spans="1:10" x14ac:dyDescent="0.3">
      <c r="A2056" s="1">
        <v>68</v>
      </c>
      <c r="B2056" s="1" t="s">
        <v>81</v>
      </c>
      <c r="C2056" s="1">
        <v>172</v>
      </c>
      <c r="D2056" s="1">
        <v>171.93936189999999</v>
      </c>
      <c r="E2056" s="4">
        <v>4.6999999999999999E-6</v>
      </c>
      <c r="H2056" s="1">
        <v>167.25899999999999</v>
      </c>
      <c r="I2056" s="1">
        <v>3.0000000000000001E-3</v>
      </c>
      <c r="J2056" t="s">
        <v>32</v>
      </c>
    </row>
    <row r="2057" spans="1:10" x14ac:dyDescent="0.3">
      <c r="A2057" s="1">
        <v>68</v>
      </c>
      <c r="B2057" s="1" t="s">
        <v>81</v>
      </c>
      <c r="C2057" s="1">
        <v>173</v>
      </c>
      <c r="D2057" s="1">
        <v>172.94239999999999</v>
      </c>
      <c r="E2057" s="1">
        <v>2.1000000000000001E-4</v>
      </c>
      <c r="H2057" s="1">
        <v>167.25899999999999</v>
      </c>
      <c r="I2057" s="1">
        <v>3.0000000000000001E-3</v>
      </c>
      <c r="J2057" t="s">
        <v>32</v>
      </c>
    </row>
    <row r="2058" spans="1:10" x14ac:dyDescent="0.3">
      <c r="A2058" s="1">
        <v>68</v>
      </c>
      <c r="B2058" s="1" t="s">
        <v>81</v>
      </c>
      <c r="C2058" s="1">
        <v>174</v>
      </c>
      <c r="D2058" s="1">
        <v>173.94423</v>
      </c>
      <c r="E2058" s="1">
        <v>3.2000000000000003E-4</v>
      </c>
      <c r="H2058" s="1">
        <v>167.25899999999999</v>
      </c>
      <c r="I2058" s="1">
        <v>3.0000000000000001E-3</v>
      </c>
      <c r="J2058" t="s">
        <v>32</v>
      </c>
    </row>
    <row r="2059" spans="1:10" x14ac:dyDescent="0.3">
      <c r="A2059" s="1">
        <v>68</v>
      </c>
      <c r="B2059" s="1" t="s">
        <v>81</v>
      </c>
      <c r="C2059" s="1">
        <v>175</v>
      </c>
      <c r="D2059" s="1">
        <v>174.94776999999999</v>
      </c>
      <c r="E2059" s="1">
        <v>4.2999999999999999E-4</v>
      </c>
      <c r="H2059" s="1">
        <v>167.25899999999999</v>
      </c>
      <c r="I2059" s="1">
        <v>3.0000000000000001E-3</v>
      </c>
      <c r="J2059" t="s">
        <v>32</v>
      </c>
    </row>
    <row r="2060" spans="1:10" x14ac:dyDescent="0.3">
      <c r="A2060" s="1">
        <v>68</v>
      </c>
      <c r="B2060" s="1" t="s">
        <v>81</v>
      </c>
      <c r="C2060" s="1">
        <v>176</v>
      </c>
      <c r="D2060" s="1">
        <v>175.94994</v>
      </c>
      <c r="E2060" s="1">
        <v>4.2999999999999999E-4</v>
      </c>
      <c r="H2060" s="1">
        <v>167.25899999999999</v>
      </c>
      <c r="I2060" s="1">
        <v>3.0000000000000001E-3</v>
      </c>
      <c r="J2060" t="s">
        <v>32</v>
      </c>
    </row>
    <row r="2061" spans="1:10" x14ac:dyDescent="0.3">
      <c r="A2061" s="1">
        <v>68</v>
      </c>
      <c r="B2061" s="1" t="s">
        <v>81</v>
      </c>
      <c r="C2061" s="1">
        <v>177</v>
      </c>
      <c r="D2061" s="1">
        <v>176.95399</v>
      </c>
      <c r="E2061" s="1">
        <v>5.4000000000000001E-4</v>
      </c>
      <c r="H2061" s="1">
        <v>167.25899999999999</v>
      </c>
      <c r="I2061" s="1">
        <v>3.0000000000000001E-3</v>
      </c>
      <c r="J2061" t="s">
        <v>32</v>
      </c>
    </row>
    <row r="2062" spans="1:10" x14ac:dyDescent="0.3">
      <c r="A2062" s="1">
        <v>69</v>
      </c>
      <c r="B2062" s="1" t="s">
        <v>82</v>
      </c>
      <c r="C2062" s="1">
        <v>144</v>
      </c>
      <c r="D2062" s="1">
        <v>143.97628</v>
      </c>
      <c r="E2062" s="1">
        <v>4.2999999999999999E-4</v>
      </c>
      <c r="H2062" s="1">
        <v>168.93422000000001</v>
      </c>
      <c r="I2062" s="4">
        <v>2.0000000000000002E-5</v>
      </c>
    </row>
    <row r="2063" spans="1:10" x14ac:dyDescent="0.3">
      <c r="A2063" s="1">
        <v>69</v>
      </c>
      <c r="B2063" s="1" t="s">
        <v>82</v>
      </c>
      <c r="C2063" s="1">
        <v>145</v>
      </c>
      <c r="D2063" s="1">
        <v>144.97039000000001</v>
      </c>
      <c r="E2063" s="1">
        <v>2.1000000000000001E-4</v>
      </c>
      <c r="H2063" s="1">
        <v>168.93422000000001</v>
      </c>
      <c r="I2063" s="4">
        <v>2.0000000000000002E-5</v>
      </c>
    </row>
    <row r="2064" spans="1:10" x14ac:dyDescent="0.3">
      <c r="A2064" s="1">
        <v>69</v>
      </c>
      <c r="B2064" s="1" t="s">
        <v>82</v>
      </c>
      <c r="C2064" s="1">
        <v>146</v>
      </c>
      <c r="D2064" s="1">
        <v>145.96683999999999</v>
      </c>
      <c r="E2064" s="1">
        <v>2.1000000000000001E-4</v>
      </c>
      <c r="H2064" s="1">
        <v>168.93422000000001</v>
      </c>
      <c r="I2064" s="4">
        <v>2.0000000000000002E-5</v>
      </c>
    </row>
    <row r="2065" spans="1:9" x14ac:dyDescent="0.3">
      <c r="A2065" s="1">
        <v>69</v>
      </c>
      <c r="B2065" s="1" t="s">
        <v>82</v>
      </c>
      <c r="C2065" s="1">
        <v>147</v>
      </c>
      <c r="D2065" s="1">
        <v>146.9613799</v>
      </c>
      <c r="E2065" s="4">
        <v>7.3000000000000004E-6</v>
      </c>
      <c r="H2065" s="1">
        <v>168.93422000000001</v>
      </c>
      <c r="I2065" s="4">
        <v>2.0000000000000002E-5</v>
      </c>
    </row>
    <row r="2066" spans="1:9" x14ac:dyDescent="0.3">
      <c r="A2066" s="1">
        <v>69</v>
      </c>
      <c r="B2066" s="1" t="s">
        <v>82</v>
      </c>
      <c r="C2066" s="1">
        <v>148</v>
      </c>
      <c r="D2066" s="1">
        <v>147.958384</v>
      </c>
      <c r="E2066" s="4">
        <v>1.1E-5</v>
      </c>
      <c r="H2066" s="1">
        <v>168.93422000000001</v>
      </c>
      <c r="I2066" s="4">
        <v>2.0000000000000002E-5</v>
      </c>
    </row>
    <row r="2067" spans="1:9" x14ac:dyDescent="0.3">
      <c r="A2067" s="1">
        <v>69</v>
      </c>
      <c r="B2067" s="1" t="s">
        <v>82</v>
      </c>
      <c r="C2067" s="1">
        <v>149</v>
      </c>
      <c r="D2067" s="1">
        <v>148.95289</v>
      </c>
      <c r="E2067" s="1">
        <v>3.2000000000000003E-4</v>
      </c>
      <c r="H2067" s="1">
        <v>168.93422000000001</v>
      </c>
      <c r="I2067" s="4">
        <v>2.0000000000000002E-5</v>
      </c>
    </row>
    <row r="2068" spans="1:9" x14ac:dyDescent="0.3">
      <c r="A2068" s="1">
        <v>69</v>
      </c>
      <c r="B2068" s="1" t="s">
        <v>82</v>
      </c>
      <c r="C2068" s="1">
        <v>150</v>
      </c>
      <c r="D2068" s="1">
        <v>149.95008999999999</v>
      </c>
      <c r="E2068" s="1">
        <v>2.1000000000000001E-4</v>
      </c>
      <c r="H2068" s="1">
        <v>168.93422000000001</v>
      </c>
      <c r="I2068" s="4">
        <v>2.0000000000000002E-5</v>
      </c>
    </row>
    <row r="2069" spans="1:9" x14ac:dyDescent="0.3">
      <c r="A2069" s="1">
        <v>69</v>
      </c>
      <c r="B2069" s="1" t="s">
        <v>82</v>
      </c>
      <c r="C2069" s="1">
        <v>151</v>
      </c>
      <c r="D2069" s="1">
        <v>150.94548800000001</v>
      </c>
      <c r="E2069" s="4">
        <v>2.0999999999999999E-5</v>
      </c>
      <c r="H2069" s="1">
        <v>168.93422000000001</v>
      </c>
      <c r="I2069" s="4">
        <v>2.0000000000000002E-5</v>
      </c>
    </row>
    <row r="2070" spans="1:9" x14ac:dyDescent="0.3">
      <c r="A2070" s="1">
        <v>69</v>
      </c>
      <c r="B2070" s="1" t="s">
        <v>82</v>
      </c>
      <c r="C2070" s="1">
        <v>152</v>
      </c>
      <c r="D2070" s="1">
        <v>151.944422</v>
      </c>
      <c r="E2070" s="4">
        <v>7.8999999999999996E-5</v>
      </c>
      <c r="H2070" s="1">
        <v>168.93422000000001</v>
      </c>
      <c r="I2070" s="4">
        <v>2.0000000000000002E-5</v>
      </c>
    </row>
    <row r="2071" spans="1:9" x14ac:dyDescent="0.3">
      <c r="A2071" s="1">
        <v>69</v>
      </c>
      <c r="B2071" s="1" t="s">
        <v>82</v>
      </c>
      <c r="C2071" s="1">
        <v>153</v>
      </c>
      <c r="D2071" s="1">
        <v>152.94203999999999</v>
      </c>
      <c r="E2071" s="4">
        <v>1.5999999999999999E-5</v>
      </c>
      <c r="H2071" s="1">
        <v>168.93422000000001</v>
      </c>
      <c r="I2071" s="4">
        <v>2.0000000000000002E-5</v>
      </c>
    </row>
    <row r="2072" spans="1:9" x14ac:dyDescent="0.3">
      <c r="A2072" s="1">
        <v>69</v>
      </c>
      <c r="B2072" s="1" t="s">
        <v>82</v>
      </c>
      <c r="C2072" s="1">
        <v>154</v>
      </c>
      <c r="D2072" s="1">
        <v>153.94157000000001</v>
      </c>
      <c r="E2072" s="4">
        <v>1.5E-5</v>
      </c>
      <c r="H2072" s="1">
        <v>168.93422000000001</v>
      </c>
      <c r="I2072" s="4">
        <v>2.0000000000000002E-5</v>
      </c>
    </row>
    <row r="2073" spans="1:9" x14ac:dyDescent="0.3">
      <c r="A2073" s="1">
        <v>69</v>
      </c>
      <c r="B2073" s="1" t="s">
        <v>82</v>
      </c>
      <c r="C2073" s="1">
        <v>155</v>
      </c>
      <c r="D2073" s="1">
        <v>154.93921</v>
      </c>
      <c r="E2073" s="4">
        <v>1.1E-5</v>
      </c>
      <c r="H2073" s="1">
        <v>168.93422000000001</v>
      </c>
      <c r="I2073" s="4">
        <v>2.0000000000000002E-5</v>
      </c>
    </row>
    <row r="2074" spans="1:9" x14ac:dyDescent="0.3">
      <c r="A2074" s="1">
        <v>69</v>
      </c>
      <c r="B2074" s="1" t="s">
        <v>82</v>
      </c>
      <c r="C2074" s="1">
        <v>156</v>
      </c>
      <c r="D2074" s="1">
        <v>155.93899200000001</v>
      </c>
      <c r="E2074" s="4">
        <v>1.5999999999999999E-5</v>
      </c>
      <c r="H2074" s="1">
        <v>168.93422000000001</v>
      </c>
      <c r="I2074" s="4">
        <v>2.0000000000000002E-5</v>
      </c>
    </row>
    <row r="2075" spans="1:9" x14ac:dyDescent="0.3">
      <c r="A2075" s="1">
        <v>69</v>
      </c>
      <c r="B2075" s="1" t="s">
        <v>82</v>
      </c>
      <c r="C2075" s="1">
        <v>157</v>
      </c>
      <c r="D2075" s="1">
        <v>156.93694400000001</v>
      </c>
      <c r="E2075" s="4">
        <v>2.8E-5</v>
      </c>
      <c r="H2075" s="1">
        <v>168.93422000000001</v>
      </c>
      <c r="I2075" s="4">
        <v>2.0000000000000002E-5</v>
      </c>
    </row>
    <row r="2076" spans="1:9" x14ac:dyDescent="0.3">
      <c r="A2076" s="1">
        <v>69</v>
      </c>
      <c r="B2076" s="1" t="s">
        <v>82</v>
      </c>
      <c r="C2076" s="1">
        <v>158</v>
      </c>
      <c r="D2076" s="1">
        <v>157.93698000000001</v>
      </c>
      <c r="E2076" s="4">
        <v>2.6999999999999999E-5</v>
      </c>
      <c r="H2076" s="1">
        <v>168.93422000000001</v>
      </c>
      <c r="I2076" s="4">
        <v>2.0000000000000002E-5</v>
      </c>
    </row>
    <row r="2077" spans="1:9" x14ac:dyDescent="0.3">
      <c r="A2077" s="1">
        <v>69</v>
      </c>
      <c r="B2077" s="1" t="s">
        <v>82</v>
      </c>
      <c r="C2077" s="1">
        <v>159</v>
      </c>
      <c r="D2077" s="1">
        <v>158.93497500000001</v>
      </c>
      <c r="E2077" s="4">
        <v>3.0000000000000001E-5</v>
      </c>
      <c r="H2077" s="1">
        <v>168.93422000000001</v>
      </c>
      <c r="I2077" s="4">
        <v>2.0000000000000002E-5</v>
      </c>
    </row>
    <row r="2078" spans="1:9" x14ac:dyDescent="0.3">
      <c r="A2078" s="1">
        <v>69</v>
      </c>
      <c r="B2078" s="1" t="s">
        <v>82</v>
      </c>
      <c r="C2078" s="1">
        <v>160</v>
      </c>
      <c r="D2078" s="1">
        <v>159.93526299999999</v>
      </c>
      <c r="E2078" s="4">
        <v>3.6999999999999998E-5</v>
      </c>
      <c r="H2078" s="1">
        <v>168.93422000000001</v>
      </c>
      <c r="I2078" s="4">
        <v>2.0000000000000002E-5</v>
      </c>
    </row>
    <row r="2079" spans="1:9" x14ac:dyDescent="0.3">
      <c r="A2079" s="1">
        <v>69</v>
      </c>
      <c r="B2079" s="1" t="s">
        <v>82</v>
      </c>
      <c r="C2079" s="1">
        <v>161</v>
      </c>
      <c r="D2079" s="1">
        <v>160.933549</v>
      </c>
      <c r="E2079" s="4">
        <v>3.0000000000000001E-5</v>
      </c>
      <c r="H2079" s="1">
        <v>168.93422000000001</v>
      </c>
      <c r="I2079" s="4">
        <v>2.0000000000000002E-5</v>
      </c>
    </row>
    <row r="2080" spans="1:9" x14ac:dyDescent="0.3">
      <c r="A2080" s="1">
        <v>69</v>
      </c>
      <c r="B2080" s="1" t="s">
        <v>82</v>
      </c>
      <c r="C2080" s="1">
        <v>162</v>
      </c>
      <c r="D2080" s="1">
        <v>161.93400199999999</v>
      </c>
      <c r="E2080" s="4">
        <v>2.8E-5</v>
      </c>
      <c r="H2080" s="1">
        <v>168.93422000000001</v>
      </c>
      <c r="I2080" s="4">
        <v>2.0000000000000002E-5</v>
      </c>
    </row>
    <row r="2081" spans="1:9" x14ac:dyDescent="0.3">
      <c r="A2081" s="1">
        <v>69</v>
      </c>
      <c r="B2081" s="1" t="s">
        <v>82</v>
      </c>
      <c r="C2081" s="1">
        <v>163</v>
      </c>
      <c r="D2081" s="1">
        <v>162.93265919999999</v>
      </c>
      <c r="E2081" s="4">
        <v>6.1999999999999999E-6</v>
      </c>
      <c r="H2081" s="1">
        <v>168.93422000000001</v>
      </c>
      <c r="I2081" s="4">
        <v>2.0000000000000002E-5</v>
      </c>
    </row>
    <row r="2082" spans="1:9" x14ac:dyDescent="0.3">
      <c r="A2082" s="1">
        <v>69</v>
      </c>
      <c r="B2082" s="1" t="s">
        <v>82</v>
      </c>
      <c r="C2082" s="1">
        <v>164</v>
      </c>
      <c r="D2082" s="1">
        <v>163.93354400000001</v>
      </c>
      <c r="E2082" s="4">
        <v>2.5999999999999998E-5</v>
      </c>
      <c r="H2082" s="1">
        <v>168.93422000000001</v>
      </c>
      <c r="I2082" s="4">
        <v>2.0000000000000002E-5</v>
      </c>
    </row>
    <row r="2083" spans="1:9" x14ac:dyDescent="0.3">
      <c r="A2083" s="1">
        <v>69</v>
      </c>
      <c r="B2083" s="1" t="s">
        <v>82</v>
      </c>
      <c r="C2083" s="1">
        <v>165</v>
      </c>
      <c r="D2083" s="1">
        <v>164.9324431</v>
      </c>
      <c r="E2083" s="4">
        <v>2.6000000000000001E-6</v>
      </c>
      <c r="H2083" s="1">
        <v>168.93422000000001</v>
      </c>
      <c r="I2083" s="4">
        <v>2.0000000000000002E-5</v>
      </c>
    </row>
    <row r="2084" spans="1:9" x14ac:dyDescent="0.3">
      <c r="A2084" s="1">
        <v>69</v>
      </c>
      <c r="B2084" s="1" t="s">
        <v>82</v>
      </c>
      <c r="C2084" s="1">
        <v>166</v>
      </c>
      <c r="D2084" s="1">
        <v>165.933561</v>
      </c>
      <c r="E2084" s="4">
        <v>1.2999999999999999E-5</v>
      </c>
      <c r="H2084" s="1">
        <v>168.93422000000001</v>
      </c>
      <c r="I2084" s="4">
        <v>2.0000000000000002E-5</v>
      </c>
    </row>
    <row r="2085" spans="1:9" x14ac:dyDescent="0.3">
      <c r="A2085" s="1">
        <v>69</v>
      </c>
      <c r="B2085" s="1" t="s">
        <v>82</v>
      </c>
      <c r="C2085" s="1">
        <v>167</v>
      </c>
      <c r="D2085" s="1">
        <v>166.9328562</v>
      </c>
      <c r="E2085" s="4">
        <v>2.5000000000000002E-6</v>
      </c>
      <c r="H2085" s="1">
        <v>168.93422000000001</v>
      </c>
      <c r="I2085" s="4">
        <v>2.0000000000000002E-5</v>
      </c>
    </row>
    <row r="2086" spans="1:9" x14ac:dyDescent="0.3">
      <c r="A2086" s="1">
        <v>69</v>
      </c>
      <c r="B2086" s="1" t="s">
        <v>82</v>
      </c>
      <c r="C2086" s="1">
        <v>168</v>
      </c>
      <c r="D2086" s="1">
        <v>167.93417740000001</v>
      </c>
      <c r="E2086" s="4">
        <v>2.7E-6</v>
      </c>
      <c r="H2086" s="1">
        <v>168.93422000000001</v>
      </c>
      <c r="I2086" s="4">
        <v>2.0000000000000002E-5</v>
      </c>
    </row>
    <row r="2087" spans="1:9" x14ac:dyDescent="0.3">
      <c r="A2087" s="1">
        <v>69</v>
      </c>
      <c r="B2087" s="1" t="s">
        <v>82</v>
      </c>
      <c r="C2087" s="1">
        <v>169</v>
      </c>
      <c r="D2087" s="1">
        <v>168.93421789999999</v>
      </c>
      <c r="E2087" s="4">
        <v>2.2000000000000001E-6</v>
      </c>
      <c r="F2087" s="1">
        <v>1</v>
      </c>
      <c r="H2087" s="1">
        <v>168.93422000000001</v>
      </c>
      <c r="I2087" s="4">
        <v>2.0000000000000002E-5</v>
      </c>
    </row>
    <row r="2088" spans="1:9" x14ac:dyDescent="0.3">
      <c r="A2088" s="1">
        <v>69</v>
      </c>
      <c r="B2088" s="1" t="s">
        <v>82</v>
      </c>
      <c r="C2088" s="1">
        <v>170</v>
      </c>
      <c r="D2088" s="1">
        <v>169.93580600000001</v>
      </c>
      <c r="E2088" s="4">
        <v>2.2000000000000001E-6</v>
      </c>
      <c r="H2088" s="1">
        <v>168.93422000000001</v>
      </c>
      <c r="I2088" s="4">
        <v>2.0000000000000002E-5</v>
      </c>
    </row>
    <row r="2089" spans="1:9" x14ac:dyDescent="0.3">
      <c r="A2089" s="1">
        <v>69</v>
      </c>
      <c r="B2089" s="1" t="s">
        <v>82</v>
      </c>
      <c r="C2089" s="1">
        <v>171</v>
      </c>
      <c r="D2089" s="1">
        <v>170.9364339</v>
      </c>
      <c r="E2089" s="4">
        <v>2.3999999999999999E-6</v>
      </c>
      <c r="H2089" s="1">
        <v>168.93422000000001</v>
      </c>
      <c r="I2089" s="4">
        <v>2.0000000000000002E-5</v>
      </c>
    </row>
    <row r="2090" spans="1:9" x14ac:dyDescent="0.3">
      <c r="A2090" s="1">
        <v>69</v>
      </c>
      <c r="B2090" s="1" t="s">
        <v>82</v>
      </c>
      <c r="C2090" s="1">
        <v>172</v>
      </c>
      <c r="D2090" s="1">
        <v>171.93840549999999</v>
      </c>
      <c r="E2090" s="4">
        <v>6.1999999999999999E-6</v>
      </c>
      <c r="H2090" s="1">
        <v>168.93422000000001</v>
      </c>
      <c r="I2090" s="4">
        <v>2.0000000000000002E-5</v>
      </c>
    </row>
    <row r="2091" spans="1:9" x14ac:dyDescent="0.3">
      <c r="A2091" s="1">
        <v>69</v>
      </c>
      <c r="B2091" s="1" t="s">
        <v>82</v>
      </c>
      <c r="C2091" s="1">
        <v>173</v>
      </c>
      <c r="D2091" s="1">
        <v>172.9396084</v>
      </c>
      <c r="E2091" s="4">
        <v>5.3000000000000001E-6</v>
      </c>
      <c r="H2091" s="1">
        <v>168.93422000000001</v>
      </c>
      <c r="I2091" s="4">
        <v>2.0000000000000002E-5</v>
      </c>
    </row>
    <row r="2092" spans="1:9" x14ac:dyDescent="0.3">
      <c r="A2092" s="1">
        <v>69</v>
      </c>
      <c r="B2092" s="1" t="s">
        <v>82</v>
      </c>
      <c r="C2092" s="1">
        <v>174</v>
      </c>
      <c r="D2092" s="1">
        <v>173.942173</v>
      </c>
      <c r="E2092" s="4">
        <v>4.8000000000000001E-5</v>
      </c>
      <c r="H2092" s="1">
        <v>168.93422000000001</v>
      </c>
      <c r="I2092" s="4">
        <v>2.0000000000000002E-5</v>
      </c>
    </row>
    <row r="2093" spans="1:9" x14ac:dyDescent="0.3">
      <c r="A2093" s="1">
        <v>69</v>
      </c>
      <c r="B2093" s="1" t="s">
        <v>82</v>
      </c>
      <c r="C2093" s="1">
        <v>175</v>
      </c>
      <c r="D2093" s="1">
        <v>174.94384099999999</v>
      </c>
      <c r="E2093" s="4">
        <v>5.3999999999999998E-5</v>
      </c>
      <c r="H2093" s="1">
        <v>168.93422000000001</v>
      </c>
      <c r="I2093" s="4">
        <v>2.0000000000000002E-5</v>
      </c>
    </row>
    <row r="2094" spans="1:9" x14ac:dyDescent="0.3">
      <c r="A2094" s="1">
        <v>69</v>
      </c>
      <c r="B2094" s="1" t="s">
        <v>82</v>
      </c>
      <c r="C2094" s="1">
        <v>176</v>
      </c>
      <c r="D2094" s="1">
        <v>175.947</v>
      </c>
      <c r="E2094" s="1">
        <v>1.1E-4</v>
      </c>
      <c r="H2094" s="1">
        <v>168.93422000000001</v>
      </c>
      <c r="I2094" s="4">
        <v>2.0000000000000002E-5</v>
      </c>
    </row>
    <row r="2095" spans="1:9" x14ac:dyDescent="0.3">
      <c r="A2095" s="1">
        <v>69</v>
      </c>
      <c r="B2095" s="1" t="s">
        <v>82</v>
      </c>
      <c r="C2095" s="1">
        <v>177</v>
      </c>
      <c r="D2095" s="1">
        <v>176.94904</v>
      </c>
      <c r="E2095" s="1">
        <v>3.2000000000000003E-4</v>
      </c>
      <c r="H2095" s="1">
        <v>168.93422000000001</v>
      </c>
      <c r="I2095" s="4">
        <v>2.0000000000000002E-5</v>
      </c>
    </row>
    <row r="2096" spans="1:9" x14ac:dyDescent="0.3">
      <c r="A2096" s="1">
        <v>69</v>
      </c>
      <c r="B2096" s="1" t="s">
        <v>82</v>
      </c>
      <c r="C2096" s="1">
        <v>178</v>
      </c>
      <c r="D2096" s="1">
        <v>177.95264</v>
      </c>
      <c r="E2096" s="1">
        <v>4.2999999999999999E-4</v>
      </c>
      <c r="H2096" s="1">
        <v>168.93422000000001</v>
      </c>
      <c r="I2096" s="4">
        <v>2.0000000000000002E-5</v>
      </c>
    </row>
    <row r="2097" spans="1:10" x14ac:dyDescent="0.3">
      <c r="A2097" s="1">
        <v>69</v>
      </c>
      <c r="B2097" s="1" t="s">
        <v>82</v>
      </c>
      <c r="C2097" s="1">
        <v>179</v>
      </c>
      <c r="D2097" s="1">
        <v>178.95534000000001</v>
      </c>
      <c r="E2097" s="1">
        <v>5.4000000000000001E-4</v>
      </c>
      <c r="H2097" s="1">
        <v>168.93422000000001</v>
      </c>
      <c r="I2097" s="4">
        <v>2.0000000000000002E-5</v>
      </c>
    </row>
    <row r="2098" spans="1:10" x14ac:dyDescent="0.3">
      <c r="A2098" s="1">
        <v>70</v>
      </c>
      <c r="B2098" s="1" t="s">
        <v>83</v>
      </c>
      <c r="C2098" s="1">
        <v>148</v>
      </c>
      <c r="D2098" s="1">
        <v>147.96758</v>
      </c>
      <c r="E2098" s="1">
        <v>6.4000000000000005E-4</v>
      </c>
      <c r="H2098" s="1">
        <v>173.054</v>
      </c>
      <c r="I2098" s="1">
        <v>5.0000000000000001E-3</v>
      </c>
      <c r="J2098" t="s">
        <v>32</v>
      </c>
    </row>
    <row r="2099" spans="1:10" x14ac:dyDescent="0.3">
      <c r="A2099" s="1">
        <v>70</v>
      </c>
      <c r="B2099" s="1" t="s">
        <v>83</v>
      </c>
      <c r="C2099" s="1">
        <v>149</v>
      </c>
      <c r="D2099" s="1">
        <v>148.96436</v>
      </c>
      <c r="E2099" s="1">
        <v>5.4000000000000001E-4</v>
      </c>
      <c r="H2099" s="1">
        <v>173.054</v>
      </c>
      <c r="I2099" s="1">
        <v>5.0000000000000001E-3</v>
      </c>
      <c r="J2099" t="s">
        <v>32</v>
      </c>
    </row>
    <row r="2100" spans="1:10" x14ac:dyDescent="0.3">
      <c r="A2100" s="1">
        <v>70</v>
      </c>
      <c r="B2100" s="1" t="s">
        <v>83</v>
      </c>
      <c r="C2100" s="1">
        <v>150</v>
      </c>
      <c r="D2100" s="1">
        <v>149.95851999999999</v>
      </c>
      <c r="E2100" s="1">
        <v>4.2999999999999999E-4</v>
      </c>
      <c r="H2100" s="1">
        <v>173.054</v>
      </c>
      <c r="I2100" s="1">
        <v>5.0000000000000001E-3</v>
      </c>
      <c r="J2100" t="s">
        <v>32</v>
      </c>
    </row>
    <row r="2101" spans="1:10" x14ac:dyDescent="0.3">
      <c r="A2101" s="1">
        <v>70</v>
      </c>
      <c r="B2101" s="1" t="s">
        <v>83</v>
      </c>
      <c r="C2101" s="1">
        <v>151</v>
      </c>
      <c r="D2101" s="1">
        <v>150.9554</v>
      </c>
      <c r="E2101" s="1">
        <v>3.2000000000000003E-4</v>
      </c>
      <c r="H2101" s="1">
        <v>173.054</v>
      </c>
      <c r="I2101" s="1">
        <v>5.0000000000000001E-3</v>
      </c>
      <c r="J2101" t="s">
        <v>32</v>
      </c>
    </row>
    <row r="2102" spans="1:10" x14ac:dyDescent="0.3">
      <c r="A2102" s="1">
        <v>70</v>
      </c>
      <c r="B2102" s="1" t="s">
        <v>83</v>
      </c>
      <c r="C2102" s="1">
        <v>152</v>
      </c>
      <c r="D2102" s="1">
        <v>151.95026999999999</v>
      </c>
      <c r="E2102" s="1">
        <v>1.7000000000000001E-4</v>
      </c>
      <c r="H2102" s="1">
        <v>173.054</v>
      </c>
      <c r="I2102" s="1">
        <v>5.0000000000000001E-3</v>
      </c>
      <c r="J2102" t="s">
        <v>32</v>
      </c>
    </row>
    <row r="2103" spans="1:10" x14ac:dyDescent="0.3">
      <c r="A2103" s="1">
        <v>70</v>
      </c>
      <c r="B2103" s="1" t="s">
        <v>83</v>
      </c>
      <c r="C2103" s="1">
        <v>153</v>
      </c>
      <c r="D2103" s="1">
        <v>152.94932</v>
      </c>
      <c r="E2103" s="1">
        <v>2.1000000000000001E-4</v>
      </c>
      <c r="H2103" s="1">
        <v>173.054</v>
      </c>
      <c r="I2103" s="1">
        <v>5.0000000000000001E-3</v>
      </c>
      <c r="J2103" t="s">
        <v>32</v>
      </c>
    </row>
    <row r="2104" spans="1:10" x14ac:dyDescent="0.3">
      <c r="A2104" s="1">
        <v>70</v>
      </c>
      <c r="B2104" s="1" t="s">
        <v>83</v>
      </c>
      <c r="C2104" s="1">
        <v>154</v>
      </c>
      <c r="D2104" s="1">
        <v>153.94639599999999</v>
      </c>
      <c r="E2104" s="4">
        <v>1.9000000000000001E-5</v>
      </c>
      <c r="H2104" s="1">
        <v>173.054</v>
      </c>
      <c r="I2104" s="1">
        <v>5.0000000000000001E-3</v>
      </c>
      <c r="J2104" t="s">
        <v>32</v>
      </c>
    </row>
    <row r="2105" spans="1:10" x14ac:dyDescent="0.3">
      <c r="A2105" s="1">
        <v>70</v>
      </c>
      <c r="B2105" s="1" t="s">
        <v>83</v>
      </c>
      <c r="C2105" s="1">
        <v>155</v>
      </c>
      <c r="D2105" s="1">
        <v>154.94578300000001</v>
      </c>
      <c r="E2105" s="4">
        <v>1.8E-5</v>
      </c>
      <c r="H2105" s="1">
        <v>173.054</v>
      </c>
      <c r="I2105" s="1">
        <v>5.0000000000000001E-3</v>
      </c>
      <c r="J2105" t="s">
        <v>32</v>
      </c>
    </row>
    <row r="2106" spans="1:10" x14ac:dyDescent="0.3">
      <c r="A2106" s="1">
        <v>70</v>
      </c>
      <c r="B2106" s="1" t="s">
        <v>83</v>
      </c>
      <c r="C2106" s="1">
        <v>156</v>
      </c>
      <c r="D2106" s="1">
        <v>155.942825</v>
      </c>
      <c r="E2106" s="4">
        <v>1.1E-5</v>
      </c>
      <c r="H2106" s="1">
        <v>173.054</v>
      </c>
      <c r="I2106" s="1">
        <v>5.0000000000000001E-3</v>
      </c>
      <c r="J2106" t="s">
        <v>32</v>
      </c>
    </row>
    <row r="2107" spans="1:10" x14ac:dyDescent="0.3">
      <c r="A2107" s="1">
        <v>70</v>
      </c>
      <c r="B2107" s="1" t="s">
        <v>83</v>
      </c>
      <c r="C2107" s="1">
        <v>157</v>
      </c>
      <c r="D2107" s="1">
        <v>156.942645</v>
      </c>
      <c r="E2107" s="4">
        <v>1.2E-5</v>
      </c>
      <c r="H2107" s="1">
        <v>173.054</v>
      </c>
      <c r="I2107" s="1">
        <v>5.0000000000000001E-3</v>
      </c>
      <c r="J2107" t="s">
        <v>32</v>
      </c>
    </row>
    <row r="2108" spans="1:10" x14ac:dyDescent="0.3">
      <c r="A2108" s="1">
        <v>70</v>
      </c>
      <c r="B2108" s="1" t="s">
        <v>83</v>
      </c>
      <c r="C2108" s="1">
        <v>158</v>
      </c>
      <c r="D2108" s="1">
        <v>157.93987050000001</v>
      </c>
      <c r="E2108" s="4">
        <v>8.6000000000000007E-6</v>
      </c>
      <c r="H2108" s="1">
        <v>173.054</v>
      </c>
      <c r="I2108" s="1">
        <v>5.0000000000000001E-3</v>
      </c>
      <c r="J2108" t="s">
        <v>32</v>
      </c>
    </row>
    <row r="2109" spans="1:10" x14ac:dyDescent="0.3">
      <c r="A2109" s="1">
        <v>70</v>
      </c>
      <c r="B2109" s="1" t="s">
        <v>83</v>
      </c>
      <c r="C2109" s="1">
        <v>159</v>
      </c>
      <c r="D2109" s="1">
        <v>158.940055</v>
      </c>
      <c r="E2109" s="4">
        <v>1.9000000000000001E-5</v>
      </c>
      <c r="H2109" s="1">
        <v>173.054</v>
      </c>
      <c r="I2109" s="1">
        <v>5.0000000000000001E-3</v>
      </c>
      <c r="J2109" t="s">
        <v>32</v>
      </c>
    </row>
    <row r="2110" spans="1:10" x14ac:dyDescent="0.3">
      <c r="A2110" s="1">
        <v>70</v>
      </c>
      <c r="B2110" s="1" t="s">
        <v>83</v>
      </c>
      <c r="C2110" s="1">
        <v>160</v>
      </c>
      <c r="D2110" s="1">
        <v>159.937557</v>
      </c>
      <c r="E2110" s="4">
        <v>1.7E-5</v>
      </c>
      <c r="H2110" s="1">
        <v>173.054</v>
      </c>
      <c r="I2110" s="1">
        <v>5.0000000000000001E-3</v>
      </c>
      <c r="J2110" t="s">
        <v>32</v>
      </c>
    </row>
    <row r="2111" spans="1:10" x14ac:dyDescent="0.3">
      <c r="A2111" s="1">
        <v>70</v>
      </c>
      <c r="B2111" s="1" t="s">
        <v>83</v>
      </c>
      <c r="C2111" s="1">
        <v>161</v>
      </c>
      <c r="D2111" s="1">
        <v>160.937907</v>
      </c>
      <c r="E2111" s="4">
        <v>1.7E-5</v>
      </c>
      <c r="H2111" s="1">
        <v>173.054</v>
      </c>
      <c r="I2111" s="1">
        <v>5.0000000000000001E-3</v>
      </c>
      <c r="J2111" t="s">
        <v>32</v>
      </c>
    </row>
    <row r="2112" spans="1:10" x14ac:dyDescent="0.3">
      <c r="A2112" s="1">
        <v>70</v>
      </c>
      <c r="B2112" s="1" t="s">
        <v>83</v>
      </c>
      <c r="C2112" s="1">
        <v>162</v>
      </c>
      <c r="D2112" s="1">
        <v>161.93577400000001</v>
      </c>
      <c r="E2112" s="4">
        <v>1.7E-5</v>
      </c>
      <c r="H2112" s="1">
        <v>173.054</v>
      </c>
      <c r="I2112" s="1">
        <v>5.0000000000000001E-3</v>
      </c>
      <c r="J2112" t="s">
        <v>32</v>
      </c>
    </row>
    <row r="2113" spans="1:10" x14ac:dyDescent="0.3">
      <c r="A2113" s="1">
        <v>70</v>
      </c>
      <c r="B2113" s="1" t="s">
        <v>83</v>
      </c>
      <c r="C2113" s="1">
        <v>163</v>
      </c>
      <c r="D2113" s="1">
        <v>162.93634</v>
      </c>
      <c r="E2113" s="4">
        <v>1.7E-5</v>
      </c>
      <c r="H2113" s="1">
        <v>173.054</v>
      </c>
      <c r="I2113" s="1">
        <v>5.0000000000000001E-3</v>
      </c>
      <c r="J2113" t="s">
        <v>32</v>
      </c>
    </row>
    <row r="2114" spans="1:10" x14ac:dyDescent="0.3">
      <c r="A2114" s="1">
        <v>70</v>
      </c>
      <c r="B2114" s="1" t="s">
        <v>83</v>
      </c>
      <c r="C2114" s="1">
        <v>164</v>
      </c>
      <c r="D2114" s="1">
        <v>163.934495</v>
      </c>
      <c r="E2114" s="4">
        <v>1.7E-5</v>
      </c>
      <c r="H2114" s="1">
        <v>173.054</v>
      </c>
      <c r="I2114" s="1">
        <v>5.0000000000000001E-3</v>
      </c>
      <c r="J2114" t="s">
        <v>32</v>
      </c>
    </row>
    <row r="2115" spans="1:10" x14ac:dyDescent="0.3">
      <c r="A2115" s="1">
        <v>70</v>
      </c>
      <c r="B2115" s="1" t="s">
        <v>83</v>
      </c>
      <c r="C2115" s="1">
        <v>165</v>
      </c>
      <c r="D2115" s="1">
        <v>164.93527</v>
      </c>
      <c r="E2115" s="4">
        <v>2.8E-5</v>
      </c>
      <c r="H2115" s="1">
        <v>173.054</v>
      </c>
      <c r="I2115" s="1">
        <v>5.0000000000000001E-3</v>
      </c>
      <c r="J2115" t="s">
        <v>32</v>
      </c>
    </row>
    <row r="2116" spans="1:10" x14ac:dyDescent="0.3">
      <c r="A2116" s="1">
        <v>70</v>
      </c>
      <c r="B2116" s="1" t="s">
        <v>83</v>
      </c>
      <c r="C2116" s="1">
        <v>166</v>
      </c>
      <c r="D2116" s="1">
        <v>165.93387469999999</v>
      </c>
      <c r="E2116" s="4">
        <v>7.7999999999999999E-6</v>
      </c>
      <c r="H2116" s="1">
        <v>173.054</v>
      </c>
      <c r="I2116" s="1">
        <v>5.0000000000000001E-3</v>
      </c>
      <c r="J2116" t="s">
        <v>32</v>
      </c>
    </row>
    <row r="2117" spans="1:10" x14ac:dyDescent="0.3">
      <c r="A2117" s="1">
        <v>70</v>
      </c>
      <c r="B2117" s="1" t="s">
        <v>83</v>
      </c>
      <c r="C2117" s="1">
        <v>167</v>
      </c>
      <c r="D2117" s="1">
        <v>166.93495300000001</v>
      </c>
      <c r="E2117" s="4">
        <v>4.6999999999999999E-6</v>
      </c>
      <c r="H2117" s="1">
        <v>173.054</v>
      </c>
      <c r="I2117" s="1">
        <v>5.0000000000000001E-3</v>
      </c>
      <c r="J2117" t="s">
        <v>32</v>
      </c>
    </row>
    <row r="2118" spans="1:10" x14ac:dyDescent="0.3">
      <c r="A2118" s="1">
        <v>70</v>
      </c>
      <c r="B2118" s="1" t="s">
        <v>83</v>
      </c>
      <c r="C2118" s="1">
        <v>168</v>
      </c>
      <c r="D2118" s="1">
        <v>167.93388959999999</v>
      </c>
      <c r="E2118" s="4">
        <v>2.2000000000000001E-6</v>
      </c>
      <c r="F2118" s="1">
        <v>1.23E-3</v>
      </c>
      <c r="G2118" s="4">
        <v>3.0000000000000001E-5</v>
      </c>
      <c r="H2118" s="1">
        <v>173.054</v>
      </c>
      <c r="I2118" s="1">
        <v>5.0000000000000001E-3</v>
      </c>
      <c r="J2118" t="s">
        <v>32</v>
      </c>
    </row>
    <row r="2119" spans="1:10" x14ac:dyDescent="0.3">
      <c r="A2119" s="1">
        <v>70</v>
      </c>
      <c r="B2119" s="1" t="s">
        <v>83</v>
      </c>
      <c r="C2119" s="1">
        <v>169</v>
      </c>
      <c r="D2119" s="1">
        <v>168.9351825</v>
      </c>
      <c r="E2119" s="4">
        <v>2.2000000000000001E-6</v>
      </c>
      <c r="H2119" s="1">
        <v>173.054</v>
      </c>
      <c r="I2119" s="1">
        <v>5.0000000000000001E-3</v>
      </c>
      <c r="J2119" t="s">
        <v>32</v>
      </c>
    </row>
    <row r="2120" spans="1:10" x14ac:dyDescent="0.3">
      <c r="A2120" s="1">
        <v>70</v>
      </c>
      <c r="B2120" s="1" t="s">
        <v>83</v>
      </c>
      <c r="C2120" s="1">
        <v>170</v>
      </c>
      <c r="D2120" s="1">
        <v>169.9347664</v>
      </c>
      <c r="E2120" s="4">
        <v>2.2000000000000001E-6</v>
      </c>
      <c r="F2120" s="1">
        <v>2.9819999999999999E-2</v>
      </c>
      <c r="G2120" s="1">
        <v>3.8999999999999999E-4</v>
      </c>
      <c r="H2120" s="1">
        <v>173.054</v>
      </c>
      <c r="I2120" s="1">
        <v>5.0000000000000001E-3</v>
      </c>
      <c r="J2120" t="s">
        <v>32</v>
      </c>
    </row>
    <row r="2121" spans="1:10" x14ac:dyDescent="0.3">
      <c r="A2121" s="1">
        <v>70</v>
      </c>
      <c r="B2121" s="1" t="s">
        <v>83</v>
      </c>
      <c r="C2121" s="1">
        <v>171</v>
      </c>
      <c r="D2121" s="1">
        <v>170.93633019999999</v>
      </c>
      <c r="E2121" s="4">
        <v>2.2000000000000001E-6</v>
      </c>
      <c r="F2121" s="1">
        <v>0.1409</v>
      </c>
      <c r="G2121" s="1">
        <v>1.4E-3</v>
      </c>
      <c r="H2121" s="1">
        <v>173.054</v>
      </c>
      <c r="I2121" s="1">
        <v>5.0000000000000001E-3</v>
      </c>
      <c r="J2121" t="s">
        <v>32</v>
      </c>
    </row>
    <row r="2122" spans="1:10" x14ac:dyDescent="0.3">
      <c r="A2122" s="1">
        <v>70</v>
      </c>
      <c r="B2122" s="1" t="s">
        <v>83</v>
      </c>
      <c r="C2122" s="1">
        <v>172</v>
      </c>
      <c r="D2122" s="1">
        <v>171.9363859</v>
      </c>
      <c r="E2122" s="4">
        <v>2.2000000000000001E-6</v>
      </c>
      <c r="F2122" s="1">
        <v>0.21679999999999999</v>
      </c>
      <c r="G2122" s="1">
        <v>1.2999999999999999E-3</v>
      </c>
      <c r="H2122" s="1">
        <v>173.054</v>
      </c>
      <c r="I2122" s="1">
        <v>5.0000000000000001E-3</v>
      </c>
      <c r="J2122" t="s">
        <v>32</v>
      </c>
    </row>
    <row r="2123" spans="1:10" x14ac:dyDescent="0.3">
      <c r="A2123" s="1">
        <v>70</v>
      </c>
      <c r="B2123" s="1" t="s">
        <v>83</v>
      </c>
      <c r="C2123" s="1">
        <v>173</v>
      </c>
      <c r="D2123" s="1">
        <v>172.93821510000001</v>
      </c>
      <c r="E2123" s="4">
        <v>2.2000000000000001E-6</v>
      </c>
      <c r="F2123" s="1">
        <v>0.16103000000000001</v>
      </c>
      <c r="G2123" s="1">
        <v>6.3000000000000003E-4</v>
      </c>
      <c r="H2123" s="1">
        <v>173.054</v>
      </c>
      <c r="I2123" s="1">
        <v>5.0000000000000001E-3</v>
      </c>
      <c r="J2123" t="s">
        <v>32</v>
      </c>
    </row>
    <row r="2124" spans="1:10" x14ac:dyDescent="0.3">
      <c r="A2124" s="1">
        <v>70</v>
      </c>
      <c r="B2124" s="1" t="s">
        <v>83</v>
      </c>
      <c r="C2124" s="1">
        <v>174</v>
      </c>
      <c r="D2124" s="1">
        <v>173.93886639999999</v>
      </c>
      <c r="E2124" s="4">
        <v>2.2000000000000001E-6</v>
      </c>
      <c r="F2124" s="1">
        <v>0.32025999999999999</v>
      </c>
      <c r="G2124" s="1">
        <v>8.0000000000000004E-4</v>
      </c>
      <c r="H2124" s="1">
        <v>173.054</v>
      </c>
      <c r="I2124" s="1">
        <v>5.0000000000000001E-3</v>
      </c>
      <c r="J2124" t="s">
        <v>32</v>
      </c>
    </row>
    <row r="2125" spans="1:10" x14ac:dyDescent="0.3">
      <c r="A2125" s="1">
        <v>70</v>
      </c>
      <c r="B2125" s="1" t="s">
        <v>83</v>
      </c>
      <c r="C2125" s="1">
        <v>175</v>
      </c>
      <c r="D2125" s="1">
        <v>174.94128079999999</v>
      </c>
      <c r="E2125" s="4">
        <v>2.2000000000000001E-6</v>
      </c>
      <c r="H2125" s="1">
        <v>173.054</v>
      </c>
      <c r="I2125" s="1">
        <v>5.0000000000000001E-3</v>
      </c>
      <c r="J2125" t="s">
        <v>32</v>
      </c>
    </row>
    <row r="2126" spans="1:10" x14ac:dyDescent="0.3">
      <c r="A2126" s="1">
        <v>70</v>
      </c>
      <c r="B2126" s="1" t="s">
        <v>83</v>
      </c>
      <c r="C2126" s="1">
        <v>176</v>
      </c>
      <c r="D2126" s="1">
        <v>175.94257640000001</v>
      </c>
      <c r="E2126" s="4">
        <v>2.3999999999999999E-6</v>
      </c>
      <c r="F2126" s="1">
        <v>0.12995999999999999</v>
      </c>
      <c r="G2126" s="1">
        <v>8.3000000000000001E-4</v>
      </c>
      <c r="H2126" s="1">
        <v>173.054</v>
      </c>
      <c r="I2126" s="1">
        <v>5.0000000000000001E-3</v>
      </c>
      <c r="J2126" t="s">
        <v>32</v>
      </c>
    </row>
    <row r="2127" spans="1:10" x14ac:dyDescent="0.3">
      <c r="A2127" s="1">
        <v>70</v>
      </c>
      <c r="B2127" s="1" t="s">
        <v>83</v>
      </c>
      <c r="C2127" s="1">
        <v>177</v>
      </c>
      <c r="D2127" s="1">
        <v>176.9452656</v>
      </c>
      <c r="E2127" s="4">
        <v>2.3999999999999999E-6</v>
      </c>
      <c r="H2127" s="1">
        <v>173.054</v>
      </c>
      <c r="I2127" s="1">
        <v>5.0000000000000001E-3</v>
      </c>
      <c r="J2127" t="s">
        <v>32</v>
      </c>
    </row>
    <row r="2128" spans="1:10" x14ac:dyDescent="0.3">
      <c r="A2128" s="1">
        <v>70</v>
      </c>
      <c r="B2128" s="1" t="s">
        <v>83</v>
      </c>
      <c r="C2128" s="1">
        <v>178</v>
      </c>
      <c r="D2128" s="1">
        <v>177.946651</v>
      </c>
      <c r="E2128" s="4">
        <v>1.1E-5</v>
      </c>
      <c r="H2128" s="1">
        <v>173.054</v>
      </c>
      <c r="I2128" s="1">
        <v>5.0000000000000001E-3</v>
      </c>
      <c r="J2128" t="s">
        <v>32</v>
      </c>
    </row>
    <row r="2129" spans="1:10" x14ac:dyDescent="0.3">
      <c r="A2129" s="1">
        <v>70</v>
      </c>
      <c r="B2129" s="1" t="s">
        <v>83</v>
      </c>
      <c r="C2129" s="1">
        <v>179</v>
      </c>
      <c r="D2129" s="1">
        <v>178.95004</v>
      </c>
      <c r="E2129" s="1">
        <v>2.1000000000000001E-4</v>
      </c>
      <c r="H2129" s="1">
        <v>173.054</v>
      </c>
      <c r="I2129" s="1">
        <v>5.0000000000000001E-3</v>
      </c>
      <c r="J2129" t="s">
        <v>32</v>
      </c>
    </row>
    <row r="2130" spans="1:10" x14ac:dyDescent="0.3">
      <c r="A2130" s="1">
        <v>70</v>
      </c>
      <c r="B2130" s="1" t="s">
        <v>83</v>
      </c>
      <c r="C2130" s="1">
        <v>180</v>
      </c>
      <c r="D2130" s="1">
        <v>179.95212000000001</v>
      </c>
      <c r="E2130" s="1">
        <v>3.2000000000000003E-4</v>
      </c>
      <c r="H2130" s="1">
        <v>173.054</v>
      </c>
      <c r="I2130" s="1">
        <v>5.0000000000000001E-3</v>
      </c>
      <c r="J2130" t="s">
        <v>32</v>
      </c>
    </row>
    <row r="2131" spans="1:10" x14ac:dyDescent="0.3">
      <c r="A2131" s="1">
        <v>70</v>
      </c>
      <c r="B2131" s="1" t="s">
        <v>83</v>
      </c>
      <c r="C2131" s="1">
        <v>181</v>
      </c>
      <c r="D2131" s="1">
        <v>180.95589000000001</v>
      </c>
      <c r="E2131" s="1">
        <v>3.2000000000000003E-4</v>
      </c>
      <c r="H2131" s="1">
        <v>173.054</v>
      </c>
      <c r="I2131" s="1">
        <v>5.0000000000000001E-3</v>
      </c>
      <c r="J2131" t="s">
        <v>32</v>
      </c>
    </row>
    <row r="2132" spans="1:10" x14ac:dyDescent="0.3">
      <c r="A2132" s="1">
        <v>71</v>
      </c>
      <c r="B2132" s="1" t="s">
        <v>84</v>
      </c>
      <c r="C2132" s="1">
        <v>150</v>
      </c>
      <c r="D2132" s="1">
        <v>149.97354999999999</v>
      </c>
      <c r="E2132" s="1">
        <v>5.4000000000000001E-4</v>
      </c>
      <c r="H2132" s="1">
        <v>174.96680000000001</v>
      </c>
      <c r="I2132" s="1">
        <v>1E-4</v>
      </c>
      <c r="J2132" t="s">
        <v>32</v>
      </c>
    </row>
    <row r="2133" spans="1:10" x14ac:dyDescent="0.3">
      <c r="A2133" s="1">
        <v>71</v>
      </c>
      <c r="B2133" s="1" t="s">
        <v>84</v>
      </c>
      <c r="C2133" s="1">
        <v>151</v>
      </c>
      <c r="D2133" s="1">
        <v>150.96768</v>
      </c>
      <c r="E2133" s="1">
        <v>4.2999999999999999E-4</v>
      </c>
      <c r="H2133" s="1">
        <v>174.96680000000001</v>
      </c>
      <c r="I2133" s="1">
        <v>1E-4</v>
      </c>
      <c r="J2133" t="s">
        <v>32</v>
      </c>
    </row>
    <row r="2134" spans="1:10" x14ac:dyDescent="0.3">
      <c r="A2134" s="1">
        <v>71</v>
      </c>
      <c r="B2134" s="1" t="s">
        <v>84</v>
      </c>
      <c r="C2134" s="1">
        <v>152</v>
      </c>
      <c r="D2134" s="1">
        <v>151.96412000000001</v>
      </c>
      <c r="E2134" s="1">
        <v>2.1000000000000001E-4</v>
      </c>
      <c r="H2134" s="1">
        <v>174.96680000000001</v>
      </c>
      <c r="I2134" s="1">
        <v>1E-4</v>
      </c>
      <c r="J2134" t="s">
        <v>32</v>
      </c>
    </row>
    <row r="2135" spans="1:10" x14ac:dyDescent="0.3">
      <c r="A2135" s="1">
        <v>71</v>
      </c>
      <c r="B2135" s="1" t="s">
        <v>84</v>
      </c>
      <c r="C2135" s="1">
        <v>153</v>
      </c>
      <c r="D2135" s="1">
        <v>152.95875000000001</v>
      </c>
      <c r="E2135" s="1">
        <v>1.7000000000000001E-4</v>
      </c>
      <c r="H2135" s="1">
        <v>174.96680000000001</v>
      </c>
      <c r="I2135" s="1">
        <v>1E-4</v>
      </c>
      <c r="J2135" t="s">
        <v>32</v>
      </c>
    </row>
    <row r="2136" spans="1:10" x14ac:dyDescent="0.3">
      <c r="A2136" s="1">
        <v>71</v>
      </c>
      <c r="B2136" s="1" t="s">
        <v>84</v>
      </c>
      <c r="C2136" s="1">
        <v>154</v>
      </c>
      <c r="D2136" s="1">
        <v>153.95735999999999</v>
      </c>
      <c r="E2136" s="1">
        <v>2.2000000000000001E-4</v>
      </c>
      <c r="H2136" s="1">
        <v>174.96680000000001</v>
      </c>
      <c r="I2136" s="1">
        <v>1E-4</v>
      </c>
      <c r="J2136" t="s">
        <v>32</v>
      </c>
    </row>
    <row r="2137" spans="1:10" x14ac:dyDescent="0.3">
      <c r="A2137" s="1">
        <v>71</v>
      </c>
      <c r="B2137" s="1" t="s">
        <v>84</v>
      </c>
      <c r="C2137" s="1">
        <v>155</v>
      </c>
      <c r="D2137" s="1">
        <v>154.95432099999999</v>
      </c>
      <c r="E2137" s="4">
        <v>2.0999999999999999E-5</v>
      </c>
      <c r="H2137" s="1">
        <v>174.96680000000001</v>
      </c>
      <c r="I2137" s="1">
        <v>1E-4</v>
      </c>
      <c r="J2137" t="s">
        <v>32</v>
      </c>
    </row>
    <row r="2138" spans="1:10" x14ac:dyDescent="0.3">
      <c r="A2138" s="1">
        <v>71</v>
      </c>
      <c r="B2138" s="1" t="s">
        <v>84</v>
      </c>
      <c r="C2138" s="1">
        <v>156</v>
      </c>
      <c r="D2138" s="1">
        <v>155.953033</v>
      </c>
      <c r="E2138" s="4">
        <v>7.8999999999999996E-5</v>
      </c>
      <c r="H2138" s="1">
        <v>174.96680000000001</v>
      </c>
      <c r="I2138" s="1">
        <v>1E-4</v>
      </c>
      <c r="J2138" t="s">
        <v>32</v>
      </c>
    </row>
    <row r="2139" spans="1:10" x14ac:dyDescent="0.3">
      <c r="A2139" s="1">
        <v>71</v>
      </c>
      <c r="B2139" s="1" t="s">
        <v>84</v>
      </c>
      <c r="C2139" s="1">
        <v>157</v>
      </c>
      <c r="D2139" s="1">
        <v>156.95012700000001</v>
      </c>
      <c r="E2139" s="4">
        <v>1.5999999999999999E-5</v>
      </c>
      <c r="H2139" s="1">
        <v>174.96680000000001</v>
      </c>
      <c r="I2139" s="1">
        <v>1E-4</v>
      </c>
      <c r="J2139" t="s">
        <v>32</v>
      </c>
    </row>
    <row r="2140" spans="1:10" x14ac:dyDescent="0.3">
      <c r="A2140" s="1">
        <v>71</v>
      </c>
      <c r="B2140" s="1" t="s">
        <v>84</v>
      </c>
      <c r="C2140" s="1">
        <v>158</v>
      </c>
      <c r="D2140" s="1">
        <v>157.94931600000001</v>
      </c>
      <c r="E2140" s="4">
        <v>1.5999999999999999E-5</v>
      </c>
      <c r="H2140" s="1">
        <v>174.96680000000001</v>
      </c>
      <c r="I2140" s="1">
        <v>1E-4</v>
      </c>
      <c r="J2140" t="s">
        <v>32</v>
      </c>
    </row>
    <row r="2141" spans="1:10" x14ac:dyDescent="0.3">
      <c r="A2141" s="1">
        <v>71</v>
      </c>
      <c r="B2141" s="1" t="s">
        <v>84</v>
      </c>
      <c r="C2141" s="1">
        <v>159</v>
      </c>
      <c r="D2141" s="1">
        <v>158.94663600000001</v>
      </c>
      <c r="E2141" s="4">
        <v>4.0000000000000003E-5</v>
      </c>
      <c r="H2141" s="1">
        <v>174.96680000000001</v>
      </c>
      <c r="I2141" s="1">
        <v>1E-4</v>
      </c>
      <c r="J2141" t="s">
        <v>32</v>
      </c>
    </row>
    <row r="2142" spans="1:10" x14ac:dyDescent="0.3">
      <c r="A2142" s="1">
        <v>71</v>
      </c>
      <c r="B2142" s="1" t="s">
        <v>84</v>
      </c>
      <c r="C2142" s="1">
        <v>160</v>
      </c>
      <c r="D2142" s="1">
        <v>159.946033</v>
      </c>
      <c r="E2142" s="4">
        <v>6.0999999999999999E-5</v>
      </c>
      <c r="H2142" s="1">
        <v>174.96680000000001</v>
      </c>
      <c r="I2142" s="1">
        <v>1E-4</v>
      </c>
      <c r="J2142" t="s">
        <v>32</v>
      </c>
    </row>
    <row r="2143" spans="1:10" x14ac:dyDescent="0.3">
      <c r="A2143" s="1">
        <v>71</v>
      </c>
      <c r="B2143" s="1" t="s">
        <v>84</v>
      </c>
      <c r="C2143" s="1">
        <v>161</v>
      </c>
      <c r="D2143" s="1">
        <v>160.94357199999999</v>
      </c>
      <c r="E2143" s="4">
        <v>3.0000000000000001E-5</v>
      </c>
      <c r="H2143" s="1">
        <v>174.96680000000001</v>
      </c>
      <c r="I2143" s="1">
        <v>1E-4</v>
      </c>
      <c r="J2143" t="s">
        <v>32</v>
      </c>
    </row>
    <row r="2144" spans="1:10" x14ac:dyDescent="0.3">
      <c r="A2144" s="1">
        <v>71</v>
      </c>
      <c r="B2144" s="1" t="s">
        <v>84</v>
      </c>
      <c r="C2144" s="1">
        <v>162</v>
      </c>
      <c r="D2144" s="1">
        <v>161.94328300000001</v>
      </c>
      <c r="E2144" s="4">
        <v>8.1000000000000004E-5</v>
      </c>
      <c r="H2144" s="1">
        <v>174.96680000000001</v>
      </c>
      <c r="I2144" s="1">
        <v>1E-4</v>
      </c>
      <c r="J2144" t="s">
        <v>32</v>
      </c>
    </row>
    <row r="2145" spans="1:10" x14ac:dyDescent="0.3">
      <c r="A2145" s="1">
        <v>71</v>
      </c>
      <c r="B2145" s="1" t="s">
        <v>84</v>
      </c>
      <c r="C2145" s="1">
        <v>163</v>
      </c>
      <c r="D2145" s="1">
        <v>162.94117900000001</v>
      </c>
      <c r="E2145" s="4">
        <v>3.0000000000000001E-5</v>
      </c>
      <c r="H2145" s="1">
        <v>174.96680000000001</v>
      </c>
      <c r="I2145" s="1">
        <v>1E-4</v>
      </c>
      <c r="J2145" t="s">
        <v>32</v>
      </c>
    </row>
    <row r="2146" spans="1:10" x14ac:dyDescent="0.3">
      <c r="A2146" s="1">
        <v>71</v>
      </c>
      <c r="B2146" s="1" t="s">
        <v>84</v>
      </c>
      <c r="C2146" s="1">
        <v>164</v>
      </c>
      <c r="D2146" s="1">
        <v>163.941339</v>
      </c>
      <c r="E2146" s="4">
        <v>3.0000000000000001E-5</v>
      </c>
      <c r="H2146" s="1">
        <v>174.96680000000001</v>
      </c>
      <c r="I2146" s="1">
        <v>1E-4</v>
      </c>
      <c r="J2146" t="s">
        <v>32</v>
      </c>
    </row>
    <row r="2147" spans="1:10" x14ac:dyDescent="0.3">
      <c r="A2147" s="1">
        <v>71</v>
      </c>
      <c r="B2147" s="1" t="s">
        <v>84</v>
      </c>
      <c r="C2147" s="1">
        <v>165</v>
      </c>
      <c r="D2147" s="1">
        <v>164.93940699999999</v>
      </c>
      <c r="E2147" s="4">
        <v>2.8E-5</v>
      </c>
      <c r="H2147" s="1">
        <v>174.96680000000001</v>
      </c>
      <c r="I2147" s="1">
        <v>1E-4</v>
      </c>
      <c r="J2147" t="s">
        <v>32</v>
      </c>
    </row>
    <row r="2148" spans="1:10" x14ac:dyDescent="0.3">
      <c r="A2148" s="1">
        <v>71</v>
      </c>
      <c r="B2148" s="1" t="s">
        <v>84</v>
      </c>
      <c r="C2148" s="1">
        <v>166</v>
      </c>
      <c r="D2148" s="1">
        <v>165.93985900000001</v>
      </c>
      <c r="E2148" s="4">
        <v>3.1999999999999999E-5</v>
      </c>
      <c r="H2148" s="1">
        <v>174.96680000000001</v>
      </c>
      <c r="I2148" s="1">
        <v>1E-4</v>
      </c>
      <c r="J2148" t="s">
        <v>32</v>
      </c>
    </row>
    <row r="2149" spans="1:10" x14ac:dyDescent="0.3">
      <c r="A2149" s="1">
        <v>71</v>
      </c>
      <c r="B2149" s="1" t="s">
        <v>84</v>
      </c>
      <c r="C2149" s="1">
        <v>167</v>
      </c>
      <c r="D2149" s="1">
        <v>166.93826999999999</v>
      </c>
      <c r="E2149" s="4">
        <v>3.4E-5</v>
      </c>
      <c r="H2149" s="1">
        <v>174.96680000000001</v>
      </c>
      <c r="I2149" s="1">
        <v>1E-4</v>
      </c>
      <c r="J2149" t="s">
        <v>32</v>
      </c>
    </row>
    <row r="2150" spans="1:10" x14ac:dyDescent="0.3">
      <c r="A2150" s="1">
        <v>71</v>
      </c>
      <c r="B2150" s="1" t="s">
        <v>84</v>
      </c>
      <c r="C2150" s="1">
        <v>168</v>
      </c>
      <c r="D2150" s="1">
        <v>167.93873600000001</v>
      </c>
      <c r="E2150" s="4">
        <v>4.1999999999999998E-5</v>
      </c>
      <c r="H2150" s="1">
        <v>174.96680000000001</v>
      </c>
      <c r="I2150" s="1">
        <v>1E-4</v>
      </c>
      <c r="J2150" t="s">
        <v>32</v>
      </c>
    </row>
    <row r="2151" spans="1:10" x14ac:dyDescent="0.3">
      <c r="A2151" s="1">
        <v>71</v>
      </c>
      <c r="B2151" s="1" t="s">
        <v>84</v>
      </c>
      <c r="C2151" s="1">
        <v>169</v>
      </c>
      <c r="D2151" s="1">
        <v>168.9376441</v>
      </c>
      <c r="E2151" s="4">
        <v>3.8999999999999999E-6</v>
      </c>
      <c r="H2151" s="1">
        <v>174.96680000000001</v>
      </c>
      <c r="I2151" s="1">
        <v>1E-4</v>
      </c>
      <c r="J2151" t="s">
        <v>32</v>
      </c>
    </row>
    <row r="2152" spans="1:10" x14ac:dyDescent="0.3">
      <c r="A2152" s="1">
        <v>71</v>
      </c>
      <c r="B2152" s="1" t="s">
        <v>84</v>
      </c>
      <c r="C2152" s="1">
        <v>170</v>
      </c>
      <c r="D2152" s="1">
        <v>169.938478</v>
      </c>
      <c r="E2152" s="4">
        <v>1.8E-5</v>
      </c>
      <c r="H2152" s="1">
        <v>174.96680000000001</v>
      </c>
      <c r="I2152" s="1">
        <v>1E-4</v>
      </c>
      <c r="J2152" t="s">
        <v>32</v>
      </c>
    </row>
    <row r="2153" spans="1:10" x14ac:dyDescent="0.3">
      <c r="A2153" s="1">
        <v>71</v>
      </c>
      <c r="B2153" s="1" t="s">
        <v>84</v>
      </c>
      <c r="C2153" s="1">
        <v>171</v>
      </c>
      <c r="D2153" s="1">
        <v>170.937917</v>
      </c>
      <c r="E2153" s="4">
        <v>2.7E-6</v>
      </c>
      <c r="H2153" s="1">
        <v>174.96680000000001</v>
      </c>
      <c r="I2153" s="1">
        <v>1E-4</v>
      </c>
      <c r="J2153" t="s">
        <v>32</v>
      </c>
    </row>
    <row r="2154" spans="1:10" x14ac:dyDescent="0.3">
      <c r="A2154" s="1">
        <v>71</v>
      </c>
      <c r="B2154" s="1" t="s">
        <v>84</v>
      </c>
      <c r="C2154" s="1">
        <v>172</v>
      </c>
      <c r="D2154" s="1">
        <v>171.93908909999999</v>
      </c>
      <c r="E2154" s="4">
        <v>3.0000000000000001E-6</v>
      </c>
      <c r="H2154" s="1">
        <v>174.96680000000001</v>
      </c>
      <c r="I2154" s="1">
        <v>1E-4</v>
      </c>
      <c r="J2154" t="s">
        <v>32</v>
      </c>
    </row>
    <row r="2155" spans="1:10" x14ac:dyDescent="0.3">
      <c r="A2155" s="1">
        <v>71</v>
      </c>
      <c r="B2155" s="1" t="s">
        <v>84</v>
      </c>
      <c r="C2155" s="1">
        <v>173</v>
      </c>
      <c r="D2155" s="1">
        <v>172.93893399999999</v>
      </c>
      <c r="E2155" s="4">
        <v>2.3E-6</v>
      </c>
      <c r="H2155" s="1">
        <v>174.96680000000001</v>
      </c>
      <c r="I2155" s="1">
        <v>1E-4</v>
      </c>
      <c r="J2155" t="s">
        <v>32</v>
      </c>
    </row>
    <row r="2156" spans="1:10" x14ac:dyDescent="0.3">
      <c r="A2156" s="1">
        <v>71</v>
      </c>
      <c r="B2156" s="1" t="s">
        <v>84</v>
      </c>
      <c r="C2156" s="1">
        <v>174</v>
      </c>
      <c r="D2156" s="1">
        <v>173.9403409</v>
      </c>
      <c r="E2156" s="4">
        <v>2.3E-6</v>
      </c>
      <c r="H2156" s="1">
        <v>174.96680000000001</v>
      </c>
      <c r="I2156" s="1">
        <v>1E-4</v>
      </c>
      <c r="J2156" t="s">
        <v>32</v>
      </c>
    </row>
    <row r="2157" spans="1:10" x14ac:dyDescent="0.3">
      <c r="A2157" s="1">
        <v>71</v>
      </c>
      <c r="B2157" s="1" t="s">
        <v>84</v>
      </c>
      <c r="C2157" s="1">
        <v>175</v>
      </c>
      <c r="D2157" s="1">
        <v>174.94077519999999</v>
      </c>
      <c r="E2157" s="4">
        <v>1.9999999999999999E-6</v>
      </c>
      <c r="F2157" s="1">
        <v>0.97401000000000004</v>
      </c>
      <c r="G2157" s="1">
        <v>1.2999999999999999E-4</v>
      </c>
      <c r="H2157" s="1">
        <v>174.96680000000001</v>
      </c>
      <c r="I2157" s="1">
        <v>1E-4</v>
      </c>
      <c r="J2157" t="s">
        <v>32</v>
      </c>
    </row>
    <row r="2158" spans="1:10" x14ac:dyDescent="0.3">
      <c r="A2158" s="1">
        <v>71</v>
      </c>
      <c r="B2158" s="1" t="s">
        <v>84</v>
      </c>
      <c r="C2158" s="1">
        <v>176</v>
      </c>
      <c r="D2158" s="1">
        <v>175.94268969999999</v>
      </c>
      <c r="E2158" s="4">
        <v>1.9999999999999999E-6</v>
      </c>
      <c r="F2158" s="1">
        <v>2.5989999999999999E-2</v>
      </c>
      <c r="G2158" s="1">
        <v>1.2999999999999999E-4</v>
      </c>
      <c r="H2158" s="1">
        <v>174.96680000000001</v>
      </c>
      <c r="I2158" s="1">
        <v>1E-4</v>
      </c>
      <c r="J2158" t="s">
        <v>32</v>
      </c>
    </row>
    <row r="2159" spans="1:10" x14ac:dyDescent="0.3">
      <c r="A2159" s="1">
        <v>71</v>
      </c>
      <c r="B2159" s="1" t="s">
        <v>84</v>
      </c>
      <c r="C2159" s="1">
        <v>177</v>
      </c>
      <c r="D2159" s="1">
        <v>176.94376149999999</v>
      </c>
      <c r="E2159" s="4">
        <v>1.9999999999999999E-6</v>
      </c>
      <c r="H2159" s="1">
        <v>174.96680000000001</v>
      </c>
      <c r="I2159" s="1">
        <v>1E-4</v>
      </c>
      <c r="J2159" t="s">
        <v>32</v>
      </c>
    </row>
    <row r="2160" spans="1:10" x14ac:dyDescent="0.3">
      <c r="A2160" s="1">
        <v>71</v>
      </c>
      <c r="B2160" s="1" t="s">
        <v>84</v>
      </c>
      <c r="C2160" s="1">
        <v>178</v>
      </c>
      <c r="D2160" s="1">
        <v>177.94595799999999</v>
      </c>
      <c r="E2160" s="4">
        <v>2.9000000000000002E-6</v>
      </c>
      <c r="H2160" s="1">
        <v>174.96680000000001</v>
      </c>
      <c r="I2160" s="1">
        <v>1E-4</v>
      </c>
      <c r="J2160" t="s">
        <v>32</v>
      </c>
    </row>
    <row r="2161" spans="1:10" x14ac:dyDescent="0.3">
      <c r="A2161" s="1">
        <v>71</v>
      </c>
      <c r="B2161" s="1" t="s">
        <v>84</v>
      </c>
      <c r="C2161" s="1">
        <v>179</v>
      </c>
      <c r="D2161" s="1">
        <v>178.9473309</v>
      </c>
      <c r="E2161" s="4">
        <v>5.6999999999999996E-6</v>
      </c>
      <c r="H2161" s="1">
        <v>174.96680000000001</v>
      </c>
      <c r="I2161" s="1">
        <v>1E-4</v>
      </c>
      <c r="J2161" t="s">
        <v>32</v>
      </c>
    </row>
    <row r="2162" spans="1:10" x14ac:dyDescent="0.3">
      <c r="A2162" s="1">
        <v>71</v>
      </c>
      <c r="B2162" s="1" t="s">
        <v>84</v>
      </c>
      <c r="C2162" s="1">
        <v>180</v>
      </c>
      <c r="D2162" s="1">
        <v>179.94988799999999</v>
      </c>
      <c r="E2162" s="4">
        <v>7.6000000000000004E-5</v>
      </c>
      <c r="H2162" s="1">
        <v>174.96680000000001</v>
      </c>
      <c r="I2162" s="1">
        <v>1E-4</v>
      </c>
      <c r="J2162" t="s">
        <v>32</v>
      </c>
    </row>
    <row r="2163" spans="1:10" x14ac:dyDescent="0.3">
      <c r="A2163" s="1">
        <v>71</v>
      </c>
      <c r="B2163" s="1" t="s">
        <v>84</v>
      </c>
      <c r="C2163" s="1">
        <v>181</v>
      </c>
      <c r="D2163" s="1">
        <v>180.95191</v>
      </c>
      <c r="E2163" s="1">
        <v>1.7000000000000001E-4</v>
      </c>
      <c r="H2163" s="1">
        <v>174.96680000000001</v>
      </c>
      <c r="I2163" s="1">
        <v>1E-4</v>
      </c>
      <c r="J2163" t="s">
        <v>32</v>
      </c>
    </row>
    <row r="2164" spans="1:10" x14ac:dyDescent="0.3">
      <c r="A2164" s="1">
        <v>71</v>
      </c>
      <c r="B2164" s="1" t="s">
        <v>84</v>
      </c>
      <c r="C2164" s="1">
        <v>182</v>
      </c>
      <c r="D2164" s="1">
        <v>181.95504</v>
      </c>
      <c r="E2164" s="1">
        <v>2.1000000000000001E-4</v>
      </c>
      <c r="H2164" s="1">
        <v>174.96680000000001</v>
      </c>
      <c r="I2164" s="1">
        <v>1E-4</v>
      </c>
      <c r="J2164" t="s">
        <v>32</v>
      </c>
    </row>
    <row r="2165" spans="1:10" x14ac:dyDescent="0.3">
      <c r="A2165" s="1">
        <v>71</v>
      </c>
      <c r="B2165" s="1" t="s">
        <v>84</v>
      </c>
      <c r="C2165" s="1">
        <v>183</v>
      </c>
      <c r="D2165" s="1">
        <v>182.95736299999999</v>
      </c>
      <c r="E2165" s="4">
        <v>9.7999999999999997E-5</v>
      </c>
      <c r="H2165" s="1">
        <v>174.96680000000001</v>
      </c>
      <c r="I2165" s="1">
        <v>1E-4</v>
      </c>
      <c r="J2165" t="s">
        <v>32</v>
      </c>
    </row>
    <row r="2166" spans="1:10" x14ac:dyDescent="0.3">
      <c r="A2166" s="1">
        <v>71</v>
      </c>
      <c r="B2166" s="1" t="s">
        <v>84</v>
      </c>
      <c r="C2166" s="1">
        <v>184</v>
      </c>
      <c r="D2166" s="1">
        <v>183.96091000000001</v>
      </c>
      <c r="E2166" s="1">
        <v>3.2000000000000003E-4</v>
      </c>
      <c r="H2166" s="1">
        <v>174.96680000000001</v>
      </c>
      <c r="I2166" s="1">
        <v>1E-4</v>
      </c>
      <c r="J2166" t="s">
        <v>32</v>
      </c>
    </row>
    <row r="2167" spans="1:10" x14ac:dyDescent="0.3">
      <c r="A2167" s="1">
        <v>71</v>
      </c>
      <c r="B2167" s="1" t="s">
        <v>84</v>
      </c>
      <c r="C2167" s="1">
        <v>185</v>
      </c>
      <c r="D2167" s="1">
        <v>184.96361999999999</v>
      </c>
      <c r="E2167" s="1">
        <v>3.2000000000000003E-4</v>
      </c>
      <c r="H2167" s="1">
        <v>174.96680000000001</v>
      </c>
      <c r="I2167" s="1">
        <v>1E-4</v>
      </c>
      <c r="J2167" t="s">
        <v>32</v>
      </c>
    </row>
    <row r="2168" spans="1:10" x14ac:dyDescent="0.3">
      <c r="A2168" s="1">
        <v>72</v>
      </c>
      <c r="B2168" s="1" t="s">
        <v>85</v>
      </c>
      <c r="C2168" s="1">
        <v>153</v>
      </c>
      <c r="D2168" s="1">
        <v>152.97068999999999</v>
      </c>
      <c r="E2168" s="1">
        <v>5.4000000000000001E-4</v>
      </c>
      <c r="H2168" s="1">
        <v>178.49</v>
      </c>
      <c r="I2168" s="1">
        <v>0.02</v>
      </c>
    </row>
    <row r="2169" spans="1:10" x14ac:dyDescent="0.3">
      <c r="A2169" s="1">
        <v>72</v>
      </c>
      <c r="B2169" s="1" t="s">
        <v>85</v>
      </c>
      <c r="C2169" s="1">
        <v>154</v>
      </c>
      <c r="D2169" s="1">
        <v>153.96485999999999</v>
      </c>
      <c r="E2169" s="1">
        <v>5.4000000000000001E-4</v>
      </c>
      <c r="H2169" s="1">
        <v>178.49</v>
      </c>
      <c r="I2169" s="1">
        <v>0.02</v>
      </c>
    </row>
    <row r="2170" spans="1:10" x14ac:dyDescent="0.3">
      <c r="A2170" s="1">
        <v>72</v>
      </c>
      <c r="B2170" s="1" t="s">
        <v>85</v>
      </c>
      <c r="C2170" s="1">
        <v>155</v>
      </c>
      <c r="D2170" s="1">
        <v>154.96311</v>
      </c>
      <c r="E2170" s="1">
        <v>3.2000000000000003E-4</v>
      </c>
      <c r="H2170" s="1">
        <v>178.49</v>
      </c>
      <c r="I2170" s="1">
        <v>0.02</v>
      </c>
    </row>
    <row r="2171" spans="1:10" x14ac:dyDescent="0.3">
      <c r="A2171" s="1">
        <v>72</v>
      </c>
      <c r="B2171" s="1" t="s">
        <v>85</v>
      </c>
      <c r="C2171" s="1">
        <v>156</v>
      </c>
      <c r="D2171" s="1">
        <v>155.95935</v>
      </c>
      <c r="E2171" s="1">
        <v>1.7000000000000001E-4</v>
      </c>
      <c r="H2171" s="1">
        <v>178.49</v>
      </c>
      <c r="I2171" s="1">
        <v>0.02</v>
      </c>
    </row>
    <row r="2172" spans="1:10" x14ac:dyDescent="0.3">
      <c r="A2172" s="1">
        <v>72</v>
      </c>
      <c r="B2172" s="1" t="s">
        <v>85</v>
      </c>
      <c r="C2172" s="1">
        <v>157</v>
      </c>
      <c r="D2172" s="1">
        <v>156.95823999999999</v>
      </c>
      <c r="E2172" s="1">
        <v>2.1000000000000001E-4</v>
      </c>
      <c r="H2172" s="1">
        <v>178.49</v>
      </c>
      <c r="I2172" s="1">
        <v>0.02</v>
      </c>
    </row>
    <row r="2173" spans="1:10" x14ac:dyDescent="0.3">
      <c r="A2173" s="1">
        <v>72</v>
      </c>
      <c r="B2173" s="1" t="s">
        <v>85</v>
      </c>
      <c r="C2173" s="1">
        <v>158</v>
      </c>
      <c r="D2173" s="1">
        <v>157.954801</v>
      </c>
      <c r="E2173" s="4">
        <v>1.9000000000000001E-5</v>
      </c>
      <c r="H2173" s="1">
        <v>178.49</v>
      </c>
      <c r="I2173" s="1">
        <v>0.02</v>
      </c>
    </row>
    <row r="2174" spans="1:10" x14ac:dyDescent="0.3">
      <c r="A2174" s="1">
        <v>72</v>
      </c>
      <c r="B2174" s="1" t="s">
        <v>85</v>
      </c>
      <c r="C2174" s="1">
        <v>159</v>
      </c>
      <c r="D2174" s="1">
        <v>158.95399599999999</v>
      </c>
      <c r="E2174" s="4">
        <v>1.8E-5</v>
      </c>
      <c r="H2174" s="1">
        <v>178.49</v>
      </c>
      <c r="I2174" s="1">
        <v>0.02</v>
      </c>
    </row>
    <row r="2175" spans="1:10" x14ac:dyDescent="0.3">
      <c r="A2175" s="1">
        <v>72</v>
      </c>
      <c r="B2175" s="1" t="s">
        <v>85</v>
      </c>
      <c r="C2175" s="1">
        <v>160</v>
      </c>
      <c r="D2175" s="1">
        <v>159.95069100000001</v>
      </c>
      <c r="E2175" s="4">
        <v>1.1E-5</v>
      </c>
      <c r="H2175" s="1">
        <v>178.49</v>
      </c>
      <c r="I2175" s="1">
        <v>0.02</v>
      </c>
    </row>
    <row r="2176" spans="1:10" x14ac:dyDescent="0.3">
      <c r="A2176" s="1">
        <v>72</v>
      </c>
      <c r="B2176" s="1" t="s">
        <v>85</v>
      </c>
      <c r="C2176" s="1">
        <v>161</v>
      </c>
      <c r="D2176" s="1">
        <v>160.950278</v>
      </c>
      <c r="E2176" s="4">
        <v>2.4000000000000001E-5</v>
      </c>
      <c r="H2176" s="1">
        <v>178.49</v>
      </c>
      <c r="I2176" s="1">
        <v>0.02</v>
      </c>
    </row>
    <row r="2177" spans="1:9" x14ac:dyDescent="0.3">
      <c r="A2177" s="1">
        <v>72</v>
      </c>
      <c r="B2177" s="1" t="s">
        <v>85</v>
      </c>
      <c r="C2177" s="1">
        <v>162</v>
      </c>
      <c r="D2177" s="1">
        <v>161.94721480000001</v>
      </c>
      <c r="E2177" s="4">
        <v>9.7000000000000003E-6</v>
      </c>
      <c r="H2177" s="1">
        <v>178.49</v>
      </c>
      <c r="I2177" s="1">
        <v>0.02</v>
      </c>
    </row>
    <row r="2178" spans="1:9" x14ac:dyDescent="0.3">
      <c r="A2178" s="1">
        <v>72</v>
      </c>
      <c r="B2178" s="1" t="s">
        <v>85</v>
      </c>
      <c r="C2178" s="1">
        <v>163</v>
      </c>
      <c r="D2178" s="1">
        <v>162.947113</v>
      </c>
      <c r="E2178" s="4">
        <v>2.6999999999999999E-5</v>
      </c>
      <c r="H2178" s="1">
        <v>178.49</v>
      </c>
      <c r="I2178" s="1">
        <v>0.02</v>
      </c>
    </row>
    <row r="2179" spans="1:9" x14ac:dyDescent="0.3">
      <c r="A2179" s="1">
        <v>72</v>
      </c>
      <c r="B2179" s="1" t="s">
        <v>85</v>
      </c>
      <c r="C2179" s="1">
        <v>164</v>
      </c>
      <c r="D2179" s="1">
        <v>163.94437099999999</v>
      </c>
      <c r="E2179" s="4">
        <v>1.7E-5</v>
      </c>
      <c r="H2179" s="1">
        <v>178.49</v>
      </c>
      <c r="I2179" s="1">
        <v>0.02</v>
      </c>
    </row>
    <row r="2180" spans="1:9" x14ac:dyDescent="0.3">
      <c r="A2180" s="1">
        <v>72</v>
      </c>
      <c r="B2180" s="1" t="s">
        <v>85</v>
      </c>
      <c r="C2180" s="1">
        <v>165</v>
      </c>
      <c r="D2180" s="1">
        <v>164.94456700000001</v>
      </c>
      <c r="E2180" s="4">
        <v>3.0000000000000001E-5</v>
      </c>
      <c r="H2180" s="1">
        <v>178.49</v>
      </c>
      <c r="I2180" s="1">
        <v>0.02</v>
      </c>
    </row>
    <row r="2181" spans="1:9" x14ac:dyDescent="0.3">
      <c r="A2181" s="1">
        <v>72</v>
      </c>
      <c r="B2181" s="1" t="s">
        <v>85</v>
      </c>
      <c r="C2181" s="1">
        <v>166</v>
      </c>
      <c r="D2181" s="1">
        <v>165.94218000000001</v>
      </c>
      <c r="E2181" s="4">
        <v>3.0000000000000001E-5</v>
      </c>
      <c r="H2181" s="1">
        <v>178.49</v>
      </c>
      <c r="I2181" s="1">
        <v>0.02</v>
      </c>
    </row>
    <row r="2182" spans="1:9" x14ac:dyDescent="0.3">
      <c r="A2182" s="1">
        <v>72</v>
      </c>
      <c r="B2182" s="1" t="s">
        <v>85</v>
      </c>
      <c r="C2182" s="1">
        <v>167</v>
      </c>
      <c r="D2182" s="1">
        <v>166.9426</v>
      </c>
      <c r="E2182" s="4">
        <v>3.0000000000000001E-5</v>
      </c>
      <c r="H2182" s="1">
        <v>178.49</v>
      </c>
      <c r="I2182" s="1">
        <v>0.02</v>
      </c>
    </row>
    <row r="2183" spans="1:9" x14ac:dyDescent="0.3">
      <c r="A2183" s="1">
        <v>72</v>
      </c>
      <c r="B2183" s="1" t="s">
        <v>85</v>
      </c>
      <c r="C2183" s="1">
        <v>168</v>
      </c>
      <c r="D2183" s="1">
        <v>167.94056800000001</v>
      </c>
      <c r="E2183" s="4">
        <v>3.0000000000000001E-5</v>
      </c>
      <c r="H2183" s="1">
        <v>178.49</v>
      </c>
      <c r="I2183" s="1">
        <v>0.02</v>
      </c>
    </row>
    <row r="2184" spans="1:9" x14ac:dyDescent="0.3">
      <c r="A2184" s="1">
        <v>72</v>
      </c>
      <c r="B2184" s="1" t="s">
        <v>85</v>
      </c>
      <c r="C2184" s="1">
        <v>169</v>
      </c>
      <c r="D2184" s="1">
        <v>168.941259</v>
      </c>
      <c r="E2184" s="4">
        <v>3.0000000000000001E-5</v>
      </c>
      <c r="H2184" s="1">
        <v>178.49</v>
      </c>
      <c r="I2184" s="1">
        <v>0.02</v>
      </c>
    </row>
    <row r="2185" spans="1:9" x14ac:dyDescent="0.3">
      <c r="A2185" s="1">
        <v>72</v>
      </c>
      <c r="B2185" s="1" t="s">
        <v>85</v>
      </c>
      <c r="C2185" s="1">
        <v>170</v>
      </c>
      <c r="D2185" s="1">
        <v>169.93960899999999</v>
      </c>
      <c r="E2185" s="4">
        <v>3.0000000000000001E-5</v>
      </c>
      <c r="H2185" s="1">
        <v>178.49</v>
      </c>
      <c r="I2185" s="1">
        <v>0.02</v>
      </c>
    </row>
    <row r="2186" spans="1:9" x14ac:dyDescent="0.3">
      <c r="A2186" s="1">
        <v>72</v>
      </c>
      <c r="B2186" s="1" t="s">
        <v>85</v>
      </c>
      <c r="C2186" s="1">
        <v>171</v>
      </c>
      <c r="D2186" s="1">
        <v>170.94049200000001</v>
      </c>
      <c r="E2186" s="4">
        <v>3.1000000000000001E-5</v>
      </c>
      <c r="H2186" s="1">
        <v>178.49</v>
      </c>
      <c r="I2186" s="1">
        <v>0.02</v>
      </c>
    </row>
    <row r="2187" spans="1:9" x14ac:dyDescent="0.3">
      <c r="A2187" s="1">
        <v>72</v>
      </c>
      <c r="B2187" s="1" t="s">
        <v>85</v>
      </c>
      <c r="C2187" s="1">
        <v>172</v>
      </c>
      <c r="D2187" s="1">
        <v>171.93944999999999</v>
      </c>
      <c r="E2187" s="4">
        <v>2.5999999999999998E-5</v>
      </c>
      <c r="H2187" s="1">
        <v>178.49</v>
      </c>
      <c r="I2187" s="1">
        <v>0.02</v>
      </c>
    </row>
    <row r="2188" spans="1:9" x14ac:dyDescent="0.3">
      <c r="A2188" s="1">
        <v>72</v>
      </c>
      <c r="B2188" s="1" t="s">
        <v>85</v>
      </c>
      <c r="C2188" s="1">
        <v>173</v>
      </c>
      <c r="D2188" s="1">
        <v>172.94051300000001</v>
      </c>
      <c r="E2188" s="4">
        <v>3.0000000000000001E-5</v>
      </c>
      <c r="H2188" s="1">
        <v>178.49</v>
      </c>
      <c r="I2188" s="1">
        <v>0.02</v>
      </c>
    </row>
    <row r="2189" spans="1:9" x14ac:dyDescent="0.3">
      <c r="A2189" s="1">
        <v>72</v>
      </c>
      <c r="B2189" s="1" t="s">
        <v>85</v>
      </c>
      <c r="C2189" s="1">
        <v>174</v>
      </c>
      <c r="D2189" s="1">
        <v>173.94004609999999</v>
      </c>
      <c r="E2189" s="4">
        <v>2.7999999999999999E-6</v>
      </c>
      <c r="F2189" s="1">
        <v>1.6000000000000001E-3</v>
      </c>
      <c r="G2189" s="1">
        <v>1E-4</v>
      </c>
      <c r="H2189" s="1">
        <v>178.49</v>
      </c>
      <c r="I2189" s="1">
        <v>0.02</v>
      </c>
    </row>
    <row r="2190" spans="1:9" x14ac:dyDescent="0.3">
      <c r="A2190" s="1">
        <v>72</v>
      </c>
      <c r="B2190" s="1" t="s">
        <v>85</v>
      </c>
      <c r="C2190" s="1">
        <v>175</v>
      </c>
      <c r="D2190" s="1">
        <v>174.94150920000001</v>
      </c>
      <c r="E2190" s="4">
        <v>2.9000000000000002E-6</v>
      </c>
      <c r="H2190" s="1">
        <v>178.49</v>
      </c>
      <c r="I2190" s="1">
        <v>0.02</v>
      </c>
    </row>
    <row r="2191" spans="1:9" x14ac:dyDescent="0.3">
      <c r="A2191" s="1">
        <v>72</v>
      </c>
      <c r="B2191" s="1" t="s">
        <v>85</v>
      </c>
      <c r="C2191" s="1">
        <v>176</v>
      </c>
      <c r="D2191" s="1">
        <v>175.94140759999999</v>
      </c>
      <c r="E2191" s="4">
        <v>2.2000000000000001E-6</v>
      </c>
      <c r="F2191" s="1">
        <v>5.2600000000000001E-2</v>
      </c>
      <c r="G2191" s="1">
        <v>6.9999999999999999E-4</v>
      </c>
      <c r="H2191" s="1">
        <v>178.49</v>
      </c>
      <c r="I2191" s="1">
        <v>0.02</v>
      </c>
    </row>
    <row r="2192" spans="1:9" x14ac:dyDescent="0.3">
      <c r="A2192" s="1">
        <v>72</v>
      </c>
      <c r="B2192" s="1" t="s">
        <v>85</v>
      </c>
      <c r="C2192" s="1">
        <v>177</v>
      </c>
      <c r="D2192" s="1">
        <v>176.94322769999999</v>
      </c>
      <c r="E2192" s="4">
        <v>1.9999999999999999E-6</v>
      </c>
      <c r="F2192" s="1">
        <v>0.186</v>
      </c>
      <c r="G2192" s="1">
        <v>8.9999999999999998E-4</v>
      </c>
      <c r="H2192" s="1">
        <v>178.49</v>
      </c>
      <c r="I2192" s="1">
        <v>0.02</v>
      </c>
    </row>
    <row r="2193" spans="1:9" x14ac:dyDescent="0.3">
      <c r="A2193" s="1">
        <v>72</v>
      </c>
      <c r="B2193" s="1" t="s">
        <v>85</v>
      </c>
      <c r="C2193" s="1">
        <v>178</v>
      </c>
      <c r="D2193" s="1">
        <v>177.9437058</v>
      </c>
      <c r="E2193" s="4">
        <v>1.9999999999999999E-6</v>
      </c>
      <c r="F2193" s="1">
        <v>0.27279999999999999</v>
      </c>
      <c r="G2193" s="1">
        <v>6.9999999999999999E-4</v>
      </c>
      <c r="H2193" s="1">
        <v>178.49</v>
      </c>
      <c r="I2193" s="1">
        <v>0.02</v>
      </c>
    </row>
    <row r="2194" spans="1:9" x14ac:dyDescent="0.3">
      <c r="A2194" s="1">
        <v>72</v>
      </c>
      <c r="B2194" s="1" t="s">
        <v>85</v>
      </c>
      <c r="C2194" s="1">
        <v>179</v>
      </c>
      <c r="D2194" s="1">
        <v>178.94582320000001</v>
      </c>
      <c r="E2194" s="4">
        <v>1.9999999999999999E-6</v>
      </c>
      <c r="F2194" s="1">
        <v>0.13619999999999999</v>
      </c>
      <c r="G2194" s="1">
        <v>2.0000000000000001E-4</v>
      </c>
      <c r="H2194" s="1">
        <v>178.49</v>
      </c>
      <c r="I2194" s="1">
        <v>0.02</v>
      </c>
    </row>
    <row r="2195" spans="1:9" x14ac:dyDescent="0.3">
      <c r="A2195" s="1">
        <v>72</v>
      </c>
      <c r="B2195" s="1" t="s">
        <v>85</v>
      </c>
      <c r="C2195" s="1">
        <v>180</v>
      </c>
      <c r="D2195" s="1">
        <v>179.94655700000001</v>
      </c>
      <c r="E2195" s="4">
        <v>1.9999999999999999E-6</v>
      </c>
      <c r="F2195" s="1">
        <v>0.3508</v>
      </c>
      <c r="G2195" s="1">
        <v>1.6000000000000001E-3</v>
      </c>
      <c r="H2195" s="1">
        <v>178.49</v>
      </c>
      <c r="I2195" s="1">
        <v>0.02</v>
      </c>
    </row>
    <row r="2196" spans="1:9" x14ac:dyDescent="0.3">
      <c r="A2196" s="1">
        <v>72</v>
      </c>
      <c r="B2196" s="1" t="s">
        <v>85</v>
      </c>
      <c r="C2196" s="1">
        <v>181</v>
      </c>
      <c r="D2196" s="1">
        <v>180.94910830000001</v>
      </c>
      <c r="E2196" s="4">
        <v>1.9999999999999999E-6</v>
      </c>
      <c r="H2196" s="1">
        <v>178.49</v>
      </c>
      <c r="I2196" s="1">
        <v>0.02</v>
      </c>
    </row>
    <row r="2197" spans="1:9" x14ac:dyDescent="0.3">
      <c r="A2197" s="1">
        <v>72</v>
      </c>
      <c r="B2197" s="1" t="s">
        <v>85</v>
      </c>
      <c r="C2197" s="1">
        <v>182</v>
      </c>
      <c r="D2197" s="1">
        <v>181.95056120000001</v>
      </c>
      <c r="E2197" s="4">
        <v>6.8000000000000001E-6</v>
      </c>
      <c r="H2197" s="1">
        <v>178.49</v>
      </c>
      <c r="I2197" s="1">
        <v>0.02</v>
      </c>
    </row>
    <row r="2198" spans="1:9" x14ac:dyDescent="0.3">
      <c r="A2198" s="1">
        <v>72</v>
      </c>
      <c r="B2198" s="1" t="s">
        <v>85</v>
      </c>
      <c r="C2198" s="1">
        <v>183</v>
      </c>
      <c r="D2198" s="1">
        <v>182.95353</v>
      </c>
      <c r="E2198" s="4">
        <v>3.1999999999999999E-5</v>
      </c>
      <c r="H2198" s="1">
        <v>178.49</v>
      </c>
      <c r="I2198" s="1">
        <v>0.02</v>
      </c>
    </row>
    <row r="2199" spans="1:9" x14ac:dyDescent="0.3">
      <c r="A2199" s="1">
        <v>72</v>
      </c>
      <c r="B2199" s="1" t="s">
        <v>85</v>
      </c>
      <c r="C2199" s="1">
        <v>184</v>
      </c>
      <c r="D2199" s="1">
        <v>183.95544599999999</v>
      </c>
      <c r="E2199" s="4">
        <v>4.3000000000000002E-5</v>
      </c>
      <c r="H2199" s="1">
        <v>178.49</v>
      </c>
      <c r="I2199" s="1">
        <v>0.02</v>
      </c>
    </row>
    <row r="2200" spans="1:9" x14ac:dyDescent="0.3">
      <c r="A2200" s="1">
        <v>72</v>
      </c>
      <c r="B2200" s="1" t="s">
        <v>85</v>
      </c>
      <c r="C2200" s="1">
        <v>185</v>
      </c>
      <c r="D2200" s="1">
        <v>184.95886200000001</v>
      </c>
      <c r="E2200" s="4">
        <v>9.7999999999999997E-5</v>
      </c>
      <c r="H2200" s="1">
        <v>178.49</v>
      </c>
      <c r="I2200" s="1">
        <v>0.02</v>
      </c>
    </row>
    <row r="2201" spans="1:9" x14ac:dyDescent="0.3">
      <c r="A2201" s="1">
        <v>72</v>
      </c>
      <c r="B2201" s="1" t="s">
        <v>85</v>
      </c>
      <c r="C2201" s="1">
        <v>186</v>
      </c>
      <c r="D2201" s="1">
        <v>185.96089699999999</v>
      </c>
      <c r="E2201" s="4">
        <v>5.8999999999999998E-5</v>
      </c>
      <c r="H2201" s="1">
        <v>178.49</v>
      </c>
      <c r="I2201" s="1">
        <v>0.02</v>
      </c>
    </row>
    <row r="2202" spans="1:9" x14ac:dyDescent="0.3">
      <c r="A2202" s="1">
        <v>72</v>
      </c>
      <c r="B2202" s="1" t="s">
        <v>85</v>
      </c>
      <c r="C2202" s="1">
        <v>187</v>
      </c>
      <c r="D2202" s="1">
        <v>186.96476999999999</v>
      </c>
      <c r="E2202" s="1">
        <v>3.2000000000000003E-4</v>
      </c>
      <c r="H2202" s="1">
        <v>178.49</v>
      </c>
      <c r="I2202" s="1">
        <v>0.02</v>
      </c>
    </row>
    <row r="2203" spans="1:9" x14ac:dyDescent="0.3">
      <c r="A2203" s="1">
        <v>72</v>
      </c>
      <c r="B2203" s="1" t="s">
        <v>85</v>
      </c>
      <c r="C2203" s="1">
        <v>188</v>
      </c>
      <c r="D2203" s="1">
        <v>187.96684999999999</v>
      </c>
      <c r="E2203" s="1">
        <v>3.2000000000000003E-4</v>
      </c>
      <c r="H2203" s="1">
        <v>178.49</v>
      </c>
      <c r="I2203" s="1">
        <v>0.02</v>
      </c>
    </row>
    <row r="2204" spans="1:9" x14ac:dyDescent="0.3">
      <c r="A2204" s="1">
        <v>72</v>
      </c>
      <c r="B2204" s="1" t="s">
        <v>85</v>
      </c>
      <c r="C2204" s="1">
        <v>189</v>
      </c>
      <c r="D2204" s="1">
        <v>188.97084000000001</v>
      </c>
      <c r="E2204" s="1">
        <v>3.2000000000000003E-4</v>
      </c>
      <c r="H2204" s="1">
        <v>178.49</v>
      </c>
      <c r="I2204" s="1">
        <v>0.02</v>
      </c>
    </row>
    <row r="2205" spans="1:9" x14ac:dyDescent="0.3">
      <c r="A2205" s="1">
        <v>73</v>
      </c>
      <c r="B2205" s="1" t="s">
        <v>86</v>
      </c>
      <c r="C2205" s="1">
        <v>155</v>
      </c>
      <c r="D2205" s="1">
        <v>154.97424000000001</v>
      </c>
      <c r="E2205" s="1">
        <v>5.4000000000000001E-4</v>
      </c>
      <c r="H2205" s="1">
        <v>180.94788</v>
      </c>
      <c r="I2205" s="4">
        <v>2.0000000000000002E-5</v>
      </c>
    </row>
    <row r="2206" spans="1:9" x14ac:dyDescent="0.3">
      <c r="A2206" s="1">
        <v>73</v>
      </c>
      <c r="B2206" s="1" t="s">
        <v>86</v>
      </c>
      <c r="C2206" s="1">
        <v>156</v>
      </c>
      <c r="D2206" s="1">
        <v>155.97202999999999</v>
      </c>
      <c r="E2206" s="1">
        <v>3.2000000000000003E-4</v>
      </c>
      <c r="H2206" s="1">
        <v>180.94788</v>
      </c>
      <c r="I2206" s="4">
        <v>2.0000000000000002E-5</v>
      </c>
    </row>
    <row r="2207" spans="1:9" x14ac:dyDescent="0.3">
      <c r="A2207" s="1">
        <v>73</v>
      </c>
      <c r="B2207" s="1" t="s">
        <v>86</v>
      </c>
      <c r="C2207" s="1">
        <v>157</v>
      </c>
      <c r="D2207" s="1">
        <v>156.96817999999999</v>
      </c>
      <c r="E2207" s="1">
        <v>1.7000000000000001E-4</v>
      </c>
      <c r="H2207" s="1">
        <v>180.94788</v>
      </c>
      <c r="I2207" s="4">
        <v>2.0000000000000002E-5</v>
      </c>
    </row>
    <row r="2208" spans="1:9" x14ac:dyDescent="0.3">
      <c r="A2208" s="1">
        <v>73</v>
      </c>
      <c r="B2208" s="1" t="s">
        <v>86</v>
      </c>
      <c r="C2208" s="1">
        <v>158</v>
      </c>
      <c r="D2208" s="1">
        <v>157.96654000000001</v>
      </c>
      <c r="E2208" s="1">
        <v>2.2000000000000001E-4</v>
      </c>
      <c r="H2208" s="1">
        <v>180.94788</v>
      </c>
      <c r="I2208" s="4">
        <v>2.0000000000000002E-5</v>
      </c>
    </row>
    <row r="2209" spans="1:9" x14ac:dyDescent="0.3">
      <c r="A2209" s="1">
        <v>73</v>
      </c>
      <c r="B2209" s="1" t="s">
        <v>86</v>
      </c>
      <c r="C2209" s="1">
        <v>159</v>
      </c>
      <c r="D2209" s="1">
        <v>158.96302299999999</v>
      </c>
      <c r="E2209" s="4">
        <v>2.0999999999999999E-5</v>
      </c>
      <c r="H2209" s="1">
        <v>180.94788</v>
      </c>
      <c r="I2209" s="4">
        <v>2.0000000000000002E-5</v>
      </c>
    </row>
    <row r="2210" spans="1:9" x14ac:dyDescent="0.3">
      <c r="A2210" s="1">
        <v>73</v>
      </c>
      <c r="B2210" s="1" t="s">
        <v>86</v>
      </c>
      <c r="C2210" s="1">
        <v>160</v>
      </c>
      <c r="D2210" s="1">
        <v>159.961488</v>
      </c>
      <c r="E2210" s="4">
        <v>7.8999999999999996E-5</v>
      </c>
      <c r="H2210" s="1">
        <v>180.94788</v>
      </c>
      <c r="I2210" s="4">
        <v>2.0000000000000002E-5</v>
      </c>
    </row>
    <row r="2211" spans="1:9" x14ac:dyDescent="0.3">
      <c r="A2211" s="1">
        <v>73</v>
      </c>
      <c r="B2211" s="1" t="s">
        <v>86</v>
      </c>
      <c r="C2211" s="1">
        <v>161</v>
      </c>
      <c r="D2211" s="1">
        <v>160.95845199999999</v>
      </c>
      <c r="E2211" s="4">
        <v>2.6999999999999999E-5</v>
      </c>
      <c r="H2211" s="1">
        <v>180.94788</v>
      </c>
      <c r="I2211" s="4">
        <v>2.0000000000000002E-5</v>
      </c>
    </row>
    <row r="2212" spans="1:9" x14ac:dyDescent="0.3">
      <c r="A2212" s="1">
        <v>73</v>
      </c>
      <c r="B2212" s="1" t="s">
        <v>86</v>
      </c>
      <c r="C2212" s="1">
        <v>162</v>
      </c>
      <c r="D2212" s="1">
        <v>161.95729399999999</v>
      </c>
      <c r="E2212" s="4">
        <v>5.5999999999999999E-5</v>
      </c>
      <c r="H2212" s="1">
        <v>180.94788</v>
      </c>
      <c r="I2212" s="4">
        <v>2.0000000000000002E-5</v>
      </c>
    </row>
    <row r="2213" spans="1:9" x14ac:dyDescent="0.3">
      <c r="A2213" s="1">
        <v>73</v>
      </c>
      <c r="B2213" s="1" t="s">
        <v>86</v>
      </c>
      <c r="C2213" s="1">
        <v>163</v>
      </c>
      <c r="D2213" s="1">
        <v>162.95433700000001</v>
      </c>
      <c r="E2213" s="4">
        <v>4.1E-5</v>
      </c>
      <c r="H2213" s="1">
        <v>180.94788</v>
      </c>
      <c r="I2213" s="4">
        <v>2.0000000000000002E-5</v>
      </c>
    </row>
    <row r="2214" spans="1:9" x14ac:dyDescent="0.3">
      <c r="A2214" s="1">
        <v>73</v>
      </c>
      <c r="B2214" s="1" t="s">
        <v>86</v>
      </c>
      <c r="C2214" s="1">
        <v>164</v>
      </c>
      <c r="D2214" s="1">
        <v>163.95353399999999</v>
      </c>
      <c r="E2214" s="4">
        <v>3.0000000000000001E-5</v>
      </c>
      <c r="H2214" s="1">
        <v>180.94788</v>
      </c>
      <c r="I2214" s="4">
        <v>2.0000000000000002E-5</v>
      </c>
    </row>
    <row r="2215" spans="1:9" x14ac:dyDescent="0.3">
      <c r="A2215" s="1">
        <v>73</v>
      </c>
      <c r="B2215" s="1" t="s">
        <v>86</v>
      </c>
      <c r="C2215" s="1">
        <v>165</v>
      </c>
      <c r="D2215" s="1">
        <v>164.95078100000001</v>
      </c>
      <c r="E2215" s="4">
        <v>1.5E-5</v>
      </c>
      <c r="H2215" s="1">
        <v>180.94788</v>
      </c>
      <c r="I2215" s="4">
        <v>2.0000000000000002E-5</v>
      </c>
    </row>
    <row r="2216" spans="1:9" x14ac:dyDescent="0.3">
      <c r="A2216" s="1">
        <v>73</v>
      </c>
      <c r="B2216" s="1" t="s">
        <v>86</v>
      </c>
      <c r="C2216" s="1">
        <v>166</v>
      </c>
      <c r="D2216" s="1">
        <v>165.950512</v>
      </c>
      <c r="E2216" s="4">
        <v>3.0000000000000001E-5</v>
      </c>
      <c r="H2216" s="1">
        <v>180.94788</v>
      </c>
      <c r="I2216" s="4">
        <v>2.0000000000000002E-5</v>
      </c>
    </row>
    <row r="2217" spans="1:9" x14ac:dyDescent="0.3">
      <c r="A2217" s="1">
        <v>73</v>
      </c>
      <c r="B2217" s="1" t="s">
        <v>86</v>
      </c>
      <c r="C2217" s="1">
        <v>167</v>
      </c>
      <c r="D2217" s="1">
        <v>166.948093</v>
      </c>
      <c r="E2217" s="4">
        <v>3.0000000000000001E-5</v>
      </c>
      <c r="H2217" s="1">
        <v>180.94788</v>
      </c>
      <c r="I2217" s="4">
        <v>2.0000000000000002E-5</v>
      </c>
    </row>
    <row r="2218" spans="1:9" x14ac:dyDescent="0.3">
      <c r="A2218" s="1">
        <v>73</v>
      </c>
      <c r="B2218" s="1" t="s">
        <v>86</v>
      </c>
      <c r="C2218" s="1">
        <v>168</v>
      </c>
      <c r="D2218" s="1">
        <v>167.948047</v>
      </c>
      <c r="E2218" s="4">
        <v>3.0000000000000001E-5</v>
      </c>
      <c r="H2218" s="1">
        <v>180.94788</v>
      </c>
      <c r="I2218" s="4">
        <v>2.0000000000000002E-5</v>
      </c>
    </row>
    <row r="2219" spans="1:9" x14ac:dyDescent="0.3">
      <c r="A2219" s="1">
        <v>73</v>
      </c>
      <c r="B2219" s="1" t="s">
        <v>86</v>
      </c>
      <c r="C2219" s="1">
        <v>169</v>
      </c>
      <c r="D2219" s="1">
        <v>168.946011</v>
      </c>
      <c r="E2219" s="4">
        <v>3.0000000000000001E-5</v>
      </c>
      <c r="H2219" s="1">
        <v>180.94788</v>
      </c>
      <c r="I2219" s="4">
        <v>2.0000000000000002E-5</v>
      </c>
    </row>
    <row r="2220" spans="1:9" x14ac:dyDescent="0.3">
      <c r="A2220" s="1">
        <v>73</v>
      </c>
      <c r="B2220" s="1" t="s">
        <v>86</v>
      </c>
      <c r="C2220" s="1">
        <v>170</v>
      </c>
      <c r="D2220" s="1">
        <v>169.94617500000001</v>
      </c>
      <c r="E2220" s="4">
        <v>3.0000000000000001E-5</v>
      </c>
      <c r="H2220" s="1">
        <v>180.94788</v>
      </c>
      <c r="I2220" s="4">
        <v>2.0000000000000002E-5</v>
      </c>
    </row>
    <row r="2221" spans="1:9" x14ac:dyDescent="0.3">
      <c r="A2221" s="1">
        <v>73</v>
      </c>
      <c r="B2221" s="1" t="s">
        <v>86</v>
      </c>
      <c r="C2221" s="1">
        <v>171</v>
      </c>
      <c r="D2221" s="1">
        <v>170.94447600000001</v>
      </c>
      <c r="E2221" s="4">
        <v>3.0000000000000001E-5</v>
      </c>
      <c r="H2221" s="1">
        <v>180.94788</v>
      </c>
      <c r="I2221" s="4">
        <v>2.0000000000000002E-5</v>
      </c>
    </row>
    <row r="2222" spans="1:9" x14ac:dyDescent="0.3">
      <c r="A2222" s="1">
        <v>73</v>
      </c>
      <c r="B2222" s="1" t="s">
        <v>86</v>
      </c>
      <c r="C2222" s="1">
        <v>172</v>
      </c>
      <c r="D2222" s="1">
        <v>171.944895</v>
      </c>
      <c r="E2222" s="4">
        <v>3.0000000000000001E-5</v>
      </c>
      <c r="H2222" s="1">
        <v>180.94788</v>
      </c>
      <c r="I2222" s="4">
        <v>2.0000000000000002E-5</v>
      </c>
    </row>
    <row r="2223" spans="1:9" x14ac:dyDescent="0.3">
      <c r="A2223" s="1">
        <v>73</v>
      </c>
      <c r="B2223" s="1" t="s">
        <v>86</v>
      </c>
      <c r="C2223" s="1">
        <v>173</v>
      </c>
      <c r="D2223" s="1">
        <v>172.94374999999999</v>
      </c>
      <c r="E2223" s="4">
        <v>3.0000000000000001E-5</v>
      </c>
      <c r="H2223" s="1">
        <v>180.94788</v>
      </c>
      <c r="I2223" s="4">
        <v>2.0000000000000002E-5</v>
      </c>
    </row>
    <row r="2224" spans="1:9" x14ac:dyDescent="0.3">
      <c r="A2224" s="1">
        <v>73</v>
      </c>
      <c r="B2224" s="1" t="s">
        <v>86</v>
      </c>
      <c r="C2224" s="1">
        <v>174</v>
      </c>
      <c r="D2224" s="1">
        <v>173.94445400000001</v>
      </c>
      <c r="E2224" s="4">
        <v>3.0000000000000001E-5</v>
      </c>
      <c r="H2224" s="1">
        <v>180.94788</v>
      </c>
      <c r="I2224" s="4">
        <v>2.0000000000000002E-5</v>
      </c>
    </row>
    <row r="2225" spans="1:9" x14ac:dyDescent="0.3">
      <c r="A2225" s="1">
        <v>73</v>
      </c>
      <c r="B2225" s="1" t="s">
        <v>86</v>
      </c>
      <c r="C2225" s="1">
        <v>175</v>
      </c>
      <c r="D2225" s="1">
        <v>174.943737</v>
      </c>
      <c r="E2225" s="4">
        <v>3.0000000000000001E-5</v>
      </c>
      <c r="H2225" s="1">
        <v>180.94788</v>
      </c>
      <c r="I2225" s="4">
        <v>2.0000000000000002E-5</v>
      </c>
    </row>
    <row r="2226" spans="1:9" x14ac:dyDescent="0.3">
      <c r="A2226" s="1">
        <v>73</v>
      </c>
      <c r="B2226" s="1" t="s">
        <v>86</v>
      </c>
      <c r="C2226" s="1">
        <v>176</v>
      </c>
      <c r="D2226" s="1">
        <v>175.94485700000001</v>
      </c>
      <c r="E2226" s="4">
        <v>3.3000000000000003E-5</v>
      </c>
      <c r="H2226" s="1">
        <v>180.94788</v>
      </c>
      <c r="I2226" s="4">
        <v>2.0000000000000002E-5</v>
      </c>
    </row>
    <row r="2227" spans="1:9" x14ac:dyDescent="0.3">
      <c r="A2227" s="1">
        <v>73</v>
      </c>
      <c r="B2227" s="1" t="s">
        <v>86</v>
      </c>
      <c r="C2227" s="1">
        <v>177</v>
      </c>
      <c r="D2227" s="1">
        <v>176.9444795</v>
      </c>
      <c r="E2227" s="4">
        <v>3.8E-6</v>
      </c>
      <c r="H2227" s="1">
        <v>180.94788</v>
      </c>
      <c r="I2227" s="4">
        <v>2.0000000000000002E-5</v>
      </c>
    </row>
    <row r="2228" spans="1:9" x14ac:dyDescent="0.3">
      <c r="A2228" s="1">
        <v>73</v>
      </c>
      <c r="B2228" s="1" t="s">
        <v>86</v>
      </c>
      <c r="C2228" s="1">
        <v>178</v>
      </c>
      <c r="D2228" s="1">
        <v>177.94567799999999</v>
      </c>
      <c r="E2228" s="4">
        <v>5.5999999999999999E-5</v>
      </c>
      <c r="H2228" s="1">
        <v>180.94788</v>
      </c>
      <c r="I2228" s="4">
        <v>2.0000000000000002E-5</v>
      </c>
    </row>
    <row r="2229" spans="1:9" x14ac:dyDescent="0.3">
      <c r="A2229" s="1">
        <v>73</v>
      </c>
      <c r="B2229" s="1" t="s">
        <v>86</v>
      </c>
      <c r="C2229" s="1">
        <v>179</v>
      </c>
      <c r="D2229" s="1">
        <v>178.94593660000001</v>
      </c>
      <c r="E2229" s="4">
        <v>2.0999999999999998E-6</v>
      </c>
      <c r="H2229" s="1">
        <v>180.94788</v>
      </c>
      <c r="I2229" s="4">
        <v>2.0000000000000002E-5</v>
      </c>
    </row>
    <row r="2230" spans="1:9" x14ac:dyDescent="0.3">
      <c r="A2230" s="1">
        <v>73</v>
      </c>
      <c r="B2230" s="1" t="s">
        <v>86</v>
      </c>
      <c r="C2230" s="1">
        <v>180</v>
      </c>
      <c r="D2230" s="1">
        <v>179.94746480000001</v>
      </c>
      <c r="E2230" s="4">
        <v>2.3999999999999999E-6</v>
      </c>
      <c r="F2230" s="1">
        <v>1.2010000000000001E-4</v>
      </c>
      <c r="G2230" s="4">
        <v>3.1999999999999999E-6</v>
      </c>
      <c r="H2230" s="1">
        <v>180.94788</v>
      </c>
      <c r="I2230" s="4">
        <v>2.0000000000000002E-5</v>
      </c>
    </row>
    <row r="2231" spans="1:9" x14ac:dyDescent="0.3">
      <c r="A2231" s="1">
        <v>73</v>
      </c>
      <c r="B2231" s="1" t="s">
        <v>86</v>
      </c>
      <c r="C2231" s="1">
        <v>181</v>
      </c>
      <c r="D2231" s="1">
        <v>180.9479958</v>
      </c>
      <c r="E2231" s="4">
        <v>1.9999999999999999E-6</v>
      </c>
      <c r="F2231" s="1">
        <v>0.99987990000000004</v>
      </c>
      <c r="G2231" s="4">
        <v>3.1999999999999999E-6</v>
      </c>
      <c r="H2231" s="1">
        <v>180.94788</v>
      </c>
      <c r="I2231" s="4">
        <v>2.0000000000000002E-5</v>
      </c>
    </row>
    <row r="2232" spans="1:9" x14ac:dyDescent="0.3">
      <c r="A2232" s="1">
        <v>73</v>
      </c>
      <c r="B2232" s="1" t="s">
        <v>86</v>
      </c>
      <c r="C2232" s="1">
        <v>182</v>
      </c>
      <c r="D2232" s="1">
        <v>181.95015190000001</v>
      </c>
      <c r="E2232" s="4">
        <v>1.9999999999999999E-6</v>
      </c>
      <c r="H2232" s="1">
        <v>180.94788</v>
      </c>
      <c r="I2232" s="4">
        <v>2.0000000000000002E-5</v>
      </c>
    </row>
    <row r="2233" spans="1:9" x14ac:dyDescent="0.3">
      <c r="A2233" s="1">
        <v>73</v>
      </c>
      <c r="B2233" s="1" t="s">
        <v>86</v>
      </c>
      <c r="C2233" s="1">
        <v>183</v>
      </c>
      <c r="D2233" s="1">
        <v>182.95137260000001</v>
      </c>
      <c r="E2233" s="4">
        <v>1.9999999999999999E-6</v>
      </c>
      <c r="H2233" s="1">
        <v>180.94788</v>
      </c>
      <c r="I2233" s="4">
        <v>2.0000000000000002E-5</v>
      </c>
    </row>
    <row r="2234" spans="1:9" x14ac:dyDescent="0.3">
      <c r="A2234" s="1">
        <v>73</v>
      </c>
      <c r="B2234" s="1" t="s">
        <v>86</v>
      </c>
      <c r="C2234" s="1">
        <v>184</v>
      </c>
      <c r="D2234" s="1">
        <v>183.95400799999999</v>
      </c>
      <c r="E2234" s="4">
        <v>2.8E-5</v>
      </c>
      <c r="H2234" s="1">
        <v>180.94788</v>
      </c>
      <c r="I2234" s="4">
        <v>2.0000000000000002E-5</v>
      </c>
    </row>
    <row r="2235" spans="1:9" x14ac:dyDescent="0.3">
      <c r="A2235" s="1">
        <v>73</v>
      </c>
      <c r="B2235" s="1" t="s">
        <v>86</v>
      </c>
      <c r="C2235" s="1">
        <v>185</v>
      </c>
      <c r="D2235" s="1">
        <v>184.95555899999999</v>
      </c>
      <c r="E2235" s="4">
        <v>1.5E-5</v>
      </c>
      <c r="H2235" s="1">
        <v>180.94788</v>
      </c>
      <c r="I2235" s="4">
        <v>2.0000000000000002E-5</v>
      </c>
    </row>
    <row r="2236" spans="1:9" x14ac:dyDescent="0.3">
      <c r="A2236" s="1">
        <v>73</v>
      </c>
      <c r="B2236" s="1" t="s">
        <v>86</v>
      </c>
      <c r="C2236" s="1">
        <v>186</v>
      </c>
      <c r="D2236" s="1">
        <v>185.958551</v>
      </c>
      <c r="E2236" s="4">
        <v>6.3999999999999997E-5</v>
      </c>
      <c r="H2236" s="1">
        <v>180.94788</v>
      </c>
      <c r="I2236" s="4">
        <v>2.0000000000000002E-5</v>
      </c>
    </row>
    <row r="2237" spans="1:9" x14ac:dyDescent="0.3">
      <c r="A2237" s="1">
        <v>73</v>
      </c>
      <c r="B2237" s="1" t="s">
        <v>86</v>
      </c>
      <c r="C2237" s="1">
        <v>187</v>
      </c>
      <c r="D2237" s="1">
        <v>186.960386</v>
      </c>
      <c r="E2237" s="4">
        <v>7.1000000000000005E-5</v>
      </c>
      <c r="H2237" s="1">
        <v>180.94788</v>
      </c>
      <c r="I2237" s="4">
        <v>2.0000000000000002E-5</v>
      </c>
    </row>
    <row r="2238" spans="1:9" x14ac:dyDescent="0.3">
      <c r="A2238" s="1">
        <v>73</v>
      </c>
      <c r="B2238" s="1" t="s">
        <v>86</v>
      </c>
      <c r="C2238" s="1">
        <v>188</v>
      </c>
      <c r="D2238" s="1">
        <v>187.96391600000001</v>
      </c>
      <c r="E2238" s="4">
        <v>7.1000000000000005E-5</v>
      </c>
      <c r="H2238" s="1">
        <v>180.94788</v>
      </c>
      <c r="I2238" s="4">
        <v>2.0000000000000002E-5</v>
      </c>
    </row>
    <row r="2239" spans="1:9" x14ac:dyDescent="0.3">
      <c r="A2239" s="1">
        <v>73</v>
      </c>
      <c r="B2239" s="1" t="s">
        <v>86</v>
      </c>
      <c r="C2239" s="1">
        <v>189</v>
      </c>
      <c r="D2239" s="1">
        <v>188.96583000000001</v>
      </c>
      <c r="E2239" s="1">
        <v>3.2000000000000003E-4</v>
      </c>
      <c r="H2239" s="1">
        <v>180.94788</v>
      </c>
      <c r="I2239" s="4">
        <v>2.0000000000000002E-5</v>
      </c>
    </row>
    <row r="2240" spans="1:9" x14ac:dyDescent="0.3">
      <c r="A2240" s="1">
        <v>73</v>
      </c>
      <c r="B2240" s="1" t="s">
        <v>86</v>
      </c>
      <c r="C2240" s="1">
        <v>190</v>
      </c>
      <c r="D2240" s="1">
        <v>189.96939</v>
      </c>
      <c r="E2240" s="1">
        <v>2.1000000000000001E-4</v>
      </c>
      <c r="H2240" s="1">
        <v>180.94788</v>
      </c>
      <c r="I2240" s="4">
        <v>2.0000000000000002E-5</v>
      </c>
    </row>
    <row r="2241" spans="1:9" x14ac:dyDescent="0.3">
      <c r="A2241" s="1">
        <v>73</v>
      </c>
      <c r="B2241" s="1" t="s">
        <v>86</v>
      </c>
      <c r="C2241" s="1">
        <v>191</v>
      </c>
      <c r="D2241" s="1">
        <v>190.97156000000001</v>
      </c>
      <c r="E2241" s="1">
        <v>3.2000000000000003E-4</v>
      </c>
      <c r="H2241" s="1">
        <v>180.94788</v>
      </c>
      <c r="I2241" s="4">
        <v>2.0000000000000002E-5</v>
      </c>
    </row>
    <row r="2242" spans="1:9" x14ac:dyDescent="0.3">
      <c r="A2242" s="1">
        <v>73</v>
      </c>
      <c r="B2242" s="1" t="s">
        <v>86</v>
      </c>
      <c r="C2242" s="1">
        <v>192</v>
      </c>
      <c r="D2242" s="1">
        <v>191.97514000000001</v>
      </c>
      <c r="E2242" s="1">
        <v>4.2999999999999999E-4</v>
      </c>
      <c r="H2242" s="1">
        <v>180.94788</v>
      </c>
      <c r="I2242" s="4">
        <v>2.0000000000000002E-5</v>
      </c>
    </row>
    <row r="2243" spans="1:9" x14ac:dyDescent="0.3">
      <c r="A2243" s="1">
        <v>74</v>
      </c>
      <c r="B2243" s="1" t="s">
        <v>87</v>
      </c>
      <c r="C2243" s="1">
        <v>157</v>
      </c>
      <c r="D2243" s="1">
        <v>156.97883999999999</v>
      </c>
      <c r="E2243" s="1">
        <v>4.2999999999999999E-4</v>
      </c>
      <c r="H2243" s="1">
        <v>183.84</v>
      </c>
      <c r="I2243" s="1">
        <v>0.01</v>
      </c>
    </row>
    <row r="2244" spans="1:9" x14ac:dyDescent="0.3">
      <c r="A2244" s="1">
        <v>74</v>
      </c>
      <c r="B2244" s="1" t="s">
        <v>87</v>
      </c>
      <c r="C2244" s="1">
        <v>158</v>
      </c>
      <c r="D2244" s="1">
        <v>157.97456</v>
      </c>
      <c r="E2244" s="1">
        <v>5.4000000000000001E-4</v>
      </c>
      <c r="H2244" s="1">
        <v>183.84</v>
      </c>
      <c r="I2244" s="1">
        <v>0.01</v>
      </c>
    </row>
    <row r="2245" spans="1:9" x14ac:dyDescent="0.3">
      <c r="A2245" s="1">
        <v>74</v>
      </c>
      <c r="B2245" s="1" t="s">
        <v>87</v>
      </c>
      <c r="C2245" s="1">
        <v>159</v>
      </c>
      <c r="D2245" s="1">
        <v>158.97264000000001</v>
      </c>
      <c r="E2245" s="1">
        <v>3.2000000000000003E-4</v>
      </c>
      <c r="H2245" s="1">
        <v>183.84</v>
      </c>
      <c r="I2245" s="1">
        <v>0.01</v>
      </c>
    </row>
    <row r="2246" spans="1:9" x14ac:dyDescent="0.3">
      <c r="A2246" s="1">
        <v>74</v>
      </c>
      <c r="B2246" s="1" t="s">
        <v>87</v>
      </c>
      <c r="C2246" s="1">
        <v>160</v>
      </c>
      <c r="D2246" s="1">
        <v>159.96845999999999</v>
      </c>
      <c r="E2246" s="1">
        <v>1.7000000000000001E-4</v>
      </c>
      <c r="H2246" s="1">
        <v>183.84</v>
      </c>
      <c r="I2246" s="1">
        <v>0.01</v>
      </c>
    </row>
    <row r="2247" spans="1:9" x14ac:dyDescent="0.3">
      <c r="A2247" s="1">
        <v>74</v>
      </c>
      <c r="B2247" s="1" t="s">
        <v>87</v>
      </c>
      <c r="C2247" s="1">
        <v>161</v>
      </c>
      <c r="D2247" s="1">
        <v>160.96719999999999</v>
      </c>
      <c r="E2247" s="1">
        <v>2.1000000000000001E-4</v>
      </c>
      <c r="H2247" s="1">
        <v>183.84</v>
      </c>
      <c r="I2247" s="1">
        <v>0.01</v>
      </c>
    </row>
    <row r="2248" spans="1:9" x14ac:dyDescent="0.3">
      <c r="A2248" s="1">
        <v>74</v>
      </c>
      <c r="B2248" s="1" t="s">
        <v>87</v>
      </c>
      <c r="C2248" s="1">
        <v>162</v>
      </c>
      <c r="D2248" s="1">
        <v>161.96349900000001</v>
      </c>
      <c r="E2248" s="4">
        <v>1.9000000000000001E-5</v>
      </c>
      <c r="H2248" s="1">
        <v>183.84</v>
      </c>
      <c r="I2248" s="1">
        <v>0.01</v>
      </c>
    </row>
    <row r="2249" spans="1:9" x14ac:dyDescent="0.3">
      <c r="A2249" s="1">
        <v>74</v>
      </c>
      <c r="B2249" s="1" t="s">
        <v>87</v>
      </c>
      <c r="C2249" s="1">
        <v>163</v>
      </c>
      <c r="D2249" s="1">
        <v>162.962524</v>
      </c>
      <c r="E2249" s="4">
        <v>5.7000000000000003E-5</v>
      </c>
      <c r="H2249" s="1">
        <v>183.84</v>
      </c>
      <c r="I2249" s="1">
        <v>0.01</v>
      </c>
    </row>
    <row r="2250" spans="1:9" x14ac:dyDescent="0.3">
      <c r="A2250" s="1">
        <v>74</v>
      </c>
      <c r="B2250" s="1" t="s">
        <v>87</v>
      </c>
      <c r="C2250" s="1">
        <v>164</v>
      </c>
      <c r="D2250" s="1">
        <v>163.95896099999999</v>
      </c>
      <c r="E2250" s="4">
        <v>1.1E-5</v>
      </c>
      <c r="H2250" s="1">
        <v>183.84</v>
      </c>
      <c r="I2250" s="1">
        <v>0.01</v>
      </c>
    </row>
    <row r="2251" spans="1:9" x14ac:dyDescent="0.3">
      <c r="A2251" s="1">
        <v>74</v>
      </c>
      <c r="B2251" s="1" t="s">
        <v>87</v>
      </c>
      <c r="C2251" s="1">
        <v>165</v>
      </c>
      <c r="D2251" s="1">
        <v>164.958281</v>
      </c>
      <c r="E2251" s="4">
        <v>2.6999999999999999E-5</v>
      </c>
      <c r="H2251" s="1">
        <v>183.84</v>
      </c>
      <c r="I2251" s="1">
        <v>0.01</v>
      </c>
    </row>
    <row r="2252" spans="1:9" x14ac:dyDescent="0.3">
      <c r="A2252" s="1">
        <v>74</v>
      </c>
      <c r="B2252" s="1" t="s">
        <v>87</v>
      </c>
      <c r="C2252" s="1">
        <v>166</v>
      </c>
      <c r="D2252" s="1">
        <v>165.95503099999999</v>
      </c>
      <c r="E2252" s="4">
        <v>1.0000000000000001E-5</v>
      </c>
      <c r="H2252" s="1">
        <v>183.84</v>
      </c>
      <c r="I2252" s="1">
        <v>0.01</v>
      </c>
    </row>
    <row r="2253" spans="1:9" x14ac:dyDescent="0.3">
      <c r="A2253" s="1">
        <v>74</v>
      </c>
      <c r="B2253" s="1" t="s">
        <v>87</v>
      </c>
      <c r="C2253" s="1">
        <v>167</v>
      </c>
      <c r="D2253" s="1">
        <v>166.95480499999999</v>
      </c>
      <c r="E2253" s="4">
        <v>2.0000000000000002E-5</v>
      </c>
      <c r="H2253" s="1">
        <v>183.84</v>
      </c>
      <c r="I2253" s="1">
        <v>0.01</v>
      </c>
    </row>
    <row r="2254" spans="1:9" x14ac:dyDescent="0.3">
      <c r="A2254" s="1">
        <v>74</v>
      </c>
      <c r="B2254" s="1" t="s">
        <v>87</v>
      </c>
      <c r="C2254" s="1">
        <v>168</v>
      </c>
      <c r="D2254" s="1">
        <v>167.951806</v>
      </c>
      <c r="E2254" s="4">
        <v>1.4E-5</v>
      </c>
      <c r="H2254" s="1">
        <v>183.84</v>
      </c>
      <c r="I2254" s="1">
        <v>0.01</v>
      </c>
    </row>
    <row r="2255" spans="1:9" x14ac:dyDescent="0.3">
      <c r="A2255" s="1">
        <v>74</v>
      </c>
      <c r="B2255" s="1" t="s">
        <v>87</v>
      </c>
      <c r="C2255" s="1">
        <v>169</v>
      </c>
      <c r="D2255" s="1">
        <v>168.95177899999999</v>
      </c>
      <c r="E2255" s="4">
        <v>1.7E-5</v>
      </c>
      <c r="H2255" s="1">
        <v>183.84</v>
      </c>
      <c r="I2255" s="1">
        <v>0.01</v>
      </c>
    </row>
    <row r="2256" spans="1:9" x14ac:dyDescent="0.3">
      <c r="A2256" s="1">
        <v>74</v>
      </c>
      <c r="B2256" s="1" t="s">
        <v>87</v>
      </c>
      <c r="C2256" s="1">
        <v>170</v>
      </c>
      <c r="D2256" s="1">
        <v>169.94923199999999</v>
      </c>
      <c r="E2256" s="4">
        <v>1.4E-5</v>
      </c>
      <c r="H2256" s="1">
        <v>183.84</v>
      </c>
      <c r="I2256" s="1">
        <v>0.01</v>
      </c>
    </row>
    <row r="2257" spans="1:9" x14ac:dyDescent="0.3">
      <c r="A2257" s="1">
        <v>74</v>
      </c>
      <c r="B2257" s="1" t="s">
        <v>87</v>
      </c>
      <c r="C2257" s="1">
        <v>171</v>
      </c>
      <c r="D2257" s="1">
        <v>170.94945100000001</v>
      </c>
      <c r="E2257" s="4">
        <v>3.0000000000000001E-5</v>
      </c>
      <c r="H2257" s="1">
        <v>183.84</v>
      </c>
      <c r="I2257" s="1">
        <v>0.01</v>
      </c>
    </row>
    <row r="2258" spans="1:9" x14ac:dyDescent="0.3">
      <c r="A2258" s="1">
        <v>74</v>
      </c>
      <c r="B2258" s="1" t="s">
        <v>87</v>
      </c>
      <c r="C2258" s="1">
        <v>172</v>
      </c>
      <c r="D2258" s="1">
        <v>171.947292</v>
      </c>
      <c r="E2258" s="4">
        <v>3.0000000000000001E-5</v>
      </c>
      <c r="H2258" s="1">
        <v>183.84</v>
      </c>
      <c r="I2258" s="1">
        <v>0.01</v>
      </c>
    </row>
    <row r="2259" spans="1:9" x14ac:dyDescent="0.3">
      <c r="A2259" s="1">
        <v>74</v>
      </c>
      <c r="B2259" s="1" t="s">
        <v>87</v>
      </c>
      <c r="C2259" s="1">
        <v>173</v>
      </c>
      <c r="D2259" s="1">
        <v>172.947689</v>
      </c>
      <c r="E2259" s="4">
        <v>3.0000000000000001E-5</v>
      </c>
      <c r="H2259" s="1">
        <v>183.84</v>
      </c>
      <c r="I2259" s="1">
        <v>0.01</v>
      </c>
    </row>
    <row r="2260" spans="1:9" x14ac:dyDescent="0.3">
      <c r="A2260" s="1">
        <v>74</v>
      </c>
      <c r="B2260" s="1" t="s">
        <v>87</v>
      </c>
      <c r="C2260" s="1">
        <v>174</v>
      </c>
      <c r="D2260" s="1">
        <v>173.946079</v>
      </c>
      <c r="E2260" s="4">
        <v>3.0000000000000001E-5</v>
      </c>
      <c r="H2260" s="1">
        <v>183.84</v>
      </c>
      <c r="I2260" s="1">
        <v>0.01</v>
      </c>
    </row>
    <row r="2261" spans="1:9" x14ac:dyDescent="0.3">
      <c r="A2261" s="1">
        <v>74</v>
      </c>
      <c r="B2261" s="1" t="s">
        <v>87</v>
      </c>
      <c r="C2261" s="1">
        <v>175</v>
      </c>
      <c r="D2261" s="1">
        <v>174.94671700000001</v>
      </c>
      <c r="E2261" s="4">
        <v>3.0000000000000001E-5</v>
      </c>
      <c r="H2261" s="1">
        <v>183.84</v>
      </c>
      <c r="I2261" s="1">
        <v>0.01</v>
      </c>
    </row>
    <row r="2262" spans="1:9" x14ac:dyDescent="0.3">
      <c r="A2262" s="1">
        <v>74</v>
      </c>
      <c r="B2262" s="1" t="s">
        <v>87</v>
      </c>
      <c r="C2262" s="1">
        <v>176</v>
      </c>
      <c r="D2262" s="1">
        <v>175.94563400000001</v>
      </c>
      <c r="E2262" s="4">
        <v>3.0000000000000001E-5</v>
      </c>
      <c r="H2262" s="1">
        <v>183.84</v>
      </c>
      <c r="I2262" s="1">
        <v>0.01</v>
      </c>
    </row>
    <row r="2263" spans="1:9" x14ac:dyDescent="0.3">
      <c r="A2263" s="1">
        <v>74</v>
      </c>
      <c r="B2263" s="1" t="s">
        <v>87</v>
      </c>
      <c r="C2263" s="1">
        <v>177</v>
      </c>
      <c r="D2263" s="1">
        <v>176.94664299999999</v>
      </c>
      <c r="E2263" s="4">
        <v>3.0000000000000001E-5</v>
      </c>
      <c r="H2263" s="1">
        <v>183.84</v>
      </c>
      <c r="I2263" s="1">
        <v>0.01</v>
      </c>
    </row>
    <row r="2264" spans="1:9" x14ac:dyDescent="0.3">
      <c r="A2264" s="1">
        <v>74</v>
      </c>
      <c r="B2264" s="1" t="s">
        <v>87</v>
      </c>
      <c r="C2264" s="1">
        <v>178</v>
      </c>
      <c r="D2264" s="1">
        <v>177.94588300000001</v>
      </c>
      <c r="E2264" s="4">
        <v>1.5999999999999999E-5</v>
      </c>
      <c r="H2264" s="1">
        <v>183.84</v>
      </c>
      <c r="I2264" s="1">
        <v>0.01</v>
      </c>
    </row>
    <row r="2265" spans="1:9" x14ac:dyDescent="0.3">
      <c r="A2265" s="1">
        <v>74</v>
      </c>
      <c r="B2265" s="1" t="s">
        <v>87</v>
      </c>
      <c r="C2265" s="1">
        <v>179</v>
      </c>
      <c r="D2265" s="1">
        <v>178.94707700000001</v>
      </c>
      <c r="E2265" s="4">
        <v>1.5999999999999999E-5</v>
      </c>
      <c r="H2265" s="1">
        <v>183.84</v>
      </c>
      <c r="I2265" s="1">
        <v>0.01</v>
      </c>
    </row>
    <row r="2266" spans="1:9" x14ac:dyDescent="0.3">
      <c r="A2266" s="1">
        <v>74</v>
      </c>
      <c r="B2266" s="1" t="s">
        <v>87</v>
      </c>
      <c r="C2266" s="1">
        <v>180</v>
      </c>
      <c r="D2266" s="1">
        <v>179.94671080000001</v>
      </c>
      <c r="E2266" s="4">
        <v>1.9999999999999999E-6</v>
      </c>
      <c r="F2266" s="1">
        <v>1.1999999999999999E-3</v>
      </c>
      <c r="G2266" s="1">
        <v>1E-4</v>
      </c>
      <c r="H2266" s="1">
        <v>183.84</v>
      </c>
      <c r="I2266" s="1">
        <v>0.01</v>
      </c>
    </row>
    <row r="2267" spans="1:9" x14ac:dyDescent="0.3">
      <c r="A2267" s="1">
        <v>74</v>
      </c>
      <c r="B2267" s="1" t="s">
        <v>87</v>
      </c>
      <c r="C2267" s="1">
        <v>181</v>
      </c>
      <c r="D2267" s="1">
        <v>180.9481978</v>
      </c>
      <c r="E2267" s="4">
        <v>5.1000000000000003E-6</v>
      </c>
      <c r="H2267" s="1">
        <v>183.84</v>
      </c>
      <c r="I2267" s="1">
        <v>0.01</v>
      </c>
    </row>
    <row r="2268" spans="1:9" x14ac:dyDescent="0.3">
      <c r="A2268" s="1">
        <v>74</v>
      </c>
      <c r="B2268" s="1" t="s">
        <v>87</v>
      </c>
      <c r="C2268" s="1">
        <v>182</v>
      </c>
      <c r="D2268" s="1">
        <v>181.94820394000001</v>
      </c>
      <c r="E2268" s="4">
        <v>9.0999999999999997E-7</v>
      </c>
      <c r="F2268" s="1">
        <v>0.26500000000000001</v>
      </c>
      <c r="G2268" s="1">
        <v>1.6000000000000001E-3</v>
      </c>
      <c r="H2268" s="1">
        <v>183.84</v>
      </c>
      <c r="I2268" s="1">
        <v>0.01</v>
      </c>
    </row>
    <row r="2269" spans="1:9" x14ac:dyDescent="0.3">
      <c r="A2269" s="1">
        <v>74</v>
      </c>
      <c r="B2269" s="1" t="s">
        <v>87</v>
      </c>
      <c r="C2269" s="1">
        <v>183</v>
      </c>
      <c r="D2269" s="1">
        <v>182.95022274999999</v>
      </c>
      <c r="E2269" s="4">
        <v>8.9999999999999996E-7</v>
      </c>
      <c r="F2269" s="1">
        <v>0.1431</v>
      </c>
      <c r="G2269" s="1">
        <v>4.0000000000000002E-4</v>
      </c>
      <c r="H2269" s="1">
        <v>183.84</v>
      </c>
      <c r="I2269" s="1">
        <v>0.01</v>
      </c>
    </row>
    <row r="2270" spans="1:9" x14ac:dyDescent="0.3">
      <c r="A2270" s="1">
        <v>74</v>
      </c>
      <c r="B2270" s="1" t="s">
        <v>87</v>
      </c>
      <c r="C2270" s="1">
        <v>184</v>
      </c>
      <c r="D2270" s="1">
        <v>183.95093091999999</v>
      </c>
      <c r="E2270" s="4">
        <v>9.4E-7</v>
      </c>
      <c r="F2270" s="1">
        <v>0.30640000000000001</v>
      </c>
      <c r="G2270" s="1">
        <v>2.0000000000000001E-4</v>
      </c>
      <c r="H2270" s="1">
        <v>183.84</v>
      </c>
      <c r="I2270" s="1">
        <v>0.01</v>
      </c>
    </row>
    <row r="2271" spans="1:9" x14ac:dyDescent="0.3">
      <c r="A2271" s="1">
        <v>74</v>
      </c>
      <c r="B2271" s="1" t="s">
        <v>87</v>
      </c>
      <c r="C2271" s="1">
        <v>185</v>
      </c>
      <c r="D2271" s="1">
        <v>184.95341897</v>
      </c>
      <c r="E2271" s="4">
        <v>9.9000000000000005E-7</v>
      </c>
      <c r="H2271" s="1">
        <v>183.84</v>
      </c>
      <c r="I2271" s="1">
        <v>0.01</v>
      </c>
    </row>
    <row r="2272" spans="1:9" x14ac:dyDescent="0.3">
      <c r="A2272" s="1">
        <v>74</v>
      </c>
      <c r="B2272" s="1" t="s">
        <v>87</v>
      </c>
      <c r="C2272" s="1">
        <v>186</v>
      </c>
      <c r="D2272" s="1">
        <v>185.95436280000001</v>
      </c>
      <c r="E2272" s="4">
        <v>1.7E-6</v>
      </c>
      <c r="F2272" s="1">
        <v>0.2843</v>
      </c>
      <c r="G2272" s="1">
        <v>1.9E-3</v>
      </c>
      <c r="H2272" s="1">
        <v>183.84</v>
      </c>
      <c r="I2272" s="1">
        <v>0.01</v>
      </c>
    </row>
    <row r="2273" spans="1:9" x14ac:dyDescent="0.3">
      <c r="A2273" s="1">
        <v>74</v>
      </c>
      <c r="B2273" s="1" t="s">
        <v>87</v>
      </c>
      <c r="C2273" s="1">
        <v>187</v>
      </c>
      <c r="D2273" s="1">
        <v>186.9571588</v>
      </c>
      <c r="E2273" s="4">
        <v>1.7E-6</v>
      </c>
      <c r="H2273" s="1">
        <v>183.84</v>
      </c>
      <c r="I2273" s="1">
        <v>0.01</v>
      </c>
    </row>
    <row r="2274" spans="1:9" x14ac:dyDescent="0.3">
      <c r="A2274" s="1">
        <v>74</v>
      </c>
      <c r="B2274" s="1" t="s">
        <v>87</v>
      </c>
      <c r="C2274" s="1">
        <v>188</v>
      </c>
      <c r="D2274" s="1">
        <v>187.95848620000001</v>
      </c>
      <c r="E2274" s="4">
        <v>3.5999999999999998E-6</v>
      </c>
      <c r="H2274" s="1">
        <v>183.84</v>
      </c>
      <c r="I2274" s="1">
        <v>0.01</v>
      </c>
    </row>
    <row r="2275" spans="1:9" x14ac:dyDescent="0.3">
      <c r="A2275" s="1">
        <v>74</v>
      </c>
      <c r="B2275" s="1" t="s">
        <v>87</v>
      </c>
      <c r="C2275" s="1">
        <v>189</v>
      </c>
      <c r="D2275" s="1">
        <v>188.96176299999999</v>
      </c>
      <c r="E2275" s="4">
        <v>4.3999999999999999E-5</v>
      </c>
      <c r="H2275" s="1">
        <v>183.84</v>
      </c>
      <c r="I2275" s="1">
        <v>0.01</v>
      </c>
    </row>
    <row r="2276" spans="1:9" x14ac:dyDescent="0.3">
      <c r="A2276" s="1">
        <v>74</v>
      </c>
      <c r="B2276" s="1" t="s">
        <v>87</v>
      </c>
      <c r="C2276" s="1">
        <v>190</v>
      </c>
      <c r="D2276" s="1">
        <v>189.96309099999999</v>
      </c>
      <c r="E2276" s="4">
        <v>4.1999999999999998E-5</v>
      </c>
      <c r="H2276" s="1">
        <v>183.84</v>
      </c>
      <c r="I2276" s="1">
        <v>0.01</v>
      </c>
    </row>
    <row r="2277" spans="1:9" x14ac:dyDescent="0.3">
      <c r="A2277" s="1">
        <v>74</v>
      </c>
      <c r="B2277" s="1" t="s">
        <v>87</v>
      </c>
      <c r="C2277" s="1">
        <v>191</v>
      </c>
      <c r="D2277" s="1">
        <v>190.966531</v>
      </c>
      <c r="E2277" s="4">
        <v>4.8000000000000001E-5</v>
      </c>
      <c r="H2277" s="1">
        <v>183.84</v>
      </c>
      <c r="I2277" s="1">
        <v>0.01</v>
      </c>
    </row>
    <row r="2278" spans="1:9" x14ac:dyDescent="0.3">
      <c r="A2278" s="1">
        <v>74</v>
      </c>
      <c r="B2278" s="1" t="s">
        <v>87</v>
      </c>
      <c r="C2278" s="1">
        <v>192</v>
      </c>
      <c r="D2278" s="1">
        <v>191.96816999999999</v>
      </c>
      <c r="E2278" s="1">
        <v>2.1000000000000001E-4</v>
      </c>
      <c r="H2278" s="1">
        <v>183.84</v>
      </c>
      <c r="I2278" s="1">
        <v>0.01</v>
      </c>
    </row>
    <row r="2279" spans="1:9" x14ac:dyDescent="0.3">
      <c r="A2279" s="1">
        <v>74</v>
      </c>
      <c r="B2279" s="1" t="s">
        <v>87</v>
      </c>
      <c r="C2279" s="1">
        <v>193</v>
      </c>
      <c r="D2279" s="1">
        <v>192.97178</v>
      </c>
      <c r="E2279" s="1">
        <v>2.1000000000000001E-4</v>
      </c>
      <c r="H2279" s="1">
        <v>183.84</v>
      </c>
      <c r="I2279" s="1">
        <v>0.01</v>
      </c>
    </row>
    <row r="2280" spans="1:9" x14ac:dyDescent="0.3">
      <c r="A2280" s="1">
        <v>74</v>
      </c>
      <c r="B2280" s="1" t="s">
        <v>87</v>
      </c>
      <c r="C2280" s="1">
        <v>194</v>
      </c>
      <c r="D2280" s="1">
        <v>193.97367</v>
      </c>
      <c r="E2280" s="1">
        <v>3.2000000000000003E-4</v>
      </c>
      <c r="H2280" s="1">
        <v>183.84</v>
      </c>
      <c r="I2280" s="1">
        <v>0.01</v>
      </c>
    </row>
    <row r="2281" spans="1:9" x14ac:dyDescent="0.3">
      <c r="A2281" s="1">
        <v>75</v>
      </c>
      <c r="B2281" s="1" t="s">
        <v>88</v>
      </c>
      <c r="C2281" s="1">
        <v>159</v>
      </c>
      <c r="D2281" s="1">
        <v>158.98418000000001</v>
      </c>
      <c r="E2281" s="1">
        <v>5.4000000000000001E-4</v>
      </c>
      <c r="H2281" s="1">
        <v>186.20699999999999</v>
      </c>
      <c r="I2281" s="1">
        <v>1E-3</v>
      </c>
    </row>
    <row r="2282" spans="1:9" x14ac:dyDescent="0.3">
      <c r="A2282" s="1">
        <v>75</v>
      </c>
      <c r="B2282" s="1" t="s">
        <v>88</v>
      </c>
      <c r="C2282" s="1">
        <v>160</v>
      </c>
      <c r="D2282" s="1">
        <v>159.98182</v>
      </c>
      <c r="E2282" s="1">
        <v>3.2000000000000003E-4</v>
      </c>
      <c r="H2282" s="1">
        <v>186.20699999999999</v>
      </c>
      <c r="I2282" s="1">
        <v>1E-3</v>
      </c>
    </row>
    <row r="2283" spans="1:9" x14ac:dyDescent="0.3">
      <c r="A2283" s="1">
        <v>75</v>
      </c>
      <c r="B2283" s="1" t="s">
        <v>88</v>
      </c>
      <c r="C2283" s="1">
        <v>161</v>
      </c>
      <c r="D2283" s="1">
        <v>160.97756999999999</v>
      </c>
      <c r="E2283" s="1">
        <v>1.7000000000000001E-4</v>
      </c>
      <c r="H2283" s="1">
        <v>186.20699999999999</v>
      </c>
      <c r="I2283" s="1">
        <v>1E-3</v>
      </c>
    </row>
    <row r="2284" spans="1:9" x14ac:dyDescent="0.3">
      <c r="A2284" s="1">
        <v>75</v>
      </c>
      <c r="B2284" s="1" t="s">
        <v>88</v>
      </c>
      <c r="C2284" s="1">
        <v>162</v>
      </c>
      <c r="D2284" s="1">
        <v>161.97584000000001</v>
      </c>
      <c r="E2284" s="1">
        <v>2.2000000000000001E-4</v>
      </c>
      <c r="H2284" s="1">
        <v>186.20699999999999</v>
      </c>
      <c r="I2284" s="1">
        <v>1E-3</v>
      </c>
    </row>
    <row r="2285" spans="1:9" x14ac:dyDescent="0.3">
      <c r="A2285" s="1">
        <v>75</v>
      </c>
      <c r="B2285" s="1" t="s">
        <v>88</v>
      </c>
      <c r="C2285" s="1">
        <v>163</v>
      </c>
      <c r="D2285" s="1">
        <v>162.97208000000001</v>
      </c>
      <c r="E2285" s="4">
        <v>2.0000000000000002E-5</v>
      </c>
      <c r="H2285" s="1">
        <v>186.20699999999999</v>
      </c>
      <c r="I2285" s="1">
        <v>1E-3</v>
      </c>
    </row>
    <row r="2286" spans="1:9" x14ac:dyDescent="0.3">
      <c r="A2286" s="1">
        <v>75</v>
      </c>
      <c r="B2286" s="1" t="s">
        <v>88</v>
      </c>
      <c r="C2286" s="1">
        <v>164</v>
      </c>
      <c r="D2286" s="1">
        <v>163.97045299999999</v>
      </c>
      <c r="E2286" s="4">
        <v>7.8999999999999996E-5</v>
      </c>
      <c r="H2286" s="1">
        <v>186.20699999999999</v>
      </c>
      <c r="I2286" s="1">
        <v>1E-3</v>
      </c>
    </row>
    <row r="2287" spans="1:9" x14ac:dyDescent="0.3">
      <c r="A2287" s="1">
        <v>75</v>
      </c>
      <c r="B2287" s="1" t="s">
        <v>88</v>
      </c>
      <c r="C2287" s="1">
        <v>165</v>
      </c>
      <c r="D2287" s="1">
        <v>164.96710300000001</v>
      </c>
      <c r="E2287" s="4">
        <v>2.6999999999999999E-5</v>
      </c>
      <c r="H2287" s="1">
        <v>186.20699999999999</v>
      </c>
      <c r="I2287" s="1">
        <v>1E-3</v>
      </c>
    </row>
    <row r="2288" spans="1:9" x14ac:dyDescent="0.3">
      <c r="A2288" s="1">
        <v>75</v>
      </c>
      <c r="B2288" s="1" t="s">
        <v>88</v>
      </c>
      <c r="C2288" s="1">
        <v>166</v>
      </c>
      <c r="D2288" s="1">
        <v>165.96576099999999</v>
      </c>
      <c r="E2288" s="4">
        <v>7.7999999999999999E-5</v>
      </c>
      <c r="H2288" s="1">
        <v>186.20699999999999</v>
      </c>
      <c r="I2288" s="1">
        <v>1E-3</v>
      </c>
    </row>
    <row r="2289" spans="1:9" x14ac:dyDescent="0.3">
      <c r="A2289" s="1">
        <v>75</v>
      </c>
      <c r="B2289" s="1" t="s">
        <v>88</v>
      </c>
      <c r="C2289" s="1">
        <v>167</v>
      </c>
      <c r="D2289" s="1">
        <v>166.96259499999999</v>
      </c>
      <c r="E2289" s="4">
        <v>4.3999999999999999E-5</v>
      </c>
      <c r="H2289" s="1">
        <v>186.20699999999999</v>
      </c>
      <c r="I2289" s="1">
        <v>1E-3</v>
      </c>
    </row>
    <row r="2290" spans="1:9" x14ac:dyDescent="0.3">
      <c r="A2290" s="1">
        <v>75</v>
      </c>
      <c r="B2290" s="1" t="s">
        <v>88</v>
      </c>
      <c r="C2290" s="1">
        <v>168</v>
      </c>
      <c r="D2290" s="1">
        <v>167.96157299999999</v>
      </c>
      <c r="E2290" s="4">
        <v>3.3000000000000003E-5</v>
      </c>
      <c r="H2290" s="1">
        <v>186.20699999999999</v>
      </c>
      <c r="I2290" s="1">
        <v>1E-3</v>
      </c>
    </row>
    <row r="2291" spans="1:9" x14ac:dyDescent="0.3">
      <c r="A2291" s="1">
        <v>75</v>
      </c>
      <c r="B2291" s="1" t="s">
        <v>88</v>
      </c>
      <c r="C2291" s="1">
        <v>169</v>
      </c>
      <c r="D2291" s="1">
        <v>168.958766</v>
      </c>
      <c r="E2291" s="4">
        <v>1.2E-5</v>
      </c>
      <c r="H2291" s="1">
        <v>186.20699999999999</v>
      </c>
      <c r="I2291" s="1">
        <v>1E-3</v>
      </c>
    </row>
    <row r="2292" spans="1:9" x14ac:dyDescent="0.3">
      <c r="A2292" s="1">
        <v>75</v>
      </c>
      <c r="B2292" s="1" t="s">
        <v>88</v>
      </c>
      <c r="C2292" s="1">
        <v>170</v>
      </c>
      <c r="D2292" s="1">
        <v>169.95822000000001</v>
      </c>
      <c r="E2292" s="4">
        <v>2.8E-5</v>
      </c>
      <c r="H2292" s="1">
        <v>186.20699999999999</v>
      </c>
      <c r="I2292" s="1">
        <v>1E-3</v>
      </c>
    </row>
    <row r="2293" spans="1:9" x14ac:dyDescent="0.3">
      <c r="A2293" s="1">
        <v>75</v>
      </c>
      <c r="B2293" s="1" t="s">
        <v>88</v>
      </c>
      <c r="C2293" s="1">
        <v>171</v>
      </c>
      <c r="D2293" s="1">
        <v>170.955716</v>
      </c>
      <c r="E2293" s="4">
        <v>3.0000000000000001E-5</v>
      </c>
      <c r="H2293" s="1">
        <v>186.20699999999999</v>
      </c>
      <c r="I2293" s="1">
        <v>1E-3</v>
      </c>
    </row>
    <row r="2294" spans="1:9" x14ac:dyDescent="0.3">
      <c r="A2294" s="1">
        <v>75</v>
      </c>
      <c r="B2294" s="1" t="s">
        <v>88</v>
      </c>
      <c r="C2294" s="1">
        <v>172</v>
      </c>
      <c r="D2294" s="1">
        <v>171.95542</v>
      </c>
      <c r="E2294" s="4">
        <v>4.1999999999999998E-5</v>
      </c>
      <c r="H2294" s="1">
        <v>186.20699999999999</v>
      </c>
      <c r="I2294" s="1">
        <v>1E-3</v>
      </c>
    </row>
    <row r="2295" spans="1:9" x14ac:dyDescent="0.3">
      <c r="A2295" s="1">
        <v>75</v>
      </c>
      <c r="B2295" s="1" t="s">
        <v>88</v>
      </c>
      <c r="C2295" s="1">
        <v>173</v>
      </c>
      <c r="D2295" s="1">
        <v>172.95324299999999</v>
      </c>
      <c r="E2295" s="4">
        <v>3.0000000000000001E-5</v>
      </c>
      <c r="H2295" s="1">
        <v>186.20699999999999</v>
      </c>
      <c r="I2295" s="1">
        <v>1E-3</v>
      </c>
    </row>
    <row r="2296" spans="1:9" x14ac:dyDescent="0.3">
      <c r="A2296" s="1">
        <v>75</v>
      </c>
      <c r="B2296" s="1" t="s">
        <v>88</v>
      </c>
      <c r="C2296" s="1">
        <v>174</v>
      </c>
      <c r="D2296" s="1">
        <v>173.953115</v>
      </c>
      <c r="E2296" s="4">
        <v>3.0000000000000001E-5</v>
      </c>
      <c r="H2296" s="1">
        <v>186.20699999999999</v>
      </c>
      <c r="I2296" s="1">
        <v>1E-3</v>
      </c>
    </row>
    <row r="2297" spans="1:9" x14ac:dyDescent="0.3">
      <c r="A2297" s="1">
        <v>75</v>
      </c>
      <c r="B2297" s="1" t="s">
        <v>88</v>
      </c>
      <c r="C2297" s="1">
        <v>175</v>
      </c>
      <c r="D2297" s="1">
        <v>174.951381</v>
      </c>
      <c r="E2297" s="4">
        <v>3.0000000000000001E-5</v>
      </c>
      <c r="H2297" s="1">
        <v>186.20699999999999</v>
      </c>
      <c r="I2297" s="1">
        <v>1E-3</v>
      </c>
    </row>
    <row r="2298" spans="1:9" x14ac:dyDescent="0.3">
      <c r="A2298" s="1">
        <v>75</v>
      </c>
      <c r="B2298" s="1" t="s">
        <v>88</v>
      </c>
      <c r="C2298" s="1">
        <v>176</v>
      </c>
      <c r="D2298" s="1">
        <v>175.95162300000001</v>
      </c>
      <c r="E2298" s="4">
        <v>3.0000000000000001E-5</v>
      </c>
      <c r="H2298" s="1">
        <v>186.20699999999999</v>
      </c>
      <c r="I2298" s="1">
        <v>1E-3</v>
      </c>
    </row>
    <row r="2299" spans="1:9" x14ac:dyDescent="0.3">
      <c r="A2299" s="1">
        <v>75</v>
      </c>
      <c r="B2299" s="1" t="s">
        <v>88</v>
      </c>
      <c r="C2299" s="1">
        <v>177</v>
      </c>
      <c r="D2299" s="1">
        <v>176.95032800000001</v>
      </c>
      <c r="E2299" s="4">
        <v>3.0000000000000001E-5</v>
      </c>
      <c r="H2299" s="1">
        <v>186.20699999999999</v>
      </c>
      <c r="I2299" s="1">
        <v>1E-3</v>
      </c>
    </row>
    <row r="2300" spans="1:9" x14ac:dyDescent="0.3">
      <c r="A2300" s="1">
        <v>75</v>
      </c>
      <c r="B2300" s="1" t="s">
        <v>88</v>
      </c>
      <c r="C2300" s="1">
        <v>178</v>
      </c>
      <c r="D2300" s="1">
        <v>177.95098899999999</v>
      </c>
      <c r="E2300" s="4">
        <v>3.0000000000000001E-5</v>
      </c>
      <c r="H2300" s="1">
        <v>186.20699999999999</v>
      </c>
      <c r="I2300" s="1">
        <v>1E-3</v>
      </c>
    </row>
    <row r="2301" spans="1:9" x14ac:dyDescent="0.3">
      <c r="A2301" s="1">
        <v>75</v>
      </c>
      <c r="B2301" s="1" t="s">
        <v>88</v>
      </c>
      <c r="C2301" s="1">
        <v>179</v>
      </c>
      <c r="D2301" s="1">
        <v>178.94998899999999</v>
      </c>
      <c r="E2301" s="4">
        <v>2.5999999999999998E-5</v>
      </c>
      <c r="H2301" s="1">
        <v>186.20699999999999</v>
      </c>
      <c r="I2301" s="1">
        <v>1E-3</v>
      </c>
    </row>
    <row r="2302" spans="1:9" x14ac:dyDescent="0.3">
      <c r="A2302" s="1">
        <v>75</v>
      </c>
      <c r="B2302" s="1" t="s">
        <v>88</v>
      </c>
      <c r="C2302" s="1">
        <v>180</v>
      </c>
      <c r="D2302" s="1">
        <v>179.95079200000001</v>
      </c>
      <c r="E2302" s="4">
        <v>2.3E-5</v>
      </c>
      <c r="H2302" s="1">
        <v>186.20699999999999</v>
      </c>
      <c r="I2302" s="1">
        <v>1E-3</v>
      </c>
    </row>
    <row r="2303" spans="1:9" x14ac:dyDescent="0.3">
      <c r="A2303" s="1">
        <v>75</v>
      </c>
      <c r="B2303" s="1" t="s">
        <v>88</v>
      </c>
      <c r="C2303" s="1">
        <v>181</v>
      </c>
      <c r="D2303" s="1">
        <v>180.95005800000001</v>
      </c>
      <c r="E2303" s="4">
        <v>1.4E-5</v>
      </c>
      <c r="H2303" s="1">
        <v>186.20699999999999</v>
      </c>
      <c r="I2303" s="1">
        <v>1E-3</v>
      </c>
    </row>
    <row r="2304" spans="1:9" x14ac:dyDescent="0.3">
      <c r="A2304" s="1">
        <v>75</v>
      </c>
      <c r="B2304" s="1" t="s">
        <v>88</v>
      </c>
      <c r="C2304" s="1">
        <v>182</v>
      </c>
      <c r="D2304" s="1">
        <v>181.95121</v>
      </c>
      <c r="E2304" s="1">
        <v>1.1E-4</v>
      </c>
      <c r="H2304" s="1">
        <v>186.20699999999999</v>
      </c>
      <c r="I2304" s="1">
        <v>1E-3</v>
      </c>
    </row>
    <row r="2305" spans="1:9" x14ac:dyDescent="0.3">
      <c r="A2305" s="1">
        <v>75</v>
      </c>
      <c r="B2305" s="1" t="s">
        <v>88</v>
      </c>
      <c r="C2305" s="1">
        <v>183</v>
      </c>
      <c r="D2305" s="1">
        <v>182.95081959999999</v>
      </c>
      <c r="E2305" s="4">
        <v>8.6000000000000007E-6</v>
      </c>
      <c r="H2305" s="1">
        <v>186.20699999999999</v>
      </c>
      <c r="I2305" s="1">
        <v>1E-3</v>
      </c>
    </row>
    <row r="2306" spans="1:9" x14ac:dyDescent="0.3">
      <c r="A2306" s="1">
        <v>75</v>
      </c>
      <c r="B2306" s="1" t="s">
        <v>88</v>
      </c>
      <c r="C2306" s="1">
        <v>184</v>
      </c>
      <c r="D2306" s="1">
        <v>183.9525228</v>
      </c>
      <c r="E2306" s="4">
        <v>4.6999999999999999E-6</v>
      </c>
      <c r="H2306" s="1">
        <v>186.20699999999999</v>
      </c>
      <c r="I2306" s="1">
        <v>1E-3</v>
      </c>
    </row>
    <row r="2307" spans="1:9" x14ac:dyDescent="0.3">
      <c r="A2307" s="1">
        <v>75</v>
      </c>
      <c r="B2307" s="1" t="s">
        <v>88</v>
      </c>
      <c r="C2307" s="1">
        <v>185</v>
      </c>
      <c r="D2307" s="1">
        <v>184.9529545</v>
      </c>
      <c r="E2307" s="4">
        <v>1.3E-6</v>
      </c>
      <c r="F2307" s="1">
        <v>0.374</v>
      </c>
      <c r="G2307" s="1">
        <v>2.0000000000000001E-4</v>
      </c>
      <c r="H2307" s="1">
        <v>186.20699999999999</v>
      </c>
      <c r="I2307" s="1">
        <v>1E-3</v>
      </c>
    </row>
    <row r="2308" spans="1:9" x14ac:dyDescent="0.3">
      <c r="A2308" s="1">
        <v>75</v>
      </c>
      <c r="B2308" s="1" t="s">
        <v>88</v>
      </c>
      <c r="C2308" s="1">
        <v>186</v>
      </c>
      <c r="D2308" s="1">
        <v>185.95498559999999</v>
      </c>
      <c r="E2308" s="4">
        <v>1.3E-6</v>
      </c>
      <c r="H2308" s="1">
        <v>186.20699999999999</v>
      </c>
      <c r="I2308" s="1">
        <v>1E-3</v>
      </c>
    </row>
    <row r="2309" spans="1:9" x14ac:dyDescent="0.3">
      <c r="A2309" s="1">
        <v>75</v>
      </c>
      <c r="B2309" s="1" t="s">
        <v>88</v>
      </c>
      <c r="C2309" s="1">
        <v>187</v>
      </c>
      <c r="D2309" s="1">
        <v>186.95575009999999</v>
      </c>
      <c r="E2309" s="4">
        <v>1.5999999999999999E-6</v>
      </c>
      <c r="F2309" s="1">
        <v>0.626</v>
      </c>
      <c r="G2309" s="1">
        <v>2.0000000000000001E-4</v>
      </c>
      <c r="H2309" s="1">
        <v>186.20699999999999</v>
      </c>
      <c r="I2309" s="1">
        <v>1E-3</v>
      </c>
    </row>
    <row r="2310" spans="1:9" x14ac:dyDescent="0.3">
      <c r="A2310" s="1">
        <v>75</v>
      </c>
      <c r="B2310" s="1" t="s">
        <v>88</v>
      </c>
      <c r="C2310" s="1">
        <v>188</v>
      </c>
      <c r="D2310" s="1">
        <v>187.9581115</v>
      </c>
      <c r="E2310" s="4">
        <v>1.5999999999999999E-6</v>
      </c>
      <c r="H2310" s="1">
        <v>186.20699999999999</v>
      </c>
      <c r="I2310" s="1">
        <v>1E-3</v>
      </c>
    </row>
    <row r="2311" spans="1:9" x14ac:dyDescent="0.3">
      <c r="A2311" s="1">
        <v>75</v>
      </c>
      <c r="B2311" s="1" t="s">
        <v>88</v>
      </c>
      <c r="C2311" s="1">
        <v>189</v>
      </c>
      <c r="D2311" s="1">
        <v>188.959226</v>
      </c>
      <c r="E2311" s="4">
        <v>8.8999999999999995E-6</v>
      </c>
      <c r="H2311" s="1">
        <v>186.20699999999999</v>
      </c>
      <c r="I2311" s="1">
        <v>1E-3</v>
      </c>
    </row>
    <row r="2312" spans="1:9" x14ac:dyDescent="0.3">
      <c r="A2312" s="1">
        <v>75</v>
      </c>
      <c r="B2312" s="1" t="s">
        <v>88</v>
      </c>
      <c r="C2312" s="1">
        <v>190</v>
      </c>
      <c r="D2312" s="1">
        <v>189.96174400000001</v>
      </c>
      <c r="E2312" s="4">
        <v>7.6000000000000004E-5</v>
      </c>
      <c r="H2312" s="1">
        <v>186.20699999999999</v>
      </c>
      <c r="I2312" s="1">
        <v>1E-3</v>
      </c>
    </row>
    <row r="2313" spans="1:9" x14ac:dyDescent="0.3">
      <c r="A2313" s="1">
        <v>75</v>
      </c>
      <c r="B2313" s="1" t="s">
        <v>88</v>
      </c>
      <c r="C2313" s="1">
        <v>191</v>
      </c>
      <c r="D2313" s="1">
        <v>190.963122</v>
      </c>
      <c r="E2313" s="4">
        <v>1.1E-5</v>
      </c>
      <c r="H2313" s="1">
        <v>186.20699999999999</v>
      </c>
      <c r="I2313" s="1">
        <v>1E-3</v>
      </c>
    </row>
    <row r="2314" spans="1:9" x14ac:dyDescent="0.3">
      <c r="A2314" s="1">
        <v>75</v>
      </c>
      <c r="B2314" s="1" t="s">
        <v>88</v>
      </c>
      <c r="C2314" s="1">
        <v>192</v>
      </c>
      <c r="D2314" s="1">
        <v>191.96608800000001</v>
      </c>
      <c r="E2314" s="4">
        <v>8.2000000000000001E-5</v>
      </c>
      <c r="H2314" s="1">
        <v>186.20699999999999</v>
      </c>
      <c r="I2314" s="1">
        <v>1E-3</v>
      </c>
    </row>
    <row r="2315" spans="1:9" x14ac:dyDescent="0.3">
      <c r="A2315" s="1">
        <v>75</v>
      </c>
      <c r="B2315" s="1" t="s">
        <v>88</v>
      </c>
      <c r="C2315" s="1">
        <v>193</v>
      </c>
      <c r="D2315" s="1">
        <v>192.96754100000001</v>
      </c>
      <c r="E2315" s="4">
        <v>4.1E-5</v>
      </c>
      <c r="H2315" s="1">
        <v>186.20699999999999</v>
      </c>
      <c r="I2315" s="1">
        <v>1E-3</v>
      </c>
    </row>
    <row r="2316" spans="1:9" x14ac:dyDescent="0.3">
      <c r="A2316" s="1">
        <v>75</v>
      </c>
      <c r="B2316" s="1" t="s">
        <v>88</v>
      </c>
      <c r="C2316" s="1">
        <v>194</v>
      </c>
      <c r="D2316" s="1">
        <v>193.97076000000001</v>
      </c>
      <c r="E2316" s="1">
        <v>2.1000000000000001E-4</v>
      </c>
      <c r="H2316" s="1">
        <v>186.20699999999999</v>
      </c>
      <c r="I2316" s="1">
        <v>1E-3</v>
      </c>
    </row>
    <row r="2317" spans="1:9" x14ac:dyDescent="0.3">
      <c r="A2317" s="1">
        <v>75</v>
      </c>
      <c r="B2317" s="1" t="s">
        <v>88</v>
      </c>
      <c r="C2317" s="1">
        <v>195</v>
      </c>
      <c r="D2317" s="1">
        <v>194.97254000000001</v>
      </c>
      <c r="E2317" s="1">
        <v>3.2000000000000003E-4</v>
      </c>
      <c r="H2317" s="1">
        <v>186.20699999999999</v>
      </c>
      <c r="I2317" s="1">
        <v>1E-3</v>
      </c>
    </row>
    <row r="2318" spans="1:9" x14ac:dyDescent="0.3">
      <c r="A2318" s="1">
        <v>75</v>
      </c>
      <c r="B2318" s="1" t="s">
        <v>88</v>
      </c>
      <c r="C2318" s="1">
        <v>196</v>
      </c>
      <c r="D2318" s="1">
        <v>195.97579999999999</v>
      </c>
      <c r="E2318" s="1">
        <v>3.2000000000000003E-4</v>
      </c>
      <c r="H2318" s="1">
        <v>186.20699999999999</v>
      </c>
      <c r="I2318" s="1">
        <v>1E-3</v>
      </c>
    </row>
    <row r="2319" spans="1:9" x14ac:dyDescent="0.3">
      <c r="A2319" s="1">
        <v>75</v>
      </c>
      <c r="B2319" s="1" t="s">
        <v>88</v>
      </c>
      <c r="C2319" s="1">
        <v>197</v>
      </c>
      <c r="D2319" s="1">
        <v>196.97799000000001</v>
      </c>
      <c r="E2319" s="1">
        <v>3.2000000000000003E-4</v>
      </c>
      <c r="H2319" s="1">
        <v>186.20699999999999</v>
      </c>
      <c r="I2319" s="1">
        <v>1E-3</v>
      </c>
    </row>
    <row r="2320" spans="1:9" x14ac:dyDescent="0.3">
      <c r="A2320" s="1">
        <v>75</v>
      </c>
      <c r="B2320" s="1" t="s">
        <v>88</v>
      </c>
      <c r="C2320" s="1">
        <v>198</v>
      </c>
      <c r="D2320" s="1">
        <v>197.98159999999999</v>
      </c>
      <c r="E2320" s="1">
        <v>4.2999999999999999E-4</v>
      </c>
      <c r="H2320" s="1">
        <v>186.20699999999999</v>
      </c>
      <c r="I2320" s="1">
        <v>1E-3</v>
      </c>
    </row>
    <row r="2321" spans="1:10" x14ac:dyDescent="0.3">
      <c r="A2321" s="1">
        <v>76</v>
      </c>
      <c r="B2321" s="1" t="s">
        <v>89</v>
      </c>
      <c r="C2321" s="1">
        <v>161</v>
      </c>
      <c r="D2321" s="1">
        <v>160.98903000000001</v>
      </c>
      <c r="E2321" s="1">
        <v>4.2999999999999999E-4</v>
      </c>
      <c r="H2321" s="1">
        <v>190.23</v>
      </c>
      <c r="I2321" s="1">
        <v>0.03</v>
      </c>
      <c r="J2321" t="s">
        <v>32</v>
      </c>
    </row>
    <row r="2322" spans="1:10" x14ac:dyDescent="0.3">
      <c r="A2322" s="1">
        <v>76</v>
      </c>
      <c r="B2322" s="1" t="s">
        <v>89</v>
      </c>
      <c r="C2322" s="1">
        <v>162</v>
      </c>
      <c r="D2322" s="1">
        <v>161.98443</v>
      </c>
      <c r="E2322" s="1">
        <v>5.4000000000000001E-4</v>
      </c>
      <c r="H2322" s="1">
        <v>190.23</v>
      </c>
      <c r="I2322" s="1">
        <v>0.03</v>
      </c>
      <c r="J2322" t="s">
        <v>32</v>
      </c>
    </row>
    <row r="2323" spans="1:10" x14ac:dyDescent="0.3">
      <c r="A2323" s="1">
        <v>76</v>
      </c>
      <c r="B2323" s="1" t="s">
        <v>89</v>
      </c>
      <c r="C2323" s="1">
        <v>163</v>
      </c>
      <c r="D2323" s="1">
        <v>162.98240999999999</v>
      </c>
      <c r="E2323" s="1">
        <v>3.2000000000000003E-4</v>
      </c>
      <c r="H2323" s="1">
        <v>190.23</v>
      </c>
      <c r="I2323" s="1">
        <v>0.03</v>
      </c>
      <c r="J2323" t="s">
        <v>32</v>
      </c>
    </row>
    <row r="2324" spans="1:10" x14ac:dyDescent="0.3">
      <c r="A2324" s="1">
        <v>76</v>
      </c>
      <c r="B2324" s="1" t="s">
        <v>89</v>
      </c>
      <c r="C2324" s="1">
        <v>164</v>
      </c>
      <c r="D2324" s="1">
        <v>163.97801999999999</v>
      </c>
      <c r="E2324" s="1">
        <v>1.7000000000000001E-4</v>
      </c>
      <c r="H2324" s="1">
        <v>190.23</v>
      </c>
      <c r="I2324" s="1">
        <v>0.03</v>
      </c>
      <c r="J2324" t="s">
        <v>32</v>
      </c>
    </row>
    <row r="2325" spans="1:10" x14ac:dyDescent="0.3">
      <c r="A2325" s="1">
        <v>76</v>
      </c>
      <c r="B2325" s="1" t="s">
        <v>89</v>
      </c>
      <c r="C2325" s="1">
        <v>165</v>
      </c>
      <c r="D2325" s="1">
        <v>164.97659999999999</v>
      </c>
      <c r="E2325" s="1">
        <v>2.2000000000000001E-4</v>
      </c>
      <c r="H2325" s="1">
        <v>190.23</v>
      </c>
      <c r="I2325" s="1">
        <v>0.03</v>
      </c>
      <c r="J2325" t="s">
        <v>32</v>
      </c>
    </row>
    <row r="2326" spans="1:10" x14ac:dyDescent="0.3">
      <c r="A2326" s="1">
        <v>76</v>
      </c>
      <c r="B2326" s="1" t="s">
        <v>89</v>
      </c>
      <c r="C2326" s="1">
        <v>166</v>
      </c>
      <c r="D2326" s="1">
        <v>165.972692</v>
      </c>
      <c r="E2326" s="4">
        <v>2.0000000000000002E-5</v>
      </c>
      <c r="H2326" s="1">
        <v>190.23</v>
      </c>
      <c r="I2326" s="1">
        <v>0.03</v>
      </c>
      <c r="J2326" t="s">
        <v>32</v>
      </c>
    </row>
    <row r="2327" spans="1:10" x14ac:dyDescent="0.3">
      <c r="A2327" s="1">
        <v>76</v>
      </c>
      <c r="B2327" s="1" t="s">
        <v>89</v>
      </c>
      <c r="C2327" s="1">
        <v>167</v>
      </c>
      <c r="D2327" s="1">
        <v>166.97154900000001</v>
      </c>
      <c r="E2327" s="4">
        <v>7.7999999999999999E-5</v>
      </c>
      <c r="H2327" s="1">
        <v>190.23</v>
      </c>
      <c r="I2327" s="1">
        <v>0.03</v>
      </c>
      <c r="J2327" t="s">
        <v>32</v>
      </c>
    </row>
    <row r="2328" spans="1:10" x14ac:dyDescent="0.3">
      <c r="A2328" s="1">
        <v>76</v>
      </c>
      <c r="B2328" s="1" t="s">
        <v>89</v>
      </c>
      <c r="C2328" s="1">
        <v>168</v>
      </c>
      <c r="D2328" s="1">
        <v>167.96780799999999</v>
      </c>
      <c r="E2328" s="4">
        <v>1.2E-5</v>
      </c>
      <c r="H2328" s="1">
        <v>190.23</v>
      </c>
      <c r="I2328" s="1">
        <v>0.03</v>
      </c>
      <c r="J2328" t="s">
        <v>32</v>
      </c>
    </row>
    <row r="2329" spans="1:10" x14ac:dyDescent="0.3">
      <c r="A2329" s="1">
        <v>76</v>
      </c>
      <c r="B2329" s="1" t="s">
        <v>89</v>
      </c>
      <c r="C2329" s="1">
        <v>169</v>
      </c>
      <c r="D2329" s="1">
        <v>168.967018</v>
      </c>
      <c r="E2329" s="4">
        <v>2.6999999999999999E-5</v>
      </c>
      <c r="H2329" s="1">
        <v>190.23</v>
      </c>
      <c r="I2329" s="1">
        <v>0.03</v>
      </c>
      <c r="J2329" t="s">
        <v>32</v>
      </c>
    </row>
    <row r="2330" spans="1:10" x14ac:dyDescent="0.3">
      <c r="A2330" s="1">
        <v>76</v>
      </c>
      <c r="B2330" s="1" t="s">
        <v>89</v>
      </c>
      <c r="C2330" s="1">
        <v>170</v>
      </c>
      <c r="D2330" s="1">
        <v>169.96357800000001</v>
      </c>
      <c r="E2330" s="4">
        <v>1.1E-5</v>
      </c>
      <c r="H2330" s="1">
        <v>190.23</v>
      </c>
      <c r="I2330" s="1">
        <v>0.03</v>
      </c>
      <c r="J2330" t="s">
        <v>32</v>
      </c>
    </row>
    <row r="2331" spans="1:10" x14ac:dyDescent="0.3">
      <c r="A2331" s="1">
        <v>76</v>
      </c>
      <c r="B2331" s="1" t="s">
        <v>89</v>
      </c>
      <c r="C2331" s="1">
        <v>171</v>
      </c>
      <c r="D2331" s="1">
        <v>170.96317400000001</v>
      </c>
      <c r="E2331" s="4">
        <v>1.9000000000000001E-5</v>
      </c>
      <c r="H2331" s="1">
        <v>190.23</v>
      </c>
      <c r="I2331" s="1">
        <v>0.03</v>
      </c>
      <c r="J2331" t="s">
        <v>32</v>
      </c>
    </row>
    <row r="2332" spans="1:10" x14ac:dyDescent="0.3">
      <c r="A2332" s="1">
        <v>76</v>
      </c>
      <c r="B2332" s="1" t="s">
        <v>89</v>
      </c>
      <c r="C2332" s="1">
        <v>172</v>
      </c>
      <c r="D2332" s="1">
        <v>171.96001699999999</v>
      </c>
      <c r="E2332" s="4">
        <v>1.4E-5</v>
      </c>
      <c r="H2332" s="1">
        <v>190.23</v>
      </c>
      <c r="I2332" s="1">
        <v>0.03</v>
      </c>
      <c r="J2332" t="s">
        <v>32</v>
      </c>
    </row>
    <row r="2333" spans="1:10" x14ac:dyDescent="0.3">
      <c r="A2333" s="1">
        <v>76</v>
      </c>
      <c r="B2333" s="1" t="s">
        <v>89</v>
      </c>
      <c r="C2333" s="1">
        <v>173</v>
      </c>
      <c r="D2333" s="1">
        <v>172.95980800000001</v>
      </c>
      <c r="E2333" s="4">
        <v>1.5999999999999999E-5</v>
      </c>
      <c r="H2333" s="1">
        <v>190.23</v>
      </c>
      <c r="I2333" s="1">
        <v>0.03</v>
      </c>
      <c r="J2333" t="s">
        <v>32</v>
      </c>
    </row>
    <row r="2334" spans="1:10" x14ac:dyDescent="0.3">
      <c r="A2334" s="1">
        <v>76</v>
      </c>
      <c r="B2334" s="1" t="s">
        <v>89</v>
      </c>
      <c r="C2334" s="1">
        <v>174</v>
      </c>
      <c r="D2334" s="1">
        <v>173.957064</v>
      </c>
      <c r="E2334" s="4">
        <v>1.1E-5</v>
      </c>
      <c r="H2334" s="1">
        <v>190.23</v>
      </c>
      <c r="I2334" s="1">
        <v>0.03</v>
      </c>
      <c r="J2334" t="s">
        <v>32</v>
      </c>
    </row>
    <row r="2335" spans="1:10" x14ac:dyDescent="0.3">
      <c r="A2335" s="1">
        <v>76</v>
      </c>
      <c r="B2335" s="1" t="s">
        <v>89</v>
      </c>
      <c r="C2335" s="1">
        <v>175</v>
      </c>
      <c r="D2335" s="1">
        <v>174.95694499999999</v>
      </c>
      <c r="E2335" s="4">
        <v>1.2999999999999999E-5</v>
      </c>
      <c r="H2335" s="1">
        <v>190.23</v>
      </c>
      <c r="I2335" s="1">
        <v>0.03</v>
      </c>
      <c r="J2335" t="s">
        <v>32</v>
      </c>
    </row>
    <row r="2336" spans="1:10" x14ac:dyDescent="0.3">
      <c r="A2336" s="1">
        <v>76</v>
      </c>
      <c r="B2336" s="1" t="s">
        <v>89</v>
      </c>
      <c r="C2336" s="1">
        <v>176</v>
      </c>
      <c r="D2336" s="1">
        <v>175.95480599999999</v>
      </c>
      <c r="E2336" s="4">
        <v>3.0000000000000001E-5</v>
      </c>
      <c r="H2336" s="1">
        <v>190.23</v>
      </c>
      <c r="I2336" s="1">
        <v>0.03</v>
      </c>
      <c r="J2336" t="s">
        <v>32</v>
      </c>
    </row>
    <row r="2337" spans="1:10" x14ac:dyDescent="0.3">
      <c r="A2337" s="1">
        <v>76</v>
      </c>
      <c r="B2337" s="1" t="s">
        <v>89</v>
      </c>
      <c r="C2337" s="1">
        <v>177</v>
      </c>
      <c r="D2337" s="1">
        <v>176.95496600000001</v>
      </c>
      <c r="E2337" s="4">
        <v>1.7E-5</v>
      </c>
      <c r="H2337" s="1">
        <v>190.23</v>
      </c>
      <c r="I2337" s="1">
        <v>0.03</v>
      </c>
      <c r="J2337" t="s">
        <v>32</v>
      </c>
    </row>
    <row r="2338" spans="1:10" x14ac:dyDescent="0.3">
      <c r="A2338" s="1">
        <v>76</v>
      </c>
      <c r="B2338" s="1" t="s">
        <v>89</v>
      </c>
      <c r="C2338" s="1">
        <v>178</v>
      </c>
      <c r="D2338" s="1">
        <v>177.95325399999999</v>
      </c>
      <c r="E2338" s="4">
        <v>1.5E-5</v>
      </c>
      <c r="H2338" s="1">
        <v>190.23</v>
      </c>
      <c r="I2338" s="1">
        <v>0.03</v>
      </c>
      <c r="J2338" t="s">
        <v>32</v>
      </c>
    </row>
    <row r="2339" spans="1:10" x14ac:dyDescent="0.3">
      <c r="A2339" s="1">
        <v>76</v>
      </c>
      <c r="B2339" s="1" t="s">
        <v>89</v>
      </c>
      <c r="C2339" s="1">
        <v>179</v>
      </c>
      <c r="D2339" s="1">
        <v>178.95381699999999</v>
      </c>
      <c r="E2339" s="4">
        <v>1.8E-5</v>
      </c>
      <c r="H2339" s="1">
        <v>190.23</v>
      </c>
      <c r="I2339" s="1">
        <v>0.03</v>
      </c>
      <c r="J2339" t="s">
        <v>32</v>
      </c>
    </row>
    <row r="2340" spans="1:10" x14ac:dyDescent="0.3">
      <c r="A2340" s="1">
        <v>76</v>
      </c>
      <c r="B2340" s="1" t="s">
        <v>89</v>
      </c>
      <c r="C2340" s="1">
        <v>180</v>
      </c>
      <c r="D2340" s="1">
        <v>179.95237499999999</v>
      </c>
      <c r="E2340" s="4">
        <v>1.7E-5</v>
      </c>
      <c r="H2340" s="1">
        <v>190.23</v>
      </c>
      <c r="I2340" s="1">
        <v>0.03</v>
      </c>
      <c r="J2340" t="s">
        <v>32</v>
      </c>
    </row>
    <row r="2341" spans="1:10" x14ac:dyDescent="0.3">
      <c r="A2341" s="1">
        <v>76</v>
      </c>
      <c r="B2341" s="1" t="s">
        <v>89</v>
      </c>
      <c r="C2341" s="1">
        <v>181</v>
      </c>
      <c r="D2341" s="1">
        <v>180.953247</v>
      </c>
      <c r="E2341" s="4">
        <v>2.6999999999999999E-5</v>
      </c>
      <c r="H2341" s="1">
        <v>190.23</v>
      </c>
      <c r="I2341" s="1">
        <v>0.03</v>
      </c>
      <c r="J2341" t="s">
        <v>32</v>
      </c>
    </row>
    <row r="2342" spans="1:10" x14ac:dyDescent="0.3">
      <c r="A2342" s="1">
        <v>76</v>
      </c>
      <c r="B2342" s="1" t="s">
        <v>89</v>
      </c>
      <c r="C2342" s="1">
        <v>182</v>
      </c>
      <c r="D2342" s="1">
        <v>181.95211</v>
      </c>
      <c r="E2342" s="4">
        <v>2.3E-5</v>
      </c>
      <c r="H2342" s="1">
        <v>190.23</v>
      </c>
      <c r="I2342" s="1">
        <v>0.03</v>
      </c>
      <c r="J2342" t="s">
        <v>32</v>
      </c>
    </row>
    <row r="2343" spans="1:10" x14ac:dyDescent="0.3">
      <c r="A2343" s="1">
        <v>76</v>
      </c>
      <c r="B2343" s="1" t="s">
        <v>89</v>
      </c>
      <c r="C2343" s="1">
        <v>183</v>
      </c>
      <c r="D2343" s="1">
        <v>182.953125</v>
      </c>
      <c r="E2343" s="4">
        <v>5.3000000000000001E-5</v>
      </c>
      <c r="H2343" s="1">
        <v>190.23</v>
      </c>
      <c r="I2343" s="1">
        <v>0.03</v>
      </c>
      <c r="J2343" t="s">
        <v>32</v>
      </c>
    </row>
    <row r="2344" spans="1:10" x14ac:dyDescent="0.3">
      <c r="A2344" s="1">
        <v>76</v>
      </c>
      <c r="B2344" s="1" t="s">
        <v>89</v>
      </c>
      <c r="C2344" s="1">
        <v>184</v>
      </c>
      <c r="D2344" s="1">
        <v>183.95248849999999</v>
      </c>
      <c r="E2344" s="4">
        <v>1.3999999999999999E-6</v>
      </c>
      <c r="F2344" s="1">
        <v>2.0000000000000001E-4</v>
      </c>
      <c r="G2344" s="1">
        <v>1E-4</v>
      </c>
      <c r="H2344" s="1">
        <v>190.23</v>
      </c>
      <c r="I2344" s="1">
        <v>0.03</v>
      </c>
      <c r="J2344" t="s">
        <v>32</v>
      </c>
    </row>
    <row r="2345" spans="1:10" x14ac:dyDescent="0.3">
      <c r="A2345" s="1">
        <v>76</v>
      </c>
      <c r="B2345" s="1" t="s">
        <v>89</v>
      </c>
      <c r="C2345" s="1">
        <v>185</v>
      </c>
      <c r="D2345" s="1">
        <v>184.9540417</v>
      </c>
      <c r="E2345" s="4">
        <v>1.3999999999999999E-6</v>
      </c>
      <c r="H2345" s="1">
        <v>190.23</v>
      </c>
      <c r="I2345" s="1">
        <v>0.03</v>
      </c>
      <c r="J2345" t="s">
        <v>32</v>
      </c>
    </row>
    <row r="2346" spans="1:10" x14ac:dyDescent="0.3">
      <c r="A2346" s="1">
        <v>76</v>
      </c>
      <c r="B2346" s="1" t="s">
        <v>89</v>
      </c>
      <c r="C2346" s="1">
        <v>186</v>
      </c>
      <c r="D2346" s="1">
        <v>185.953835</v>
      </c>
      <c r="E2346" s="4">
        <v>1.5999999999999999E-6</v>
      </c>
      <c r="F2346" s="1">
        <v>1.5900000000000001E-2</v>
      </c>
      <c r="G2346" s="1">
        <v>2.9999999999999997E-4</v>
      </c>
      <c r="H2346" s="1">
        <v>190.23</v>
      </c>
      <c r="I2346" s="1">
        <v>0.03</v>
      </c>
      <c r="J2346" t="s">
        <v>32</v>
      </c>
    </row>
    <row r="2347" spans="1:10" x14ac:dyDescent="0.3">
      <c r="A2347" s="1">
        <v>76</v>
      </c>
      <c r="B2347" s="1" t="s">
        <v>89</v>
      </c>
      <c r="C2347" s="1">
        <v>187</v>
      </c>
      <c r="D2347" s="1">
        <v>186.95574740000001</v>
      </c>
      <c r="E2347" s="4">
        <v>1.5999999999999999E-6</v>
      </c>
      <c r="F2347" s="1">
        <v>1.9599999999999999E-2</v>
      </c>
      <c r="G2347" s="1">
        <v>2.0000000000000001E-4</v>
      </c>
      <c r="H2347" s="1">
        <v>190.23</v>
      </c>
      <c r="I2347" s="1">
        <v>0.03</v>
      </c>
      <c r="J2347" t="s">
        <v>32</v>
      </c>
    </row>
    <row r="2348" spans="1:10" x14ac:dyDescent="0.3">
      <c r="A2348" s="1">
        <v>76</v>
      </c>
      <c r="B2348" s="1" t="s">
        <v>89</v>
      </c>
      <c r="C2348" s="1">
        <v>188</v>
      </c>
      <c r="D2348" s="1">
        <v>187.9558352</v>
      </c>
      <c r="E2348" s="4">
        <v>1.5999999999999999E-6</v>
      </c>
      <c r="F2348" s="1">
        <v>0.13239999999999999</v>
      </c>
      <c r="G2348" s="1">
        <v>8.0000000000000004E-4</v>
      </c>
      <c r="H2348" s="1">
        <v>190.23</v>
      </c>
      <c r="I2348" s="1">
        <v>0.03</v>
      </c>
      <c r="J2348" t="s">
        <v>32</v>
      </c>
    </row>
    <row r="2349" spans="1:10" x14ac:dyDescent="0.3">
      <c r="A2349" s="1">
        <v>76</v>
      </c>
      <c r="B2349" s="1" t="s">
        <v>89</v>
      </c>
      <c r="C2349" s="1">
        <v>189</v>
      </c>
      <c r="D2349" s="1">
        <v>188.95814419999999</v>
      </c>
      <c r="E2349" s="4">
        <v>1.7E-6</v>
      </c>
      <c r="F2349" s="1">
        <v>0.1615</v>
      </c>
      <c r="G2349" s="1">
        <v>5.0000000000000001E-4</v>
      </c>
      <c r="H2349" s="1">
        <v>190.23</v>
      </c>
      <c r="I2349" s="1">
        <v>0.03</v>
      </c>
      <c r="J2349" t="s">
        <v>32</v>
      </c>
    </row>
    <row r="2350" spans="1:10" x14ac:dyDescent="0.3">
      <c r="A2350" s="1">
        <v>76</v>
      </c>
      <c r="B2350" s="1" t="s">
        <v>89</v>
      </c>
      <c r="C2350" s="1">
        <v>190</v>
      </c>
      <c r="D2350" s="1">
        <v>189.9584437</v>
      </c>
      <c r="E2350" s="4">
        <v>1.7E-6</v>
      </c>
      <c r="F2350" s="1">
        <v>0.2626</v>
      </c>
      <c r="G2350" s="1">
        <v>2.0000000000000001E-4</v>
      </c>
      <c r="H2350" s="1">
        <v>190.23</v>
      </c>
      <c r="I2350" s="1">
        <v>0.03</v>
      </c>
      <c r="J2350" t="s">
        <v>32</v>
      </c>
    </row>
    <row r="2351" spans="1:10" x14ac:dyDescent="0.3">
      <c r="A2351" s="1">
        <v>76</v>
      </c>
      <c r="B2351" s="1" t="s">
        <v>89</v>
      </c>
      <c r="C2351" s="1">
        <v>191</v>
      </c>
      <c r="D2351" s="1">
        <v>190.96092640000001</v>
      </c>
      <c r="E2351" s="4">
        <v>1.7E-6</v>
      </c>
      <c r="H2351" s="1">
        <v>190.23</v>
      </c>
      <c r="I2351" s="1">
        <v>0.03</v>
      </c>
      <c r="J2351" t="s">
        <v>32</v>
      </c>
    </row>
    <row r="2352" spans="1:10" x14ac:dyDescent="0.3">
      <c r="A2352" s="1">
        <v>76</v>
      </c>
      <c r="B2352" s="1" t="s">
        <v>89</v>
      </c>
      <c r="C2352" s="1">
        <v>192</v>
      </c>
      <c r="D2352" s="1">
        <v>191.961477</v>
      </c>
      <c r="E2352" s="4">
        <v>2.9000000000000002E-6</v>
      </c>
      <c r="F2352" s="1">
        <v>0.4078</v>
      </c>
      <c r="G2352" s="1">
        <v>1.9E-3</v>
      </c>
      <c r="H2352" s="1">
        <v>190.23</v>
      </c>
      <c r="I2352" s="1">
        <v>0.03</v>
      </c>
      <c r="J2352" t="s">
        <v>32</v>
      </c>
    </row>
    <row r="2353" spans="1:10" x14ac:dyDescent="0.3">
      <c r="A2353" s="1">
        <v>76</v>
      </c>
      <c r="B2353" s="1" t="s">
        <v>89</v>
      </c>
      <c r="C2353" s="1">
        <v>193</v>
      </c>
      <c r="D2353" s="1">
        <v>192.9641479</v>
      </c>
      <c r="E2353" s="4">
        <v>2.9000000000000002E-6</v>
      </c>
      <c r="H2353" s="1">
        <v>190.23</v>
      </c>
      <c r="I2353" s="1">
        <v>0.03</v>
      </c>
      <c r="J2353" t="s">
        <v>32</v>
      </c>
    </row>
    <row r="2354" spans="1:10" x14ac:dyDescent="0.3">
      <c r="A2354" s="1">
        <v>76</v>
      </c>
      <c r="B2354" s="1" t="s">
        <v>89</v>
      </c>
      <c r="C2354" s="1">
        <v>194</v>
      </c>
      <c r="D2354" s="1">
        <v>193.9651772</v>
      </c>
      <c r="E2354" s="4">
        <v>3.0000000000000001E-6</v>
      </c>
      <c r="H2354" s="1">
        <v>190.23</v>
      </c>
      <c r="I2354" s="1">
        <v>0.03</v>
      </c>
      <c r="J2354" t="s">
        <v>32</v>
      </c>
    </row>
    <row r="2355" spans="1:10" x14ac:dyDescent="0.3">
      <c r="A2355" s="1">
        <v>76</v>
      </c>
      <c r="B2355" s="1" t="s">
        <v>89</v>
      </c>
      <c r="C2355" s="1">
        <v>195</v>
      </c>
      <c r="D2355" s="1">
        <v>194.96831800000001</v>
      </c>
      <c r="E2355" s="4">
        <v>6.4999999999999994E-5</v>
      </c>
      <c r="H2355" s="1">
        <v>190.23</v>
      </c>
      <c r="I2355" s="1">
        <v>0.03</v>
      </c>
      <c r="J2355" t="s">
        <v>32</v>
      </c>
    </row>
    <row r="2356" spans="1:10" x14ac:dyDescent="0.3">
      <c r="A2356" s="1">
        <v>76</v>
      </c>
      <c r="B2356" s="1" t="s">
        <v>89</v>
      </c>
      <c r="C2356" s="1">
        <v>196</v>
      </c>
      <c r="D2356" s="1">
        <v>195.969641</v>
      </c>
      <c r="E2356" s="4">
        <v>4.3000000000000002E-5</v>
      </c>
      <c r="H2356" s="1">
        <v>190.23</v>
      </c>
      <c r="I2356" s="1">
        <v>0.03</v>
      </c>
      <c r="J2356" t="s">
        <v>32</v>
      </c>
    </row>
    <row r="2357" spans="1:10" x14ac:dyDescent="0.3">
      <c r="A2357" s="1">
        <v>76</v>
      </c>
      <c r="B2357" s="1" t="s">
        <v>89</v>
      </c>
      <c r="C2357" s="1">
        <v>197</v>
      </c>
      <c r="D2357" s="1">
        <v>196.97282999999999</v>
      </c>
      <c r="E2357" s="1">
        <v>2.1000000000000001E-4</v>
      </c>
      <c r="H2357" s="1">
        <v>190.23</v>
      </c>
      <c r="I2357" s="1">
        <v>0.03</v>
      </c>
      <c r="J2357" t="s">
        <v>32</v>
      </c>
    </row>
    <row r="2358" spans="1:10" x14ac:dyDescent="0.3">
      <c r="A2358" s="1">
        <v>76</v>
      </c>
      <c r="B2358" s="1" t="s">
        <v>89</v>
      </c>
      <c r="C2358" s="1">
        <v>198</v>
      </c>
      <c r="D2358" s="1">
        <v>197.97441000000001</v>
      </c>
      <c r="E2358" s="1">
        <v>2.1000000000000001E-4</v>
      </c>
      <c r="H2358" s="1">
        <v>190.23</v>
      </c>
      <c r="I2358" s="1">
        <v>0.03</v>
      </c>
      <c r="J2358" t="s">
        <v>32</v>
      </c>
    </row>
    <row r="2359" spans="1:10" x14ac:dyDescent="0.3">
      <c r="A2359" s="1">
        <v>76</v>
      </c>
      <c r="B2359" s="1" t="s">
        <v>89</v>
      </c>
      <c r="C2359" s="1">
        <v>199</v>
      </c>
      <c r="D2359" s="1">
        <v>198.97801000000001</v>
      </c>
      <c r="E2359" s="1">
        <v>2.1000000000000001E-4</v>
      </c>
      <c r="H2359" s="1">
        <v>190.23</v>
      </c>
      <c r="I2359" s="1">
        <v>0.03</v>
      </c>
      <c r="J2359" t="s">
        <v>32</v>
      </c>
    </row>
    <row r="2360" spans="1:10" x14ac:dyDescent="0.3">
      <c r="A2360" s="1">
        <v>76</v>
      </c>
      <c r="B2360" s="1" t="s">
        <v>89</v>
      </c>
      <c r="C2360" s="1">
        <v>200</v>
      </c>
      <c r="D2360" s="1">
        <v>199.97984</v>
      </c>
      <c r="E2360" s="1">
        <v>3.2000000000000003E-4</v>
      </c>
      <c r="H2360" s="1">
        <v>190.23</v>
      </c>
      <c r="I2360" s="1">
        <v>0.03</v>
      </c>
      <c r="J2360" t="s">
        <v>32</v>
      </c>
    </row>
    <row r="2361" spans="1:10" x14ac:dyDescent="0.3">
      <c r="A2361" s="1">
        <v>76</v>
      </c>
      <c r="B2361" s="1" t="s">
        <v>89</v>
      </c>
      <c r="C2361" s="1">
        <v>201</v>
      </c>
      <c r="D2361" s="1">
        <v>200.98364000000001</v>
      </c>
      <c r="E2361" s="1">
        <v>3.2000000000000003E-4</v>
      </c>
      <c r="H2361" s="1">
        <v>190.23</v>
      </c>
      <c r="I2361" s="1">
        <v>0.03</v>
      </c>
      <c r="J2361" t="s">
        <v>32</v>
      </c>
    </row>
    <row r="2362" spans="1:10" x14ac:dyDescent="0.3">
      <c r="A2362" s="1">
        <v>76</v>
      </c>
      <c r="B2362" s="1" t="s">
        <v>89</v>
      </c>
      <c r="C2362" s="1">
        <v>202</v>
      </c>
      <c r="D2362" s="1">
        <v>201.98595</v>
      </c>
      <c r="E2362" s="1">
        <v>4.2999999999999999E-4</v>
      </c>
      <c r="H2362" s="1">
        <v>190.23</v>
      </c>
      <c r="I2362" s="1">
        <v>0.03</v>
      </c>
      <c r="J2362" t="s">
        <v>32</v>
      </c>
    </row>
    <row r="2363" spans="1:10" x14ac:dyDescent="0.3">
      <c r="A2363" s="1">
        <v>77</v>
      </c>
      <c r="B2363" s="1" t="s">
        <v>90</v>
      </c>
      <c r="C2363" s="1">
        <v>164</v>
      </c>
      <c r="D2363" s="1">
        <v>163.99190999999999</v>
      </c>
      <c r="E2363" s="1">
        <v>3.4000000000000002E-4</v>
      </c>
      <c r="H2363" s="1">
        <v>192.21700000000001</v>
      </c>
      <c r="I2363" s="1">
        <v>3.0000000000000001E-3</v>
      </c>
    </row>
    <row r="2364" spans="1:10" x14ac:dyDescent="0.3">
      <c r="A2364" s="1">
        <v>77</v>
      </c>
      <c r="B2364" s="1" t="s">
        <v>90</v>
      </c>
      <c r="C2364" s="1">
        <v>165</v>
      </c>
      <c r="D2364" s="1">
        <v>164.98750000000001</v>
      </c>
      <c r="E2364" s="1">
        <v>1.8000000000000001E-4</v>
      </c>
      <c r="H2364" s="1">
        <v>192.21700000000001</v>
      </c>
      <c r="I2364" s="1">
        <v>3.0000000000000001E-3</v>
      </c>
    </row>
    <row r="2365" spans="1:10" x14ac:dyDescent="0.3">
      <c r="A2365" s="1">
        <v>77</v>
      </c>
      <c r="B2365" s="1" t="s">
        <v>90</v>
      </c>
      <c r="C2365" s="1">
        <v>166</v>
      </c>
      <c r="D2365" s="1">
        <v>165.98566</v>
      </c>
      <c r="E2365" s="1">
        <v>2.2000000000000001E-4</v>
      </c>
      <c r="H2365" s="1">
        <v>192.21700000000001</v>
      </c>
      <c r="I2365" s="1">
        <v>3.0000000000000001E-3</v>
      </c>
    </row>
    <row r="2366" spans="1:10" x14ac:dyDescent="0.3">
      <c r="A2366" s="1">
        <v>77</v>
      </c>
      <c r="B2366" s="1" t="s">
        <v>90</v>
      </c>
      <c r="C2366" s="1">
        <v>167</v>
      </c>
      <c r="D2366" s="1">
        <v>166.98166599999999</v>
      </c>
      <c r="E2366" s="4">
        <v>2.0000000000000002E-5</v>
      </c>
      <c r="H2366" s="1">
        <v>192.21700000000001</v>
      </c>
      <c r="I2366" s="1">
        <v>3.0000000000000001E-3</v>
      </c>
    </row>
    <row r="2367" spans="1:10" x14ac:dyDescent="0.3">
      <c r="A2367" s="1">
        <v>77</v>
      </c>
      <c r="B2367" s="1" t="s">
        <v>90</v>
      </c>
      <c r="C2367" s="1">
        <v>168</v>
      </c>
      <c r="D2367" s="1">
        <v>167.979907</v>
      </c>
      <c r="E2367" s="4">
        <v>8.0000000000000007E-5</v>
      </c>
      <c r="H2367" s="1">
        <v>192.21700000000001</v>
      </c>
      <c r="I2367" s="1">
        <v>3.0000000000000001E-3</v>
      </c>
    </row>
    <row r="2368" spans="1:10" x14ac:dyDescent="0.3">
      <c r="A2368" s="1">
        <v>77</v>
      </c>
      <c r="B2368" s="1" t="s">
        <v>90</v>
      </c>
      <c r="C2368" s="1">
        <v>169</v>
      </c>
      <c r="D2368" s="1">
        <v>168.97629800000001</v>
      </c>
      <c r="E2368" s="4">
        <v>2.6999999999999999E-5</v>
      </c>
      <c r="H2368" s="1">
        <v>192.21700000000001</v>
      </c>
      <c r="I2368" s="1">
        <v>3.0000000000000001E-3</v>
      </c>
    </row>
    <row r="2369" spans="1:9" x14ac:dyDescent="0.3">
      <c r="A2369" s="1">
        <v>77</v>
      </c>
      <c r="B2369" s="1" t="s">
        <v>90</v>
      </c>
      <c r="C2369" s="1">
        <v>170</v>
      </c>
      <c r="D2369" s="1">
        <v>169.97492199999999</v>
      </c>
      <c r="E2369" s="4">
        <v>9.5000000000000005E-5</v>
      </c>
      <c r="H2369" s="1">
        <v>192.21700000000001</v>
      </c>
      <c r="I2369" s="1">
        <v>3.0000000000000001E-3</v>
      </c>
    </row>
    <row r="2370" spans="1:9" x14ac:dyDescent="0.3">
      <c r="A2370" s="1">
        <v>77</v>
      </c>
      <c r="B2370" s="1" t="s">
        <v>90</v>
      </c>
      <c r="C2370" s="1">
        <v>171</v>
      </c>
      <c r="D2370" s="1">
        <v>170.97164000000001</v>
      </c>
      <c r="E2370" s="4">
        <v>4.1999999999999998E-5</v>
      </c>
      <c r="H2370" s="1">
        <v>192.21700000000001</v>
      </c>
      <c r="I2370" s="1">
        <v>3.0000000000000001E-3</v>
      </c>
    </row>
    <row r="2371" spans="1:9" x14ac:dyDescent="0.3">
      <c r="A2371" s="1">
        <v>77</v>
      </c>
      <c r="B2371" s="1" t="s">
        <v>90</v>
      </c>
      <c r="C2371" s="1">
        <v>172</v>
      </c>
      <c r="D2371" s="1">
        <v>171.970607</v>
      </c>
      <c r="E2371" s="4">
        <v>3.4999999999999997E-5</v>
      </c>
      <c r="H2371" s="1">
        <v>192.21700000000001</v>
      </c>
      <c r="I2371" s="1">
        <v>3.0000000000000001E-3</v>
      </c>
    </row>
    <row r="2372" spans="1:9" x14ac:dyDescent="0.3">
      <c r="A2372" s="1">
        <v>77</v>
      </c>
      <c r="B2372" s="1" t="s">
        <v>90</v>
      </c>
      <c r="C2372" s="1">
        <v>173</v>
      </c>
      <c r="D2372" s="1">
        <v>172.96750599999999</v>
      </c>
      <c r="E2372" s="4">
        <v>1.2E-5</v>
      </c>
      <c r="H2372" s="1">
        <v>192.21700000000001</v>
      </c>
      <c r="I2372" s="1">
        <v>3.0000000000000001E-3</v>
      </c>
    </row>
    <row r="2373" spans="1:9" x14ac:dyDescent="0.3">
      <c r="A2373" s="1">
        <v>77</v>
      </c>
      <c r="B2373" s="1" t="s">
        <v>90</v>
      </c>
      <c r="C2373" s="1">
        <v>174</v>
      </c>
      <c r="D2373" s="1">
        <v>173.96686099999999</v>
      </c>
      <c r="E2373" s="4">
        <v>3.0000000000000001E-5</v>
      </c>
      <c r="H2373" s="1">
        <v>192.21700000000001</v>
      </c>
      <c r="I2373" s="1">
        <v>3.0000000000000001E-3</v>
      </c>
    </row>
    <row r="2374" spans="1:9" x14ac:dyDescent="0.3">
      <c r="A2374" s="1">
        <v>77</v>
      </c>
      <c r="B2374" s="1" t="s">
        <v>90</v>
      </c>
      <c r="C2374" s="1">
        <v>175</v>
      </c>
      <c r="D2374" s="1">
        <v>174.96414999999999</v>
      </c>
      <c r="E2374" s="4">
        <v>1.2999999999999999E-5</v>
      </c>
      <c r="H2374" s="1">
        <v>192.21700000000001</v>
      </c>
      <c r="I2374" s="1">
        <v>3.0000000000000001E-3</v>
      </c>
    </row>
    <row r="2375" spans="1:9" x14ac:dyDescent="0.3">
      <c r="A2375" s="1">
        <v>77</v>
      </c>
      <c r="B2375" s="1" t="s">
        <v>90</v>
      </c>
      <c r="C2375" s="1">
        <v>176</v>
      </c>
      <c r="D2375" s="1">
        <v>175.96365</v>
      </c>
      <c r="E2375" s="4">
        <v>2.1999999999999999E-5</v>
      </c>
      <c r="H2375" s="1">
        <v>192.21700000000001</v>
      </c>
      <c r="I2375" s="1">
        <v>3.0000000000000001E-3</v>
      </c>
    </row>
    <row r="2376" spans="1:9" x14ac:dyDescent="0.3">
      <c r="A2376" s="1">
        <v>77</v>
      </c>
      <c r="B2376" s="1" t="s">
        <v>90</v>
      </c>
      <c r="C2376" s="1">
        <v>177</v>
      </c>
      <c r="D2376" s="1">
        <v>176.96130099999999</v>
      </c>
      <c r="E2376" s="4">
        <v>2.0999999999999999E-5</v>
      </c>
      <c r="H2376" s="1">
        <v>192.21700000000001</v>
      </c>
      <c r="I2376" s="1">
        <v>3.0000000000000001E-3</v>
      </c>
    </row>
    <row r="2377" spans="1:9" x14ac:dyDescent="0.3">
      <c r="A2377" s="1">
        <v>77</v>
      </c>
      <c r="B2377" s="1" t="s">
        <v>90</v>
      </c>
      <c r="C2377" s="1">
        <v>178</v>
      </c>
      <c r="D2377" s="1">
        <v>177.961082</v>
      </c>
      <c r="E2377" s="4">
        <v>2.0999999999999999E-5</v>
      </c>
      <c r="H2377" s="1">
        <v>192.21700000000001</v>
      </c>
      <c r="I2377" s="1">
        <v>3.0000000000000001E-3</v>
      </c>
    </row>
    <row r="2378" spans="1:9" x14ac:dyDescent="0.3">
      <c r="A2378" s="1">
        <v>77</v>
      </c>
      <c r="B2378" s="1" t="s">
        <v>90</v>
      </c>
      <c r="C2378" s="1">
        <v>179</v>
      </c>
      <c r="D2378" s="1">
        <v>178.95912000000001</v>
      </c>
      <c r="E2378" s="4">
        <v>1.0000000000000001E-5</v>
      </c>
      <c r="H2378" s="1">
        <v>192.21700000000001</v>
      </c>
      <c r="I2378" s="1">
        <v>3.0000000000000001E-3</v>
      </c>
    </row>
    <row r="2379" spans="1:9" x14ac:dyDescent="0.3">
      <c r="A2379" s="1">
        <v>77</v>
      </c>
      <c r="B2379" s="1" t="s">
        <v>90</v>
      </c>
      <c r="C2379" s="1">
        <v>180</v>
      </c>
      <c r="D2379" s="1">
        <v>179.95922899999999</v>
      </c>
      <c r="E2379" s="4">
        <v>2.3E-5</v>
      </c>
      <c r="H2379" s="1">
        <v>192.21700000000001</v>
      </c>
      <c r="I2379" s="1">
        <v>3.0000000000000001E-3</v>
      </c>
    </row>
    <row r="2380" spans="1:9" x14ac:dyDescent="0.3">
      <c r="A2380" s="1">
        <v>77</v>
      </c>
      <c r="B2380" s="1" t="s">
        <v>90</v>
      </c>
      <c r="C2380" s="1">
        <v>181</v>
      </c>
      <c r="D2380" s="1">
        <v>180.95762500000001</v>
      </c>
      <c r="E2380" s="4">
        <v>2.8E-5</v>
      </c>
      <c r="H2380" s="1">
        <v>192.21700000000001</v>
      </c>
      <c r="I2380" s="1">
        <v>3.0000000000000001E-3</v>
      </c>
    </row>
    <row r="2381" spans="1:9" x14ac:dyDescent="0.3">
      <c r="A2381" s="1">
        <v>77</v>
      </c>
      <c r="B2381" s="1" t="s">
        <v>90</v>
      </c>
      <c r="C2381" s="1">
        <v>182</v>
      </c>
      <c r="D2381" s="1">
        <v>181.95807600000001</v>
      </c>
      <c r="E2381" s="4">
        <v>2.3E-5</v>
      </c>
      <c r="H2381" s="1">
        <v>192.21700000000001</v>
      </c>
      <c r="I2381" s="1">
        <v>3.0000000000000001E-3</v>
      </c>
    </row>
    <row r="2382" spans="1:9" x14ac:dyDescent="0.3">
      <c r="A2382" s="1">
        <v>77</v>
      </c>
      <c r="B2382" s="1" t="s">
        <v>90</v>
      </c>
      <c r="C2382" s="1">
        <v>183</v>
      </c>
      <c r="D2382" s="1">
        <v>182.95684</v>
      </c>
      <c r="E2382" s="4">
        <v>2.5999999999999998E-5</v>
      </c>
      <c r="H2382" s="1">
        <v>192.21700000000001</v>
      </c>
      <c r="I2382" s="1">
        <v>3.0000000000000001E-3</v>
      </c>
    </row>
    <row r="2383" spans="1:9" x14ac:dyDescent="0.3">
      <c r="A2383" s="1">
        <v>77</v>
      </c>
      <c r="B2383" s="1" t="s">
        <v>90</v>
      </c>
      <c r="C2383" s="1">
        <v>184</v>
      </c>
      <c r="D2383" s="1">
        <v>183.95747600000001</v>
      </c>
      <c r="E2383" s="4">
        <v>3.0000000000000001E-5</v>
      </c>
      <c r="H2383" s="1">
        <v>192.21700000000001</v>
      </c>
      <c r="I2383" s="1">
        <v>3.0000000000000001E-3</v>
      </c>
    </row>
    <row r="2384" spans="1:9" x14ac:dyDescent="0.3">
      <c r="A2384" s="1">
        <v>77</v>
      </c>
      <c r="B2384" s="1" t="s">
        <v>90</v>
      </c>
      <c r="C2384" s="1">
        <v>185</v>
      </c>
      <c r="D2384" s="1">
        <v>184.95669799999999</v>
      </c>
      <c r="E2384" s="4">
        <v>3.0000000000000001E-5</v>
      </c>
      <c r="H2384" s="1">
        <v>192.21700000000001</v>
      </c>
      <c r="I2384" s="1">
        <v>3.0000000000000001E-3</v>
      </c>
    </row>
    <row r="2385" spans="1:9" x14ac:dyDescent="0.3">
      <c r="A2385" s="1">
        <v>77</v>
      </c>
      <c r="B2385" s="1" t="s">
        <v>90</v>
      </c>
      <c r="C2385" s="1">
        <v>186</v>
      </c>
      <c r="D2385" s="1">
        <v>185.957944</v>
      </c>
      <c r="E2385" s="4">
        <v>1.8E-5</v>
      </c>
      <c r="H2385" s="1">
        <v>192.21700000000001</v>
      </c>
      <c r="I2385" s="1">
        <v>3.0000000000000001E-3</v>
      </c>
    </row>
    <row r="2386" spans="1:9" x14ac:dyDescent="0.3">
      <c r="A2386" s="1">
        <v>77</v>
      </c>
      <c r="B2386" s="1" t="s">
        <v>90</v>
      </c>
      <c r="C2386" s="1">
        <v>187</v>
      </c>
      <c r="D2386" s="1">
        <v>186.95754199999999</v>
      </c>
      <c r="E2386" s="4">
        <v>3.0000000000000001E-5</v>
      </c>
      <c r="H2386" s="1">
        <v>192.21700000000001</v>
      </c>
      <c r="I2386" s="1">
        <v>3.0000000000000001E-3</v>
      </c>
    </row>
    <row r="2387" spans="1:9" x14ac:dyDescent="0.3">
      <c r="A2387" s="1">
        <v>77</v>
      </c>
      <c r="B2387" s="1" t="s">
        <v>90</v>
      </c>
      <c r="C2387" s="1">
        <v>188</v>
      </c>
      <c r="D2387" s="1">
        <v>187.95882800000001</v>
      </c>
      <c r="E2387" s="4">
        <v>1.0000000000000001E-5</v>
      </c>
      <c r="H2387" s="1">
        <v>192.21700000000001</v>
      </c>
      <c r="I2387" s="1">
        <v>3.0000000000000001E-3</v>
      </c>
    </row>
    <row r="2388" spans="1:9" x14ac:dyDescent="0.3">
      <c r="A2388" s="1">
        <v>77</v>
      </c>
      <c r="B2388" s="1" t="s">
        <v>90</v>
      </c>
      <c r="C2388" s="1">
        <v>189</v>
      </c>
      <c r="D2388" s="1">
        <v>188.95871500000001</v>
      </c>
      <c r="E2388" s="4">
        <v>1.4E-5</v>
      </c>
      <c r="H2388" s="1">
        <v>192.21700000000001</v>
      </c>
      <c r="I2388" s="1">
        <v>3.0000000000000001E-3</v>
      </c>
    </row>
    <row r="2389" spans="1:9" x14ac:dyDescent="0.3">
      <c r="A2389" s="1">
        <v>77</v>
      </c>
      <c r="B2389" s="1" t="s">
        <v>90</v>
      </c>
      <c r="C2389" s="1">
        <v>190</v>
      </c>
      <c r="D2389" s="1">
        <v>189.96054119999999</v>
      </c>
      <c r="E2389" s="4">
        <v>2.0999999999999998E-6</v>
      </c>
      <c r="H2389" s="1">
        <v>192.21700000000001</v>
      </c>
      <c r="I2389" s="1">
        <v>3.0000000000000001E-3</v>
      </c>
    </row>
    <row r="2390" spans="1:9" x14ac:dyDescent="0.3">
      <c r="A2390" s="1">
        <v>77</v>
      </c>
      <c r="B2390" s="1" t="s">
        <v>90</v>
      </c>
      <c r="C2390" s="1">
        <v>191</v>
      </c>
      <c r="D2390" s="1">
        <v>190.96058930000001</v>
      </c>
      <c r="E2390" s="4">
        <v>2.0999999999999998E-6</v>
      </c>
      <c r="F2390" s="1">
        <v>0.373</v>
      </c>
      <c r="G2390" s="1">
        <v>2E-3</v>
      </c>
      <c r="H2390" s="1">
        <v>192.21700000000001</v>
      </c>
      <c r="I2390" s="1">
        <v>3.0000000000000001E-3</v>
      </c>
    </row>
    <row r="2391" spans="1:9" x14ac:dyDescent="0.3">
      <c r="A2391" s="1">
        <v>77</v>
      </c>
      <c r="B2391" s="1" t="s">
        <v>90</v>
      </c>
      <c r="C2391" s="1">
        <v>192</v>
      </c>
      <c r="D2391" s="1">
        <v>191.9626002</v>
      </c>
      <c r="E2391" s="4">
        <v>2.0999999999999998E-6</v>
      </c>
      <c r="H2391" s="1">
        <v>192.21700000000001</v>
      </c>
      <c r="I2391" s="1">
        <v>3.0000000000000001E-3</v>
      </c>
    </row>
    <row r="2392" spans="1:9" x14ac:dyDescent="0.3">
      <c r="A2392" s="1">
        <v>77</v>
      </c>
      <c r="B2392" s="1" t="s">
        <v>90</v>
      </c>
      <c r="C2392" s="1">
        <v>193</v>
      </c>
      <c r="D2392" s="1">
        <v>192.96292159999999</v>
      </c>
      <c r="E2392" s="4">
        <v>2.0999999999999998E-6</v>
      </c>
      <c r="F2392" s="1">
        <v>0.627</v>
      </c>
      <c r="G2392" s="1">
        <v>2E-3</v>
      </c>
      <c r="H2392" s="1">
        <v>192.21700000000001</v>
      </c>
      <c r="I2392" s="1">
        <v>3.0000000000000001E-3</v>
      </c>
    </row>
    <row r="2393" spans="1:9" x14ac:dyDescent="0.3">
      <c r="A2393" s="1">
        <v>77</v>
      </c>
      <c r="B2393" s="1" t="s">
        <v>90</v>
      </c>
      <c r="C2393" s="1">
        <v>194</v>
      </c>
      <c r="D2393" s="1">
        <v>193.96507349999999</v>
      </c>
      <c r="E2393" s="4">
        <v>2.0999999999999998E-6</v>
      </c>
      <c r="H2393" s="1">
        <v>192.21700000000001</v>
      </c>
      <c r="I2393" s="1">
        <v>3.0000000000000001E-3</v>
      </c>
    </row>
    <row r="2394" spans="1:9" x14ac:dyDescent="0.3">
      <c r="A2394" s="1">
        <v>77</v>
      </c>
      <c r="B2394" s="1" t="s">
        <v>90</v>
      </c>
      <c r="C2394" s="1">
        <v>195</v>
      </c>
      <c r="D2394" s="1">
        <v>194.9659747</v>
      </c>
      <c r="E2394" s="4">
        <v>2.0999999999999998E-6</v>
      </c>
      <c r="H2394" s="1">
        <v>192.21700000000001</v>
      </c>
      <c r="I2394" s="1">
        <v>3.0000000000000001E-3</v>
      </c>
    </row>
    <row r="2395" spans="1:9" x14ac:dyDescent="0.3">
      <c r="A2395" s="1">
        <v>77</v>
      </c>
      <c r="B2395" s="1" t="s">
        <v>90</v>
      </c>
      <c r="C2395" s="1">
        <v>196</v>
      </c>
      <c r="D2395" s="1">
        <v>195.96839700000001</v>
      </c>
      <c r="E2395" s="4">
        <v>4.1E-5</v>
      </c>
      <c r="H2395" s="1">
        <v>192.21700000000001</v>
      </c>
      <c r="I2395" s="1">
        <v>3.0000000000000001E-3</v>
      </c>
    </row>
    <row r="2396" spans="1:9" x14ac:dyDescent="0.3">
      <c r="A2396" s="1">
        <v>77</v>
      </c>
      <c r="B2396" s="1" t="s">
        <v>90</v>
      </c>
      <c r="C2396" s="1">
        <v>197</v>
      </c>
      <c r="D2396" s="1">
        <v>196.96965499999999</v>
      </c>
      <c r="E2396" s="4">
        <v>2.1999999999999999E-5</v>
      </c>
      <c r="H2396" s="1">
        <v>192.21700000000001</v>
      </c>
      <c r="I2396" s="1">
        <v>3.0000000000000001E-3</v>
      </c>
    </row>
    <row r="2397" spans="1:9" x14ac:dyDescent="0.3">
      <c r="A2397" s="1">
        <v>77</v>
      </c>
      <c r="B2397" s="1" t="s">
        <v>90</v>
      </c>
      <c r="C2397" s="1">
        <v>198</v>
      </c>
      <c r="D2397" s="1">
        <v>197.97228000000001</v>
      </c>
      <c r="E2397" s="1">
        <v>2.1000000000000001E-4</v>
      </c>
      <c r="H2397" s="1">
        <v>192.21700000000001</v>
      </c>
      <c r="I2397" s="1">
        <v>3.0000000000000001E-3</v>
      </c>
    </row>
    <row r="2398" spans="1:9" x14ac:dyDescent="0.3">
      <c r="A2398" s="1">
        <v>77</v>
      </c>
      <c r="B2398" s="1" t="s">
        <v>90</v>
      </c>
      <c r="C2398" s="1">
        <v>199</v>
      </c>
      <c r="D2398" s="1">
        <v>198.973805</v>
      </c>
      <c r="E2398" s="4">
        <v>4.3999999999999999E-5</v>
      </c>
      <c r="H2398" s="1">
        <v>192.21700000000001</v>
      </c>
      <c r="I2398" s="1">
        <v>3.0000000000000001E-3</v>
      </c>
    </row>
    <row r="2399" spans="1:9" x14ac:dyDescent="0.3">
      <c r="A2399" s="1">
        <v>77</v>
      </c>
      <c r="B2399" s="1" t="s">
        <v>90</v>
      </c>
      <c r="C2399" s="1">
        <v>200</v>
      </c>
      <c r="D2399" s="1">
        <v>199.9768</v>
      </c>
      <c r="E2399" s="1">
        <v>2.1000000000000001E-4</v>
      </c>
      <c r="H2399" s="1">
        <v>192.21700000000001</v>
      </c>
      <c r="I2399" s="1">
        <v>3.0000000000000001E-3</v>
      </c>
    </row>
    <row r="2400" spans="1:9" x14ac:dyDescent="0.3">
      <c r="A2400" s="1">
        <v>77</v>
      </c>
      <c r="B2400" s="1" t="s">
        <v>90</v>
      </c>
      <c r="C2400" s="1">
        <v>201</v>
      </c>
      <c r="D2400" s="1">
        <v>200.97864000000001</v>
      </c>
      <c r="E2400" s="1">
        <v>2.1000000000000001E-4</v>
      </c>
      <c r="H2400" s="1">
        <v>192.21700000000001</v>
      </c>
      <c r="I2400" s="1">
        <v>3.0000000000000001E-3</v>
      </c>
    </row>
    <row r="2401" spans="1:9" x14ac:dyDescent="0.3">
      <c r="A2401" s="1">
        <v>77</v>
      </c>
      <c r="B2401" s="1" t="s">
        <v>90</v>
      </c>
      <c r="C2401" s="1">
        <v>202</v>
      </c>
      <c r="D2401" s="1">
        <v>201.98199</v>
      </c>
      <c r="E2401" s="1">
        <v>3.2000000000000003E-4</v>
      </c>
      <c r="H2401" s="1">
        <v>192.21700000000001</v>
      </c>
      <c r="I2401" s="1">
        <v>3.0000000000000001E-3</v>
      </c>
    </row>
    <row r="2402" spans="1:9" x14ac:dyDescent="0.3">
      <c r="A2402" s="1">
        <v>77</v>
      </c>
      <c r="B2402" s="1" t="s">
        <v>90</v>
      </c>
      <c r="C2402" s="1">
        <v>203</v>
      </c>
      <c r="D2402" s="1">
        <v>202.98423</v>
      </c>
      <c r="E2402" s="1">
        <v>4.2999999999999999E-4</v>
      </c>
      <c r="H2402" s="1">
        <v>192.21700000000001</v>
      </c>
      <c r="I2402" s="1">
        <v>3.0000000000000001E-3</v>
      </c>
    </row>
    <row r="2403" spans="1:9" x14ac:dyDescent="0.3">
      <c r="A2403" s="1">
        <v>77</v>
      </c>
      <c r="B2403" s="1" t="s">
        <v>90</v>
      </c>
      <c r="C2403" s="1">
        <v>204</v>
      </c>
      <c r="D2403" s="1">
        <v>203.9896</v>
      </c>
      <c r="E2403" s="1">
        <v>4.2999999999999999E-4</v>
      </c>
      <c r="H2403" s="1">
        <v>192.21700000000001</v>
      </c>
      <c r="I2403" s="1">
        <v>3.0000000000000001E-3</v>
      </c>
    </row>
    <row r="2404" spans="1:9" x14ac:dyDescent="0.3">
      <c r="A2404" s="1">
        <v>78</v>
      </c>
      <c r="B2404" s="1" t="s">
        <v>91</v>
      </c>
      <c r="C2404" s="1">
        <v>166</v>
      </c>
      <c r="D2404" s="1">
        <v>165.99485999999999</v>
      </c>
      <c r="E2404" s="1">
        <v>5.4000000000000001E-4</v>
      </c>
      <c r="H2404" s="1">
        <v>195.084</v>
      </c>
      <c r="I2404" s="1">
        <v>8.9999999999999993E-3</v>
      </c>
    </row>
    <row r="2405" spans="1:9" x14ac:dyDescent="0.3">
      <c r="A2405" s="1">
        <v>78</v>
      </c>
      <c r="B2405" s="1" t="s">
        <v>91</v>
      </c>
      <c r="C2405" s="1">
        <v>167</v>
      </c>
      <c r="D2405" s="1">
        <v>166.99269000000001</v>
      </c>
      <c r="E2405" s="1">
        <v>3.3E-4</v>
      </c>
      <c r="H2405" s="1">
        <v>195.084</v>
      </c>
      <c r="I2405" s="1">
        <v>8.9999999999999993E-3</v>
      </c>
    </row>
    <row r="2406" spans="1:9" x14ac:dyDescent="0.3">
      <c r="A2406" s="1">
        <v>78</v>
      </c>
      <c r="B2406" s="1" t="s">
        <v>91</v>
      </c>
      <c r="C2406" s="1">
        <v>168</v>
      </c>
      <c r="D2406" s="1">
        <v>167.98813000000001</v>
      </c>
      <c r="E2406" s="1">
        <v>1.7000000000000001E-4</v>
      </c>
      <c r="H2406" s="1">
        <v>195.084</v>
      </c>
      <c r="I2406" s="1">
        <v>8.9999999999999993E-3</v>
      </c>
    </row>
    <row r="2407" spans="1:9" x14ac:dyDescent="0.3">
      <c r="A2407" s="1">
        <v>78</v>
      </c>
      <c r="B2407" s="1" t="s">
        <v>91</v>
      </c>
      <c r="C2407" s="1">
        <v>169</v>
      </c>
      <c r="D2407" s="1">
        <v>168.98657</v>
      </c>
      <c r="E2407" s="1">
        <v>2.2000000000000001E-4</v>
      </c>
      <c r="H2407" s="1">
        <v>195.084</v>
      </c>
      <c r="I2407" s="1">
        <v>8.9999999999999993E-3</v>
      </c>
    </row>
    <row r="2408" spans="1:9" x14ac:dyDescent="0.3">
      <c r="A2408" s="1">
        <v>78</v>
      </c>
      <c r="B2408" s="1" t="s">
        <v>91</v>
      </c>
      <c r="C2408" s="1">
        <v>170</v>
      </c>
      <c r="D2408" s="1">
        <v>169.982496</v>
      </c>
      <c r="E2408" s="4">
        <v>2.0000000000000002E-5</v>
      </c>
      <c r="H2408" s="1">
        <v>195.084</v>
      </c>
      <c r="I2408" s="1">
        <v>8.9999999999999993E-3</v>
      </c>
    </row>
    <row r="2409" spans="1:9" x14ac:dyDescent="0.3">
      <c r="A2409" s="1">
        <v>78</v>
      </c>
      <c r="B2409" s="1" t="s">
        <v>91</v>
      </c>
      <c r="C2409" s="1">
        <v>171</v>
      </c>
      <c r="D2409" s="1">
        <v>170.981245</v>
      </c>
      <c r="E2409" s="4">
        <v>7.7999999999999999E-5</v>
      </c>
      <c r="H2409" s="1">
        <v>195.084</v>
      </c>
      <c r="I2409" s="1">
        <v>8.9999999999999993E-3</v>
      </c>
    </row>
    <row r="2410" spans="1:9" x14ac:dyDescent="0.3">
      <c r="A2410" s="1">
        <v>78</v>
      </c>
      <c r="B2410" s="1" t="s">
        <v>91</v>
      </c>
      <c r="C2410" s="1">
        <v>172</v>
      </c>
      <c r="D2410" s="1">
        <v>171.977351</v>
      </c>
      <c r="E2410" s="4">
        <v>1.2E-5</v>
      </c>
      <c r="H2410" s="1">
        <v>195.084</v>
      </c>
      <c r="I2410" s="1">
        <v>8.9999999999999993E-3</v>
      </c>
    </row>
    <row r="2411" spans="1:9" x14ac:dyDescent="0.3">
      <c r="A2411" s="1">
        <v>78</v>
      </c>
      <c r="B2411" s="1" t="s">
        <v>91</v>
      </c>
      <c r="C2411" s="1">
        <v>173</v>
      </c>
      <c r="D2411" s="1">
        <v>172.97644299999999</v>
      </c>
      <c r="E2411" s="4">
        <v>6.0000000000000002E-5</v>
      </c>
      <c r="H2411" s="1">
        <v>195.084</v>
      </c>
      <c r="I2411" s="1">
        <v>8.9999999999999993E-3</v>
      </c>
    </row>
    <row r="2412" spans="1:9" x14ac:dyDescent="0.3">
      <c r="A2412" s="1">
        <v>78</v>
      </c>
      <c r="B2412" s="1" t="s">
        <v>91</v>
      </c>
      <c r="C2412" s="1">
        <v>174</v>
      </c>
      <c r="D2412" s="1">
        <v>173.97282000000001</v>
      </c>
      <c r="E2412" s="4">
        <v>1.1E-5</v>
      </c>
      <c r="H2412" s="1">
        <v>195.084</v>
      </c>
      <c r="I2412" s="1">
        <v>8.9999999999999993E-3</v>
      </c>
    </row>
    <row r="2413" spans="1:9" x14ac:dyDescent="0.3">
      <c r="A2413" s="1">
        <v>78</v>
      </c>
      <c r="B2413" s="1" t="s">
        <v>91</v>
      </c>
      <c r="C2413" s="1">
        <v>175</v>
      </c>
      <c r="D2413" s="1">
        <v>174.97241</v>
      </c>
      <c r="E2413" s="4">
        <v>1.9000000000000001E-5</v>
      </c>
      <c r="H2413" s="1">
        <v>195.084</v>
      </c>
      <c r="I2413" s="1">
        <v>8.9999999999999993E-3</v>
      </c>
    </row>
    <row r="2414" spans="1:9" x14ac:dyDescent="0.3">
      <c r="A2414" s="1">
        <v>78</v>
      </c>
      <c r="B2414" s="1" t="s">
        <v>91</v>
      </c>
      <c r="C2414" s="1">
        <v>176</v>
      </c>
      <c r="D2414" s="1">
        <v>175.96893800000001</v>
      </c>
      <c r="E2414" s="4">
        <v>1.4E-5</v>
      </c>
      <c r="H2414" s="1">
        <v>195.084</v>
      </c>
      <c r="I2414" s="1">
        <v>8.9999999999999993E-3</v>
      </c>
    </row>
    <row r="2415" spans="1:9" x14ac:dyDescent="0.3">
      <c r="A2415" s="1">
        <v>78</v>
      </c>
      <c r="B2415" s="1" t="s">
        <v>91</v>
      </c>
      <c r="C2415" s="1">
        <v>177</v>
      </c>
      <c r="D2415" s="1">
        <v>176.96847</v>
      </c>
      <c r="E2415" s="4">
        <v>1.5999999999999999E-5</v>
      </c>
      <c r="H2415" s="1">
        <v>195.084</v>
      </c>
      <c r="I2415" s="1">
        <v>8.9999999999999993E-3</v>
      </c>
    </row>
    <row r="2416" spans="1:9" x14ac:dyDescent="0.3">
      <c r="A2416" s="1">
        <v>78</v>
      </c>
      <c r="B2416" s="1" t="s">
        <v>91</v>
      </c>
      <c r="C2416" s="1">
        <v>178</v>
      </c>
      <c r="D2416" s="1">
        <v>177.96565000000001</v>
      </c>
      <c r="E2416" s="4">
        <v>1.1E-5</v>
      </c>
      <c r="H2416" s="1">
        <v>195.084</v>
      </c>
      <c r="I2416" s="1">
        <v>8.9999999999999993E-3</v>
      </c>
    </row>
    <row r="2417" spans="1:9" x14ac:dyDescent="0.3">
      <c r="A2417" s="1">
        <v>78</v>
      </c>
      <c r="B2417" s="1" t="s">
        <v>91</v>
      </c>
      <c r="C2417" s="1">
        <v>179</v>
      </c>
      <c r="D2417" s="1">
        <v>178.96535900000001</v>
      </c>
      <c r="E2417" s="4">
        <v>8.6000000000000007E-6</v>
      </c>
      <c r="H2417" s="1">
        <v>195.084</v>
      </c>
      <c r="I2417" s="1">
        <v>8.9999999999999993E-3</v>
      </c>
    </row>
    <row r="2418" spans="1:9" x14ac:dyDescent="0.3">
      <c r="A2418" s="1">
        <v>78</v>
      </c>
      <c r="B2418" s="1" t="s">
        <v>91</v>
      </c>
      <c r="C2418" s="1">
        <v>180</v>
      </c>
      <c r="D2418" s="1">
        <v>179.963032</v>
      </c>
      <c r="E2418" s="4">
        <v>1.2E-5</v>
      </c>
      <c r="H2418" s="1">
        <v>195.084</v>
      </c>
      <c r="I2418" s="1">
        <v>8.9999999999999993E-3</v>
      </c>
    </row>
    <row r="2419" spans="1:9" x14ac:dyDescent="0.3">
      <c r="A2419" s="1">
        <v>78</v>
      </c>
      <c r="B2419" s="1" t="s">
        <v>91</v>
      </c>
      <c r="C2419" s="1">
        <v>181</v>
      </c>
      <c r="D2419" s="1">
        <v>180.963098</v>
      </c>
      <c r="E2419" s="4">
        <v>1.5999999999999999E-5</v>
      </c>
      <c r="H2419" s="1">
        <v>195.084</v>
      </c>
      <c r="I2419" s="1">
        <v>8.9999999999999993E-3</v>
      </c>
    </row>
    <row r="2420" spans="1:9" x14ac:dyDescent="0.3">
      <c r="A2420" s="1">
        <v>78</v>
      </c>
      <c r="B2420" s="1" t="s">
        <v>91</v>
      </c>
      <c r="C2420" s="1">
        <v>182</v>
      </c>
      <c r="D2420" s="1">
        <v>181.961172</v>
      </c>
      <c r="E2420" s="4">
        <v>1.4E-5</v>
      </c>
      <c r="H2420" s="1">
        <v>195.084</v>
      </c>
      <c r="I2420" s="1">
        <v>8.9999999999999993E-3</v>
      </c>
    </row>
    <row r="2421" spans="1:9" x14ac:dyDescent="0.3">
      <c r="A2421" s="1">
        <v>78</v>
      </c>
      <c r="B2421" s="1" t="s">
        <v>91</v>
      </c>
      <c r="C2421" s="1">
        <v>183</v>
      </c>
      <c r="D2421" s="1">
        <v>182.96159700000001</v>
      </c>
      <c r="E2421" s="4">
        <v>1.7E-5</v>
      </c>
      <c r="H2421" s="1">
        <v>195.084</v>
      </c>
      <c r="I2421" s="1">
        <v>8.9999999999999993E-3</v>
      </c>
    </row>
    <row r="2422" spans="1:9" x14ac:dyDescent="0.3">
      <c r="A2422" s="1">
        <v>78</v>
      </c>
      <c r="B2422" s="1" t="s">
        <v>91</v>
      </c>
      <c r="C2422" s="1">
        <v>184</v>
      </c>
      <c r="D2422" s="1">
        <v>183.959915</v>
      </c>
      <c r="E2422" s="4">
        <v>1.7E-5</v>
      </c>
      <c r="H2422" s="1">
        <v>195.084</v>
      </c>
      <c r="I2422" s="1">
        <v>8.9999999999999993E-3</v>
      </c>
    </row>
    <row r="2423" spans="1:9" x14ac:dyDescent="0.3">
      <c r="A2423" s="1">
        <v>78</v>
      </c>
      <c r="B2423" s="1" t="s">
        <v>91</v>
      </c>
      <c r="C2423" s="1">
        <v>185</v>
      </c>
      <c r="D2423" s="1">
        <v>184.96061399999999</v>
      </c>
      <c r="E2423" s="4">
        <v>2.8E-5</v>
      </c>
      <c r="H2423" s="1">
        <v>195.084</v>
      </c>
      <c r="I2423" s="1">
        <v>8.9999999999999993E-3</v>
      </c>
    </row>
    <row r="2424" spans="1:9" x14ac:dyDescent="0.3">
      <c r="A2424" s="1">
        <v>78</v>
      </c>
      <c r="B2424" s="1" t="s">
        <v>91</v>
      </c>
      <c r="C2424" s="1">
        <v>186</v>
      </c>
      <c r="D2424" s="1">
        <v>185.959351</v>
      </c>
      <c r="E2424" s="4">
        <v>2.3E-5</v>
      </c>
      <c r="H2424" s="1">
        <v>195.084</v>
      </c>
      <c r="I2424" s="1">
        <v>8.9999999999999993E-3</v>
      </c>
    </row>
    <row r="2425" spans="1:9" x14ac:dyDescent="0.3">
      <c r="A2425" s="1">
        <v>78</v>
      </c>
      <c r="B2425" s="1" t="s">
        <v>91</v>
      </c>
      <c r="C2425" s="1">
        <v>187</v>
      </c>
      <c r="D2425" s="1">
        <v>186.96061700000001</v>
      </c>
      <c r="E2425" s="4">
        <v>2.5999999999999998E-5</v>
      </c>
      <c r="H2425" s="1">
        <v>195.084</v>
      </c>
      <c r="I2425" s="1">
        <v>8.9999999999999993E-3</v>
      </c>
    </row>
    <row r="2426" spans="1:9" x14ac:dyDescent="0.3">
      <c r="A2426" s="1">
        <v>78</v>
      </c>
      <c r="B2426" s="1" t="s">
        <v>91</v>
      </c>
      <c r="C2426" s="1">
        <v>188</v>
      </c>
      <c r="D2426" s="1">
        <v>187.95938889999999</v>
      </c>
      <c r="E2426" s="4">
        <v>6.1E-6</v>
      </c>
      <c r="H2426" s="1">
        <v>195.084</v>
      </c>
      <c r="I2426" s="1">
        <v>8.9999999999999993E-3</v>
      </c>
    </row>
    <row r="2427" spans="1:9" x14ac:dyDescent="0.3">
      <c r="A2427" s="1">
        <v>78</v>
      </c>
      <c r="B2427" s="1" t="s">
        <v>91</v>
      </c>
      <c r="C2427" s="1">
        <v>189</v>
      </c>
      <c r="D2427" s="1">
        <v>188.96083100000001</v>
      </c>
      <c r="E2427" s="4">
        <v>1.2E-5</v>
      </c>
      <c r="H2427" s="1">
        <v>195.084</v>
      </c>
      <c r="I2427" s="1">
        <v>8.9999999999999993E-3</v>
      </c>
    </row>
    <row r="2428" spans="1:9" x14ac:dyDescent="0.3">
      <c r="A2428" s="1">
        <v>78</v>
      </c>
      <c r="B2428" s="1" t="s">
        <v>91</v>
      </c>
      <c r="C2428" s="1">
        <v>190</v>
      </c>
      <c r="D2428" s="1">
        <v>189.9599297</v>
      </c>
      <c r="E2428" s="4">
        <v>6.2999999999999998E-6</v>
      </c>
      <c r="F2428" s="1">
        <v>1.2E-4</v>
      </c>
      <c r="G2428" s="4">
        <v>2.0000000000000002E-5</v>
      </c>
      <c r="H2428" s="1">
        <v>195.084</v>
      </c>
      <c r="I2428" s="1">
        <v>8.9999999999999993E-3</v>
      </c>
    </row>
    <row r="2429" spans="1:9" x14ac:dyDescent="0.3">
      <c r="A2429" s="1">
        <v>78</v>
      </c>
      <c r="B2429" s="1" t="s">
        <v>91</v>
      </c>
      <c r="C2429" s="1">
        <v>191</v>
      </c>
      <c r="D2429" s="1">
        <v>190.9616729</v>
      </c>
      <c r="E2429" s="4">
        <v>5.3000000000000001E-6</v>
      </c>
      <c r="H2429" s="1">
        <v>195.084</v>
      </c>
      <c r="I2429" s="1">
        <v>8.9999999999999993E-3</v>
      </c>
    </row>
    <row r="2430" spans="1:9" x14ac:dyDescent="0.3">
      <c r="A2430" s="1">
        <v>78</v>
      </c>
      <c r="B2430" s="1" t="s">
        <v>91</v>
      </c>
      <c r="C2430" s="1">
        <v>192</v>
      </c>
      <c r="D2430" s="1">
        <v>191.96103869999999</v>
      </c>
      <c r="E2430" s="4">
        <v>3.1999999999999999E-6</v>
      </c>
      <c r="F2430" s="1">
        <v>7.8200000000000006E-3</v>
      </c>
      <c r="G2430" s="1">
        <v>2.4000000000000001E-4</v>
      </c>
      <c r="H2430" s="1">
        <v>195.084</v>
      </c>
      <c r="I2430" s="1">
        <v>8.9999999999999993E-3</v>
      </c>
    </row>
    <row r="2431" spans="1:9" x14ac:dyDescent="0.3">
      <c r="A2431" s="1">
        <v>78</v>
      </c>
      <c r="B2431" s="1" t="s">
        <v>91</v>
      </c>
      <c r="C2431" s="1">
        <v>193</v>
      </c>
      <c r="D2431" s="1">
        <v>192.96298239999999</v>
      </c>
      <c r="E2431" s="4">
        <v>2.0999999999999998E-6</v>
      </c>
      <c r="H2431" s="1">
        <v>195.084</v>
      </c>
      <c r="I2431" s="1">
        <v>8.9999999999999993E-3</v>
      </c>
    </row>
    <row r="2432" spans="1:9" x14ac:dyDescent="0.3">
      <c r="A2432" s="1">
        <v>78</v>
      </c>
      <c r="B2432" s="1" t="s">
        <v>91</v>
      </c>
      <c r="C2432" s="1">
        <v>194</v>
      </c>
      <c r="D2432" s="1">
        <v>193.96268090000001</v>
      </c>
      <c r="E2432" s="4">
        <v>9.9999999999999995E-7</v>
      </c>
      <c r="F2432" s="1">
        <v>0.3286</v>
      </c>
      <c r="G2432" s="1">
        <v>4.0000000000000001E-3</v>
      </c>
      <c r="H2432" s="1">
        <v>195.084</v>
      </c>
      <c r="I2432" s="1">
        <v>8.9999999999999993E-3</v>
      </c>
    </row>
    <row r="2433" spans="1:9" x14ac:dyDescent="0.3">
      <c r="A2433" s="1">
        <v>78</v>
      </c>
      <c r="B2433" s="1" t="s">
        <v>91</v>
      </c>
      <c r="C2433" s="1">
        <v>195</v>
      </c>
      <c r="D2433" s="1">
        <v>194.96479170000001</v>
      </c>
      <c r="E2433" s="4">
        <v>9.9999999999999995E-7</v>
      </c>
      <c r="F2433" s="1">
        <v>0.33779999999999999</v>
      </c>
      <c r="G2433" s="1">
        <v>2.3999999999999998E-3</v>
      </c>
      <c r="H2433" s="1">
        <v>195.084</v>
      </c>
      <c r="I2433" s="1">
        <v>8.9999999999999993E-3</v>
      </c>
    </row>
    <row r="2434" spans="1:9" x14ac:dyDescent="0.3">
      <c r="A2434" s="1">
        <v>78</v>
      </c>
      <c r="B2434" s="1" t="s">
        <v>91</v>
      </c>
      <c r="C2434" s="1">
        <v>196</v>
      </c>
      <c r="D2434" s="1">
        <v>195.96495209</v>
      </c>
      <c r="E2434" s="4">
        <v>9.9000000000000005E-7</v>
      </c>
      <c r="F2434" s="1">
        <v>0.25209999999999999</v>
      </c>
      <c r="G2434" s="1">
        <v>3.3999999999999998E-3</v>
      </c>
      <c r="H2434" s="1">
        <v>195.084</v>
      </c>
      <c r="I2434" s="1">
        <v>8.9999999999999993E-3</v>
      </c>
    </row>
    <row r="2435" spans="1:9" x14ac:dyDescent="0.3">
      <c r="A2435" s="1">
        <v>78</v>
      </c>
      <c r="B2435" s="1" t="s">
        <v>91</v>
      </c>
      <c r="C2435" s="1">
        <v>197</v>
      </c>
      <c r="D2435" s="1">
        <v>196.96734068999999</v>
      </c>
      <c r="E2435" s="4">
        <v>9.4E-7</v>
      </c>
      <c r="H2435" s="1">
        <v>195.084</v>
      </c>
      <c r="I2435" s="1">
        <v>8.9999999999999993E-3</v>
      </c>
    </row>
    <row r="2436" spans="1:9" x14ac:dyDescent="0.3">
      <c r="A2436" s="1">
        <v>78</v>
      </c>
      <c r="B2436" s="1" t="s">
        <v>91</v>
      </c>
      <c r="C2436" s="1">
        <v>198</v>
      </c>
      <c r="D2436" s="1">
        <v>197.9678949</v>
      </c>
      <c r="E2436" s="4">
        <v>2.3E-6</v>
      </c>
      <c r="F2436" s="1">
        <v>7.356E-2</v>
      </c>
      <c r="G2436" s="1">
        <v>1.2999999999999999E-3</v>
      </c>
      <c r="H2436" s="1">
        <v>195.084</v>
      </c>
      <c r="I2436" s="1">
        <v>8.9999999999999993E-3</v>
      </c>
    </row>
    <row r="2437" spans="1:9" x14ac:dyDescent="0.3">
      <c r="A2437" s="1">
        <v>78</v>
      </c>
      <c r="B2437" s="1" t="s">
        <v>91</v>
      </c>
      <c r="C2437" s="1">
        <v>199</v>
      </c>
      <c r="D2437" s="1">
        <v>198.97059519999999</v>
      </c>
      <c r="E2437" s="4">
        <v>2.3999999999999999E-6</v>
      </c>
      <c r="H2437" s="1">
        <v>195.084</v>
      </c>
      <c r="I2437" s="1">
        <v>8.9999999999999993E-3</v>
      </c>
    </row>
    <row r="2438" spans="1:9" x14ac:dyDescent="0.3">
      <c r="A2438" s="1">
        <v>78</v>
      </c>
      <c r="B2438" s="1" t="s">
        <v>91</v>
      </c>
      <c r="C2438" s="1">
        <v>200</v>
      </c>
      <c r="D2438" s="1">
        <v>199.97144299999999</v>
      </c>
      <c r="E2438" s="4">
        <v>2.1999999999999999E-5</v>
      </c>
      <c r="H2438" s="1">
        <v>195.084</v>
      </c>
      <c r="I2438" s="1">
        <v>8.9999999999999993E-3</v>
      </c>
    </row>
    <row r="2439" spans="1:9" x14ac:dyDescent="0.3">
      <c r="A2439" s="1">
        <v>78</v>
      </c>
      <c r="B2439" s="1" t="s">
        <v>91</v>
      </c>
      <c r="C2439" s="1">
        <v>201</v>
      </c>
      <c r="D2439" s="1">
        <v>200.974513</v>
      </c>
      <c r="E2439" s="4">
        <v>5.3999999999999998E-5</v>
      </c>
      <c r="H2439" s="1">
        <v>195.084</v>
      </c>
      <c r="I2439" s="1">
        <v>8.9999999999999993E-3</v>
      </c>
    </row>
    <row r="2440" spans="1:9" x14ac:dyDescent="0.3">
      <c r="A2440" s="1">
        <v>78</v>
      </c>
      <c r="B2440" s="1" t="s">
        <v>91</v>
      </c>
      <c r="C2440" s="1">
        <v>202</v>
      </c>
      <c r="D2440" s="1">
        <v>201.975639</v>
      </c>
      <c r="E2440" s="4">
        <v>2.6999999999999999E-5</v>
      </c>
      <c r="H2440" s="1">
        <v>195.084</v>
      </c>
      <c r="I2440" s="1">
        <v>8.9999999999999993E-3</v>
      </c>
    </row>
    <row r="2441" spans="1:9" x14ac:dyDescent="0.3">
      <c r="A2441" s="1">
        <v>78</v>
      </c>
      <c r="B2441" s="1" t="s">
        <v>91</v>
      </c>
      <c r="C2441" s="1">
        <v>203</v>
      </c>
      <c r="D2441" s="1">
        <v>202.97892999999999</v>
      </c>
      <c r="E2441" s="1">
        <v>2.1000000000000001E-4</v>
      </c>
      <c r="H2441" s="1">
        <v>195.084</v>
      </c>
      <c r="I2441" s="1">
        <v>8.9999999999999993E-3</v>
      </c>
    </row>
    <row r="2442" spans="1:9" x14ac:dyDescent="0.3">
      <c r="A2442" s="1">
        <v>78</v>
      </c>
      <c r="B2442" s="1" t="s">
        <v>91</v>
      </c>
      <c r="C2442" s="1">
        <v>204</v>
      </c>
      <c r="D2442" s="1">
        <v>203.98076</v>
      </c>
      <c r="E2442" s="1">
        <v>2.1000000000000001E-4</v>
      </c>
      <c r="H2442" s="1">
        <v>195.084</v>
      </c>
      <c r="I2442" s="1">
        <v>8.9999999999999993E-3</v>
      </c>
    </row>
    <row r="2443" spans="1:9" x14ac:dyDescent="0.3">
      <c r="A2443" s="1">
        <v>78</v>
      </c>
      <c r="B2443" s="1" t="s">
        <v>91</v>
      </c>
      <c r="C2443" s="1">
        <v>205</v>
      </c>
      <c r="D2443" s="1">
        <v>204.98607999999999</v>
      </c>
      <c r="E2443" s="1">
        <v>3.2000000000000003E-4</v>
      </c>
      <c r="H2443" s="1">
        <v>195.084</v>
      </c>
      <c r="I2443" s="1">
        <v>8.9999999999999993E-3</v>
      </c>
    </row>
    <row r="2444" spans="1:9" x14ac:dyDescent="0.3">
      <c r="A2444" s="1">
        <v>78</v>
      </c>
      <c r="B2444" s="1" t="s">
        <v>91</v>
      </c>
      <c r="C2444" s="1">
        <v>206</v>
      </c>
      <c r="D2444" s="1">
        <v>205.98965999999999</v>
      </c>
      <c r="E2444" s="1">
        <v>3.2000000000000003E-4</v>
      </c>
      <c r="H2444" s="1">
        <v>195.084</v>
      </c>
      <c r="I2444" s="1">
        <v>8.9999999999999993E-3</v>
      </c>
    </row>
    <row r="2445" spans="1:9" x14ac:dyDescent="0.3">
      <c r="A2445" s="1">
        <v>79</v>
      </c>
      <c r="B2445" s="1" t="s">
        <v>92</v>
      </c>
      <c r="C2445" s="1">
        <v>169</v>
      </c>
      <c r="D2445" s="1">
        <v>168.99807999999999</v>
      </c>
      <c r="E2445" s="1">
        <v>3.2000000000000003E-4</v>
      </c>
      <c r="H2445" s="1">
        <v>196.96656899999999</v>
      </c>
      <c r="I2445" s="4">
        <v>5.0000000000000004E-6</v>
      </c>
    </row>
    <row r="2446" spans="1:9" x14ac:dyDescent="0.3">
      <c r="A2446" s="1">
        <v>79</v>
      </c>
      <c r="B2446" s="1" t="s">
        <v>92</v>
      </c>
      <c r="C2446" s="1">
        <v>170</v>
      </c>
      <c r="D2446" s="1">
        <v>169.99597</v>
      </c>
      <c r="E2446" s="1">
        <v>2.2000000000000001E-4</v>
      </c>
      <c r="H2446" s="1">
        <v>196.96656899999999</v>
      </c>
      <c r="I2446" s="4">
        <v>5.0000000000000004E-6</v>
      </c>
    </row>
    <row r="2447" spans="1:9" x14ac:dyDescent="0.3">
      <c r="A2447" s="1">
        <v>79</v>
      </c>
      <c r="B2447" s="1" t="s">
        <v>92</v>
      </c>
      <c r="C2447" s="1">
        <v>171</v>
      </c>
      <c r="D2447" s="1">
        <v>170.99187599999999</v>
      </c>
      <c r="E2447" s="4">
        <v>2.1999999999999999E-5</v>
      </c>
      <c r="H2447" s="1">
        <v>196.96656899999999</v>
      </c>
      <c r="I2447" s="4">
        <v>5.0000000000000004E-6</v>
      </c>
    </row>
    <row r="2448" spans="1:9" x14ac:dyDescent="0.3">
      <c r="A2448" s="1">
        <v>79</v>
      </c>
      <c r="B2448" s="1" t="s">
        <v>92</v>
      </c>
      <c r="C2448" s="1">
        <v>172</v>
      </c>
      <c r="D2448" s="1">
        <v>171.98994200000001</v>
      </c>
      <c r="E2448" s="4">
        <v>8.1000000000000004E-5</v>
      </c>
      <c r="H2448" s="1">
        <v>196.96656899999999</v>
      </c>
      <c r="I2448" s="4">
        <v>5.0000000000000004E-6</v>
      </c>
    </row>
    <row r="2449" spans="1:9" x14ac:dyDescent="0.3">
      <c r="A2449" s="1">
        <v>79</v>
      </c>
      <c r="B2449" s="1" t="s">
        <v>92</v>
      </c>
      <c r="C2449" s="1">
        <v>173</v>
      </c>
      <c r="D2449" s="1">
        <v>172.98624100000001</v>
      </c>
      <c r="E2449" s="4">
        <v>2.5999999999999998E-5</v>
      </c>
      <c r="H2449" s="1">
        <v>196.96656899999999</v>
      </c>
      <c r="I2449" s="4">
        <v>5.0000000000000004E-6</v>
      </c>
    </row>
    <row r="2450" spans="1:9" x14ac:dyDescent="0.3">
      <c r="A2450" s="1">
        <v>79</v>
      </c>
      <c r="B2450" s="1" t="s">
        <v>92</v>
      </c>
      <c r="C2450" s="1">
        <v>174</v>
      </c>
      <c r="D2450" s="1">
        <v>173.98471699999999</v>
      </c>
      <c r="E2450" s="4">
        <v>9.5000000000000005E-5</v>
      </c>
      <c r="H2450" s="1">
        <v>196.96656899999999</v>
      </c>
      <c r="I2450" s="4">
        <v>5.0000000000000004E-6</v>
      </c>
    </row>
    <row r="2451" spans="1:9" x14ac:dyDescent="0.3">
      <c r="A2451" s="1">
        <v>79</v>
      </c>
      <c r="B2451" s="1" t="s">
        <v>92</v>
      </c>
      <c r="C2451" s="1">
        <v>175</v>
      </c>
      <c r="D2451" s="1">
        <v>174.98130399999999</v>
      </c>
      <c r="E2451" s="4">
        <v>4.1999999999999998E-5</v>
      </c>
      <c r="H2451" s="1">
        <v>196.96656899999999</v>
      </c>
      <c r="I2451" s="4">
        <v>5.0000000000000004E-6</v>
      </c>
    </row>
    <row r="2452" spans="1:9" x14ac:dyDescent="0.3">
      <c r="A2452" s="1">
        <v>79</v>
      </c>
      <c r="B2452" s="1" t="s">
        <v>92</v>
      </c>
      <c r="C2452" s="1">
        <v>176</v>
      </c>
      <c r="D2452" s="1">
        <v>175.98025000000001</v>
      </c>
      <c r="E2452" s="4">
        <v>3.6000000000000001E-5</v>
      </c>
      <c r="H2452" s="1">
        <v>196.96656899999999</v>
      </c>
      <c r="I2452" s="4">
        <v>5.0000000000000004E-6</v>
      </c>
    </row>
    <row r="2453" spans="1:9" x14ac:dyDescent="0.3">
      <c r="A2453" s="1">
        <v>79</v>
      </c>
      <c r="B2453" s="1" t="s">
        <v>92</v>
      </c>
      <c r="C2453" s="1">
        <v>177</v>
      </c>
      <c r="D2453" s="1">
        <v>176.97686999999999</v>
      </c>
      <c r="E2453" s="4">
        <v>1.1E-5</v>
      </c>
      <c r="H2453" s="1">
        <v>196.96656899999999</v>
      </c>
      <c r="I2453" s="4">
        <v>5.0000000000000004E-6</v>
      </c>
    </row>
    <row r="2454" spans="1:9" x14ac:dyDescent="0.3">
      <c r="A2454" s="1">
        <v>79</v>
      </c>
      <c r="B2454" s="1" t="s">
        <v>92</v>
      </c>
      <c r="C2454" s="1">
        <v>178</v>
      </c>
      <c r="D2454" s="1">
        <v>177.976032</v>
      </c>
      <c r="E2454" s="4">
        <v>6.0999999999999999E-5</v>
      </c>
      <c r="H2454" s="1">
        <v>196.96656899999999</v>
      </c>
      <c r="I2454" s="4">
        <v>5.0000000000000004E-6</v>
      </c>
    </row>
    <row r="2455" spans="1:9" x14ac:dyDescent="0.3">
      <c r="A2455" s="1">
        <v>79</v>
      </c>
      <c r="B2455" s="1" t="s">
        <v>92</v>
      </c>
      <c r="C2455" s="1">
        <v>179</v>
      </c>
      <c r="D2455" s="1">
        <v>178.973174</v>
      </c>
      <c r="E2455" s="4">
        <v>1.2999999999999999E-5</v>
      </c>
      <c r="H2455" s="1">
        <v>196.96656899999999</v>
      </c>
      <c r="I2455" s="4">
        <v>5.0000000000000004E-6</v>
      </c>
    </row>
    <row r="2456" spans="1:9" x14ac:dyDescent="0.3">
      <c r="A2456" s="1">
        <v>79</v>
      </c>
      <c r="B2456" s="1" t="s">
        <v>92</v>
      </c>
      <c r="C2456" s="1">
        <v>180</v>
      </c>
      <c r="D2456" s="1">
        <v>179.972523</v>
      </c>
      <c r="E2456" s="4">
        <v>2.0999999999999999E-5</v>
      </c>
      <c r="H2456" s="1">
        <v>196.96656899999999</v>
      </c>
      <c r="I2456" s="4">
        <v>5.0000000000000004E-6</v>
      </c>
    </row>
    <row r="2457" spans="1:9" x14ac:dyDescent="0.3">
      <c r="A2457" s="1">
        <v>79</v>
      </c>
      <c r="B2457" s="1" t="s">
        <v>92</v>
      </c>
      <c r="C2457" s="1">
        <v>181</v>
      </c>
      <c r="D2457" s="1">
        <v>180.970079</v>
      </c>
      <c r="E2457" s="4">
        <v>2.0999999999999999E-5</v>
      </c>
      <c r="H2457" s="1">
        <v>196.96656899999999</v>
      </c>
      <c r="I2457" s="4">
        <v>5.0000000000000004E-6</v>
      </c>
    </row>
    <row r="2458" spans="1:9" x14ac:dyDescent="0.3">
      <c r="A2458" s="1">
        <v>79</v>
      </c>
      <c r="B2458" s="1" t="s">
        <v>92</v>
      </c>
      <c r="C2458" s="1">
        <v>182</v>
      </c>
      <c r="D2458" s="1">
        <v>181.969618</v>
      </c>
      <c r="E2458" s="4">
        <v>2.1999999999999999E-5</v>
      </c>
      <c r="H2458" s="1">
        <v>196.96656899999999</v>
      </c>
      <c r="I2458" s="4">
        <v>5.0000000000000004E-6</v>
      </c>
    </row>
    <row r="2459" spans="1:9" x14ac:dyDescent="0.3">
      <c r="A2459" s="1">
        <v>79</v>
      </c>
      <c r="B2459" s="1" t="s">
        <v>92</v>
      </c>
      <c r="C2459" s="1">
        <v>183</v>
      </c>
      <c r="D2459" s="1">
        <v>182.967591</v>
      </c>
      <c r="E2459" s="4">
        <v>1.0000000000000001E-5</v>
      </c>
      <c r="H2459" s="1">
        <v>196.96656899999999</v>
      </c>
      <c r="I2459" s="4">
        <v>5.0000000000000004E-6</v>
      </c>
    </row>
    <row r="2460" spans="1:9" x14ac:dyDescent="0.3">
      <c r="A2460" s="1">
        <v>79</v>
      </c>
      <c r="B2460" s="1" t="s">
        <v>92</v>
      </c>
      <c r="C2460" s="1">
        <v>184</v>
      </c>
      <c r="D2460" s="1">
        <v>183.96745200000001</v>
      </c>
      <c r="E2460" s="4">
        <v>2.4000000000000001E-5</v>
      </c>
      <c r="H2460" s="1">
        <v>196.96656899999999</v>
      </c>
      <c r="I2460" s="4">
        <v>5.0000000000000004E-6</v>
      </c>
    </row>
    <row r="2461" spans="1:9" x14ac:dyDescent="0.3">
      <c r="A2461" s="1">
        <v>79</v>
      </c>
      <c r="B2461" s="1" t="s">
        <v>92</v>
      </c>
      <c r="C2461" s="1">
        <v>185</v>
      </c>
      <c r="D2461" s="1">
        <v>184.96579</v>
      </c>
      <c r="E2461" s="4">
        <v>2.8E-5</v>
      </c>
      <c r="H2461" s="1">
        <v>196.96656899999999</v>
      </c>
      <c r="I2461" s="4">
        <v>5.0000000000000004E-6</v>
      </c>
    </row>
    <row r="2462" spans="1:9" x14ac:dyDescent="0.3">
      <c r="A2462" s="1">
        <v>79</v>
      </c>
      <c r="B2462" s="1" t="s">
        <v>92</v>
      </c>
      <c r="C2462" s="1">
        <v>186</v>
      </c>
      <c r="D2462" s="1">
        <v>185.96595300000001</v>
      </c>
      <c r="E2462" s="4">
        <v>2.3E-5</v>
      </c>
      <c r="H2462" s="1">
        <v>196.96656899999999</v>
      </c>
      <c r="I2462" s="4">
        <v>5.0000000000000004E-6</v>
      </c>
    </row>
    <row r="2463" spans="1:9" x14ac:dyDescent="0.3">
      <c r="A2463" s="1">
        <v>79</v>
      </c>
      <c r="B2463" s="1" t="s">
        <v>92</v>
      </c>
      <c r="C2463" s="1">
        <v>187</v>
      </c>
      <c r="D2463" s="1">
        <v>186.96454299999999</v>
      </c>
      <c r="E2463" s="4">
        <v>2.4000000000000001E-5</v>
      </c>
      <c r="H2463" s="1">
        <v>196.96656899999999</v>
      </c>
      <c r="I2463" s="4">
        <v>5.0000000000000004E-6</v>
      </c>
    </row>
    <row r="2464" spans="1:9" x14ac:dyDescent="0.3">
      <c r="A2464" s="1">
        <v>79</v>
      </c>
      <c r="B2464" s="1" t="s">
        <v>92</v>
      </c>
      <c r="C2464" s="1">
        <v>188</v>
      </c>
      <c r="D2464" s="1">
        <v>187.965349</v>
      </c>
      <c r="E2464" s="4">
        <v>1.7E-5</v>
      </c>
      <c r="H2464" s="1">
        <v>196.96656899999999</v>
      </c>
      <c r="I2464" s="4">
        <v>5.0000000000000004E-6</v>
      </c>
    </row>
    <row r="2465" spans="1:9" x14ac:dyDescent="0.3">
      <c r="A2465" s="1">
        <v>79</v>
      </c>
      <c r="B2465" s="1" t="s">
        <v>92</v>
      </c>
      <c r="C2465" s="1">
        <v>189</v>
      </c>
      <c r="D2465" s="1">
        <v>188.96394799999999</v>
      </c>
      <c r="E2465" s="4">
        <v>2.1999999999999999E-5</v>
      </c>
      <c r="H2465" s="1">
        <v>196.96656899999999</v>
      </c>
      <c r="I2465" s="4">
        <v>5.0000000000000004E-6</v>
      </c>
    </row>
    <row r="2466" spans="1:9" x14ac:dyDescent="0.3">
      <c r="A2466" s="1">
        <v>79</v>
      </c>
      <c r="B2466" s="1" t="s">
        <v>92</v>
      </c>
      <c r="C2466" s="1">
        <v>190</v>
      </c>
      <c r="D2466" s="1">
        <v>189.964698</v>
      </c>
      <c r="E2466" s="4">
        <v>1.7E-5</v>
      </c>
      <c r="H2466" s="1">
        <v>196.96656899999999</v>
      </c>
      <c r="I2466" s="4">
        <v>5.0000000000000004E-6</v>
      </c>
    </row>
    <row r="2467" spans="1:9" x14ac:dyDescent="0.3">
      <c r="A2467" s="1">
        <v>79</v>
      </c>
      <c r="B2467" s="1" t="s">
        <v>92</v>
      </c>
      <c r="C2467" s="1">
        <v>191</v>
      </c>
      <c r="D2467" s="1">
        <v>190.96370200000001</v>
      </c>
      <c r="E2467" s="4">
        <v>4.0000000000000003E-5</v>
      </c>
      <c r="H2467" s="1">
        <v>196.96656899999999</v>
      </c>
      <c r="I2467" s="4">
        <v>5.0000000000000004E-6</v>
      </c>
    </row>
    <row r="2468" spans="1:9" x14ac:dyDescent="0.3">
      <c r="A2468" s="1">
        <v>79</v>
      </c>
      <c r="B2468" s="1" t="s">
        <v>92</v>
      </c>
      <c r="C2468" s="1">
        <v>192</v>
      </c>
      <c r="D2468" s="1">
        <v>191.96481399999999</v>
      </c>
      <c r="E2468" s="4">
        <v>1.7E-5</v>
      </c>
      <c r="H2468" s="1">
        <v>196.96656899999999</v>
      </c>
      <c r="I2468" s="4">
        <v>5.0000000000000004E-6</v>
      </c>
    </row>
    <row r="2469" spans="1:9" x14ac:dyDescent="0.3">
      <c r="A2469" s="1">
        <v>79</v>
      </c>
      <c r="B2469" s="1" t="s">
        <v>92</v>
      </c>
      <c r="C2469" s="1">
        <v>193</v>
      </c>
      <c r="D2469" s="1">
        <v>192.9641373</v>
      </c>
      <c r="E2469" s="4">
        <v>9.3000000000000007E-6</v>
      </c>
      <c r="H2469" s="1">
        <v>196.96656899999999</v>
      </c>
      <c r="I2469" s="4">
        <v>5.0000000000000004E-6</v>
      </c>
    </row>
    <row r="2470" spans="1:9" x14ac:dyDescent="0.3">
      <c r="A2470" s="1">
        <v>79</v>
      </c>
      <c r="B2470" s="1" t="s">
        <v>92</v>
      </c>
      <c r="C2470" s="1">
        <v>194</v>
      </c>
      <c r="D2470" s="1">
        <v>193.96541780000001</v>
      </c>
      <c r="E2470" s="4">
        <v>2.3E-6</v>
      </c>
      <c r="H2470" s="1">
        <v>196.96656899999999</v>
      </c>
      <c r="I2470" s="4">
        <v>5.0000000000000004E-6</v>
      </c>
    </row>
    <row r="2471" spans="1:9" x14ac:dyDescent="0.3">
      <c r="A2471" s="1">
        <v>79</v>
      </c>
      <c r="B2471" s="1" t="s">
        <v>92</v>
      </c>
      <c r="C2471" s="1">
        <v>195</v>
      </c>
      <c r="D2471" s="1">
        <v>194.96503519999999</v>
      </c>
      <c r="E2471" s="4">
        <v>1.5E-6</v>
      </c>
      <c r="H2471" s="1">
        <v>196.96656899999999</v>
      </c>
      <c r="I2471" s="4">
        <v>5.0000000000000004E-6</v>
      </c>
    </row>
    <row r="2472" spans="1:9" x14ac:dyDescent="0.3">
      <c r="A2472" s="1">
        <v>79</v>
      </c>
      <c r="B2472" s="1" t="s">
        <v>92</v>
      </c>
      <c r="C2472" s="1">
        <v>196</v>
      </c>
      <c r="D2472" s="1">
        <v>195.9665699</v>
      </c>
      <c r="E2472" s="4">
        <v>3.1999999999999999E-6</v>
      </c>
      <c r="H2472" s="1">
        <v>196.96656899999999</v>
      </c>
      <c r="I2472" s="4">
        <v>5.0000000000000004E-6</v>
      </c>
    </row>
    <row r="2473" spans="1:9" x14ac:dyDescent="0.3">
      <c r="A2473" s="1">
        <v>79</v>
      </c>
      <c r="B2473" s="1" t="s">
        <v>92</v>
      </c>
      <c r="C2473" s="1">
        <v>197</v>
      </c>
      <c r="D2473" s="1">
        <v>196.96656879</v>
      </c>
      <c r="E2473" s="4">
        <v>7.0999999999999998E-7</v>
      </c>
      <c r="F2473" s="1">
        <v>1</v>
      </c>
      <c r="H2473" s="1">
        <v>196.96656899999999</v>
      </c>
      <c r="I2473" s="4">
        <v>5.0000000000000004E-6</v>
      </c>
    </row>
    <row r="2474" spans="1:9" x14ac:dyDescent="0.3">
      <c r="A2474" s="1">
        <v>79</v>
      </c>
      <c r="B2474" s="1" t="s">
        <v>92</v>
      </c>
      <c r="C2474" s="1">
        <v>198</v>
      </c>
      <c r="D2474" s="1">
        <v>197.96824242</v>
      </c>
      <c r="E2474" s="4">
        <v>6.9999999999999997E-7</v>
      </c>
      <c r="H2474" s="1">
        <v>196.96656899999999</v>
      </c>
      <c r="I2474" s="4">
        <v>5.0000000000000004E-6</v>
      </c>
    </row>
    <row r="2475" spans="1:9" x14ac:dyDescent="0.3">
      <c r="A2475" s="1">
        <v>79</v>
      </c>
      <c r="B2475" s="1" t="s">
        <v>92</v>
      </c>
      <c r="C2475" s="1">
        <v>199</v>
      </c>
      <c r="D2475" s="1">
        <v>198.96876528000001</v>
      </c>
      <c r="E2475" s="4">
        <v>6.9999999999999997E-7</v>
      </c>
      <c r="H2475" s="1">
        <v>196.96656899999999</v>
      </c>
      <c r="I2475" s="4">
        <v>5.0000000000000004E-6</v>
      </c>
    </row>
    <row r="2476" spans="1:9" x14ac:dyDescent="0.3">
      <c r="A2476" s="1">
        <v>79</v>
      </c>
      <c r="B2476" s="1" t="s">
        <v>92</v>
      </c>
      <c r="C2476" s="1">
        <v>200</v>
      </c>
      <c r="D2476" s="1">
        <v>199.97075599999999</v>
      </c>
      <c r="E2476" s="4">
        <v>2.9E-5</v>
      </c>
      <c r="H2476" s="1">
        <v>196.96656899999999</v>
      </c>
      <c r="I2476" s="4">
        <v>5.0000000000000004E-6</v>
      </c>
    </row>
    <row r="2477" spans="1:9" x14ac:dyDescent="0.3">
      <c r="A2477" s="1">
        <v>79</v>
      </c>
      <c r="B2477" s="1" t="s">
        <v>92</v>
      </c>
      <c r="C2477" s="1">
        <v>201</v>
      </c>
      <c r="D2477" s="1">
        <v>200.97165749999999</v>
      </c>
      <c r="E2477" s="4">
        <v>3.4000000000000001E-6</v>
      </c>
      <c r="H2477" s="1">
        <v>196.96656899999999</v>
      </c>
      <c r="I2477" s="4">
        <v>5.0000000000000004E-6</v>
      </c>
    </row>
    <row r="2478" spans="1:9" x14ac:dyDescent="0.3">
      <c r="A2478" s="1">
        <v>79</v>
      </c>
      <c r="B2478" s="1" t="s">
        <v>92</v>
      </c>
      <c r="C2478" s="1">
        <v>202</v>
      </c>
      <c r="D2478" s="1">
        <v>201.97385600000001</v>
      </c>
      <c r="E2478" s="4">
        <v>2.5000000000000001E-5</v>
      </c>
      <c r="H2478" s="1">
        <v>196.96656899999999</v>
      </c>
      <c r="I2478" s="4">
        <v>5.0000000000000004E-6</v>
      </c>
    </row>
    <row r="2479" spans="1:9" x14ac:dyDescent="0.3">
      <c r="A2479" s="1">
        <v>79</v>
      </c>
      <c r="B2479" s="1" t="s">
        <v>92</v>
      </c>
      <c r="C2479" s="1">
        <v>203</v>
      </c>
      <c r="D2479" s="1">
        <v>202.97515440000001</v>
      </c>
      <c r="E2479" s="4">
        <v>3.3000000000000002E-6</v>
      </c>
      <c r="H2479" s="1">
        <v>196.96656899999999</v>
      </c>
      <c r="I2479" s="4">
        <v>5.0000000000000004E-6</v>
      </c>
    </row>
    <row r="2480" spans="1:9" x14ac:dyDescent="0.3">
      <c r="A2480" s="1">
        <v>79</v>
      </c>
      <c r="B2480" s="1" t="s">
        <v>92</v>
      </c>
      <c r="C2480" s="1">
        <v>204</v>
      </c>
      <c r="D2480" s="1">
        <v>203.97783000000001</v>
      </c>
      <c r="E2480" s="1">
        <v>2.2000000000000001E-4</v>
      </c>
      <c r="H2480" s="1">
        <v>196.96656899999999</v>
      </c>
      <c r="I2480" s="4">
        <v>5.0000000000000004E-6</v>
      </c>
    </row>
    <row r="2481" spans="1:9" x14ac:dyDescent="0.3">
      <c r="A2481" s="1">
        <v>79</v>
      </c>
      <c r="B2481" s="1" t="s">
        <v>92</v>
      </c>
      <c r="C2481" s="1">
        <v>205</v>
      </c>
      <c r="D2481" s="1">
        <v>204.97985</v>
      </c>
      <c r="E2481" s="1">
        <v>2.1000000000000001E-4</v>
      </c>
      <c r="H2481" s="1">
        <v>196.96656899999999</v>
      </c>
      <c r="I2481" s="4">
        <v>5.0000000000000004E-6</v>
      </c>
    </row>
    <row r="2482" spans="1:9" x14ac:dyDescent="0.3">
      <c r="A2482" s="1">
        <v>79</v>
      </c>
      <c r="B2482" s="1" t="s">
        <v>92</v>
      </c>
      <c r="C2482" s="1">
        <v>206</v>
      </c>
      <c r="D2482" s="1">
        <v>205.98473999999999</v>
      </c>
      <c r="E2482" s="1">
        <v>3.2000000000000003E-4</v>
      </c>
      <c r="H2482" s="1">
        <v>196.96656899999999</v>
      </c>
      <c r="I2482" s="4">
        <v>5.0000000000000004E-6</v>
      </c>
    </row>
    <row r="2483" spans="1:9" x14ac:dyDescent="0.3">
      <c r="A2483" s="1">
        <v>79</v>
      </c>
      <c r="B2483" s="1" t="s">
        <v>92</v>
      </c>
      <c r="C2483" s="1">
        <v>207</v>
      </c>
      <c r="D2483" s="1">
        <v>206.98840000000001</v>
      </c>
      <c r="E2483" s="1">
        <v>3.2000000000000003E-4</v>
      </c>
      <c r="H2483" s="1">
        <v>196.96656899999999</v>
      </c>
      <c r="I2483" s="4">
        <v>5.0000000000000004E-6</v>
      </c>
    </row>
    <row r="2484" spans="1:9" x14ac:dyDescent="0.3">
      <c r="A2484" s="1">
        <v>79</v>
      </c>
      <c r="B2484" s="1" t="s">
        <v>92</v>
      </c>
      <c r="C2484" s="1">
        <v>208</v>
      </c>
      <c r="D2484" s="1">
        <v>207.99345</v>
      </c>
      <c r="E2484" s="1">
        <v>3.2000000000000003E-4</v>
      </c>
      <c r="H2484" s="1">
        <v>196.96656899999999</v>
      </c>
      <c r="I2484" s="4">
        <v>5.0000000000000004E-6</v>
      </c>
    </row>
    <row r="2485" spans="1:9" x14ac:dyDescent="0.3">
      <c r="A2485" s="1">
        <v>79</v>
      </c>
      <c r="B2485" s="1" t="s">
        <v>92</v>
      </c>
      <c r="C2485" s="1">
        <v>209</v>
      </c>
      <c r="D2485" s="1">
        <v>208.99735000000001</v>
      </c>
      <c r="E2485" s="1">
        <v>4.2999999999999999E-4</v>
      </c>
      <c r="H2485" s="1">
        <v>196.96656899999999</v>
      </c>
      <c r="I2485" s="4">
        <v>5.0000000000000004E-6</v>
      </c>
    </row>
    <row r="2486" spans="1:9" x14ac:dyDescent="0.3">
      <c r="A2486" s="1">
        <v>79</v>
      </c>
      <c r="B2486" s="1" t="s">
        <v>92</v>
      </c>
      <c r="C2486" s="1">
        <v>210</v>
      </c>
      <c r="D2486" s="1">
        <v>210.0025</v>
      </c>
      <c r="E2486" s="1">
        <v>4.2999999999999999E-4</v>
      </c>
      <c r="H2486" s="1">
        <v>196.96656899999999</v>
      </c>
      <c r="I2486" s="4">
        <v>5.0000000000000004E-6</v>
      </c>
    </row>
    <row r="2487" spans="1:9" x14ac:dyDescent="0.3">
      <c r="A2487" s="1">
        <v>80</v>
      </c>
      <c r="B2487" s="1" t="s">
        <v>93</v>
      </c>
      <c r="C2487" s="1">
        <v>171</v>
      </c>
      <c r="D2487" s="1">
        <v>171.00353000000001</v>
      </c>
      <c r="E2487" s="1">
        <v>3.3E-4</v>
      </c>
      <c r="H2487" s="1">
        <v>200.59200000000001</v>
      </c>
      <c r="I2487" s="1">
        <v>3.0000000000000001E-3</v>
      </c>
    </row>
    <row r="2488" spans="1:9" x14ac:dyDescent="0.3">
      <c r="A2488" s="1">
        <v>80</v>
      </c>
      <c r="B2488" s="1" t="s">
        <v>93</v>
      </c>
      <c r="C2488" s="1">
        <v>172</v>
      </c>
      <c r="D2488" s="1">
        <v>171.99880999999999</v>
      </c>
      <c r="E2488" s="1">
        <v>1.7000000000000001E-4</v>
      </c>
      <c r="H2488" s="1">
        <v>200.59200000000001</v>
      </c>
      <c r="I2488" s="1">
        <v>3.0000000000000001E-3</v>
      </c>
    </row>
    <row r="2489" spans="1:9" x14ac:dyDescent="0.3">
      <c r="A2489" s="1">
        <v>80</v>
      </c>
      <c r="B2489" s="1" t="s">
        <v>93</v>
      </c>
      <c r="C2489" s="1">
        <v>173</v>
      </c>
      <c r="D2489" s="1">
        <v>172.99708999999999</v>
      </c>
      <c r="E2489" s="1">
        <v>2.2000000000000001E-4</v>
      </c>
      <c r="H2489" s="1">
        <v>200.59200000000001</v>
      </c>
      <c r="I2489" s="1">
        <v>3.0000000000000001E-3</v>
      </c>
    </row>
    <row r="2490" spans="1:9" x14ac:dyDescent="0.3">
      <c r="A2490" s="1">
        <v>80</v>
      </c>
      <c r="B2490" s="1" t="s">
        <v>93</v>
      </c>
      <c r="C2490" s="1">
        <v>174</v>
      </c>
      <c r="D2490" s="1">
        <v>173.99286499999999</v>
      </c>
      <c r="E2490" s="4">
        <v>2.0999999999999999E-5</v>
      </c>
      <c r="H2490" s="1">
        <v>200.59200000000001</v>
      </c>
      <c r="I2490" s="1">
        <v>3.0000000000000001E-3</v>
      </c>
    </row>
    <row r="2491" spans="1:9" x14ac:dyDescent="0.3">
      <c r="A2491" s="1">
        <v>80</v>
      </c>
      <c r="B2491" s="1" t="s">
        <v>93</v>
      </c>
      <c r="C2491" s="1">
        <v>175</v>
      </c>
      <c r="D2491" s="1">
        <v>174.99144100000001</v>
      </c>
      <c r="E2491" s="4">
        <v>7.7999999999999999E-5</v>
      </c>
      <c r="H2491" s="1">
        <v>200.59200000000001</v>
      </c>
      <c r="I2491" s="1">
        <v>3.0000000000000001E-3</v>
      </c>
    </row>
    <row r="2492" spans="1:9" x14ac:dyDescent="0.3">
      <c r="A2492" s="1">
        <v>80</v>
      </c>
      <c r="B2492" s="1" t="s">
        <v>93</v>
      </c>
      <c r="C2492" s="1">
        <v>176</v>
      </c>
      <c r="D2492" s="1">
        <v>175.98736099999999</v>
      </c>
      <c r="E2492" s="4">
        <v>1.4E-5</v>
      </c>
      <c r="H2492" s="1">
        <v>200.59200000000001</v>
      </c>
      <c r="I2492" s="1">
        <v>3.0000000000000001E-3</v>
      </c>
    </row>
    <row r="2493" spans="1:9" x14ac:dyDescent="0.3">
      <c r="A2493" s="1">
        <v>80</v>
      </c>
      <c r="B2493" s="1" t="s">
        <v>93</v>
      </c>
      <c r="C2493" s="1">
        <v>177</v>
      </c>
      <c r="D2493" s="1">
        <v>176.986277</v>
      </c>
      <c r="E2493" s="4">
        <v>8.1000000000000004E-5</v>
      </c>
      <c r="H2493" s="1">
        <v>200.59200000000001</v>
      </c>
      <c r="I2493" s="1">
        <v>3.0000000000000001E-3</v>
      </c>
    </row>
    <row r="2494" spans="1:9" x14ac:dyDescent="0.3">
      <c r="A2494" s="1">
        <v>80</v>
      </c>
      <c r="B2494" s="1" t="s">
        <v>93</v>
      </c>
      <c r="C2494" s="1">
        <v>178</v>
      </c>
      <c r="D2494" s="1">
        <v>177.982484</v>
      </c>
      <c r="E2494" s="4">
        <v>1.2E-5</v>
      </c>
      <c r="H2494" s="1">
        <v>200.59200000000001</v>
      </c>
      <c r="I2494" s="1">
        <v>3.0000000000000001E-3</v>
      </c>
    </row>
    <row r="2495" spans="1:9" x14ac:dyDescent="0.3">
      <c r="A2495" s="1">
        <v>80</v>
      </c>
      <c r="B2495" s="1" t="s">
        <v>93</v>
      </c>
      <c r="C2495" s="1">
        <v>179</v>
      </c>
      <c r="D2495" s="1">
        <v>178.981831</v>
      </c>
      <c r="E2495" s="4">
        <v>2.9E-5</v>
      </c>
      <c r="H2495" s="1">
        <v>200.59200000000001</v>
      </c>
      <c r="I2495" s="1">
        <v>3.0000000000000001E-3</v>
      </c>
    </row>
    <row r="2496" spans="1:9" x14ac:dyDescent="0.3">
      <c r="A2496" s="1">
        <v>80</v>
      </c>
      <c r="B2496" s="1" t="s">
        <v>93</v>
      </c>
      <c r="C2496" s="1">
        <v>180</v>
      </c>
      <c r="D2496" s="1">
        <v>179.97826000000001</v>
      </c>
      <c r="E2496" s="4">
        <v>1.4E-5</v>
      </c>
      <c r="H2496" s="1">
        <v>200.59200000000001</v>
      </c>
      <c r="I2496" s="1">
        <v>3.0000000000000001E-3</v>
      </c>
    </row>
    <row r="2497" spans="1:9" x14ac:dyDescent="0.3">
      <c r="A2497" s="1">
        <v>80</v>
      </c>
      <c r="B2497" s="1" t="s">
        <v>93</v>
      </c>
      <c r="C2497" s="1">
        <v>181</v>
      </c>
      <c r="D2497" s="1">
        <v>180.97781900000001</v>
      </c>
      <c r="E2497" s="4">
        <v>1.7E-5</v>
      </c>
      <c r="H2497" s="1">
        <v>200.59200000000001</v>
      </c>
      <c r="I2497" s="1">
        <v>3.0000000000000001E-3</v>
      </c>
    </row>
    <row r="2498" spans="1:9" x14ac:dyDescent="0.3">
      <c r="A2498" s="1">
        <v>80</v>
      </c>
      <c r="B2498" s="1" t="s">
        <v>93</v>
      </c>
      <c r="C2498" s="1">
        <v>182</v>
      </c>
      <c r="D2498" s="1">
        <v>181.97468900000001</v>
      </c>
      <c r="E2498" s="4">
        <v>1.1E-5</v>
      </c>
      <c r="H2498" s="1">
        <v>200.59200000000001</v>
      </c>
      <c r="I2498" s="1">
        <v>3.0000000000000001E-3</v>
      </c>
    </row>
    <row r="2499" spans="1:9" x14ac:dyDescent="0.3">
      <c r="A2499" s="1">
        <v>80</v>
      </c>
      <c r="B2499" s="1" t="s">
        <v>93</v>
      </c>
      <c r="C2499" s="1">
        <v>183</v>
      </c>
      <c r="D2499" s="1">
        <v>182.97444479999999</v>
      </c>
      <c r="E2499" s="4">
        <v>7.6000000000000001E-6</v>
      </c>
      <c r="H2499" s="1">
        <v>200.59200000000001</v>
      </c>
      <c r="I2499" s="1">
        <v>3.0000000000000001E-3</v>
      </c>
    </row>
    <row r="2500" spans="1:9" x14ac:dyDescent="0.3">
      <c r="A2500" s="1">
        <v>80</v>
      </c>
      <c r="B2500" s="1" t="s">
        <v>93</v>
      </c>
      <c r="C2500" s="1">
        <v>184</v>
      </c>
      <c r="D2500" s="1">
        <v>183.97171399999999</v>
      </c>
      <c r="E2500" s="4">
        <v>1.1E-5</v>
      </c>
      <c r="H2500" s="1">
        <v>200.59200000000001</v>
      </c>
      <c r="I2500" s="1">
        <v>3.0000000000000001E-3</v>
      </c>
    </row>
    <row r="2501" spans="1:9" x14ac:dyDescent="0.3">
      <c r="A2501" s="1">
        <v>80</v>
      </c>
      <c r="B2501" s="1" t="s">
        <v>93</v>
      </c>
      <c r="C2501" s="1">
        <v>185</v>
      </c>
      <c r="D2501" s="1">
        <v>184.97189900000001</v>
      </c>
      <c r="E2501" s="4">
        <v>1.7E-5</v>
      </c>
      <c r="H2501" s="1">
        <v>200.59200000000001</v>
      </c>
      <c r="I2501" s="1">
        <v>3.0000000000000001E-3</v>
      </c>
    </row>
    <row r="2502" spans="1:9" x14ac:dyDescent="0.3">
      <c r="A2502" s="1">
        <v>80</v>
      </c>
      <c r="B2502" s="1" t="s">
        <v>93</v>
      </c>
      <c r="C2502" s="1">
        <v>186</v>
      </c>
      <c r="D2502" s="1">
        <v>185.96936199999999</v>
      </c>
      <c r="E2502" s="4">
        <v>1.2999999999999999E-5</v>
      </c>
      <c r="H2502" s="1">
        <v>200.59200000000001</v>
      </c>
      <c r="I2502" s="1">
        <v>3.0000000000000001E-3</v>
      </c>
    </row>
    <row r="2503" spans="1:9" x14ac:dyDescent="0.3">
      <c r="A2503" s="1">
        <v>80</v>
      </c>
      <c r="B2503" s="1" t="s">
        <v>93</v>
      </c>
      <c r="C2503" s="1">
        <v>187</v>
      </c>
      <c r="D2503" s="1">
        <v>186.96981400000001</v>
      </c>
      <c r="E2503" s="4">
        <v>1.5E-5</v>
      </c>
      <c r="H2503" s="1">
        <v>200.59200000000001</v>
      </c>
      <c r="I2503" s="1">
        <v>3.0000000000000001E-3</v>
      </c>
    </row>
    <row r="2504" spans="1:9" x14ac:dyDescent="0.3">
      <c r="A2504" s="1">
        <v>80</v>
      </c>
      <c r="B2504" s="1" t="s">
        <v>93</v>
      </c>
      <c r="C2504" s="1">
        <v>188</v>
      </c>
      <c r="D2504" s="1">
        <v>187.967567</v>
      </c>
      <c r="E2504" s="4">
        <v>1.2E-5</v>
      </c>
      <c r="H2504" s="1">
        <v>200.59200000000001</v>
      </c>
      <c r="I2504" s="1">
        <v>3.0000000000000001E-3</v>
      </c>
    </row>
    <row r="2505" spans="1:9" x14ac:dyDescent="0.3">
      <c r="A2505" s="1">
        <v>80</v>
      </c>
      <c r="B2505" s="1" t="s">
        <v>93</v>
      </c>
      <c r="C2505" s="1">
        <v>189</v>
      </c>
      <c r="D2505" s="1">
        <v>188.96819500000001</v>
      </c>
      <c r="E2505" s="4">
        <v>3.4E-5</v>
      </c>
      <c r="H2505" s="1">
        <v>200.59200000000001</v>
      </c>
      <c r="I2505" s="1">
        <v>3.0000000000000001E-3</v>
      </c>
    </row>
    <row r="2506" spans="1:9" x14ac:dyDescent="0.3">
      <c r="A2506" s="1">
        <v>80</v>
      </c>
      <c r="B2506" s="1" t="s">
        <v>93</v>
      </c>
      <c r="C2506" s="1">
        <v>190</v>
      </c>
      <c r="D2506" s="1">
        <v>189.96632299999999</v>
      </c>
      <c r="E2506" s="4">
        <v>1.7E-5</v>
      </c>
      <c r="H2506" s="1">
        <v>200.59200000000001</v>
      </c>
      <c r="I2506" s="1">
        <v>3.0000000000000001E-3</v>
      </c>
    </row>
    <row r="2507" spans="1:9" x14ac:dyDescent="0.3">
      <c r="A2507" s="1">
        <v>80</v>
      </c>
      <c r="B2507" s="1" t="s">
        <v>93</v>
      </c>
      <c r="C2507" s="1">
        <v>191</v>
      </c>
      <c r="D2507" s="1">
        <v>190.96715699999999</v>
      </c>
      <c r="E2507" s="4">
        <v>2.4000000000000001E-5</v>
      </c>
      <c r="H2507" s="1">
        <v>200.59200000000001</v>
      </c>
      <c r="I2507" s="1">
        <v>3.0000000000000001E-3</v>
      </c>
    </row>
    <row r="2508" spans="1:9" x14ac:dyDescent="0.3">
      <c r="A2508" s="1">
        <v>80</v>
      </c>
      <c r="B2508" s="1" t="s">
        <v>93</v>
      </c>
      <c r="C2508" s="1">
        <v>192</v>
      </c>
      <c r="D2508" s="1">
        <v>191.96563499999999</v>
      </c>
      <c r="E2508" s="4">
        <v>1.7E-5</v>
      </c>
      <c r="H2508" s="1">
        <v>200.59200000000001</v>
      </c>
      <c r="I2508" s="1">
        <v>3.0000000000000001E-3</v>
      </c>
    </row>
    <row r="2509" spans="1:9" x14ac:dyDescent="0.3">
      <c r="A2509" s="1">
        <v>80</v>
      </c>
      <c r="B2509" s="1" t="s">
        <v>93</v>
      </c>
      <c r="C2509" s="1">
        <v>193</v>
      </c>
      <c r="D2509" s="1">
        <v>192.96665300000001</v>
      </c>
      <c r="E2509" s="4">
        <v>1.7E-5</v>
      </c>
      <c r="H2509" s="1">
        <v>200.59200000000001</v>
      </c>
      <c r="I2509" s="1">
        <v>3.0000000000000001E-3</v>
      </c>
    </row>
    <row r="2510" spans="1:9" x14ac:dyDescent="0.3">
      <c r="A2510" s="1">
        <v>80</v>
      </c>
      <c r="B2510" s="1" t="s">
        <v>93</v>
      </c>
      <c r="C2510" s="1">
        <v>194</v>
      </c>
      <c r="D2510" s="1">
        <v>193.9654491</v>
      </c>
      <c r="E2510" s="4">
        <v>3.1E-6</v>
      </c>
      <c r="H2510" s="1">
        <v>200.59200000000001</v>
      </c>
      <c r="I2510" s="1">
        <v>3.0000000000000001E-3</v>
      </c>
    </row>
    <row r="2511" spans="1:9" x14ac:dyDescent="0.3">
      <c r="A2511" s="1">
        <v>80</v>
      </c>
      <c r="B2511" s="1" t="s">
        <v>93</v>
      </c>
      <c r="C2511" s="1">
        <v>195</v>
      </c>
      <c r="D2511" s="1">
        <v>194.96672100000001</v>
      </c>
      <c r="E2511" s="4">
        <v>2.5000000000000001E-5</v>
      </c>
      <c r="H2511" s="1">
        <v>200.59200000000001</v>
      </c>
      <c r="I2511" s="1">
        <v>3.0000000000000001E-3</v>
      </c>
    </row>
    <row r="2512" spans="1:9" x14ac:dyDescent="0.3">
      <c r="A2512" s="1">
        <v>80</v>
      </c>
      <c r="B2512" s="1" t="s">
        <v>93</v>
      </c>
      <c r="C2512" s="1">
        <v>196</v>
      </c>
      <c r="D2512" s="1">
        <v>195.9658326</v>
      </c>
      <c r="E2512" s="4">
        <v>3.1999999999999999E-6</v>
      </c>
      <c r="F2512" s="1">
        <v>1.5E-3</v>
      </c>
      <c r="G2512" s="1">
        <v>1E-4</v>
      </c>
      <c r="H2512" s="1">
        <v>200.59200000000001</v>
      </c>
      <c r="I2512" s="1">
        <v>3.0000000000000001E-3</v>
      </c>
    </row>
    <row r="2513" spans="1:9" x14ac:dyDescent="0.3">
      <c r="A2513" s="1">
        <v>80</v>
      </c>
      <c r="B2513" s="1" t="s">
        <v>93</v>
      </c>
      <c r="C2513" s="1">
        <v>197</v>
      </c>
      <c r="D2513" s="1">
        <v>196.9672128</v>
      </c>
      <c r="E2513" s="4">
        <v>3.4999999999999999E-6</v>
      </c>
      <c r="H2513" s="1">
        <v>200.59200000000001</v>
      </c>
      <c r="I2513" s="1">
        <v>3.0000000000000001E-3</v>
      </c>
    </row>
    <row r="2514" spans="1:9" x14ac:dyDescent="0.3">
      <c r="A2514" s="1">
        <v>80</v>
      </c>
      <c r="B2514" s="1" t="s">
        <v>93</v>
      </c>
      <c r="C2514" s="1">
        <v>198</v>
      </c>
      <c r="D2514" s="1">
        <v>197.96676859999999</v>
      </c>
      <c r="E2514" s="4">
        <v>5.2E-7</v>
      </c>
      <c r="F2514" s="1">
        <v>9.9699999999999997E-2</v>
      </c>
      <c r="G2514" s="1">
        <v>2E-3</v>
      </c>
      <c r="H2514" s="1">
        <v>200.59200000000001</v>
      </c>
      <c r="I2514" s="1">
        <v>3.0000000000000001E-3</v>
      </c>
    </row>
    <row r="2515" spans="1:9" x14ac:dyDescent="0.3">
      <c r="A2515" s="1">
        <v>80</v>
      </c>
      <c r="B2515" s="1" t="s">
        <v>93</v>
      </c>
      <c r="C2515" s="1">
        <v>199</v>
      </c>
      <c r="D2515" s="1">
        <v>198.96828063999999</v>
      </c>
      <c r="E2515" s="4">
        <v>4.5999999999999999E-7</v>
      </c>
      <c r="F2515" s="1">
        <v>0.16869999999999999</v>
      </c>
      <c r="G2515" s="1">
        <v>2.2000000000000001E-3</v>
      </c>
      <c r="H2515" s="1">
        <v>200.59200000000001</v>
      </c>
      <c r="I2515" s="1">
        <v>3.0000000000000001E-3</v>
      </c>
    </row>
    <row r="2516" spans="1:9" x14ac:dyDescent="0.3">
      <c r="A2516" s="1">
        <v>80</v>
      </c>
      <c r="B2516" s="1" t="s">
        <v>93</v>
      </c>
      <c r="C2516" s="1">
        <v>200</v>
      </c>
      <c r="D2516" s="1">
        <v>199.96832659</v>
      </c>
      <c r="E2516" s="4">
        <v>4.7E-7</v>
      </c>
      <c r="F2516" s="1">
        <v>0.23100000000000001</v>
      </c>
      <c r="G2516" s="1">
        <v>1.9E-3</v>
      </c>
      <c r="H2516" s="1">
        <v>200.59200000000001</v>
      </c>
      <c r="I2516" s="1">
        <v>3.0000000000000001E-3</v>
      </c>
    </row>
    <row r="2517" spans="1:9" x14ac:dyDescent="0.3">
      <c r="A2517" s="1">
        <v>80</v>
      </c>
      <c r="B2517" s="1" t="s">
        <v>93</v>
      </c>
      <c r="C2517" s="1">
        <v>201</v>
      </c>
      <c r="D2517" s="1">
        <v>200.97030283999999</v>
      </c>
      <c r="E2517" s="4">
        <v>6.8999999999999996E-7</v>
      </c>
      <c r="F2517" s="1">
        <v>0.1318</v>
      </c>
      <c r="G2517" s="1">
        <v>8.9999999999999998E-4</v>
      </c>
      <c r="H2517" s="1">
        <v>200.59200000000001</v>
      </c>
      <c r="I2517" s="1">
        <v>3.0000000000000001E-3</v>
      </c>
    </row>
    <row r="2518" spans="1:9" x14ac:dyDescent="0.3">
      <c r="A2518" s="1">
        <v>80</v>
      </c>
      <c r="B2518" s="1" t="s">
        <v>93</v>
      </c>
      <c r="C2518" s="1">
        <v>202</v>
      </c>
      <c r="D2518" s="1">
        <v>201.9706434</v>
      </c>
      <c r="E2518" s="4">
        <v>6.8999999999999996E-7</v>
      </c>
      <c r="F2518" s="1">
        <v>0.29859999999999998</v>
      </c>
      <c r="G2518" s="1">
        <v>2.5999999999999999E-3</v>
      </c>
      <c r="H2518" s="1">
        <v>200.59200000000001</v>
      </c>
      <c r="I2518" s="1">
        <v>3.0000000000000001E-3</v>
      </c>
    </row>
    <row r="2519" spans="1:9" x14ac:dyDescent="0.3">
      <c r="A2519" s="1">
        <v>80</v>
      </c>
      <c r="B2519" s="1" t="s">
        <v>93</v>
      </c>
      <c r="C2519" s="1">
        <v>203</v>
      </c>
      <c r="D2519" s="1">
        <v>202.9728728</v>
      </c>
      <c r="E2519" s="4">
        <v>1.7999999999999999E-6</v>
      </c>
      <c r="H2519" s="1">
        <v>200.59200000000001</v>
      </c>
      <c r="I2519" s="1">
        <v>3.0000000000000001E-3</v>
      </c>
    </row>
    <row r="2520" spans="1:9" x14ac:dyDescent="0.3">
      <c r="A2520" s="1">
        <v>80</v>
      </c>
      <c r="B2520" s="1" t="s">
        <v>93</v>
      </c>
      <c r="C2520" s="1">
        <v>204</v>
      </c>
      <c r="D2520" s="1">
        <v>203.97349398</v>
      </c>
      <c r="E2520" s="4">
        <v>5.3000000000000001E-7</v>
      </c>
      <c r="F2520" s="1">
        <v>6.8699999999999997E-2</v>
      </c>
      <c r="G2520" s="1">
        <v>1.5E-3</v>
      </c>
      <c r="H2520" s="1">
        <v>200.59200000000001</v>
      </c>
      <c r="I2520" s="1">
        <v>3.0000000000000001E-3</v>
      </c>
    </row>
    <row r="2521" spans="1:9" x14ac:dyDescent="0.3">
      <c r="A2521" s="1">
        <v>80</v>
      </c>
      <c r="B2521" s="1" t="s">
        <v>93</v>
      </c>
      <c r="C2521" s="1">
        <v>205</v>
      </c>
      <c r="D2521" s="1">
        <v>204.97607339999999</v>
      </c>
      <c r="E2521" s="4">
        <v>3.8999999999999999E-6</v>
      </c>
      <c r="H2521" s="1">
        <v>200.59200000000001</v>
      </c>
      <c r="I2521" s="1">
        <v>3.0000000000000001E-3</v>
      </c>
    </row>
    <row r="2522" spans="1:9" x14ac:dyDescent="0.3">
      <c r="A2522" s="1">
        <v>80</v>
      </c>
      <c r="B2522" s="1" t="s">
        <v>93</v>
      </c>
      <c r="C2522" s="1">
        <v>206</v>
      </c>
      <c r="D2522" s="1">
        <v>205.97751400000001</v>
      </c>
      <c r="E2522" s="4">
        <v>2.1999999999999999E-5</v>
      </c>
      <c r="H2522" s="1">
        <v>200.59200000000001</v>
      </c>
      <c r="I2522" s="1">
        <v>3.0000000000000001E-3</v>
      </c>
    </row>
    <row r="2523" spans="1:9" x14ac:dyDescent="0.3">
      <c r="A2523" s="1">
        <v>80</v>
      </c>
      <c r="B2523" s="1" t="s">
        <v>93</v>
      </c>
      <c r="C2523" s="1">
        <v>207</v>
      </c>
      <c r="D2523" s="1">
        <v>206.98230000000001</v>
      </c>
      <c r="E2523" s="4">
        <v>3.1999999999999999E-5</v>
      </c>
      <c r="H2523" s="1">
        <v>200.59200000000001</v>
      </c>
      <c r="I2523" s="1">
        <v>3.0000000000000001E-3</v>
      </c>
    </row>
    <row r="2524" spans="1:9" x14ac:dyDescent="0.3">
      <c r="A2524" s="1">
        <v>80</v>
      </c>
      <c r="B2524" s="1" t="s">
        <v>93</v>
      </c>
      <c r="C2524" s="1">
        <v>208</v>
      </c>
      <c r="D2524" s="1">
        <v>207.985759</v>
      </c>
      <c r="E2524" s="4">
        <v>3.3000000000000003E-5</v>
      </c>
      <c r="H2524" s="1">
        <v>200.59200000000001</v>
      </c>
      <c r="I2524" s="1">
        <v>3.0000000000000001E-3</v>
      </c>
    </row>
    <row r="2525" spans="1:9" x14ac:dyDescent="0.3">
      <c r="A2525" s="1">
        <v>80</v>
      </c>
      <c r="B2525" s="1" t="s">
        <v>93</v>
      </c>
      <c r="C2525" s="1">
        <v>209</v>
      </c>
      <c r="D2525" s="1">
        <v>208.99072000000001</v>
      </c>
      <c r="E2525" s="1">
        <v>1.6000000000000001E-4</v>
      </c>
      <c r="H2525" s="1">
        <v>200.59200000000001</v>
      </c>
      <c r="I2525" s="1">
        <v>3.0000000000000001E-3</v>
      </c>
    </row>
    <row r="2526" spans="1:9" x14ac:dyDescent="0.3">
      <c r="A2526" s="1">
        <v>80</v>
      </c>
      <c r="B2526" s="1" t="s">
        <v>93</v>
      </c>
      <c r="C2526" s="1">
        <v>210</v>
      </c>
      <c r="D2526" s="1">
        <v>209.99423999999999</v>
      </c>
      <c r="E2526" s="1">
        <v>2.1000000000000001E-4</v>
      </c>
      <c r="H2526" s="1">
        <v>200.59200000000001</v>
      </c>
      <c r="I2526" s="1">
        <v>3.0000000000000001E-3</v>
      </c>
    </row>
    <row r="2527" spans="1:9" x14ac:dyDescent="0.3">
      <c r="A2527" s="1">
        <v>80</v>
      </c>
      <c r="B2527" s="1" t="s">
        <v>93</v>
      </c>
      <c r="C2527" s="1">
        <v>211</v>
      </c>
      <c r="D2527" s="1">
        <v>210.99932999999999</v>
      </c>
      <c r="E2527" s="1">
        <v>2.1000000000000001E-4</v>
      </c>
      <c r="H2527" s="1">
        <v>200.59200000000001</v>
      </c>
      <c r="I2527" s="1">
        <v>3.0000000000000001E-3</v>
      </c>
    </row>
    <row r="2528" spans="1:9" x14ac:dyDescent="0.3">
      <c r="A2528" s="1">
        <v>80</v>
      </c>
      <c r="B2528" s="1" t="s">
        <v>93</v>
      </c>
      <c r="C2528" s="1">
        <v>212</v>
      </c>
      <c r="D2528" s="1">
        <v>212.00296</v>
      </c>
      <c r="E2528" s="1">
        <v>3.2000000000000003E-4</v>
      </c>
      <c r="H2528" s="1">
        <v>200.59200000000001</v>
      </c>
      <c r="I2528" s="1">
        <v>3.0000000000000001E-3</v>
      </c>
    </row>
    <row r="2529" spans="1:9" x14ac:dyDescent="0.3">
      <c r="A2529" s="1">
        <v>80</v>
      </c>
      <c r="B2529" s="1" t="s">
        <v>93</v>
      </c>
      <c r="C2529" s="1">
        <v>213</v>
      </c>
      <c r="D2529" s="1">
        <v>213.00823</v>
      </c>
      <c r="E2529" s="1">
        <v>3.2000000000000003E-4</v>
      </c>
      <c r="H2529" s="1">
        <v>200.59200000000001</v>
      </c>
      <c r="I2529" s="1">
        <v>3.0000000000000001E-3</v>
      </c>
    </row>
    <row r="2530" spans="1:9" x14ac:dyDescent="0.3">
      <c r="A2530" s="1">
        <v>80</v>
      </c>
      <c r="B2530" s="1" t="s">
        <v>93</v>
      </c>
      <c r="C2530" s="1">
        <v>214</v>
      </c>
      <c r="D2530" s="1">
        <v>214.012</v>
      </c>
      <c r="E2530" s="1">
        <v>4.2999999999999999E-4</v>
      </c>
      <c r="H2530" s="1">
        <v>200.59200000000001</v>
      </c>
      <c r="I2530" s="1">
        <v>3.0000000000000001E-3</v>
      </c>
    </row>
    <row r="2531" spans="1:9" x14ac:dyDescent="0.3">
      <c r="A2531" s="1">
        <v>80</v>
      </c>
      <c r="B2531" s="1" t="s">
        <v>93</v>
      </c>
      <c r="C2531" s="1">
        <v>215</v>
      </c>
      <c r="D2531" s="1">
        <v>215.01740000000001</v>
      </c>
      <c r="E2531" s="1">
        <v>4.2999999999999999E-4</v>
      </c>
      <c r="H2531" s="1">
        <v>200.59200000000001</v>
      </c>
      <c r="I2531" s="1">
        <v>3.0000000000000001E-3</v>
      </c>
    </row>
    <row r="2532" spans="1:9" x14ac:dyDescent="0.3">
      <c r="A2532" s="1">
        <v>80</v>
      </c>
      <c r="B2532" s="1" t="s">
        <v>93</v>
      </c>
      <c r="C2532" s="1">
        <v>216</v>
      </c>
      <c r="D2532" s="1">
        <v>216.02132</v>
      </c>
      <c r="E2532" s="1">
        <v>4.2999999999999999E-4</v>
      </c>
      <c r="H2532" s="1">
        <v>200.59200000000001</v>
      </c>
      <c r="I2532" s="1">
        <v>3.0000000000000001E-3</v>
      </c>
    </row>
    <row r="2533" spans="1:9" x14ac:dyDescent="0.3">
      <c r="A2533" s="1">
        <v>81</v>
      </c>
      <c r="B2533" s="1" t="s">
        <v>94</v>
      </c>
      <c r="C2533" s="1">
        <v>176</v>
      </c>
      <c r="D2533" s="1">
        <v>176.00062399999999</v>
      </c>
      <c r="E2533" s="4">
        <v>8.1000000000000004E-5</v>
      </c>
      <c r="H2533" s="1">
        <v>204.38</v>
      </c>
      <c r="I2533" s="1">
        <v>1.5E-3</v>
      </c>
    </row>
    <row r="2534" spans="1:9" x14ac:dyDescent="0.3">
      <c r="A2534" s="1">
        <v>81</v>
      </c>
      <c r="B2534" s="1" t="s">
        <v>94</v>
      </c>
      <c r="C2534" s="1">
        <v>177</v>
      </c>
      <c r="D2534" s="1">
        <v>176.996431</v>
      </c>
      <c r="E2534" s="4">
        <v>2.5000000000000001E-5</v>
      </c>
      <c r="H2534" s="1">
        <v>204.38</v>
      </c>
      <c r="I2534" s="1">
        <v>1.5E-3</v>
      </c>
    </row>
    <row r="2535" spans="1:9" x14ac:dyDescent="0.3">
      <c r="A2535" s="1">
        <v>81</v>
      </c>
      <c r="B2535" s="1" t="s">
        <v>94</v>
      </c>
      <c r="C2535" s="1">
        <v>178</v>
      </c>
      <c r="D2535" s="1">
        <v>177.99485000000001</v>
      </c>
      <c r="E2535" s="1">
        <v>1.1E-4</v>
      </c>
      <c r="H2535" s="1">
        <v>204.38</v>
      </c>
      <c r="I2535" s="1">
        <v>1.5E-3</v>
      </c>
    </row>
    <row r="2536" spans="1:9" x14ac:dyDescent="0.3">
      <c r="A2536" s="1">
        <v>81</v>
      </c>
      <c r="B2536" s="1" t="s">
        <v>94</v>
      </c>
      <c r="C2536" s="1">
        <v>179</v>
      </c>
      <c r="D2536" s="1">
        <v>178.99111099999999</v>
      </c>
      <c r="E2536" s="4">
        <v>4.3000000000000002E-5</v>
      </c>
      <c r="H2536" s="1">
        <v>204.38</v>
      </c>
      <c r="I2536" s="1">
        <v>1.5E-3</v>
      </c>
    </row>
    <row r="2537" spans="1:9" x14ac:dyDescent="0.3">
      <c r="A2537" s="1">
        <v>81</v>
      </c>
      <c r="B2537" s="1" t="s">
        <v>94</v>
      </c>
      <c r="C2537" s="1">
        <v>180</v>
      </c>
      <c r="D2537" s="1">
        <v>179.99005700000001</v>
      </c>
      <c r="E2537" s="4">
        <v>6.3999999999999997E-5</v>
      </c>
      <c r="H2537" s="1">
        <v>204.38</v>
      </c>
      <c r="I2537" s="1">
        <v>1.5E-3</v>
      </c>
    </row>
    <row r="2538" spans="1:9" x14ac:dyDescent="0.3">
      <c r="A2538" s="1">
        <v>81</v>
      </c>
      <c r="B2538" s="1" t="s">
        <v>94</v>
      </c>
      <c r="C2538" s="1">
        <v>181</v>
      </c>
      <c r="D2538" s="1">
        <v>180.98625999999999</v>
      </c>
      <c r="E2538" s="4">
        <v>9.7999999999999993E-6</v>
      </c>
      <c r="H2538" s="1">
        <v>204.38</v>
      </c>
      <c r="I2538" s="1">
        <v>1.5E-3</v>
      </c>
    </row>
    <row r="2539" spans="1:9" x14ac:dyDescent="0.3">
      <c r="A2539" s="1">
        <v>81</v>
      </c>
      <c r="B2539" s="1" t="s">
        <v>94</v>
      </c>
      <c r="C2539" s="1">
        <v>182</v>
      </c>
      <c r="D2539" s="1">
        <v>181.985713</v>
      </c>
      <c r="E2539" s="4">
        <v>6.3E-5</v>
      </c>
      <c r="H2539" s="1">
        <v>204.38</v>
      </c>
      <c r="I2539" s="1">
        <v>1.5E-3</v>
      </c>
    </row>
    <row r="2540" spans="1:9" x14ac:dyDescent="0.3">
      <c r="A2540" s="1">
        <v>81</v>
      </c>
      <c r="B2540" s="1" t="s">
        <v>94</v>
      </c>
      <c r="C2540" s="1">
        <v>183</v>
      </c>
      <c r="D2540" s="1">
        <v>182.982193</v>
      </c>
      <c r="E2540" s="4">
        <v>1.0000000000000001E-5</v>
      </c>
      <c r="H2540" s="1">
        <v>204.38</v>
      </c>
      <c r="I2540" s="1">
        <v>1.5E-3</v>
      </c>
    </row>
    <row r="2541" spans="1:9" x14ac:dyDescent="0.3">
      <c r="A2541" s="1">
        <v>81</v>
      </c>
      <c r="B2541" s="1" t="s">
        <v>94</v>
      </c>
      <c r="C2541" s="1">
        <v>184</v>
      </c>
      <c r="D2541" s="1">
        <v>183.981886</v>
      </c>
      <c r="E2541" s="4">
        <v>2.1999999999999999E-5</v>
      </c>
      <c r="H2541" s="1">
        <v>204.38</v>
      </c>
      <c r="I2541" s="1">
        <v>1.5E-3</v>
      </c>
    </row>
    <row r="2542" spans="1:9" x14ac:dyDescent="0.3">
      <c r="A2542" s="1">
        <v>81</v>
      </c>
      <c r="B2542" s="1" t="s">
        <v>94</v>
      </c>
      <c r="C2542" s="1">
        <v>185</v>
      </c>
      <c r="D2542" s="1">
        <v>184.97878900000001</v>
      </c>
      <c r="E2542" s="4">
        <v>2.1999999999999999E-5</v>
      </c>
      <c r="H2542" s="1">
        <v>204.38</v>
      </c>
      <c r="I2542" s="1">
        <v>1.5E-3</v>
      </c>
    </row>
    <row r="2543" spans="1:9" x14ac:dyDescent="0.3">
      <c r="A2543" s="1">
        <v>81</v>
      </c>
      <c r="B2543" s="1" t="s">
        <v>94</v>
      </c>
      <c r="C2543" s="1">
        <v>186</v>
      </c>
      <c r="D2543" s="1">
        <v>185.97865100000001</v>
      </c>
      <c r="E2543" s="4">
        <v>2.4000000000000001E-5</v>
      </c>
      <c r="H2543" s="1">
        <v>204.38</v>
      </c>
      <c r="I2543" s="1">
        <v>1.5E-3</v>
      </c>
    </row>
    <row r="2544" spans="1:9" x14ac:dyDescent="0.3">
      <c r="A2544" s="1">
        <v>81</v>
      </c>
      <c r="B2544" s="1" t="s">
        <v>94</v>
      </c>
      <c r="C2544" s="1">
        <v>187</v>
      </c>
      <c r="D2544" s="1">
        <v>186.97590629999999</v>
      </c>
      <c r="E2544" s="4">
        <v>8.8000000000000004E-6</v>
      </c>
      <c r="H2544" s="1">
        <v>204.38</v>
      </c>
      <c r="I2544" s="1">
        <v>1.5E-3</v>
      </c>
    </row>
    <row r="2545" spans="1:9" x14ac:dyDescent="0.3">
      <c r="A2545" s="1">
        <v>81</v>
      </c>
      <c r="B2545" s="1" t="s">
        <v>94</v>
      </c>
      <c r="C2545" s="1">
        <v>188</v>
      </c>
      <c r="D2545" s="1">
        <v>187.976021</v>
      </c>
      <c r="E2545" s="4">
        <v>3.1999999999999999E-5</v>
      </c>
      <c r="H2545" s="1">
        <v>204.38</v>
      </c>
      <c r="I2545" s="1">
        <v>1.5E-3</v>
      </c>
    </row>
    <row r="2546" spans="1:9" x14ac:dyDescent="0.3">
      <c r="A2546" s="1">
        <v>81</v>
      </c>
      <c r="B2546" s="1" t="s">
        <v>94</v>
      </c>
      <c r="C2546" s="1">
        <v>189</v>
      </c>
      <c r="D2546" s="1">
        <v>188.97358800000001</v>
      </c>
      <c r="E2546" s="4">
        <v>1.2E-5</v>
      </c>
      <c r="H2546" s="1">
        <v>204.38</v>
      </c>
      <c r="I2546" s="1">
        <v>1.5E-3</v>
      </c>
    </row>
    <row r="2547" spans="1:9" x14ac:dyDescent="0.3">
      <c r="A2547" s="1">
        <v>81</v>
      </c>
      <c r="B2547" s="1" t="s">
        <v>94</v>
      </c>
      <c r="C2547" s="1">
        <v>190</v>
      </c>
      <c r="D2547" s="1">
        <v>189.973828</v>
      </c>
      <c r="E2547" s="4">
        <v>5.3999999999999998E-5</v>
      </c>
      <c r="H2547" s="1">
        <v>204.38</v>
      </c>
      <c r="I2547" s="1">
        <v>1.5E-3</v>
      </c>
    </row>
    <row r="2548" spans="1:9" x14ac:dyDescent="0.3">
      <c r="A2548" s="1">
        <v>81</v>
      </c>
      <c r="B2548" s="1" t="s">
        <v>94</v>
      </c>
      <c r="C2548" s="1">
        <v>191</v>
      </c>
      <c r="D2548" s="1">
        <v>190.9717842</v>
      </c>
      <c r="E2548" s="4">
        <v>7.9000000000000006E-6</v>
      </c>
      <c r="H2548" s="1">
        <v>204.38</v>
      </c>
      <c r="I2548" s="1">
        <v>1.5E-3</v>
      </c>
    </row>
    <row r="2549" spans="1:9" x14ac:dyDescent="0.3">
      <c r="A2549" s="1">
        <v>81</v>
      </c>
      <c r="B2549" s="1" t="s">
        <v>94</v>
      </c>
      <c r="C2549" s="1">
        <v>192</v>
      </c>
      <c r="D2549" s="1">
        <v>191.97222500000001</v>
      </c>
      <c r="E2549" s="4">
        <v>3.4E-5</v>
      </c>
      <c r="H2549" s="1">
        <v>204.38</v>
      </c>
      <c r="I2549" s="1">
        <v>1.5E-3</v>
      </c>
    </row>
    <row r="2550" spans="1:9" x14ac:dyDescent="0.3">
      <c r="A2550" s="1">
        <v>81</v>
      </c>
      <c r="B2550" s="1" t="s">
        <v>94</v>
      </c>
      <c r="C2550" s="1">
        <v>193</v>
      </c>
      <c r="D2550" s="1">
        <v>192.97050200000001</v>
      </c>
      <c r="E2550" s="4">
        <v>7.1999999999999997E-6</v>
      </c>
      <c r="H2550" s="1">
        <v>204.38</v>
      </c>
      <c r="I2550" s="1">
        <v>1.5E-3</v>
      </c>
    </row>
    <row r="2551" spans="1:9" x14ac:dyDescent="0.3">
      <c r="A2551" s="1">
        <v>81</v>
      </c>
      <c r="B2551" s="1" t="s">
        <v>94</v>
      </c>
      <c r="C2551" s="1">
        <v>194</v>
      </c>
      <c r="D2551" s="1">
        <v>193.971081</v>
      </c>
      <c r="E2551" s="4">
        <v>1.5E-5</v>
      </c>
      <c r="H2551" s="1">
        <v>204.38</v>
      </c>
      <c r="I2551" s="1">
        <v>1.5E-3</v>
      </c>
    </row>
    <row r="2552" spans="1:9" x14ac:dyDescent="0.3">
      <c r="A2552" s="1">
        <v>81</v>
      </c>
      <c r="B2552" s="1" t="s">
        <v>94</v>
      </c>
      <c r="C2552" s="1">
        <v>195</v>
      </c>
      <c r="D2552" s="1">
        <v>194.969774</v>
      </c>
      <c r="E2552" s="4">
        <v>1.2E-5</v>
      </c>
      <c r="H2552" s="1">
        <v>204.38</v>
      </c>
      <c r="I2552" s="1">
        <v>1.5E-3</v>
      </c>
    </row>
    <row r="2553" spans="1:9" x14ac:dyDescent="0.3">
      <c r="A2553" s="1">
        <v>81</v>
      </c>
      <c r="B2553" s="1" t="s">
        <v>94</v>
      </c>
      <c r="C2553" s="1">
        <v>196</v>
      </c>
      <c r="D2553" s="1">
        <v>195.97048100000001</v>
      </c>
      <c r="E2553" s="4">
        <v>1.2999999999999999E-5</v>
      </c>
      <c r="H2553" s="1">
        <v>204.38</v>
      </c>
      <c r="I2553" s="1">
        <v>1.5E-3</v>
      </c>
    </row>
    <row r="2554" spans="1:9" x14ac:dyDescent="0.3">
      <c r="A2554" s="1">
        <v>81</v>
      </c>
      <c r="B2554" s="1" t="s">
        <v>94</v>
      </c>
      <c r="C2554" s="1">
        <v>197</v>
      </c>
      <c r="D2554" s="1">
        <v>196.96957599999999</v>
      </c>
      <c r="E2554" s="4">
        <v>1.8E-5</v>
      </c>
      <c r="H2554" s="1">
        <v>204.38</v>
      </c>
      <c r="I2554" s="1">
        <v>1.5E-3</v>
      </c>
    </row>
    <row r="2555" spans="1:9" x14ac:dyDescent="0.3">
      <c r="A2555" s="1">
        <v>81</v>
      </c>
      <c r="B2555" s="1" t="s">
        <v>94</v>
      </c>
      <c r="C2555" s="1">
        <v>198</v>
      </c>
      <c r="D2555" s="1">
        <v>197.970483</v>
      </c>
      <c r="E2555" s="4">
        <v>8.6000000000000003E-5</v>
      </c>
      <c r="H2555" s="1">
        <v>204.38</v>
      </c>
      <c r="I2555" s="1">
        <v>1.5E-3</v>
      </c>
    </row>
    <row r="2556" spans="1:9" x14ac:dyDescent="0.3">
      <c r="A2556" s="1">
        <v>81</v>
      </c>
      <c r="B2556" s="1" t="s">
        <v>94</v>
      </c>
      <c r="C2556" s="1">
        <v>199</v>
      </c>
      <c r="D2556" s="1">
        <v>198.969877</v>
      </c>
      <c r="E2556" s="4">
        <v>3.0000000000000001E-5</v>
      </c>
      <c r="H2556" s="1">
        <v>204.38</v>
      </c>
      <c r="I2556" s="1">
        <v>1.5E-3</v>
      </c>
    </row>
    <row r="2557" spans="1:9" x14ac:dyDescent="0.3">
      <c r="A2557" s="1">
        <v>81</v>
      </c>
      <c r="B2557" s="1" t="s">
        <v>94</v>
      </c>
      <c r="C2557" s="1">
        <v>200</v>
      </c>
      <c r="D2557" s="1">
        <v>199.97096329999999</v>
      </c>
      <c r="E2557" s="4">
        <v>6.1999999999999999E-6</v>
      </c>
      <c r="H2557" s="1">
        <v>204.38</v>
      </c>
      <c r="I2557" s="1">
        <v>1.5E-3</v>
      </c>
    </row>
    <row r="2558" spans="1:9" x14ac:dyDescent="0.3">
      <c r="A2558" s="1">
        <v>81</v>
      </c>
      <c r="B2558" s="1" t="s">
        <v>94</v>
      </c>
      <c r="C2558" s="1">
        <v>201</v>
      </c>
      <c r="D2558" s="1">
        <v>200.970822</v>
      </c>
      <c r="E2558" s="4">
        <v>1.5E-5</v>
      </c>
      <c r="H2558" s="1">
        <v>204.38</v>
      </c>
      <c r="I2558" s="1">
        <v>1.5E-3</v>
      </c>
    </row>
    <row r="2559" spans="1:9" x14ac:dyDescent="0.3">
      <c r="A2559" s="1">
        <v>81</v>
      </c>
      <c r="B2559" s="1" t="s">
        <v>94</v>
      </c>
      <c r="C2559" s="1">
        <v>202</v>
      </c>
      <c r="D2559" s="1">
        <v>201.97210200000001</v>
      </c>
      <c r="E2559" s="4">
        <v>1.5E-5</v>
      </c>
      <c r="H2559" s="1">
        <v>204.38</v>
      </c>
      <c r="I2559" s="1">
        <v>1.5E-3</v>
      </c>
    </row>
    <row r="2560" spans="1:9" x14ac:dyDescent="0.3">
      <c r="A2560" s="1">
        <v>81</v>
      </c>
      <c r="B2560" s="1" t="s">
        <v>94</v>
      </c>
      <c r="C2560" s="1">
        <v>203</v>
      </c>
      <c r="D2560" s="1">
        <v>202.97234460000001</v>
      </c>
      <c r="E2560" s="4">
        <v>1.3999999999999999E-6</v>
      </c>
      <c r="F2560" s="1">
        <v>0.29520000000000002</v>
      </c>
      <c r="G2560" s="1">
        <v>1E-4</v>
      </c>
      <c r="H2560" s="1">
        <v>204.38</v>
      </c>
      <c r="I2560" s="1">
        <v>1.5E-3</v>
      </c>
    </row>
    <row r="2561" spans="1:10" x14ac:dyDescent="0.3">
      <c r="A2561" s="1">
        <v>81</v>
      </c>
      <c r="B2561" s="1" t="s">
        <v>94</v>
      </c>
      <c r="C2561" s="1">
        <v>204</v>
      </c>
      <c r="D2561" s="1">
        <v>203.9738639</v>
      </c>
      <c r="E2561" s="4">
        <v>1.3E-6</v>
      </c>
      <c r="H2561" s="1">
        <v>204.38</v>
      </c>
      <c r="I2561" s="1">
        <v>1.5E-3</v>
      </c>
    </row>
    <row r="2562" spans="1:10" x14ac:dyDescent="0.3">
      <c r="A2562" s="1">
        <v>81</v>
      </c>
      <c r="B2562" s="1" t="s">
        <v>94</v>
      </c>
      <c r="C2562" s="1">
        <v>205</v>
      </c>
      <c r="D2562" s="1">
        <v>204.9744278</v>
      </c>
      <c r="E2562" s="4">
        <v>1.3999999999999999E-6</v>
      </c>
      <c r="F2562" s="1">
        <v>0.70479999999999998</v>
      </c>
      <c r="G2562" s="1">
        <v>1E-4</v>
      </c>
      <c r="H2562" s="1">
        <v>204.38</v>
      </c>
      <c r="I2562" s="1">
        <v>1.5E-3</v>
      </c>
    </row>
    <row r="2563" spans="1:10" x14ac:dyDescent="0.3">
      <c r="A2563" s="1">
        <v>81</v>
      </c>
      <c r="B2563" s="1" t="s">
        <v>94</v>
      </c>
      <c r="C2563" s="1">
        <v>206</v>
      </c>
      <c r="D2563" s="1">
        <v>205.9761106</v>
      </c>
      <c r="E2563" s="4">
        <v>1.5E-6</v>
      </c>
      <c r="H2563" s="1">
        <v>204.38</v>
      </c>
      <c r="I2563" s="1">
        <v>1.5E-3</v>
      </c>
    </row>
    <row r="2564" spans="1:10" x14ac:dyDescent="0.3">
      <c r="A2564" s="1">
        <v>81</v>
      </c>
      <c r="B2564" s="1" t="s">
        <v>94</v>
      </c>
      <c r="C2564" s="1">
        <v>207</v>
      </c>
      <c r="D2564" s="1">
        <v>206.97741970000001</v>
      </c>
      <c r="E2564" s="4">
        <v>5.9000000000000003E-6</v>
      </c>
      <c r="H2564" s="1">
        <v>204.38</v>
      </c>
      <c r="I2564" s="1">
        <v>1.5E-3</v>
      </c>
    </row>
    <row r="2565" spans="1:10" x14ac:dyDescent="0.3">
      <c r="A2565" s="1">
        <v>81</v>
      </c>
      <c r="B2565" s="1" t="s">
        <v>94</v>
      </c>
      <c r="C2565" s="1">
        <v>208</v>
      </c>
      <c r="D2565" s="1">
        <v>207.98201900000001</v>
      </c>
      <c r="E2565" s="4">
        <v>2.0999999999999998E-6</v>
      </c>
      <c r="H2565" s="1">
        <v>204.38</v>
      </c>
      <c r="I2565" s="1">
        <v>1.5E-3</v>
      </c>
    </row>
    <row r="2566" spans="1:10" x14ac:dyDescent="0.3">
      <c r="A2566" s="1">
        <v>81</v>
      </c>
      <c r="B2566" s="1" t="s">
        <v>94</v>
      </c>
      <c r="C2566" s="1">
        <v>209</v>
      </c>
      <c r="D2566" s="1">
        <v>208.98535939999999</v>
      </c>
      <c r="E2566" s="4">
        <v>8.6000000000000007E-6</v>
      </c>
      <c r="H2566" s="1">
        <v>204.38</v>
      </c>
      <c r="I2566" s="1">
        <v>1.5E-3</v>
      </c>
    </row>
    <row r="2567" spans="1:10" x14ac:dyDescent="0.3">
      <c r="A2567" s="1">
        <v>81</v>
      </c>
      <c r="B2567" s="1" t="s">
        <v>94</v>
      </c>
      <c r="C2567" s="1">
        <v>210</v>
      </c>
      <c r="D2567" s="1">
        <v>209.99007399999999</v>
      </c>
      <c r="E2567" s="4">
        <v>1.2E-5</v>
      </c>
      <c r="H2567" s="1">
        <v>204.38</v>
      </c>
      <c r="I2567" s="1">
        <v>1.5E-3</v>
      </c>
    </row>
    <row r="2568" spans="1:10" x14ac:dyDescent="0.3">
      <c r="A2568" s="1">
        <v>81</v>
      </c>
      <c r="B2568" s="1" t="s">
        <v>94</v>
      </c>
      <c r="C2568" s="1">
        <v>211</v>
      </c>
      <c r="D2568" s="1">
        <v>210.99347499999999</v>
      </c>
      <c r="E2568" s="4">
        <v>4.5000000000000003E-5</v>
      </c>
      <c r="H2568" s="1">
        <v>204.38</v>
      </c>
      <c r="I2568" s="1">
        <v>1.5E-3</v>
      </c>
    </row>
    <row r="2569" spans="1:10" x14ac:dyDescent="0.3">
      <c r="A2569" s="1">
        <v>81</v>
      </c>
      <c r="B2569" s="1" t="s">
        <v>94</v>
      </c>
      <c r="C2569" s="1">
        <v>212</v>
      </c>
      <c r="D2569" s="1">
        <v>211.99834000000001</v>
      </c>
      <c r="E2569" s="1">
        <v>2.2000000000000001E-4</v>
      </c>
      <c r="H2569" s="1">
        <v>204.38</v>
      </c>
      <c r="I2569" s="1">
        <v>1.5E-3</v>
      </c>
    </row>
    <row r="2570" spans="1:10" x14ac:dyDescent="0.3">
      <c r="A2570" s="1">
        <v>81</v>
      </c>
      <c r="B2570" s="1" t="s">
        <v>94</v>
      </c>
      <c r="C2570" s="1">
        <v>213</v>
      </c>
      <c r="D2570" s="1">
        <v>213.001915</v>
      </c>
      <c r="E2570" s="4">
        <v>2.9E-5</v>
      </c>
      <c r="H2570" s="1">
        <v>204.38</v>
      </c>
      <c r="I2570" s="1">
        <v>1.5E-3</v>
      </c>
    </row>
    <row r="2571" spans="1:10" x14ac:dyDescent="0.3">
      <c r="A2571" s="1">
        <v>81</v>
      </c>
      <c r="B2571" s="1" t="s">
        <v>94</v>
      </c>
      <c r="C2571" s="1">
        <v>214</v>
      </c>
      <c r="D2571" s="1">
        <v>214.00693999999999</v>
      </c>
      <c r="E2571" s="1">
        <v>2.1000000000000001E-4</v>
      </c>
      <c r="H2571" s="1">
        <v>204.38</v>
      </c>
      <c r="I2571" s="1">
        <v>1.5E-3</v>
      </c>
    </row>
    <row r="2572" spans="1:10" x14ac:dyDescent="0.3">
      <c r="A2572" s="1">
        <v>81</v>
      </c>
      <c r="B2572" s="1" t="s">
        <v>94</v>
      </c>
      <c r="C2572" s="1">
        <v>215</v>
      </c>
      <c r="D2572" s="1">
        <v>215.01064</v>
      </c>
      <c r="E2572" s="1">
        <v>3.2000000000000003E-4</v>
      </c>
      <c r="H2572" s="1">
        <v>204.38</v>
      </c>
      <c r="I2572" s="1">
        <v>1.5E-3</v>
      </c>
    </row>
    <row r="2573" spans="1:10" x14ac:dyDescent="0.3">
      <c r="A2573" s="1">
        <v>81</v>
      </c>
      <c r="B2573" s="1" t="s">
        <v>94</v>
      </c>
      <c r="C2573" s="1">
        <v>216</v>
      </c>
      <c r="D2573" s="1">
        <v>216.01580000000001</v>
      </c>
      <c r="E2573" s="1">
        <v>3.2000000000000003E-4</v>
      </c>
      <c r="H2573" s="1">
        <v>204.38</v>
      </c>
      <c r="I2573" s="1">
        <v>1.5E-3</v>
      </c>
    </row>
    <row r="2574" spans="1:10" x14ac:dyDescent="0.3">
      <c r="A2574" s="1">
        <v>81</v>
      </c>
      <c r="B2574" s="1" t="s">
        <v>94</v>
      </c>
      <c r="C2574" s="1">
        <v>217</v>
      </c>
      <c r="D2574" s="1">
        <v>217.01965999999999</v>
      </c>
      <c r="E2574" s="1">
        <v>4.2999999999999999E-4</v>
      </c>
      <c r="H2574" s="1">
        <v>204.38</v>
      </c>
      <c r="I2574" s="1">
        <v>1.5E-3</v>
      </c>
    </row>
    <row r="2575" spans="1:10" x14ac:dyDescent="0.3">
      <c r="A2575" s="1">
        <v>81</v>
      </c>
      <c r="B2575" s="1" t="s">
        <v>94</v>
      </c>
      <c r="C2575" s="1">
        <v>218</v>
      </c>
      <c r="D2575" s="1">
        <v>218.02479</v>
      </c>
      <c r="E2575" s="1">
        <v>4.2999999999999999E-4</v>
      </c>
      <c r="H2575" s="1">
        <v>204.38</v>
      </c>
      <c r="I2575" s="1">
        <v>1.5E-3</v>
      </c>
    </row>
    <row r="2576" spans="1:10" x14ac:dyDescent="0.3">
      <c r="A2576" s="1">
        <v>82</v>
      </c>
      <c r="B2576" s="1" t="s">
        <v>95</v>
      </c>
      <c r="C2576" s="1">
        <v>178</v>
      </c>
      <c r="D2576" s="1">
        <v>178.00383099999999</v>
      </c>
      <c r="E2576" s="4">
        <v>2.5999999999999998E-5</v>
      </c>
      <c r="H2576" s="1">
        <v>207.2</v>
      </c>
      <c r="I2576" s="1">
        <v>0.1</v>
      </c>
      <c r="J2576" t="s">
        <v>12</v>
      </c>
    </row>
    <row r="2577" spans="1:10" x14ac:dyDescent="0.3">
      <c r="A2577" s="1">
        <v>82</v>
      </c>
      <c r="B2577" s="1" t="s">
        <v>95</v>
      </c>
      <c r="C2577" s="1">
        <v>179</v>
      </c>
      <c r="D2577" s="1">
        <v>179.00220100000001</v>
      </c>
      <c r="E2577" s="4">
        <v>8.1000000000000004E-5</v>
      </c>
      <c r="H2577" s="1">
        <v>207.2</v>
      </c>
      <c r="I2577" s="1">
        <v>0.1</v>
      </c>
      <c r="J2577" t="s">
        <v>12</v>
      </c>
    </row>
    <row r="2578" spans="1:10" x14ac:dyDescent="0.3">
      <c r="A2578" s="1">
        <v>82</v>
      </c>
      <c r="B2578" s="1" t="s">
        <v>95</v>
      </c>
      <c r="C2578" s="1">
        <v>180</v>
      </c>
      <c r="D2578" s="1">
        <v>179.997928</v>
      </c>
      <c r="E2578" s="4">
        <v>1.5E-5</v>
      </c>
      <c r="H2578" s="1">
        <v>207.2</v>
      </c>
      <c r="I2578" s="1">
        <v>0.1</v>
      </c>
      <c r="J2578" t="s">
        <v>12</v>
      </c>
    </row>
    <row r="2579" spans="1:10" x14ac:dyDescent="0.3">
      <c r="A2579" s="1">
        <v>82</v>
      </c>
      <c r="B2579" s="1" t="s">
        <v>95</v>
      </c>
      <c r="C2579" s="1">
        <v>181</v>
      </c>
      <c r="D2579" s="1">
        <v>180.99665300000001</v>
      </c>
      <c r="E2579" s="4">
        <v>8.1000000000000004E-5</v>
      </c>
      <c r="H2579" s="1">
        <v>207.2</v>
      </c>
      <c r="I2579" s="1">
        <v>0.1</v>
      </c>
      <c r="J2579" t="s">
        <v>12</v>
      </c>
    </row>
    <row r="2580" spans="1:10" x14ac:dyDescent="0.3">
      <c r="A2580" s="1">
        <v>82</v>
      </c>
      <c r="B2580" s="1" t="s">
        <v>95</v>
      </c>
      <c r="C2580" s="1">
        <v>182</v>
      </c>
      <c r="D2580" s="1">
        <v>181.992672</v>
      </c>
      <c r="E2580" s="4">
        <v>1.2999999999999999E-5</v>
      </c>
      <c r="H2580" s="1">
        <v>207.2</v>
      </c>
      <c r="I2580" s="1">
        <v>0.1</v>
      </c>
      <c r="J2580" t="s">
        <v>12</v>
      </c>
    </row>
    <row r="2581" spans="1:10" x14ac:dyDescent="0.3">
      <c r="A2581" s="1">
        <v>82</v>
      </c>
      <c r="B2581" s="1" t="s">
        <v>95</v>
      </c>
      <c r="C2581" s="1">
        <v>183</v>
      </c>
      <c r="D2581" s="1">
        <v>182.991872</v>
      </c>
      <c r="E2581" s="4">
        <v>3.0000000000000001E-5</v>
      </c>
      <c r="H2581" s="1">
        <v>207.2</v>
      </c>
      <c r="I2581" s="1">
        <v>0.1</v>
      </c>
      <c r="J2581" t="s">
        <v>12</v>
      </c>
    </row>
    <row r="2582" spans="1:10" x14ac:dyDescent="0.3">
      <c r="A2582" s="1">
        <v>82</v>
      </c>
      <c r="B2582" s="1" t="s">
        <v>95</v>
      </c>
      <c r="C2582" s="1">
        <v>184</v>
      </c>
      <c r="D2582" s="1">
        <v>183.988136</v>
      </c>
      <c r="E2582" s="4">
        <v>1.4E-5</v>
      </c>
      <c r="H2582" s="1">
        <v>207.2</v>
      </c>
      <c r="I2582" s="1">
        <v>0.1</v>
      </c>
      <c r="J2582" t="s">
        <v>12</v>
      </c>
    </row>
    <row r="2583" spans="1:10" x14ac:dyDescent="0.3">
      <c r="A2583" s="1">
        <v>82</v>
      </c>
      <c r="B2583" s="1" t="s">
        <v>95</v>
      </c>
      <c r="C2583" s="1">
        <v>185</v>
      </c>
      <c r="D2583" s="1">
        <v>184.98760999999999</v>
      </c>
      <c r="E2583" s="4">
        <v>1.7E-5</v>
      </c>
      <c r="H2583" s="1">
        <v>207.2</v>
      </c>
      <c r="I2583" s="1">
        <v>0.1</v>
      </c>
      <c r="J2583" t="s">
        <v>12</v>
      </c>
    </row>
    <row r="2584" spans="1:10" x14ac:dyDescent="0.3">
      <c r="A2584" s="1">
        <v>82</v>
      </c>
      <c r="B2584" s="1" t="s">
        <v>95</v>
      </c>
      <c r="C2584" s="1">
        <v>186</v>
      </c>
      <c r="D2584" s="1">
        <v>185.984238</v>
      </c>
      <c r="E2584" s="4">
        <v>1.2E-5</v>
      </c>
      <c r="H2584" s="1">
        <v>207.2</v>
      </c>
      <c r="I2584" s="1">
        <v>0.1</v>
      </c>
      <c r="J2584" t="s">
        <v>12</v>
      </c>
    </row>
    <row r="2585" spans="1:10" x14ac:dyDescent="0.3">
      <c r="A2585" s="1">
        <v>82</v>
      </c>
      <c r="B2585" s="1" t="s">
        <v>95</v>
      </c>
      <c r="C2585" s="1">
        <v>187</v>
      </c>
      <c r="D2585" s="1">
        <v>186.98391090000001</v>
      </c>
      <c r="E2585" s="4">
        <v>5.4999999999999999E-6</v>
      </c>
      <c r="H2585" s="1">
        <v>207.2</v>
      </c>
      <c r="I2585" s="1">
        <v>0.1</v>
      </c>
      <c r="J2585" t="s">
        <v>12</v>
      </c>
    </row>
    <row r="2586" spans="1:10" x14ac:dyDescent="0.3">
      <c r="A2586" s="1">
        <v>82</v>
      </c>
      <c r="B2586" s="1" t="s">
        <v>95</v>
      </c>
      <c r="C2586" s="1">
        <v>188</v>
      </c>
      <c r="D2586" s="1">
        <v>187.980875</v>
      </c>
      <c r="E2586" s="4">
        <v>1.1E-5</v>
      </c>
      <c r="H2586" s="1">
        <v>207.2</v>
      </c>
      <c r="I2586" s="1">
        <v>0.1</v>
      </c>
      <c r="J2586" t="s">
        <v>12</v>
      </c>
    </row>
    <row r="2587" spans="1:10" x14ac:dyDescent="0.3">
      <c r="A2587" s="1">
        <v>82</v>
      </c>
      <c r="B2587" s="1" t="s">
        <v>95</v>
      </c>
      <c r="C2587" s="1">
        <v>189</v>
      </c>
      <c r="D2587" s="1">
        <v>188.980807</v>
      </c>
      <c r="E2587" s="4">
        <v>3.6999999999999998E-5</v>
      </c>
      <c r="H2587" s="1">
        <v>207.2</v>
      </c>
      <c r="I2587" s="1">
        <v>0.1</v>
      </c>
      <c r="J2587" t="s">
        <v>12</v>
      </c>
    </row>
    <row r="2588" spans="1:10" x14ac:dyDescent="0.3">
      <c r="A2588" s="1">
        <v>82</v>
      </c>
      <c r="B2588" s="1" t="s">
        <v>95</v>
      </c>
      <c r="C2588" s="1">
        <v>190</v>
      </c>
      <c r="D2588" s="1">
        <v>189.978082</v>
      </c>
      <c r="E2588" s="4">
        <v>1.2999999999999999E-5</v>
      </c>
      <c r="H2588" s="1">
        <v>207.2</v>
      </c>
      <c r="I2588" s="1">
        <v>0.1</v>
      </c>
      <c r="J2588" t="s">
        <v>12</v>
      </c>
    </row>
    <row r="2589" spans="1:10" x14ac:dyDescent="0.3">
      <c r="A2589" s="1">
        <v>82</v>
      </c>
      <c r="B2589" s="1" t="s">
        <v>95</v>
      </c>
      <c r="C2589" s="1">
        <v>191</v>
      </c>
      <c r="D2589" s="1">
        <v>190.97827599999999</v>
      </c>
      <c r="E2589" s="4">
        <v>4.1E-5</v>
      </c>
      <c r="H2589" s="1">
        <v>207.2</v>
      </c>
      <c r="I2589" s="1">
        <v>0.1</v>
      </c>
      <c r="J2589" t="s">
        <v>12</v>
      </c>
    </row>
    <row r="2590" spans="1:10" x14ac:dyDescent="0.3">
      <c r="A2590" s="1">
        <v>82</v>
      </c>
      <c r="B2590" s="1" t="s">
        <v>95</v>
      </c>
      <c r="C2590" s="1">
        <v>192</v>
      </c>
      <c r="D2590" s="1">
        <v>191.975775</v>
      </c>
      <c r="E2590" s="4">
        <v>1.2999999999999999E-5</v>
      </c>
      <c r="H2590" s="1">
        <v>207.2</v>
      </c>
      <c r="I2590" s="1">
        <v>0.1</v>
      </c>
      <c r="J2590" t="s">
        <v>12</v>
      </c>
    </row>
    <row r="2591" spans="1:10" x14ac:dyDescent="0.3">
      <c r="A2591" s="1">
        <v>82</v>
      </c>
      <c r="B2591" s="1" t="s">
        <v>95</v>
      </c>
      <c r="C2591" s="1">
        <v>193</v>
      </c>
      <c r="D2591" s="1">
        <v>192.97617299999999</v>
      </c>
      <c r="E2591" s="4">
        <v>5.3000000000000001E-5</v>
      </c>
      <c r="H2591" s="1">
        <v>207.2</v>
      </c>
      <c r="I2591" s="1">
        <v>0.1</v>
      </c>
      <c r="J2591" t="s">
        <v>12</v>
      </c>
    </row>
    <row r="2592" spans="1:10" x14ac:dyDescent="0.3">
      <c r="A2592" s="1">
        <v>82</v>
      </c>
      <c r="B2592" s="1" t="s">
        <v>95</v>
      </c>
      <c r="C2592" s="1">
        <v>194</v>
      </c>
      <c r="D2592" s="1">
        <v>193.97401199999999</v>
      </c>
      <c r="E2592" s="4">
        <v>1.9000000000000001E-5</v>
      </c>
      <c r="H2592" s="1">
        <v>207.2</v>
      </c>
      <c r="I2592" s="1">
        <v>0.1</v>
      </c>
      <c r="J2592" t="s">
        <v>12</v>
      </c>
    </row>
    <row r="2593" spans="1:10" x14ac:dyDescent="0.3">
      <c r="A2593" s="1">
        <v>82</v>
      </c>
      <c r="B2593" s="1" t="s">
        <v>95</v>
      </c>
      <c r="C2593" s="1">
        <v>195</v>
      </c>
      <c r="D2593" s="1">
        <v>194.97454300000001</v>
      </c>
      <c r="E2593" s="4">
        <v>2.5000000000000001E-5</v>
      </c>
      <c r="H2593" s="1">
        <v>207.2</v>
      </c>
      <c r="I2593" s="1">
        <v>0.1</v>
      </c>
      <c r="J2593" t="s">
        <v>12</v>
      </c>
    </row>
    <row r="2594" spans="1:10" x14ac:dyDescent="0.3">
      <c r="A2594" s="1">
        <v>82</v>
      </c>
      <c r="B2594" s="1" t="s">
        <v>95</v>
      </c>
      <c r="C2594" s="1">
        <v>196</v>
      </c>
      <c r="D2594" s="1">
        <v>195.97277399999999</v>
      </c>
      <c r="E2594" s="4">
        <v>1.5E-5</v>
      </c>
      <c r="H2594" s="1">
        <v>207.2</v>
      </c>
      <c r="I2594" s="1">
        <v>0.1</v>
      </c>
      <c r="J2594" t="s">
        <v>12</v>
      </c>
    </row>
    <row r="2595" spans="1:10" x14ac:dyDescent="0.3">
      <c r="A2595" s="1">
        <v>82</v>
      </c>
      <c r="B2595" s="1" t="s">
        <v>95</v>
      </c>
      <c r="C2595" s="1">
        <v>197</v>
      </c>
      <c r="D2595" s="1">
        <v>196.97343119999999</v>
      </c>
      <c r="E2595" s="4">
        <v>6.0000000000000002E-6</v>
      </c>
      <c r="H2595" s="1">
        <v>207.2</v>
      </c>
      <c r="I2595" s="1">
        <v>0.1</v>
      </c>
      <c r="J2595" t="s">
        <v>12</v>
      </c>
    </row>
    <row r="2596" spans="1:10" x14ac:dyDescent="0.3">
      <c r="A2596" s="1">
        <v>82</v>
      </c>
      <c r="B2596" s="1" t="s">
        <v>95</v>
      </c>
      <c r="C2596" s="1">
        <v>198</v>
      </c>
      <c r="D2596" s="1">
        <v>197.97203400000001</v>
      </c>
      <c r="E2596" s="4">
        <v>1.5999999999999999E-5</v>
      </c>
      <c r="H2596" s="1">
        <v>207.2</v>
      </c>
      <c r="I2596" s="1">
        <v>0.1</v>
      </c>
      <c r="J2596" t="s">
        <v>12</v>
      </c>
    </row>
    <row r="2597" spans="1:10" x14ac:dyDescent="0.3">
      <c r="A2597" s="1">
        <v>82</v>
      </c>
      <c r="B2597" s="1" t="s">
        <v>95</v>
      </c>
      <c r="C2597" s="1">
        <v>199</v>
      </c>
      <c r="D2597" s="1">
        <v>198.97291300000001</v>
      </c>
      <c r="E2597" s="4">
        <v>1.1E-5</v>
      </c>
      <c r="H2597" s="1">
        <v>207.2</v>
      </c>
      <c r="I2597" s="1">
        <v>0.1</v>
      </c>
      <c r="J2597" t="s">
        <v>12</v>
      </c>
    </row>
    <row r="2598" spans="1:10" x14ac:dyDescent="0.3">
      <c r="A2598" s="1">
        <v>82</v>
      </c>
      <c r="B2598" s="1" t="s">
        <v>95</v>
      </c>
      <c r="C2598" s="1">
        <v>200</v>
      </c>
      <c r="D2598" s="1">
        <v>199.97181900000001</v>
      </c>
      <c r="E2598" s="4">
        <v>1.2E-5</v>
      </c>
      <c r="H2598" s="1">
        <v>207.2</v>
      </c>
      <c r="I2598" s="1">
        <v>0.1</v>
      </c>
      <c r="J2598" t="s">
        <v>12</v>
      </c>
    </row>
    <row r="2599" spans="1:10" x14ac:dyDescent="0.3">
      <c r="A2599" s="1">
        <v>82</v>
      </c>
      <c r="B2599" s="1" t="s">
        <v>95</v>
      </c>
      <c r="C2599" s="1">
        <v>201</v>
      </c>
      <c r="D2599" s="1">
        <v>200.972883</v>
      </c>
      <c r="E2599" s="4">
        <v>2.3E-5</v>
      </c>
      <c r="H2599" s="1">
        <v>207.2</v>
      </c>
      <c r="I2599" s="1">
        <v>0.1</v>
      </c>
      <c r="J2599" t="s">
        <v>12</v>
      </c>
    </row>
    <row r="2600" spans="1:10" x14ac:dyDescent="0.3">
      <c r="A2600" s="1">
        <v>82</v>
      </c>
      <c r="B2600" s="1" t="s">
        <v>95</v>
      </c>
      <c r="C2600" s="1">
        <v>202</v>
      </c>
      <c r="D2600" s="1">
        <v>201.97215199999999</v>
      </c>
      <c r="E2600" s="4">
        <v>3.9999999999999998E-6</v>
      </c>
      <c r="H2600" s="1">
        <v>207.2</v>
      </c>
      <c r="I2600" s="1">
        <v>0.1</v>
      </c>
      <c r="J2600" t="s">
        <v>12</v>
      </c>
    </row>
    <row r="2601" spans="1:10" x14ac:dyDescent="0.3">
      <c r="A2601" s="1">
        <v>82</v>
      </c>
      <c r="B2601" s="1" t="s">
        <v>95</v>
      </c>
      <c r="C2601" s="1">
        <v>203</v>
      </c>
      <c r="D2601" s="1">
        <v>202.97339109999999</v>
      </c>
      <c r="E2601" s="4">
        <v>7.0999999999999998E-6</v>
      </c>
      <c r="H2601" s="1">
        <v>207.2</v>
      </c>
      <c r="I2601" s="1">
        <v>0.1</v>
      </c>
      <c r="J2601" t="s">
        <v>12</v>
      </c>
    </row>
    <row r="2602" spans="1:10" x14ac:dyDescent="0.3">
      <c r="A2602" s="1">
        <v>82</v>
      </c>
      <c r="B2602" s="1" t="s">
        <v>95</v>
      </c>
      <c r="C2602" s="1">
        <v>204</v>
      </c>
      <c r="D2602" s="1">
        <v>203.97304399999999</v>
      </c>
      <c r="E2602" s="4">
        <v>1.3E-6</v>
      </c>
      <c r="F2602" s="1">
        <v>1.4E-2</v>
      </c>
      <c r="G2602" s="1">
        <v>1E-3</v>
      </c>
      <c r="H2602" s="1">
        <v>207.2</v>
      </c>
      <c r="I2602" s="1">
        <v>0.1</v>
      </c>
      <c r="J2602" t="s">
        <v>12</v>
      </c>
    </row>
    <row r="2603" spans="1:10" x14ac:dyDescent="0.3">
      <c r="A2603" s="1">
        <v>82</v>
      </c>
      <c r="B2603" s="1" t="s">
        <v>95</v>
      </c>
      <c r="C2603" s="1">
        <v>205</v>
      </c>
      <c r="D2603" s="1">
        <v>204.97448220000001</v>
      </c>
      <c r="E2603" s="4">
        <v>1.3E-6</v>
      </c>
      <c r="H2603" s="1">
        <v>207.2</v>
      </c>
      <c r="I2603" s="1">
        <v>0.1</v>
      </c>
      <c r="J2603" t="s">
        <v>12</v>
      </c>
    </row>
    <row r="2604" spans="1:10" x14ac:dyDescent="0.3">
      <c r="A2604" s="1">
        <v>82</v>
      </c>
      <c r="B2604" s="1" t="s">
        <v>95</v>
      </c>
      <c r="C2604" s="1">
        <v>206</v>
      </c>
      <c r="D2604" s="1">
        <v>205.9744657</v>
      </c>
      <c r="E2604" s="4">
        <v>1.3E-6</v>
      </c>
      <c r="F2604" s="1">
        <v>0.24099999999999999</v>
      </c>
      <c r="G2604" s="1">
        <v>1E-3</v>
      </c>
      <c r="H2604" s="1">
        <v>207.2</v>
      </c>
      <c r="I2604" s="1">
        <v>0.1</v>
      </c>
      <c r="J2604" t="s">
        <v>12</v>
      </c>
    </row>
    <row r="2605" spans="1:10" x14ac:dyDescent="0.3">
      <c r="A2605" s="1">
        <v>82</v>
      </c>
      <c r="B2605" s="1" t="s">
        <v>95</v>
      </c>
      <c r="C2605" s="1">
        <v>207</v>
      </c>
      <c r="D2605" s="1">
        <v>206.97589730000001</v>
      </c>
      <c r="E2605" s="4">
        <v>1.3E-6</v>
      </c>
      <c r="F2605" s="1">
        <v>0.221</v>
      </c>
      <c r="G2605" s="1">
        <v>1E-3</v>
      </c>
      <c r="H2605" s="1">
        <v>207.2</v>
      </c>
      <c r="I2605" s="1">
        <v>0.1</v>
      </c>
      <c r="J2605" t="s">
        <v>12</v>
      </c>
    </row>
    <row r="2606" spans="1:10" x14ac:dyDescent="0.3">
      <c r="A2606" s="1">
        <v>82</v>
      </c>
      <c r="B2606" s="1" t="s">
        <v>95</v>
      </c>
      <c r="C2606" s="1">
        <v>208</v>
      </c>
      <c r="D2606" s="1">
        <v>207.9766525</v>
      </c>
      <c r="E2606" s="4">
        <v>1.3E-6</v>
      </c>
      <c r="F2606" s="1">
        <v>0.52400000000000002</v>
      </c>
      <c r="G2606" s="1">
        <v>1E-3</v>
      </c>
      <c r="H2606" s="1">
        <v>207.2</v>
      </c>
      <c r="I2606" s="1">
        <v>0.1</v>
      </c>
      <c r="J2606" t="s">
        <v>12</v>
      </c>
    </row>
    <row r="2607" spans="1:10" x14ac:dyDescent="0.3">
      <c r="A2607" s="1">
        <v>82</v>
      </c>
      <c r="B2607" s="1" t="s">
        <v>95</v>
      </c>
      <c r="C2607" s="1">
        <v>209</v>
      </c>
      <c r="D2607" s="1">
        <v>208.98109049999999</v>
      </c>
      <c r="E2607" s="4">
        <v>1.9E-6</v>
      </c>
      <c r="H2607" s="1">
        <v>207.2</v>
      </c>
      <c r="I2607" s="1">
        <v>0.1</v>
      </c>
      <c r="J2607" t="s">
        <v>12</v>
      </c>
    </row>
    <row r="2608" spans="1:10" x14ac:dyDescent="0.3">
      <c r="A2608" s="1">
        <v>82</v>
      </c>
      <c r="B2608" s="1" t="s">
        <v>95</v>
      </c>
      <c r="C2608" s="1">
        <v>210</v>
      </c>
      <c r="D2608" s="1">
        <v>209.98418889999999</v>
      </c>
      <c r="E2608" s="4">
        <v>1.5999999999999999E-6</v>
      </c>
      <c r="H2608" s="1">
        <v>207.2</v>
      </c>
      <c r="I2608" s="1">
        <v>0.1</v>
      </c>
      <c r="J2608" t="s">
        <v>12</v>
      </c>
    </row>
    <row r="2609" spans="1:10" x14ac:dyDescent="0.3">
      <c r="A2609" s="1">
        <v>82</v>
      </c>
      <c r="B2609" s="1" t="s">
        <v>95</v>
      </c>
      <c r="C2609" s="1">
        <v>211</v>
      </c>
      <c r="D2609" s="1">
        <v>210.98873710000001</v>
      </c>
      <c r="E2609" s="4">
        <v>2.7999999999999999E-6</v>
      </c>
      <c r="H2609" s="1">
        <v>207.2</v>
      </c>
      <c r="I2609" s="1">
        <v>0.1</v>
      </c>
      <c r="J2609" t="s">
        <v>12</v>
      </c>
    </row>
    <row r="2610" spans="1:10" x14ac:dyDescent="0.3">
      <c r="A2610" s="1">
        <v>82</v>
      </c>
      <c r="B2610" s="1" t="s">
        <v>95</v>
      </c>
      <c r="C2610" s="1">
        <v>212</v>
      </c>
      <c r="D2610" s="1">
        <v>211.99189770000001</v>
      </c>
      <c r="E2610" s="4">
        <v>2.3E-6</v>
      </c>
      <c r="H2610" s="1">
        <v>207.2</v>
      </c>
      <c r="I2610" s="1">
        <v>0.1</v>
      </c>
      <c r="J2610" t="s">
        <v>12</v>
      </c>
    </row>
    <row r="2611" spans="1:10" x14ac:dyDescent="0.3">
      <c r="A2611" s="1">
        <v>82</v>
      </c>
      <c r="B2611" s="1" t="s">
        <v>95</v>
      </c>
      <c r="C2611" s="1">
        <v>213</v>
      </c>
      <c r="D2611" s="1">
        <v>212.99656289999999</v>
      </c>
      <c r="E2611" s="4">
        <v>7.1999999999999997E-6</v>
      </c>
      <c r="H2611" s="1">
        <v>207.2</v>
      </c>
      <c r="I2611" s="1">
        <v>0.1</v>
      </c>
      <c r="J2611" t="s">
        <v>12</v>
      </c>
    </row>
    <row r="2612" spans="1:10" x14ac:dyDescent="0.3">
      <c r="A2612" s="1">
        <v>82</v>
      </c>
      <c r="B2612" s="1" t="s">
        <v>95</v>
      </c>
      <c r="C2612" s="1">
        <v>214</v>
      </c>
      <c r="D2612" s="1">
        <v>213.99980590000001</v>
      </c>
      <c r="E2612" s="4">
        <v>2.5000000000000002E-6</v>
      </c>
      <c r="H2612" s="1">
        <v>207.2</v>
      </c>
      <c r="I2612" s="1">
        <v>0.1</v>
      </c>
      <c r="J2612" t="s">
        <v>12</v>
      </c>
    </row>
    <row r="2613" spans="1:10" x14ac:dyDescent="0.3">
      <c r="A2613" s="1">
        <v>82</v>
      </c>
      <c r="B2613" s="1" t="s">
        <v>95</v>
      </c>
      <c r="C2613" s="1">
        <v>215</v>
      </c>
      <c r="D2613" s="1">
        <v>215.00474</v>
      </c>
      <c r="E2613" s="1">
        <v>1.1E-4</v>
      </c>
      <c r="H2613" s="1">
        <v>207.2</v>
      </c>
      <c r="I2613" s="1">
        <v>0.1</v>
      </c>
      <c r="J2613" t="s">
        <v>12</v>
      </c>
    </row>
    <row r="2614" spans="1:10" x14ac:dyDescent="0.3">
      <c r="A2614" s="1">
        <v>82</v>
      </c>
      <c r="B2614" s="1" t="s">
        <v>95</v>
      </c>
      <c r="C2614" s="1">
        <v>216</v>
      </c>
      <c r="D2614" s="1">
        <v>216.00802999999999</v>
      </c>
      <c r="E2614" s="1">
        <v>2.1000000000000001E-4</v>
      </c>
      <c r="H2614" s="1">
        <v>207.2</v>
      </c>
      <c r="I2614" s="1">
        <v>0.1</v>
      </c>
      <c r="J2614" t="s">
        <v>12</v>
      </c>
    </row>
    <row r="2615" spans="1:10" x14ac:dyDescent="0.3">
      <c r="A2615" s="1">
        <v>82</v>
      </c>
      <c r="B2615" s="1" t="s">
        <v>95</v>
      </c>
      <c r="C2615" s="1">
        <v>217</v>
      </c>
      <c r="D2615" s="1">
        <v>217.01313999999999</v>
      </c>
      <c r="E2615" s="1">
        <v>3.2000000000000003E-4</v>
      </c>
      <c r="H2615" s="1">
        <v>207.2</v>
      </c>
      <c r="I2615" s="1">
        <v>0.1</v>
      </c>
      <c r="J2615" t="s">
        <v>12</v>
      </c>
    </row>
    <row r="2616" spans="1:10" x14ac:dyDescent="0.3">
      <c r="A2616" s="1">
        <v>82</v>
      </c>
      <c r="B2616" s="1" t="s">
        <v>95</v>
      </c>
      <c r="C2616" s="1">
        <v>218</v>
      </c>
      <c r="D2616" s="1">
        <v>218.01659000000001</v>
      </c>
      <c r="E2616" s="1">
        <v>3.2000000000000003E-4</v>
      </c>
      <c r="H2616" s="1">
        <v>207.2</v>
      </c>
      <c r="I2616" s="1">
        <v>0.1</v>
      </c>
      <c r="J2616" t="s">
        <v>12</v>
      </c>
    </row>
    <row r="2617" spans="1:10" x14ac:dyDescent="0.3">
      <c r="A2617" s="1">
        <v>82</v>
      </c>
      <c r="B2617" s="1" t="s">
        <v>95</v>
      </c>
      <c r="C2617" s="1">
        <v>219</v>
      </c>
      <c r="D2617" s="1">
        <v>219.02177</v>
      </c>
      <c r="E2617" s="1">
        <v>4.2999999999999999E-4</v>
      </c>
      <c r="H2617" s="1">
        <v>207.2</v>
      </c>
      <c r="I2617" s="1">
        <v>0.1</v>
      </c>
      <c r="J2617" t="s">
        <v>12</v>
      </c>
    </row>
    <row r="2618" spans="1:10" x14ac:dyDescent="0.3">
      <c r="A2618" s="1">
        <v>82</v>
      </c>
      <c r="B2618" s="1" t="s">
        <v>95</v>
      </c>
      <c r="C2618" s="1">
        <v>220</v>
      </c>
      <c r="D2618" s="1">
        <v>220.02540999999999</v>
      </c>
      <c r="E2618" s="1">
        <v>4.2999999999999999E-4</v>
      </c>
      <c r="H2618" s="1">
        <v>207.2</v>
      </c>
      <c r="I2618" s="1">
        <v>0.1</v>
      </c>
      <c r="J2618" t="s">
        <v>12</v>
      </c>
    </row>
    <row r="2619" spans="1:10" x14ac:dyDescent="0.3">
      <c r="A2619" s="1">
        <v>83</v>
      </c>
      <c r="B2619" s="1" t="s">
        <v>96</v>
      </c>
      <c r="C2619" s="1">
        <v>184</v>
      </c>
      <c r="D2619" s="1">
        <v>184.00127499999999</v>
      </c>
      <c r="E2619" s="4">
        <v>8.3999999999999995E-5</v>
      </c>
      <c r="H2619" s="1">
        <v>208.9804</v>
      </c>
      <c r="I2619" s="4">
        <v>1.0000000000000001E-5</v>
      </c>
    </row>
    <row r="2620" spans="1:10" x14ac:dyDescent="0.3">
      <c r="A2620" s="1">
        <v>83</v>
      </c>
      <c r="B2620" s="1" t="s">
        <v>96</v>
      </c>
      <c r="C2620" s="1">
        <v>185</v>
      </c>
      <c r="D2620" s="1">
        <v>184.99760000000001</v>
      </c>
      <c r="E2620" s="4">
        <v>8.7000000000000001E-5</v>
      </c>
      <c r="H2620" s="1">
        <v>208.9804</v>
      </c>
      <c r="I2620" s="4">
        <v>1.0000000000000001E-5</v>
      </c>
    </row>
    <row r="2621" spans="1:10" x14ac:dyDescent="0.3">
      <c r="A2621" s="1">
        <v>83</v>
      </c>
      <c r="B2621" s="1" t="s">
        <v>96</v>
      </c>
      <c r="C2621" s="1">
        <v>186</v>
      </c>
      <c r="D2621" s="1">
        <v>185.996644</v>
      </c>
      <c r="E2621" s="4">
        <v>6.4999999999999994E-5</v>
      </c>
      <c r="H2621" s="1">
        <v>208.9804</v>
      </c>
      <c r="I2621" s="4">
        <v>1.0000000000000001E-5</v>
      </c>
    </row>
    <row r="2622" spans="1:10" x14ac:dyDescent="0.3">
      <c r="A2622" s="1">
        <v>83</v>
      </c>
      <c r="B2622" s="1" t="s">
        <v>96</v>
      </c>
      <c r="C2622" s="1">
        <v>187</v>
      </c>
      <c r="D2622" s="1">
        <v>186.99314699999999</v>
      </c>
      <c r="E2622" s="4">
        <v>1.1E-5</v>
      </c>
      <c r="H2622" s="1">
        <v>208.9804</v>
      </c>
      <c r="I2622" s="4">
        <v>1.0000000000000001E-5</v>
      </c>
    </row>
    <row r="2623" spans="1:10" x14ac:dyDescent="0.3">
      <c r="A2623" s="1">
        <v>83</v>
      </c>
      <c r="B2623" s="1" t="s">
        <v>96</v>
      </c>
      <c r="C2623" s="1">
        <v>188</v>
      </c>
      <c r="D2623" s="1">
        <v>187.992287</v>
      </c>
      <c r="E2623" s="4">
        <v>2.1999999999999999E-5</v>
      </c>
      <c r="H2623" s="1">
        <v>208.9804</v>
      </c>
      <c r="I2623" s="4">
        <v>1.0000000000000001E-5</v>
      </c>
    </row>
    <row r="2624" spans="1:10" x14ac:dyDescent="0.3">
      <c r="A2624" s="1">
        <v>83</v>
      </c>
      <c r="B2624" s="1" t="s">
        <v>96</v>
      </c>
      <c r="C2624" s="1">
        <v>189</v>
      </c>
      <c r="D2624" s="1">
        <v>188.989195</v>
      </c>
      <c r="E2624" s="4">
        <v>2.1999999999999999E-5</v>
      </c>
      <c r="H2624" s="1">
        <v>208.9804</v>
      </c>
      <c r="I2624" s="4">
        <v>1.0000000000000001E-5</v>
      </c>
    </row>
    <row r="2625" spans="1:9" x14ac:dyDescent="0.3">
      <c r="A2625" s="1">
        <v>83</v>
      </c>
      <c r="B2625" s="1" t="s">
        <v>96</v>
      </c>
      <c r="C2625" s="1">
        <v>190</v>
      </c>
      <c r="D2625" s="1">
        <v>189.98862199999999</v>
      </c>
      <c r="E2625" s="4">
        <v>2.4000000000000001E-5</v>
      </c>
      <c r="H2625" s="1">
        <v>208.9804</v>
      </c>
      <c r="I2625" s="4">
        <v>1.0000000000000001E-5</v>
      </c>
    </row>
    <row r="2626" spans="1:9" x14ac:dyDescent="0.3">
      <c r="A2626" s="1">
        <v>83</v>
      </c>
      <c r="B2626" s="1" t="s">
        <v>96</v>
      </c>
      <c r="C2626" s="1">
        <v>191</v>
      </c>
      <c r="D2626" s="1">
        <v>190.98578660000001</v>
      </c>
      <c r="E2626" s="4">
        <v>7.9999999999999996E-6</v>
      </c>
      <c r="H2626" s="1">
        <v>208.9804</v>
      </c>
      <c r="I2626" s="4">
        <v>1.0000000000000001E-5</v>
      </c>
    </row>
    <row r="2627" spans="1:9" x14ac:dyDescent="0.3">
      <c r="A2627" s="1">
        <v>83</v>
      </c>
      <c r="B2627" s="1" t="s">
        <v>96</v>
      </c>
      <c r="C2627" s="1">
        <v>192</v>
      </c>
      <c r="D2627" s="1">
        <v>191.98546899999999</v>
      </c>
      <c r="E2627" s="4">
        <v>3.3000000000000003E-5</v>
      </c>
      <c r="H2627" s="1">
        <v>208.9804</v>
      </c>
      <c r="I2627" s="4">
        <v>1.0000000000000001E-5</v>
      </c>
    </row>
    <row r="2628" spans="1:9" x14ac:dyDescent="0.3">
      <c r="A2628" s="1">
        <v>83</v>
      </c>
      <c r="B2628" s="1" t="s">
        <v>96</v>
      </c>
      <c r="C2628" s="1">
        <v>193</v>
      </c>
      <c r="D2628" s="1">
        <v>192.98295999999999</v>
      </c>
      <c r="E2628" s="4">
        <v>1.0000000000000001E-5</v>
      </c>
      <c r="H2628" s="1">
        <v>208.9804</v>
      </c>
      <c r="I2628" s="4">
        <v>1.0000000000000001E-5</v>
      </c>
    </row>
    <row r="2629" spans="1:9" x14ac:dyDescent="0.3">
      <c r="A2629" s="1">
        <v>83</v>
      </c>
      <c r="B2629" s="1" t="s">
        <v>96</v>
      </c>
      <c r="C2629" s="1">
        <v>194</v>
      </c>
      <c r="D2629" s="1">
        <v>193.98278500000001</v>
      </c>
      <c r="E2629" s="4">
        <v>5.3999999999999998E-5</v>
      </c>
      <c r="H2629" s="1">
        <v>208.9804</v>
      </c>
      <c r="I2629" s="4">
        <v>1.0000000000000001E-5</v>
      </c>
    </row>
    <row r="2630" spans="1:9" x14ac:dyDescent="0.3">
      <c r="A2630" s="1">
        <v>83</v>
      </c>
      <c r="B2630" s="1" t="s">
        <v>96</v>
      </c>
      <c r="C2630" s="1">
        <v>195</v>
      </c>
      <c r="D2630" s="1">
        <v>194.98064880000001</v>
      </c>
      <c r="E2630" s="4">
        <v>5.6999999999999996E-6</v>
      </c>
      <c r="H2630" s="1">
        <v>208.9804</v>
      </c>
      <c r="I2630" s="4">
        <v>1.0000000000000001E-5</v>
      </c>
    </row>
    <row r="2631" spans="1:9" x14ac:dyDescent="0.3">
      <c r="A2631" s="1">
        <v>83</v>
      </c>
      <c r="B2631" s="1" t="s">
        <v>96</v>
      </c>
      <c r="C2631" s="1">
        <v>196</v>
      </c>
      <c r="D2631" s="1">
        <v>195.98066700000001</v>
      </c>
      <c r="E2631" s="4">
        <v>2.5999999999999998E-5</v>
      </c>
      <c r="H2631" s="1">
        <v>208.9804</v>
      </c>
      <c r="I2631" s="4">
        <v>1.0000000000000001E-5</v>
      </c>
    </row>
    <row r="2632" spans="1:9" x14ac:dyDescent="0.3">
      <c r="A2632" s="1">
        <v>83</v>
      </c>
      <c r="B2632" s="1" t="s">
        <v>96</v>
      </c>
      <c r="C2632" s="1">
        <v>197</v>
      </c>
      <c r="D2632" s="1">
        <v>196.97886510000001</v>
      </c>
      <c r="E2632" s="4">
        <v>8.8999999999999995E-6</v>
      </c>
      <c r="H2632" s="1">
        <v>208.9804</v>
      </c>
      <c r="I2632" s="4">
        <v>1.0000000000000001E-5</v>
      </c>
    </row>
    <row r="2633" spans="1:9" x14ac:dyDescent="0.3">
      <c r="A2633" s="1">
        <v>83</v>
      </c>
      <c r="B2633" s="1" t="s">
        <v>96</v>
      </c>
      <c r="C2633" s="1">
        <v>198</v>
      </c>
      <c r="D2633" s="1">
        <v>197.979206</v>
      </c>
      <c r="E2633" s="4">
        <v>3.0000000000000001E-5</v>
      </c>
      <c r="H2633" s="1">
        <v>208.9804</v>
      </c>
      <c r="I2633" s="4">
        <v>1.0000000000000001E-5</v>
      </c>
    </row>
    <row r="2634" spans="1:9" x14ac:dyDescent="0.3">
      <c r="A2634" s="1">
        <v>83</v>
      </c>
      <c r="B2634" s="1" t="s">
        <v>96</v>
      </c>
      <c r="C2634" s="1">
        <v>199</v>
      </c>
      <c r="D2634" s="1">
        <v>198.97767300000001</v>
      </c>
      <c r="E2634" s="4">
        <v>1.1E-5</v>
      </c>
      <c r="H2634" s="1">
        <v>208.9804</v>
      </c>
      <c r="I2634" s="4">
        <v>1.0000000000000001E-5</v>
      </c>
    </row>
    <row r="2635" spans="1:9" x14ac:dyDescent="0.3">
      <c r="A2635" s="1">
        <v>83</v>
      </c>
      <c r="B2635" s="1" t="s">
        <v>96</v>
      </c>
      <c r="C2635" s="1">
        <v>200</v>
      </c>
      <c r="D2635" s="1">
        <v>199.97813099999999</v>
      </c>
      <c r="E2635" s="4">
        <v>2.4000000000000001E-5</v>
      </c>
      <c r="H2635" s="1">
        <v>208.9804</v>
      </c>
      <c r="I2635" s="4">
        <v>1.0000000000000001E-5</v>
      </c>
    </row>
    <row r="2636" spans="1:9" x14ac:dyDescent="0.3">
      <c r="A2636" s="1">
        <v>83</v>
      </c>
      <c r="B2636" s="1" t="s">
        <v>96</v>
      </c>
      <c r="C2636" s="1">
        <v>201</v>
      </c>
      <c r="D2636" s="1">
        <v>200.97701000000001</v>
      </c>
      <c r="E2636" s="4">
        <v>1.5999999999999999E-5</v>
      </c>
      <c r="H2636" s="1">
        <v>208.9804</v>
      </c>
      <c r="I2636" s="4">
        <v>1.0000000000000001E-5</v>
      </c>
    </row>
    <row r="2637" spans="1:9" x14ac:dyDescent="0.3">
      <c r="A2637" s="1">
        <v>83</v>
      </c>
      <c r="B2637" s="1" t="s">
        <v>96</v>
      </c>
      <c r="C2637" s="1">
        <v>202</v>
      </c>
      <c r="D2637" s="1">
        <v>201.977734</v>
      </c>
      <c r="E2637" s="4">
        <v>1.7E-5</v>
      </c>
      <c r="H2637" s="1">
        <v>208.9804</v>
      </c>
      <c r="I2637" s="4">
        <v>1.0000000000000001E-5</v>
      </c>
    </row>
    <row r="2638" spans="1:9" x14ac:dyDescent="0.3">
      <c r="A2638" s="1">
        <v>83</v>
      </c>
      <c r="B2638" s="1" t="s">
        <v>96</v>
      </c>
      <c r="C2638" s="1">
        <v>203</v>
      </c>
      <c r="D2638" s="1">
        <v>202.97689299999999</v>
      </c>
      <c r="E2638" s="4">
        <v>1.4E-5</v>
      </c>
      <c r="H2638" s="1">
        <v>208.9804</v>
      </c>
      <c r="I2638" s="4">
        <v>1.0000000000000001E-5</v>
      </c>
    </row>
    <row r="2639" spans="1:9" x14ac:dyDescent="0.3">
      <c r="A2639" s="1">
        <v>83</v>
      </c>
      <c r="B2639" s="1" t="s">
        <v>96</v>
      </c>
      <c r="C2639" s="1">
        <v>204</v>
      </c>
      <c r="D2639" s="1">
        <v>203.97783609999999</v>
      </c>
      <c r="E2639" s="4">
        <v>9.9000000000000001E-6</v>
      </c>
      <c r="H2639" s="1">
        <v>208.9804</v>
      </c>
      <c r="I2639" s="4">
        <v>1.0000000000000001E-5</v>
      </c>
    </row>
    <row r="2640" spans="1:9" x14ac:dyDescent="0.3">
      <c r="A2640" s="1">
        <v>83</v>
      </c>
      <c r="B2640" s="1" t="s">
        <v>96</v>
      </c>
      <c r="C2640" s="1">
        <v>205</v>
      </c>
      <c r="D2640" s="1">
        <v>204.97738670000001</v>
      </c>
      <c r="E2640" s="4">
        <v>5.4999999999999999E-6</v>
      </c>
      <c r="H2640" s="1">
        <v>208.9804</v>
      </c>
      <c r="I2640" s="4">
        <v>1.0000000000000001E-5</v>
      </c>
    </row>
    <row r="2641" spans="1:9" x14ac:dyDescent="0.3">
      <c r="A2641" s="1">
        <v>83</v>
      </c>
      <c r="B2641" s="1" t="s">
        <v>96</v>
      </c>
      <c r="C2641" s="1">
        <v>206</v>
      </c>
      <c r="D2641" s="1">
        <v>205.97849930000001</v>
      </c>
      <c r="E2641" s="4">
        <v>8.1999999999999994E-6</v>
      </c>
      <c r="H2641" s="1">
        <v>208.9804</v>
      </c>
      <c r="I2641" s="4">
        <v>1.0000000000000001E-5</v>
      </c>
    </row>
    <row r="2642" spans="1:9" x14ac:dyDescent="0.3">
      <c r="A2642" s="1">
        <v>83</v>
      </c>
      <c r="B2642" s="1" t="s">
        <v>96</v>
      </c>
      <c r="C2642" s="1">
        <v>207</v>
      </c>
      <c r="D2642" s="1">
        <v>206.97847100000001</v>
      </c>
      <c r="E2642" s="4">
        <v>2.6000000000000001E-6</v>
      </c>
      <c r="H2642" s="1">
        <v>208.9804</v>
      </c>
      <c r="I2642" s="4">
        <v>1.0000000000000001E-5</v>
      </c>
    </row>
    <row r="2643" spans="1:9" x14ac:dyDescent="0.3">
      <c r="A2643" s="1">
        <v>83</v>
      </c>
      <c r="B2643" s="1" t="s">
        <v>96</v>
      </c>
      <c r="C2643" s="1">
        <v>208</v>
      </c>
      <c r="D2643" s="1">
        <v>207.97974249999999</v>
      </c>
      <c r="E2643" s="4">
        <v>2.5000000000000002E-6</v>
      </c>
      <c r="H2643" s="1">
        <v>208.9804</v>
      </c>
      <c r="I2643" s="4">
        <v>1.0000000000000001E-5</v>
      </c>
    </row>
    <row r="2644" spans="1:9" x14ac:dyDescent="0.3">
      <c r="A2644" s="1">
        <v>83</v>
      </c>
      <c r="B2644" s="1" t="s">
        <v>96</v>
      </c>
      <c r="C2644" s="1">
        <v>209</v>
      </c>
      <c r="D2644" s="1">
        <v>208.9803991</v>
      </c>
      <c r="E2644" s="4">
        <v>1.5999999999999999E-6</v>
      </c>
      <c r="F2644" s="1">
        <v>1</v>
      </c>
      <c r="H2644" s="1">
        <v>208.9804</v>
      </c>
      <c r="I2644" s="4">
        <v>1.0000000000000001E-5</v>
      </c>
    </row>
    <row r="2645" spans="1:9" x14ac:dyDescent="0.3">
      <c r="A2645" s="1">
        <v>83</v>
      </c>
      <c r="B2645" s="1" t="s">
        <v>96</v>
      </c>
      <c r="C2645" s="1">
        <v>210</v>
      </c>
      <c r="D2645" s="1">
        <v>209.98412070000001</v>
      </c>
      <c r="E2645" s="4">
        <v>1.5999999999999999E-6</v>
      </c>
      <c r="H2645" s="1">
        <v>208.9804</v>
      </c>
      <c r="I2645" s="4">
        <v>1.0000000000000001E-5</v>
      </c>
    </row>
    <row r="2646" spans="1:9" x14ac:dyDescent="0.3">
      <c r="A2646" s="1">
        <v>83</v>
      </c>
      <c r="B2646" s="1" t="s">
        <v>96</v>
      </c>
      <c r="C2646" s="1">
        <v>211</v>
      </c>
      <c r="D2646" s="1">
        <v>210.98726970000001</v>
      </c>
      <c r="E2646" s="4">
        <v>5.9000000000000003E-6</v>
      </c>
      <c r="H2646" s="1">
        <v>208.9804</v>
      </c>
      <c r="I2646" s="4">
        <v>1.0000000000000001E-5</v>
      </c>
    </row>
    <row r="2647" spans="1:9" x14ac:dyDescent="0.3">
      <c r="A2647" s="1">
        <v>83</v>
      </c>
      <c r="B2647" s="1" t="s">
        <v>96</v>
      </c>
      <c r="C2647" s="1">
        <v>212</v>
      </c>
      <c r="D2647" s="1">
        <v>211.991286</v>
      </c>
      <c r="E2647" s="4">
        <v>2.0999999999999998E-6</v>
      </c>
      <c r="H2647" s="1">
        <v>208.9804</v>
      </c>
      <c r="I2647" s="4">
        <v>1.0000000000000001E-5</v>
      </c>
    </row>
    <row r="2648" spans="1:9" x14ac:dyDescent="0.3">
      <c r="A2648" s="1">
        <v>83</v>
      </c>
      <c r="B2648" s="1" t="s">
        <v>96</v>
      </c>
      <c r="C2648" s="1">
        <v>213</v>
      </c>
      <c r="D2648" s="1">
        <v>212.99438509999999</v>
      </c>
      <c r="E2648" s="4">
        <v>5.5999999999999997E-6</v>
      </c>
      <c r="H2648" s="1">
        <v>208.9804</v>
      </c>
      <c r="I2648" s="4">
        <v>1.0000000000000001E-5</v>
      </c>
    </row>
    <row r="2649" spans="1:9" x14ac:dyDescent="0.3">
      <c r="A2649" s="1">
        <v>83</v>
      </c>
      <c r="B2649" s="1" t="s">
        <v>96</v>
      </c>
      <c r="C2649" s="1">
        <v>214</v>
      </c>
      <c r="D2649" s="1">
        <v>213.99871200000001</v>
      </c>
      <c r="E2649" s="4">
        <v>1.2E-5</v>
      </c>
      <c r="H2649" s="1">
        <v>208.9804</v>
      </c>
      <c r="I2649" s="4">
        <v>1.0000000000000001E-5</v>
      </c>
    </row>
    <row r="2650" spans="1:9" x14ac:dyDescent="0.3">
      <c r="A2650" s="1">
        <v>83</v>
      </c>
      <c r="B2650" s="1" t="s">
        <v>96</v>
      </c>
      <c r="C2650" s="1">
        <v>215</v>
      </c>
      <c r="D2650" s="1">
        <v>215.00176999999999</v>
      </c>
      <c r="E2650" s="4">
        <v>1.5999999999999999E-5</v>
      </c>
      <c r="H2650" s="1">
        <v>208.9804</v>
      </c>
      <c r="I2650" s="4">
        <v>1.0000000000000001E-5</v>
      </c>
    </row>
    <row r="2651" spans="1:9" x14ac:dyDescent="0.3">
      <c r="A2651" s="1">
        <v>83</v>
      </c>
      <c r="B2651" s="1" t="s">
        <v>96</v>
      </c>
      <c r="C2651" s="1">
        <v>216</v>
      </c>
      <c r="D2651" s="1">
        <v>216.006306</v>
      </c>
      <c r="E2651" s="4">
        <v>1.2E-5</v>
      </c>
      <c r="H2651" s="1">
        <v>208.9804</v>
      </c>
      <c r="I2651" s="4">
        <v>1.0000000000000001E-5</v>
      </c>
    </row>
    <row r="2652" spans="1:9" x14ac:dyDescent="0.3">
      <c r="A2652" s="1">
        <v>83</v>
      </c>
      <c r="B2652" s="1" t="s">
        <v>96</v>
      </c>
      <c r="C2652" s="1">
        <v>217</v>
      </c>
      <c r="D2652" s="1">
        <v>217.00937200000001</v>
      </c>
      <c r="E2652" s="4">
        <v>1.9000000000000001E-5</v>
      </c>
      <c r="H2652" s="1">
        <v>208.9804</v>
      </c>
      <c r="I2652" s="4">
        <v>1.0000000000000001E-5</v>
      </c>
    </row>
    <row r="2653" spans="1:9" x14ac:dyDescent="0.3">
      <c r="A2653" s="1">
        <v>83</v>
      </c>
      <c r="B2653" s="1" t="s">
        <v>96</v>
      </c>
      <c r="C2653" s="1">
        <v>218</v>
      </c>
      <c r="D2653" s="1">
        <v>218.01418799999999</v>
      </c>
      <c r="E2653" s="4">
        <v>2.9E-5</v>
      </c>
      <c r="H2653" s="1">
        <v>208.9804</v>
      </c>
      <c r="I2653" s="4">
        <v>1.0000000000000001E-5</v>
      </c>
    </row>
    <row r="2654" spans="1:9" x14ac:dyDescent="0.3">
      <c r="A2654" s="1">
        <v>83</v>
      </c>
      <c r="B2654" s="1" t="s">
        <v>96</v>
      </c>
      <c r="C2654" s="1">
        <v>219</v>
      </c>
      <c r="D2654" s="1">
        <v>219.01748000000001</v>
      </c>
      <c r="E2654" s="1">
        <v>2.1000000000000001E-4</v>
      </c>
      <c r="H2654" s="1">
        <v>208.9804</v>
      </c>
      <c r="I2654" s="4">
        <v>1.0000000000000001E-5</v>
      </c>
    </row>
    <row r="2655" spans="1:9" x14ac:dyDescent="0.3">
      <c r="A2655" s="1">
        <v>83</v>
      </c>
      <c r="B2655" s="1" t="s">
        <v>96</v>
      </c>
      <c r="C2655" s="1">
        <v>220</v>
      </c>
      <c r="D2655" s="1">
        <v>220.02234999999999</v>
      </c>
      <c r="E2655" s="1">
        <v>3.2000000000000003E-4</v>
      </c>
      <c r="H2655" s="1">
        <v>208.9804</v>
      </c>
      <c r="I2655" s="4">
        <v>1.0000000000000001E-5</v>
      </c>
    </row>
    <row r="2656" spans="1:9" x14ac:dyDescent="0.3">
      <c r="A2656" s="1">
        <v>83</v>
      </c>
      <c r="B2656" s="1" t="s">
        <v>96</v>
      </c>
      <c r="C2656" s="1">
        <v>221</v>
      </c>
      <c r="D2656" s="1">
        <v>221.02587</v>
      </c>
      <c r="E2656" s="1">
        <v>3.2000000000000003E-4</v>
      </c>
      <c r="H2656" s="1">
        <v>208.9804</v>
      </c>
      <c r="I2656" s="4">
        <v>1.0000000000000001E-5</v>
      </c>
    </row>
    <row r="2657" spans="1:9" x14ac:dyDescent="0.3">
      <c r="A2657" s="1">
        <v>83</v>
      </c>
      <c r="B2657" s="1" t="s">
        <v>96</v>
      </c>
      <c r="C2657" s="1">
        <v>222</v>
      </c>
      <c r="D2657" s="1">
        <v>222.03077999999999</v>
      </c>
      <c r="E2657" s="1">
        <v>3.2000000000000003E-4</v>
      </c>
      <c r="H2657" s="1">
        <v>208.9804</v>
      </c>
      <c r="I2657" s="4">
        <v>1.0000000000000001E-5</v>
      </c>
    </row>
    <row r="2658" spans="1:9" x14ac:dyDescent="0.3">
      <c r="A2658" s="1">
        <v>83</v>
      </c>
      <c r="B2658" s="1" t="s">
        <v>96</v>
      </c>
      <c r="C2658" s="1">
        <v>223</v>
      </c>
      <c r="D2658" s="1">
        <v>223.03450000000001</v>
      </c>
      <c r="E2658" s="1">
        <v>4.2999999999999999E-4</v>
      </c>
      <c r="H2658" s="1">
        <v>208.9804</v>
      </c>
      <c r="I2658" s="4">
        <v>1.0000000000000001E-5</v>
      </c>
    </row>
    <row r="2659" spans="1:9" x14ac:dyDescent="0.3">
      <c r="A2659" s="1">
        <v>83</v>
      </c>
      <c r="B2659" s="1" t="s">
        <v>96</v>
      </c>
      <c r="C2659" s="1">
        <v>224</v>
      </c>
      <c r="D2659" s="1">
        <v>224.03946999999999</v>
      </c>
      <c r="E2659" s="1">
        <v>4.2999999999999999E-4</v>
      </c>
      <c r="H2659" s="1">
        <v>208.9804</v>
      </c>
      <c r="I2659" s="4">
        <v>1.0000000000000001E-5</v>
      </c>
    </row>
    <row r="2660" spans="1:9" x14ac:dyDescent="0.3">
      <c r="A2660" s="1">
        <v>84</v>
      </c>
      <c r="B2660" s="1" t="s">
        <v>97</v>
      </c>
      <c r="C2660" s="1">
        <v>186</v>
      </c>
      <c r="D2660" s="1">
        <v>186.00439299999999</v>
      </c>
      <c r="E2660" s="4">
        <v>3.4999999999999997E-5</v>
      </c>
      <c r="H2660" s="1">
        <v>209</v>
      </c>
    </row>
    <row r="2661" spans="1:9" x14ac:dyDescent="0.3">
      <c r="A2661" s="1">
        <v>84</v>
      </c>
      <c r="B2661" s="1" t="s">
        <v>97</v>
      </c>
      <c r="C2661" s="1">
        <v>187</v>
      </c>
      <c r="D2661" s="1">
        <v>187.003041</v>
      </c>
      <c r="E2661" s="4">
        <v>3.4E-5</v>
      </c>
      <c r="H2661" s="1">
        <v>209</v>
      </c>
    </row>
    <row r="2662" spans="1:9" x14ac:dyDescent="0.3">
      <c r="A2662" s="1">
        <v>84</v>
      </c>
      <c r="B2662" s="1" t="s">
        <v>97</v>
      </c>
      <c r="C2662" s="1">
        <v>188</v>
      </c>
      <c r="D2662" s="1">
        <v>187.999416</v>
      </c>
      <c r="E2662" s="4">
        <v>2.0999999999999999E-5</v>
      </c>
      <c r="H2662" s="1">
        <v>209</v>
      </c>
    </row>
    <row r="2663" spans="1:9" x14ac:dyDescent="0.3">
      <c r="A2663" s="1">
        <v>84</v>
      </c>
      <c r="B2663" s="1" t="s">
        <v>97</v>
      </c>
      <c r="C2663" s="1">
        <v>189</v>
      </c>
      <c r="D2663" s="1">
        <v>188.99847299999999</v>
      </c>
      <c r="E2663" s="4">
        <v>2.4000000000000001E-5</v>
      </c>
      <c r="H2663" s="1">
        <v>209</v>
      </c>
    </row>
    <row r="2664" spans="1:9" x14ac:dyDescent="0.3">
      <c r="A2664" s="1">
        <v>84</v>
      </c>
      <c r="B2664" s="1" t="s">
        <v>97</v>
      </c>
      <c r="C2664" s="1">
        <v>190</v>
      </c>
      <c r="D2664" s="1">
        <v>189.99510100000001</v>
      </c>
      <c r="E2664" s="4">
        <v>1.4E-5</v>
      </c>
      <c r="H2664" s="1">
        <v>209</v>
      </c>
    </row>
    <row r="2665" spans="1:9" x14ac:dyDescent="0.3">
      <c r="A2665" s="1">
        <v>84</v>
      </c>
      <c r="B2665" s="1" t="s">
        <v>97</v>
      </c>
      <c r="C2665" s="1">
        <v>191</v>
      </c>
      <c r="D2665" s="1">
        <v>190.99455850000001</v>
      </c>
      <c r="E2665" s="4">
        <v>7.6000000000000001E-6</v>
      </c>
      <c r="H2665" s="1">
        <v>209</v>
      </c>
    </row>
    <row r="2666" spans="1:9" x14ac:dyDescent="0.3">
      <c r="A2666" s="1">
        <v>84</v>
      </c>
      <c r="B2666" s="1" t="s">
        <v>97</v>
      </c>
      <c r="C2666" s="1">
        <v>192</v>
      </c>
      <c r="D2666" s="1">
        <v>191.99133599999999</v>
      </c>
      <c r="E2666" s="4">
        <v>1.2E-5</v>
      </c>
      <c r="H2666" s="1">
        <v>209</v>
      </c>
    </row>
    <row r="2667" spans="1:9" x14ac:dyDescent="0.3">
      <c r="A2667" s="1">
        <v>84</v>
      </c>
      <c r="B2667" s="1" t="s">
        <v>97</v>
      </c>
      <c r="C2667" s="1">
        <v>193</v>
      </c>
      <c r="D2667" s="1">
        <v>192.99102600000001</v>
      </c>
      <c r="E2667" s="4">
        <v>3.6999999999999998E-5</v>
      </c>
      <c r="H2667" s="1">
        <v>209</v>
      </c>
    </row>
    <row r="2668" spans="1:9" x14ac:dyDescent="0.3">
      <c r="A2668" s="1">
        <v>84</v>
      </c>
      <c r="B2668" s="1" t="s">
        <v>97</v>
      </c>
      <c r="C2668" s="1">
        <v>194</v>
      </c>
      <c r="D2668" s="1">
        <v>193.98818600000001</v>
      </c>
      <c r="E2668" s="4">
        <v>1.4E-5</v>
      </c>
      <c r="H2668" s="1">
        <v>209</v>
      </c>
    </row>
    <row r="2669" spans="1:9" x14ac:dyDescent="0.3">
      <c r="A2669" s="1">
        <v>84</v>
      </c>
      <c r="B2669" s="1" t="s">
        <v>97</v>
      </c>
      <c r="C2669" s="1">
        <v>195</v>
      </c>
      <c r="D2669" s="1">
        <v>194.98812599999999</v>
      </c>
      <c r="E2669" s="4">
        <v>4.1E-5</v>
      </c>
      <c r="H2669" s="1">
        <v>209</v>
      </c>
    </row>
    <row r="2670" spans="1:9" x14ac:dyDescent="0.3">
      <c r="A2670" s="1">
        <v>84</v>
      </c>
      <c r="B2670" s="1" t="s">
        <v>97</v>
      </c>
      <c r="C2670" s="1">
        <v>196</v>
      </c>
      <c r="D2670" s="1">
        <v>195.98552599999999</v>
      </c>
      <c r="E2670" s="4">
        <v>1.4E-5</v>
      </c>
      <c r="H2670" s="1">
        <v>209</v>
      </c>
    </row>
    <row r="2671" spans="1:9" x14ac:dyDescent="0.3">
      <c r="A2671" s="1">
        <v>84</v>
      </c>
      <c r="B2671" s="1" t="s">
        <v>97</v>
      </c>
      <c r="C2671" s="1">
        <v>197</v>
      </c>
      <c r="D2671" s="1">
        <v>196.98566</v>
      </c>
      <c r="E2671" s="4">
        <v>5.3000000000000001E-5</v>
      </c>
      <c r="H2671" s="1">
        <v>209</v>
      </c>
    </row>
    <row r="2672" spans="1:9" x14ac:dyDescent="0.3">
      <c r="A2672" s="1">
        <v>84</v>
      </c>
      <c r="B2672" s="1" t="s">
        <v>97</v>
      </c>
      <c r="C2672" s="1">
        <v>198</v>
      </c>
      <c r="D2672" s="1">
        <v>197.98338899999999</v>
      </c>
      <c r="E2672" s="4">
        <v>1.9000000000000001E-5</v>
      </c>
      <c r="H2672" s="1">
        <v>209</v>
      </c>
    </row>
    <row r="2673" spans="1:8" x14ac:dyDescent="0.3">
      <c r="A2673" s="1">
        <v>84</v>
      </c>
      <c r="B2673" s="1" t="s">
        <v>97</v>
      </c>
      <c r="C2673" s="1">
        <v>199</v>
      </c>
      <c r="D2673" s="1">
        <v>198.983667</v>
      </c>
      <c r="E2673" s="4">
        <v>2.5000000000000001E-5</v>
      </c>
      <c r="H2673" s="1">
        <v>209</v>
      </c>
    </row>
    <row r="2674" spans="1:8" x14ac:dyDescent="0.3">
      <c r="A2674" s="1">
        <v>84</v>
      </c>
      <c r="B2674" s="1" t="s">
        <v>97</v>
      </c>
      <c r="C2674" s="1">
        <v>200</v>
      </c>
      <c r="D2674" s="1">
        <v>199.981799</v>
      </c>
      <c r="E2674" s="4">
        <v>1.5E-5</v>
      </c>
      <c r="H2674" s="1">
        <v>209</v>
      </c>
    </row>
    <row r="2675" spans="1:8" x14ac:dyDescent="0.3">
      <c r="A2675" s="1">
        <v>84</v>
      </c>
      <c r="B2675" s="1" t="s">
        <v>97</v>
      </c>
      <c r="C2675" s="1">
        <v>201</v>
      </c>
      <c r="D2675" s="1">
        <v>200.98225980000001</v>
      </c>
      <c r="E2675" s="4">
        <v>6.2999999999999998E-6</v>
      </c>
      <c r="H2675" s="1">
        <v>209</v>
      </c>
    </row>
    <row r="2676" spans="1:8" x14ac:dyDescent="0.3">
      <c r="A2676" s="1">
        <v>84</v>
      </c>
      <c r="B2676" s="1" t="s">
        <v>97</v>
      </c>
      <c r="C2676" s="1">
        <v>202</v>
      </c>
      <c r="D2676" s="1">
        <v>201.98075800000001</v>
      </c>
      <c r="E2676" s="4">
        <v>1.5999999999999999E-5</v>
      </c>
      <c r="H2676" s="1">
        <v>209</v>
      </c>
    </row>
    <row r="2677" spans="1:8" x14ac:dyDescent="0.3">
      <c r="A2677" s="1">
        <v>84</v>
      </c>
      <c r="B2677" s="1" t="s">
        <v>97</v>
      </c>
      <c r="C2677" s="1">
        <v>203</v>
      </c>
      <c r="D2677" s="1">
        <v>202.98141609999999</v>
      </c>
      <c r="E2677" s="4">
        <v>9.3000000000000007E-6</v>
      </c>
      <c r="H2677" s="1">
        <v>209</v>
      </c>
    </row>
    <row r="2678" spans="1:8" x14ac:dyDescent="0.3">
      <c r="A2678" s="1">
        <v>84</v>
      </c>
      <c r="B2678" s="1" t="s">
        <v>97</v>
      </c>
      <c r="C2678" s="1">
        <v>204</v>
      </c>
      <c r="D2678" s="1">
        <v>203.98031</v>
      </c>
      <c r="E2678" s="4">
        <v>1.2E-5</v>
      </c>
      <c r="H2678" s="1">
        <v>209</v>
      </c>
    </row>
    <row r="2679" spans="1:8" x14ac:dyDescent="0.3">
      <c r="A2679" s="1">
        <v>84</v>
      </c>
      <c r="B2679" s="1" t="s">
        <v>97</v>
      </c>
      <c r="C2679" s="1">
        <v>205</v>
      </c>
      <c r="D2679" s="1">
        <v>204.98120299999999</v>
      </c>
      <c r="E2679" s="4">
        <v>2.1999999999999999E-5</v>
      </c>
      <c r="H2679" s="1">
        <v>209</v>
      </c>
    </row>
    <row r="2680" spans="1:8" x14ac:dyDescent="0.3">
      <c r="A2680" s="1">
        <v>84</v>
      </c>
      <c r="B2680" s="1" t="s">
        <v>97</v>
      </c>
      <c r="C2680" s="1">
        <v>206</v>
      </c>
      <c r="D2680" s="1">
        <v>205.98047399999999</v>
      </c>
      <c r="E2680" s="4">
        <v>4.3000000000000003E-6</v>
      </c>
      <c r="H2680" s="1">
        <v>209</v>
      </c>
    </row>
    <row r="2681" spans="1:8" x14ac:dyDescent="0.3">
      <c r="A2681" s="1">
        <v>84</v>
      </c>
      <c r="B2681" s="1" t="s">
        <v>97</v>
      </c>
      <c r="C2681" s="1">
        <v>207</v>
      </c>
      <c r="D2681" s="1">
        <v>206.98159380000001</v>
      </c>
      <c r="E2681" s="4">
        <v>7.1999999999999997E-6</v>
      </c>
      <c r="H2681" s="1">
        <v>209</v>
      </c>
    </row>
    <row r="2682" spans="1:8" x14ac:dyDescent="0.3">
      <c r="A2682" s="1">
        <v>84</v>
      </c>
      <c r="B2682" s="1" t="s">
        <v>97</v>
      </c>
      <c r="C2682" s="1">
        <v>208</v>
      </c>
      <c r="D2682" s="1">
        <v>207.98124609999999</v>
      </c>
      <c r="E2682" s="4">
        <v>1.9E-6</v>
      </c>
      <c r="H2682" s="1">
        <v>209</v>
      </c>
    </row>
    <row r="2683" spans="1:8" x14ac:dyDescent="0.3">
      <c r="A2683" s="1">
        <v>84</v>
      </c>
      <c r="B2683" s="1" t="s">
        <v>97</v>
      </c>
      <c r="C2683" s="1">
        <v>209</v>
      </c>
      <c r="D2683" s="1">
        <v>208.9824308</v>
      </c>
      <c r="E2683" s="4">
        <v>1.9999999999999999E-6</v>
      </c>
      <c r="H2683" s="1">
        <v>209</v>
      </c>
    </row>
    <row r="2684" spans="1:8" x14ac:dyDescent="0.3">
      <c r="A2684" s="1">
        <v>84</v>
      </c>
      <c r="B2684" s="1" t="s">
        <v>97</v>
      </c>
      <c r="C2684" s="1">
        <v>210</v>
      </c>
      <c r="D2684" s="1">
        <v>209.9828741</v>
      </c>
      <c r="E2684" s="4">
        <v>1.3E-6</v>
      </c>
      <c r="H2684" s="1">
        <v>209</v>
      </c>
    </row>
    <row r="2685" spans="1:8" x14ac:dyDescent="0.3">
      <c r="A2685" s="1">
        <v>84</v>
      </c>
      <c r="B2685" s="1" t="s">
        <v>97</v>
      </c>
      <c r="C2685" s="1">
        <v>211</v>
      </c>
      <c r="D2685" s="1">
        <v>210.98665360000001</v>
      </c>
      <c r="E2685" s="4">
        <v>1.3999999999999999E-6</v>
      </c>
      <c r="H2685" s="1">
        <v>209</v>
      </c>
    </row>
    <row r="2686" spans="1:8" x14ac:dyDescent="0.3">
      <c r="A2686" s="1">
        <v>84</v>
      </c>
      <c r="B2686" s="1" t="s">
        <v>97</v>
      </c>
      <c r="C2686" s="1">
        <v>212</v>
      </c>
      <c r="D2686" s="1">
        <v>211.9888684</v>
      </c>
      <c r="E2686" s="4">
        <v>1.3E-6</v>
      </c>
      <c r="H2686" s="1">
        <v>209</v>
      </c>
    </row>
    <row r="2687" spans="1:8" x14ac:dyDescent="0.3">
      <c r="A2687" s="1">
        <v>84</v>
      </c>
      <c r="B2687" s="1" t="s">
        <v>97</v>
      </c>
      <c r="C2687" s="1">
        <v>213</v>
      </c>
      <c r="D2687" s="1">
        <v>212.99285760000001</v>
      </c>
      <c r="E2687" s="4">
        <v>3.3000000000000002E-6</v>
      </c>
      <c r="H2687" s="1">
        <v>209</v>
      </c>
    </row>
    <row r="2688" spans="1:8" x14ac:dyDescent="0.3">
      <c r="A2688" s="1">
        <v>84</v>
      </c>
      <c r="B2688" s="1" t="s">
        <v>97</v>
      </c>
      <c r="C2688" s="1">
        <v>214</v>
      </c>
      <c r="D2688" s="1">
        <v>213.9952017</v>
      </c>
      <c r="E2688" s="4">
        <v>1.5999999999999999E-6</v>
      </c>
      <c r="H2688" s="1">
        <v>209</v>
      </c>
    </row>
    <row r="2689" spans="1:8" x14ac:dyDescent="0.3">
      <c r="A2689" s="1">
        <v>84</v>
      </c>
      <c r="B2689" s="1" t="s">
        <v>97</v>
      </c>
      <c r="C2689" s="1">
        <v>215</v>
      </c>
      <c r="D2689" s="1">
        <v>214.99942010000001</v>
      </c>
      <c r="E2689" s="4">
        <v>2.7E-6</v>
      </c>
      <c r="H2689" s="1">
        <v>209</v>
      </c>
    </row>
    <row r="2690" spans="1:8" x14ac:dyDescent="0.3">
      <c r="A2690" s="1">
        <v>84</v>
      </c>
      <c r="B2690" s="1" t="s">
        <v>97</v>
      </c>
      <c r="C2690" s="1">
        <v>216</v>
      </c>
      <c r="D2690" s="1">
        <v>216.00191520000001</v>
      </c>
      <c r="E2690" s="4">
        <v>2.3E-6</v>
      </c>
      <c r="H2690" s="1">
        <v>209</v>
      </c>
    </row>
    <row r="2691" spans="1:8" x14ac:dyDescent="0.3">
      <c r="A2691" s="1">
        <v>84</v>
      </c>
      <c r="B2691" s="1" t="s">
        <v>97</v>
      </c>
      <c r="C2691" s="1">
        <v>217</v>
      </c>
      <c r="D2691" s="1">
        <v>217.00631820000001</v>
      </c>
      <c r="E2691" s="4">
        <v>6.7000000000000002E-6</v>
      </c>
      <c r="H2691" s="1">
        <v>209</v>
      </c>
    </row>
    <row r="2692" spans="1:8" x14ac:dyDescent="0.3">
      <c r="A2692" s="1">
        <v>84</v>
      </c>
      <c r="B2692" s="1" t="s">
        <v>97</v>
      </c>
      <c r="C2692" s="1">
        <v>218</v>
      </c>
      <c r="D2692" s="1">
        <v>218.0089735</v>
      </c>
      <c r="E2692" s="4">
        <v>2.5000000000000002E-6</v>
      </c>
      <c r="H2692" s="1">
        <v>209</v>
      </c>
    </row>
    <row r="2693" spans="1:8" x14ac:dyDescent="0.3">
      <c r="A2693" s="1">
        <v>84</v>
      </c>
      <c r="B2693" s="1" t="s">
        <v>97</v>
      </c>
      <c r="C2693" s="1">
        <v>219</v>
      </c>
      <c r="D2693" s="1">
        <v>219.01361399999999</v>
      </c>
      <c r="E2693" s="4">
        <v>1.7E-5</v>
      </c>
      <c r="H2693" s="1">
        <v>209</v>
      </c>
    </row>
    <row r="2694" spans="1:8" x14ac:dyDescent="0.3">
      <c r="A2694" s="1">
        <v>84</v>
      </c>
      <c r="B2694" s="1" t="s">
        <v>97</v>
      </c>
      <c r="C2694" s="1">
        <v>220</v>
      </c>
      <c r="D2694" s="1">
        <v>220.01638600000001</v>
      </c>
      <c r="E2694" s="4">
        <v>1.9000000000000001E-5</v>
      </c>
      <c r="H2694" s="1">
        <v>209</v>
      </c>
    </row>
    <row r="2695" spans="1:8" x14ac:dyDescent="0.3">
      <c r="A2695" s="1">
        <v>84</v>
      </c>
      <c r="B2695" s="1" t="s">
        <v>97</v>
      </c>
      <c r="C2695" s="1">
        <v>221</v>
      </c>
      <c r="D2695" s="1">
        <v>221.02122800000001</v>
      </c>
      <c r="E2695" s="4">
        <v>2.0999999999999999E-5</v>
      </c>
      <c r="H2695" s="1">
        <v>209</v>
      </c>
    </row>
    <row r="2696" spans="1:8" x14ac:dyDescent="0.3">
      <c r="A2696" s="1">
        <v>84</v>
      </c>
      <c r="B2696" s="1" t="s">
        <v>97</v>
      </c>
      <c r="C2696" s="1">
        <v>222</v>
      </c>
      <c r="D2696" s="1">
        <v>222.02413999999999</v>
      </c>
      <c r="E2696" s="4">
        <v>4.3000000000000002E-5</v>
      </c>
      <c r="H2696" s="1">
        <v>209</v>
      </c>
    </row>
    <row r="2697" spans="1:8" x14ac:dyDescent="0.3">
      <c r="A2697" s="1">
        <v>84</v>
      </c>
      <c r="B2697" s="1" t="s">
        <v>97</v>
      </c>
      <c r="C2697" s="1">
        <v>223</v>
      </c>
      <c r="D2697" s="1">
        <v>223.02906999999999</v>
      </c>
      <c r="E2697" s="1">
        <v>2.1000000000000001E-4</v>
      </c>
      <c r="H2697" s="1">
        <v>209</v>
      </c>
    </row>
    <row r="2698" spans="1:8" x14ac:dyDescent="0.3">
      <c r="A2698" s="1">
        <v>84</v>
      </c>
      <c r="B2698" s="1" t="s">
        <v>97</v>
      </c>
      <c r="C2698" s="1">
        <v>224</v>
      </c>
      <c r="D2698" s="1">
        <v>224.03210999999999</v>
      </c>
      <c r="E2698" s="1">
        <v>2.1000000000000001E-4</v>
      </c>
      <c r="H2698" s="1">
        <v>209</v>
      </c>
    </row>
    <row r="2699" spans="1:8" x14ac:dyDescent="0.3">
      <c r="A2699" s="1">
        <v>84</v>
      </c>
      <c r="B2699" s="1" t="s">
        <v>97</v>
      </c>
      <c r="C2699" s="1">
        <v>225</v>
      </c>
      <c r="D2699" s="1">
        <v>225.03707</v>
      </c>
      <c r="E2699" s="1">
        <v>3.2000000000000003E-4</v>
      </c>
      <c r="H2699" s="1">
        <v>209</v>
      </c>
    </row>
    <row r="2700" spans="1:8" x14ac:dyDescent="0.3">
      <c r="A2700" s="1">
        <v>84</v>
      </c>
      <c r="B2700" s="1" t="s">
        <v>97</v>
      </c>
      <c r="C2700" s="1">
        <v>226</v>
      </c>
      <c r="D2700" s="1">
        <v>226.04031000000001</v>
      </c>
      <c r="E2700" s="1">
        <v>4.2999999999999999E-4</v>
      </c>
      <c r="H2700" s="1">
        <v>209</v>
      </c>
    </row>
    <row r="2701" spans="1:8" x14ac:dyDescent="0.3">
      <c r="A2701" s="1">
        <v>84</v>
      </c>
      <c r="B2701" s="1" t="s">
        <v>97</v>
      </c>
      <c r="C2701" s="1">
        <v>227</v>
      </c>
      <c r="D2701" s="1">
        <v>227.04539</v>
      </c>
      <c r="E2701" s="1">
        <v>4.2999999999999999E-4</v>
      </c>
      <c r="H2701" s="1">
        <v>209</v>
      </c>
    </row>
    <row r="2702" spans="1:8" x14ac:dyDescent="0.3">
      <c r="A2702" s="1">
        <v>85</v>
      </c>
      <c r="B2702" s="1" t="s">
        <v>98</v>
      </c>
      <c r="C2702" s="1">
        <v>191</v>
      </c>
      <c r="D2702" s="1">
        <v>191.00414799999999</v>
      </c>
      <c r="E2702" s="4">
        <v>1.7E-5</v>
      </c>
      <c r="H2702" s="1">
        <v>210</v>
      </c>
    </row>
    <row r="2703" spans="1:8" x14ac:dyDescent="0.3">
      <c r="A2703" s="1">
        <v>85</v>
      </c>
      <c r="B2703" s="1" t="s">
        <v>98</v>
      </c>
      <c r="C2703" s="1">
        <v>192</v>
      </c>
      <c r="D2703" s="1">
        <v>192.003152</v>
      </c>
      <c r="E2703" s="4">
        <v>3.4999999999999997E-5</v>
      </c>
      <c r="H2703" s="1">
        <v>210</v>
      </c>
    </row>
    <row r="2704" spans="1:8" x14ac:dyDescent="0.3">
      <c r="A2704" s="1">
        <v>85</v>
      </c>
      <c r="B2704" s="1" t="s">
        <v>98</v>
      </c>
      <c r="C2704" s="1">
        <v>193</v>
      </c>
      <c r="D2704" s="1">
        <v>192.99992700000001</v>
      </c>
      <c r="E2704" s="4">
        <v>2.3E-5</v>
      </c>
      <c r="H2704" s="1">
        <v>210</v>
      </c>
    </row>
    <row r="2705" spans="1:8" x14ac:dyDescent="0.3">
      <c r="A2705" s="1">
        <v>85</v>
      </c>
      <c r="B2705" s="1" t="s">
        <v>98</v>
      </c>
      <c r="C2705" s="1">
        <v>194</v>
      </c>
      <c r="D2705" s="1">
        <v>193.999236</v>
      </c>
      <c r="E2705" s="4">
        <v>2.9E-5</v>
      </c>
      <c r="H2705" s="1">
        <v>210</v>
      </c>
    </row>
    <row r="2706" spans="1:8" x14ac:dyDescent="0.3">
      <c r="A2706" s="1">
        <v>85</v>
      </c>
      <c r="B2706" s="1" t="s">
        <v>98</v>
      </c>
      <c r="C2706" s="1">
        <v>195</v>
      </c>
      <c r="D2706" s="1">
        <v>194.99626850000001</v>
      </c>
      <c r="E2706" s="4">
        <v>9.7999999999999993E-6</v>
      </c>
      <c r="H2706" s="1">
        <v>210</v>
      </c>
    </row>
    <row r="2707" spans="1:8" x14ac:dyDescent="0.3">
      <c r="A2707" s="1">
        <v>85</v>
      </c>
      <c r="B2707" s="1" t="s">
        <v>98</v>
      </c>
      <c r="C2707" s="1">
        <v>196</v>
      </c>
      <c r="D2707" s="1">
        <v>195.9958</v>
      </c>
      <c r="E2707" s="4">
        <v>3.3000000000000003E-5</v>
      </c>
      <c r="H2707" s="1">
        <v>210</v>
      </c>
    </row>
    <row r="2708" spans="1:8" x14ac:dyDescent="0.3">
      <c r="A2708" s="1">
        <v>85</v>
      </c>
      <c r="B2708" s="1" t="s">
        <v>98</v>
      </c>
      <c r="C2708" s="1">
        <v>197</v>
      </c>
      <c r="D2708" s="1">
        <v>196.993189</v>
      </c>
      <c r="E2708" s="4">
        <v>5.5000000000000002E-5</v>
      </c>
      <c r="H2708" s="1">
        <v>210</v>
      </c>
    </row>
    <row r="2709" spans="1:8" x14ac:dyDescent="0.3">
      <c r="A2709" s="1">
        <v>85</v>
      </c>
      <c r="B2709" s="1" t="s">
        <v>98</v>
      </c>
      <c r="C2709" s="1">
        <v>198</v>
      </c>
      <c r="D2709" s="1">
        <v>197.992784</v>
      </c>
      <c r="E2709" s="4">
        <v>5.3999999999999998E-5</v>
      </c>
      <c r="H2709" s="1">
        <v>210</v>
      </c>
    </row>
    <row r="2710" spans="1:8" x14ac:dyDescent="0.3">
      <c r="A2710" s="1">
        <v>85</v>
      </c>
      <c r="B2710" s="1" t="s">
        <v>98</v>
      </c>
      <c r="C2710" s="1">
        <v>199</v>
      </c>
      <c r="D2710" s="1">
        <v>198.9905277</v>
      </c>
      <c r="E2710" s="4">
        <v>5.8000000000000004E-6</v>
      </c>
      <c r="H2710" s="1">
        <v>210</v>
      </c>
    </row>
    <row r="2711" spans="1:8" x14ac:dyDescent="0.3">
      <c r="A2711" s="1">
        <v>85</v>
      </c>
      <c r="B2711" s="1" t="s">
        <v>98</v>
      </c>
      <c r="C2711" s="1">
        <v>200</v>
      </c>
      <c r="D2711" s="1">
        <v>199.990351</v>
      </c>
      <c r="E2711" s="4">
        <v>2.5999999999999998E-5</v>
      </c>
      <c r="H2711" s="1">
        <v>210</v>
      </c>
    </row>
    <row r="2712" spans="1:8" x14ac:dyDescent="0.3">
      <c r="A2712" s="1">
        <v>85</v>
      </c>
      <c r="B2712" s="1" t="s">
        <v>98</v>
      </c>
      <c r="C2712" s="1">
        <v>201</v>
      </c>
      <c r="D2712" s="1">
        <v>200.98841709999999</v>
      </c>
      <c r="E2712" s="4">
        <v>8.8000000000000004E-6</v>
      </c>
      <c r="H2712" s="1">
        <v>210</v>
      </c>
    </row>
    <row r="2713" spans="1:8" x14ac:dyDescent="0.3">
      <c r="A2713" s="1">
        <v>85</v>
      </c>
      <c r="B2713" s="1" t="s">
        <v>98</v>
      </c>
      <c r="C2713" s="1">
        <v>202</v>
      </c>
      <c r="D2713" s="1">
        <v>201.98863</v>
      </c>
      <c r="E2713" s="4">
        <v>3.0000000000000001E-5</v>
      </c>
      <c r="H2713" s="1">
        <v>210</v>
      </c>
    </row>
    <row r="2714" spans="1:8" x14ac:dyDescent="0.3">
      <c r="A2714" s="1">
        <v>85</v>
      </c>
      <c r="B2714" s="1" t="s">
        <v>98</v>
      </c>
      <c r="C2714" s="1">
        <v>203</v>
      </c>
      <c r="D2714" s="1">
        <v>202.986943</v>
      </c>
      <c r="E2714" s="4">
        <v>1.1E-5</v>
      </c>
      <c r="H2714" s="1">
        <v>210</v>
      </c>
    </row>
    <row r="2715" spans="1:8" x14ac:dyDescent="0.3">
      <c r="A2715" s="1">
        <v>85</v>
      </c>
      <c r="B2715" s="1" t="s">
        <v>98</v>
      </c>
      <c r="C2715" s="1">
        <v>204</v>
      </c>
      <c r="D2715" s="1">
        <v>203.98725099999999</v>
      </c>
      <c r="E2715" s="4">
        <v>2.4000000000000001E-5</v>
      </c>
      <c r="H2715" s="1">
        <v>210</v>
      </c>
    </row>
    <row r="2716" spans="1:8" x14ac:dyDescent="0.3">
      <c r="A2716" s="1">
        <v>85</v>
      </c>
      <c r="B2716" s="1" t="s">
        <v>98</v>
      </c>
      <c r="C2716" s="1">
        <v>205</v>
      </c>
      <c r="D2716" s="1">
        <v>204.986076</v>
      </c>
      <c r="E2716" s="4">
        <v>1.5999999999999999E-5</v>
      </c>
      <c r="H2716" s="1">
        <v>210</v>
      </c>
    </row>
    <row r="2717" spans="1:8" x14ac:dyDescent="0.3">
      <c r="A2717" s="1">
        <v>85</v>
      </c>
      <c r="B2717" s="1" t="s">
        <v>98</v>
      </c>
      <c r="C2717" s="1">
        <v>206</v>
      </c>
      <c r="D2717" s="1">
        <v>205.98665700000001</v>
      </c>
      <c r="E2717" s="4">
        <v>1.5999999999999999E-5</v>
      </c>
      <c r="H2717" s="1">
        <v>210</v>
      </c>
    </row>
    <row r="2718" spans="1:8" x14ac:dyDescent="0.3">
      <c r="A2718" s="1">
        <v>85</v>
      </c>
      <c r="B2718" s="1" t="s">
        <v>98</v>
      </c>
      <c r="C2718" s="1">
        <v>207</v>
      </c>
      <c r="D2718" s="1">
        <v>206.98580000000001</v>
      </c>
      <c r="E2718" s="4">
        <v>1.2999999999999999E-5</v>
      </c>
      <c r="H2718" s="1">
        <v>210</v>
      </c>
    </row>
    <row r="2719" spans="1:8" x14ac:dyDescent="0.3">
      <c r="A2719" s="1">
        <v>85</v>
      </c>
      <c r="B2719" s="1" t="s">
        <v>98</v>
      </c>
      <c r="C2719" s="1">
        <v>208</v>
      </c>
      <c r="D2719" s="1">
        <v>207.98661329999999</v>
      </c>
      <c r="E2719" s="4">
        <v>9.5999999999999996E-6</v>
      </c>
      <c r="H2719" s="1">
        <v>210</v>
      </c>
    </row>
    <row r="2720" spans="1:8" x14ac:dyDescent="0.3">
      <c r="A2720" s="1">
        <v>85</v>
      </c>
      <c r="B2720" s="1" t="s">
        <v>98</v>
      </c>
      <c r="C2720" s="1">
        <v>209</v>
      </c>
      <c r="D2720" s="1">
        <v>208.9861702</v>
      </c>
      <c r="E2720" s="4">
        <v>5.4999999999999999E-6</v>
      </c>
      <c r="H2720" s="1">
        <v>210</v>
      </c>
    </row>
    <row r="2721" spans="1:8" x14ac:dyDescent="0.3">
      <c r="A2721" s="1">
        <v>85</v>
      </c>
      <c r="B2721" s="1" t="s">
        <v>98</v>
      </c>
      <c r="C2721" s="1">
        <v>210</v>
      </c>
      <c r="D2721" s="1">
        <v>209.9871479</v>
      </c>
      <c r="E2721" s="4">
        <v>8.3000000000000002E-6</v>
      </c>
      <c r="H2721" s="1">
        <v>210</v>
      </c>
    </row>
    <row r="2722" spans="1:8" x14ac:dyDescent="0.3">
      <c r="A2722" s="1">
        <v>85</v>
      </c>
      <c r="B2722" s="1" t="s">
        <v>98</v>
      </c>
      <c r="C2722" s="1">
        <v>211</v>
      </c>
      <c r="D2722" s="1">
        <v>210.98749659999999</v>
      </c>
      <c r="E2722" s="4">
        <v>3.0000000000000001E-6</v>
      </c>
      <c r="H2722" s="1">
        <v>210</v>
      </c>
    </row>
    <row r="2723" spans="1:8" x14ac:dyDescent="0.3">
      <c r="A2723" s="1">
        <v>85</v>
      </c>
      <c r="B2723" s="1" t="s">
        <v>98</v>
      </c>
      <c r="C2723" s="1">
        <v>212</v>
      </c>
      <c r="D2723" s="1">
        <v>211.99073770000001</v>
      </c>
      <c r="E2723" s="4">
        <v>2.6000000000000001E-6</v>
      </c>
      <c r="H2723" s="1">
        <v>210</v>
      </c>
    </row>
    <row r="2724" spans="1:8" x14ac:dyDescent="0.3">
      <c r="A2724" s="1">
        <v>85</v>
      </c>
      <c r="B2724" s="1" t="s">
        <v>98</v>
      </c>
      <c r="C2724" s="1">
        <v>213</v>
      </c>
      <c r="D2724" s="1">
        <v>212.99293700000001</v>
      </c>
      <c r="E2724" s="4">
        <v>5.3000000000000001E-6</v>
      </c>
      <c r="H2724" s="1">
        <v>210</v>
      </c>
    </row>
    <row r="2725" spans="1:8" x14ac:dyDescent="0.3">
      <c r="A2725" s="1">
        <v>85</v>
      </c>
      <c r="B2725" s="1" t="s">
        <v>98</v>
      </c>
      <c r="C2725" s="1">
        <v>214</v>
      </c>
      <c r="D2725" s="1">
        <v>213.9963721</v>
      </c>
      <c r="E2725" s="4">
        <v>4.6E-6</v>
      </c>
      <c r="H2725" s="1">
        <v>210</v>
      </c>
    </row>
    <row r="2726" spans="1:8" x14ac:dyDescent="0.3">
      <c r="A2726" s="1">
        <v>85</v>
      </c>
      <c r="B2726" s="1" t="s">
        <v>98</v>
      </c>
      <c r="C2726" s="1">
        <v>215</v>
      </c>
      <c r="D2726" s="1">
        <v>214.9986528</v>
      </c>
      <c r="E2726" s="4">
        <v>7.3000000000000004E-6</v>
      </c>
      <c r="H2726" s="1">
        <v>210</v>
      </c>
    </row>
    <row r="2727" spans="1:8" x14ac:dyDescent="0.3">
      <c r="A2727" s="1">
        <v>85</v>
      </c>
      <c r="B2727" s="1" t="s">
        <v>98</v>
      </c>
      <c r="C2727" s="1">
        <v>216</v>
      </c>
      <c r="D2727" s="1">
        <v>216.00242359999999</v>
      </c>
      <c r="E2727" s="4">
        <v>3.8999999999999999E-6</v>
      </c>
      <c r="H2727" s="1">
        <v>210</v>
      </c>
    </row>
    <row r="2728" spans="1:8" x14ac:dyDescent="0.3">
      <c r="A2728" s="1">
        <v>85</v>
      </c>
      <c r="B2728" s="1" t="s">
        <v>98</v>
      </c>
      <c r="C2728" s="1">
        <v>217</v>
      </c>
      <c r="D2728" s="1">
        <v>217.00471920000001</v>
      </c>
      <c r="E2728" s="4">
        <v>5.4999999999999999E-6</v>
      </c>
      <c r="H2728" s="1">
        <v>210</v>
      </c>
    </row>
    <row r="2729" spans="1:8" x14ac:dyDescent="0.3">
      <c r="A2729" s="1">
        <v>85</v>
      </c>
      <c r="B2729" s="1" t="s">
        <v>98</v>
      </c>
      <c r="C2729" s="1">
        <v>218</v>
      </c>
      <c r="D2729" s="1">
        <v>218.00869499999999</v>
      </c>
      <c r="E2729" s="4">
        <v>1.2E-5</v>
      </c>
      <c r="H2729" s="1">
        <v>210</v>
      </c>
    </row>
    <row r="2730" spans="1:8" x14ac:dyDescent="0.3">
      <c r="A2730" s="1">
        <v>85</v>
      </c>
      <c r="B2730" s="1" t="s">
        <v>98</v>
      </c>
      <c r="C2730" s="1">
        <v>219</v>
      </c>
      <c r="D2730" s="1">
        <v>219.0111618</v>
      </c>
      <c r="E2730" s="4">
        <v>4.1999999999999996E-6</v>
      </c>
      <c r="H2730" s="1">
        <v>210</v>
      </c>
    </row>
    <row r="2731" spans="1:8" x14ac:dyDescent="0.3">
      <c r="A2731" s="1">
        <v>85</v>
      </c>
      <c r="B2731" s="1" t="s">
        <v>98</v>
      </c>
      <c r="C2731" s="1">
        <v>220</v>
      </c>
      <c r="D2731" s="1">
        <v>220.015433</v>
      </c>
      <c r="E2731" s="4">
        <v>1.5E-5</v>
      </c>
      <c r="H2731" s="1">
        <v>210</v>
      </c>
    </row>
    <row r="2732" spans="1:8" x14ac:dyDescent="0.3">
      <c r="A2732" s="1">
        <v>85</v>
      </c>
      <c r="B2732" s="1" t="s">
        <v>98</v>
      </c>
      <c r="C2732" s="1">
        <v>221</v>
      </c>
      <c r="D2732" s="1">
        <v>221.01801699999999</v>
      </c>
      <c r="E2732" s="4">
        <v>1.5E-5</v>
      </c>
      <c r="H2732" s="1">
        <v>210</v>
      </c>
    </row>
    <row r="2733" spans="1:8" x14ac:dyDescent="0.3">
      <c r="A2733" s="1">
        <v>85</v>
      </c>
      <c r="B2733" s="1" t="s">
        <v>98</v>
      </c>
      <c r="C2733" s="1">
        <v>222</v>
      </c>
      <c r="D2733" s="1">
        <v>222.02249399999999</v>
      </c>
      <c r="E2733" s="4">
        <v>1.7E-5</v>
      </c>
      <c r="H2733" s="1">
        <v>210</v>
      </c>
    </row>
    <row r="2734" spans="1:8" x14ac:dyDescent="0.3">
      <c r="A2734" s="1">
        <v>85</v>
      </c>
      <c r="B2734" s="1" t="s">
        <v>98</v>
      </c>
      <c r="C2734" s="1">
        <v>223</v>
      </c>
      <c r="D2734" s="1">
        <v>223.02515099999999</v>
      </c>
      <c r="E2734" s="4">
        <v>1.5E-5</v>
      </c>
      <c r="H2734" s="1">
        <v>210</v>
      </c>
    </row>
    <row r="2735" spans="1:8" x14ac:dyDescent="0.3">
      <c r="A2735" s="1">
        <v>85</v>
      </c>
      <c r="B2735" s="1" t="s">
        <v>98</v>
      </c>
      <c r="C2735" s="1">
        <v>224</v>
      </c>
      <c r="D2735" s="1">
        <v>224.02974900000001</v>
      </c>
      <c r="E2735" s="4">
        <v>2.4000000000000001E-5</v>
      </c>
      <c r="H2735" s="1">
        <v>210</v>
      </c>
    </row>
    <row r="2736" spans="1:8" x14ac:dyDescent="0.3">
      <c r="A2736" s="1">
        <v>85</v>
      </c>
      <c r="B2736" s="1" t="s">
        <v>98</v>
      </c>
      <c r="C2736" s="1">
        <v>225</v>
      </c>
      <c r="D2736" s="1">
        <v>225.03263000000001</v>
      </c>
      <c r="E2736" s="1">
        <v>3.2000000000000003E-4</v>
      </c>
      <c r="H2736" s="1">
        <v>210</v>
      </c>
    </row>
    <row r="2737" spans="1:8" x14ac:dyDescent="0.3">
      <c r="A2737" s="1">
        <v>85</v>
      </c>
      <c r="B2737" s="1" t="s">
        <v>98</v>
      </c>
      <c r="C2737" s="1">
        <v>226</v>
      </c>
      <c r="D2737" s="1">
        <v>226.03716</v>
      </c>
      <c r="E2737" s="1">
        <v>3.2000000000000003E-4</v>
      </c>
      <c r="H2737" s="1">
        <v>210</v>
      </c>
    </row>
    <row r="2738" spans="1:8" x14ac:dyDescent="0.3">
      <c r="A2738" s="1">
        <v>85</v>
      </c>
      <c r="B2738" s="1" t="s">
        <v>98</v>
      </c>
      <c r="C2738" s="1">
        <v>227</v>
      </c>
      <c r="D2738" s="1">
        <v>227.04024000000001</v>
      </c>
      <c r="E2738" s="1">
        <v>3.2000000000000003E-4</v>
      </c>
      <c r="H2738" s="1">
        <v>210</v>
      </c>
    </row>
    <row r="2739" spans="1:8" x14ac:dyDescent="0.3">
      <c r="A2739" s="1">
        <v>85</v>
      </c>
      <c r="B2739" s="1" t="s">
        <v>98</v>
      </c>
      <c r="C2739" s="1">
        <v>228</v>
      </c>
      <c r="D2739" s="1">
        <v>228.04474999999999</v>
      </c>
      <c r="E2739" s="1">
        <v>4.2999999999999999E-4</v>
      </c>
      <c r="H2739" s="1">
        <v>210</v>
      </c>
    </row>
    <row r="2740" spans="1:8" x14ac:dyDescent="0.3">
      <c r="A2740" s="1">
        <v>85</v>
      </c>
      <c r="B2740" s="1" t="s">
        <v>98</v>
      </c>
      <c r="C2740" s="1">
        <v>229</v>
      </c>
      <c r="D2740" s="1">
        <v>229.04812000000001</v>
      </c>
      <c r="E2740" s="1">
        <v>4.2999999999999999E-4</v>
      </c>
      <c r="H2740" s="1">
        <v>210</v>
      </c>
    </row>
    <row r="2741" spans="1:8" x14ac:dyDescent="0.3">
      <c r="A2741" s="1">
        <v>86</v>
      </c>
      <c r="B2741" s="1" t="s">
        <v>99</v>
      </c>
      <c r="C2741" s="1">
        <v>193</v>
      </c>
      <c r="D2741" s="1">
        <v>193.00970799999999</v>
      </c>
      <c r="E2741" s="4">
        <v>2.6999999999999999E-5</v>
      </c>
      <c r="H2741" s="1">
        <v>222</v>
      </c>
    </row>
    <row r="2742" spans="1:8" x14ac:dyDescent="0.3">
      <c r="A2742" s="1">
        <v>86</v>
      </c>
      <c r="B2742" s="1" t="s">
        <v>99</v>
      </c>
      <c r="C2742" s="1">
        <v>194</v>
      </c>
      <c r="D2742" s="1">
        <v>194.00614400000001</v>
      </c>
      <c r="E2742" s="4">
        <v>1.8E-5</v>
      </c>
      <c r="H2742" s="1">
        <v>222</v>
      </c>
    </row>
    <row r="2743" spans="1:8" x14ac:dyDescent="0.3">
      <c r="A2743" s="1">
        <v>86</v>
      </c>
      <c r="B2743" s="1" t="s">
        <v>99</v>
      </c>
      <c r="C2743" s="1">
        <v>195</v>
      </c>
      <c r="D2743" s="1">
        <v>195.00542200000001</v>
      </c>
      <c r="E2743" s="4">
        <v>5.3999999999999998E-5</v>
      </c>
      <c r="H2743" s="1">
        <v>222</v>
      </c>
    </row>
    <row r="2744" spans="1:8" x14ac:dyDescent="0.3">
      <c r="A2744" s="1">
        <v>86</v>
      </c>
      <c r="B2744" s="1" t="s">
        <v>99</v>
      </c>
      <c r="C2744" s="1">
        <v>196</v>
      </c>
      <c r="D2744" s="1">
        <v>196.002116</v>
      </c>
      <c r="E2744" s="4">
        <v>1.5E-5</v>
      </c>
      <c r="H2744" s="1">
        <v>222</v>
      </c>
    </row>
    <row r="2745" spans="1:8" x14ac:dyDescent="0.3">
      <c r="A2745" s="1">
        <v>86</v>
      </c>
      <c r="B2745" s="1" t="s">
        <v>99</v>
      </c>
      <c r="C2745" s="1">
        <v>197</v>
      </c>
      <c r="D2745" s="1">
        <v>197.00158500000001</v>
      </c>
      <c r="E2745" s="4">
        <v>3.8000000000000002E-5</v>
      </c>
      <c r="H2745" s="1">
        <v>222</v>
      </c>
    </row>
    <row r="2746" spans="1:8" x14ac:dyDescent="0.3">
      <c r="A2746" s="1">
        <v>86</v>
      </c>
      <c r="B2746" s="1" t="s">
        <v>99</v>
      </c>
      <c r="C2746" s="1">
        <v>198</v>
      </c>
      <c r="D2746" s="1">
        <v>197.99867900000001</v>
      </c>
      <c r="E2746" s="4">
        <v>1.4E-5</v>
      </c>
      <c r="H2746" s="1">
        <v>222</v>
      </c>
    </row>
    <row r="2747" spans="1:8" x14ac:dyDescent="0.3">
      <c r="A2747" s="1">
        <v>86</v>
      </c>
      <c r="B2747" s="1" t="s">
        <v>99</v>
      </c>
      <c r="C2747" s="1">
        <v>199</v>
      </c>
      <c r="D2747" s="1">
        <v>198.99839</v>
      </c>
      <c r="E2747" s="4">
        <v>6.7999999999999999E-5</v>
      </c>
      <c r="H2747" s="1">
        <v>222</v>
      </c>
    </row>
    <row r="2748" spans="1:8" x14ac:dyDescent="0.3">
      <c r="A2748" s="1">
        <v>86</v>
      </c>
      <c r="B2748" s="1" t="s">
        <v>99</v>
      </c>
      <c r="C2748" s="1">
        <v>200</v>
      </c>
      <c r="D2748" s="1">
        <v>199.99569</v>
      </c>
      <c r="E2748" s="4">
        <v>1.4E-5</v>
      </c>
      <c r="H2748" s="1">
        <v>222</v>
      </c>
    </row>
    <row r="2749" spans="1:8" x14ac:dyDescent="0.3">
      <c r="A2749" s="1">
        <v>86</v>
      </c>
      <c r="B2749" s="1" t="s">
        <v>99</v>
      </c>
      <c r="C2749" s="1">
        <v>201</v>
      </c>
      <c r="D2749" s="1">
        <v>200.99562800000001</v>
      </c>
      <c r="E2749" s="4">
        <v>5.3000000000000001E-5</v>
      </c>
      <c r="H2749" s="1">
        <v>222</v>
      </c>
    </row>
    <row r="2750" spans="1:8" x14ac:dyDescent="0.3">
      <c r="A2750" s="1">
        <v>86</v>
      </c>
      <c r="B2750" s="1" t="s">
        <v>99</v>
      </c>
      <c r="C2750" s="1">
        <v>202</v>
      </c>
      <c r="D2750" s="1">
        <v>201.99326400000001</v>
      </c>
      <c r="E2750" s="4">
        <v>1.9000000000000001E-5</v>
      </c>
      <c r="H2750" s="1">
        <v>222</v>
      </c>
    </row>
    <row r="2751" spans="1:8" x14ac:dyDescent="0.3">
      <c r="A2751" s="1">
        <v>86</v>
      </c>
      <c r="B2751" s="1" t="s">
        <v>99</v>
      </c>
      <c r="C2751" s="1">
        <v>203</v>
      </c>
      <c r="D2751" s="1">
        <v>202.99338800000001</v>
      </c>
      <c r="E2751" s="4">
        <v>2.5000000000000001E-5</v>
      </c>
      <c r="H2751" s="1">
        <v>222</v>
      </c>
    </row>
    <row r="2752" spans="1:8" x14ac:dyDescent="0.3">
      <c r="A2752" s="1">
        <v>86</v>
      </c>
      <c r="B2752" s="1" t="s">
        <v>99</v>
      </c>
      <c r="C2752" s="1">
        <v>204</v>
      </c>
      <c r="D2752" s="1">
        <v>203.99143000000001</v>
      </c>
      <c r="E2752" s="4">
        <v>1.5999999999999999E-5</v>
      </c>
      <c r="H2752" s="1">
        <v>222</v>
      </c>
    </row>
    <row r="2753" spans="1:8" x14ac:dyDescent="0.3">
      <c r="A2753" s="1">
        <v>86</v>
      </c>
      <c r="B2753" s="1" t="s">
        <v>99</v>
      </c>
      <c r="C2753" s="1">
        <v>205</v>
      </c>
      <c r="D2753" s="1">
        <v>204.99171899999999</v>
      </c>
      <c r="E2753" s="4">
        <v>5.3999999999999998E-5</v>
      </c>
      <c r="H2753" s="1">
        <v>222</v>
      </c>
    </row>
    <row r="2754" spans="1:8" x14ac:dyDescent="0.3">
      <c r="A2754" s="1">
        <v>86</v>
      </c>
      <c r="B2754" s="1" t="s">
        <v>99</v>
      </c>
      <c r="C2754" s="1">
        <v>206</v>
      </c>
      <c r="D2754" s="1">
        <v>205.99021400000001</v>
      </c>
      <c r="E2754" s="4">
        <v>1.5999999999999999E-5</v>
      </c>
      <c r="H2754" s="1">
        <v>222</v>
      </c>
    </row>
    <row r="2755" spans="1:8" x14ac:dyDescent="0.3">
      <c r="A2755" s="1">
        <v>86</v>
      </c>
      <c r="B2755" s="1" t="s">
        <v>99</v>
      </c>
      <c r="C2755" s="1">
        <v>207</v>
      </c>
      <c r="D2755" s="1">
        <v>206.9907303</v>
      </c>
      <c r="E2755" s="4">
        <v>9.0999999999999993E-6</v>
      </c>
      <c r="H2755" s="1">
        <v>222</v>
      </c>
    </row>
    <row r="2756" spans="1:8" x14ac:dyDescent="0.3">
      <c r="A2756" s="1">
        <v>86</v>
      </c>
      <c r="B2756" s="1" t="s">
        <v>99</v>
      </c>
      <c r="C2756" s="1">
        <v>208</v>
      </c>
      <c r="D2756" s="1">
        <v>207.98963499999999</v>
      </c>
      <c r="E2756" s="4">
        <v>1.2E-5</v>
      </c>
      <c r="H2756" s="1">
        <v>222</v>
      </c>
    </row>
    <row r="2757" spans="1:8" x14ac:dyDescent="0.3">
      <c r="A2757" s="1">
        <v>86</v>
      </c>
      <c r="B2757" s="1" t="s">
        <v>99</v>
      </c>
      <c r="C2757" s="1">
        <v>209</v>
      </c>
      <c r="D2757" s="1">
        <v>208.99041500000001</v>
      </c>
      <c r="E2757" s="4">
        <v>2.1999999999999999E-5</v>
      </c>
      <c r="H2757" s="1">
        <v>222</v>
      </c>
    </row>
    <row r="2758" spans="1:8" x14ac:dyDescent="0.3">
      <c r="A2758" s="1">
        <v>86</v>
      </c>
      <c r="B2758" s="1" t="s">
        <v>99</v>
      </c>
      <c r="C2758" s="1">
        <v>210</v>
      </c>
      <c r="D2758" s="1">
        <v>209.98968909999999</v>
      </c>
      <c r="E2758" s="4">
        <v>4.8999999999999997E-6</v>
      </c>
      <c r="H2758" s="1">
        <v>222</v>
      </c>
    </row>
    <row r="2759" spans="1:8" x14ac:dyDescent="0.3">
      <c r="A2759" s="1">
        <v>86</v>
      </c>
      <c r="B2759" s="1" t="s">
        <v>99</v>
      </c>
      <c r="C2759" s="1">
        <v>211</v>
      </c>
      <c r="D2759" s="1">
        <v>210.99060109999999</v>
      </c>
      <c r="E2759" s="4">
        <v>7.3000000000000004E-6</v>
      </c>
      <c r="H2759" s="1">
        <v>222</v>
      </c>
    </row>
    <row r="2760" spans="1:8" x14ac:dyDescent="0.3">
      <c r="A2760" s="1">
        <v>86</v>
      </c>
      <c r="B2760" s="1" t="s">
        <v>99</v>
      </c>
      <c r="C2760" s="1">
        <v>212</v>
      </c>
      <c r="D2760" s="1">
        <v>211.9907039</v>
      </c>
      <c r="E2760" s="4">
        <v>3.4000000000000001E-6</v>
      </c>
      <c r="H2760" s="1">
        <v>222</v>
      </c>
    </row>
    <row r="2761" spans="1:8" x14ac:dyDescent="0.3">
      <c r="A2761" s="1">
        <v>86</v>
      </c>
      <c r="B2761" s="1" t="s">
        <v>99</v>
      </c>
      <c r="C2761" s="1">
        <v>213</v>
      </c>
      <c r="D2761" s="1">
        <v>212.99388310000001</v>
      </c>
      <c r="E2761" s="4">
        <v>6.1E-6</v>
      </c>
      <c r="H2761" s="1">
        <v>222</v>
      </c>
    </row>
    <row r="2762" spans="1:8" x14ac:dyDescent="0.3">
      <c r="A2762" s="1">
        <v>86</v>
      </c>
      <c r="B2762" s="1" t="s">
        <v>99</v>
      </c>
      <c r="C2762" s="1">
        <v>214</v>
      </c>
      <c r="D2762" s="1">
        <v>213.995363</v>
      </c>
      <c r="E2762" s="4">
        <v>9.9000000000000001E-6</v>
      </c>
      <c r="H2762" s="1">
        <v>222</v>
      </c>
    </row>
    <row r="2763" spans="1:8" x14ac:dyDescent="0.3">
      <c r="A2763" s="1">
        <v>86</v>
      </c>
      <c r="B2763" s="1" t="s">
        <v>99</v>
      </c>
      <c r="C2763" s="1">
        <v>215</v>
      </c>
      <c r="D2763" s="1">
        <v>214.99874589999999</v>
      </c>
      <c r="E2763" s="4">
        <v>8.3000000000000002E-6</v>
      </c>
      <c r="H2763" s="1">
        <v>222</v>
      </c>
    </row>
    <row r="2764" spans="1:8" x14ac:dyDescent="0.3">
      <c r="A2764" s="1">
        <v>86</v>
      </c>
      <c r="B2764" s="1" t="s">
        <v>99</v>
      </c>
      <c r="C2764" s="1">
        <v>216</v>
      </c>
      <c r="D2764" s="1">
        <v>216.0002719</v>
      </c>
      <c r="E2764" s="4">
        <v>6.4999999999999996E-6</v>
      </c>
      <c r="H2764" s="1">
        <v>222</v>
      </c>
    </row>
    <row r="2765" spans="1:8" x14ac:dyDescent="0.3">
      <c r="A2765" s="1">
        <v>86</v>
      </c>
      <c r="B2765" s="1" t="s">
        <v>99</v>
      </c>
      <c r="C2765" s="1">
        <v>217</v>
      </c>
      <c r="D2765" s="1">
        <v>217.003928</v>
      </c>
      <c r="E2765" s="4">
        <v>4.5000000000000001E-6</v>
      </c>
      <c r="H2765" s="1">
        <v>222</v>
      </c>
    </row>
    <row r="2766" spans="1:8" x14ac:dyDescent="0.3">
      <c r="A2766" s="1">
        <v>86</v>
      </c>
      <c r="B2766" s="1" t="s">
        <v>99</v>
      </c>
      <c r="C2766" s="1">
        <v>218</v>
      </c>
      <c r="D2766" s="1">
        <v>218.00560160000001</v>
      </c>
      <c r="E2766" s="4">
        <v>2.5000000000000002E-6</v>
      </c>
      <c r="H2766" s="1">
        <v>222</v>
      </c>
    </row>
    <row r="2767" spans="1:8" x14ac:dyDescent="0.3">
      <c r="A2767" s="1">
        <v>86</v>
      </c>
      <c r="B2767" s="1" t="s">
        <v>99</v>
      </c>
      <c r="C2767" s="1">
        <v>219</v>
      </c>
      <c r="D2767" s="1">
        <v>219.0094804</v>
      </c>
      <c r="E2767" s="4">
        <v>2.7E-6</v>
      </c>
      <c r="H2767" s="1">
        <v>222</v>
      </c>
    </row>
    <row r="2768" spans="1:8" x14ac:dyDescent="0.3">
      <c r="A2768" s="1">
        <v>86</v>
      </c>
      <c r="B2768" s="1" t="s">
        <v>99</v>
      </c>
      <c r="C2768" s="1">
        <v>220</v>
      </c>
      <c r="D2768" s="1">
        <v>220.01139409999999</v>
      </c>
      <c r="E2768" s="4">
        <v>2.3E-6</v>
      </c>
      <c r="H2768" s="1">
        <v>222</v>
      </c>
    </row>
    <row r="2769" spans="1:8" x14ac:dyDescent="0.3">
      <c r="A2769" s="1">
        <v>86</v>
      </c>
      <c r="B2769" s="1" t="s">
        <v>99</v>
      </c>
      <c r="C2769" s="1">
        <v>221</v>
      </c>
      <c r="D2769" s="1">
        <v>221.01553709999999</v>
      </c>
      <c r="E2769" s="4">
        <v>6.2999999999999998E-6</v>
      </c>
      <c r="H2769" s="1">
        <v>222</v>
      </c>
    </row>
    <row r="2770" spans="1:8" x14ac:dyDescent="0.3">
      <c r="A2770" s="1">
        <v>86</v>
      </c>
      <c r="B2770" s="1" t="s">
        <v>99</v>
      </c>
      <c r="C2770" s="1">
        <v>222</v>
      </c>
      <c r="D2770" s="1">
        <v>222.0175782</v>
      </c>
      <c r="E2770" s="4">
        <v>2.5000000000000002E-6</v>
      </c>
      <c r="H2770" s="1">
        <v>222</v>
      </c>
    </row>
    <row r="2771" spans="1:8" x14ac:dyDescent="0.3">
      <c r="A2771" s="1">
        <v>86</v>
      </c>
      <c r="B2771" s="1" t="s">
        <v>99</v>
      </c>
      <c r="C2771" s="1">
        <v>223</v>
      </c>
      <c r="D2771" s="1">
        <v>223.0218893</v>
      </c>
      <c r="E2771" s="4">
        <v>8.3999999999999992E-6</v>
      </c>
      <c r="H2771" s="1">
        <v>222</v>
      </c>
    </row>
    <row r="2772" spans="1:8" x14ac:dyDescent="0.3">
      <c r="A2772" s="1">
        <v>86</v>
      </c>
      <c r="B2772" s="1" t="s">
        <v>99</v>
      </c>
      <c r="C2772" s="1">
        <v>224</v>
      </c>
      <c r="D2772" s="1">
        <v>224.02409599999999</v>
      </c>
      <c r="E2772" s="4">
        <v>1.1E-5</v>
      </c>
      <c r="H2772" s="1">
        <v>222</v>
      </c>
    </row>
    <row r="2773" spans="1:8" x14ac:dyDescent="0.3">
      <c r="A2773" s="1">
        <v>86</v>
      </c>
      <c r="B2773" s="1" t="s">
        <v>99</v>
      </c>
      <c r="C2773" s="1">
        <v>225</v>
      </c>
      <c r="D2773" s="1">
        <v>225.02848599999999</v>
      </c>
      <c r="E2773" s="4">
        <v>1.2E-5</v>
      </c>
      <c r="H2773" s="1">
        <v>222</v>
      </c>
    </row>
    <row r="2774" spans="1:8" x14ac:dyDescent="0.3">
      <c r="A2774" s="1">
        <v>86</v>
      </c>
      <c r="B2774" s="1" t="s">
        <v>99</v>
      </c>
      <c r="C2774" s="1">
        <v>226</v>
      </c>
      <c r="D2774" s="1">
        <v>226.03086099999999</v>
      </c>
      <c r="E2774" s="4">
        <v>1.1E-5</v>
      </c>
      <c r="H2774" s="1">
        <v>222</v>
      </c>
    </row>
    <row r="2775" spans="1:8" x14ac:dyDescent="0.3">
      <c r="A2775" s="1">
        <v>86</v>
      </c>
      <c r="B2775" s="1" t="s">
        <v>99</v>
      </c>
      <c r="C2775" s="1">
        <v>227</v>
      </c>
      <c r="D2775" s="1">
        <v>227.035304</v>
      </c>
      <c r="E2775" s="4">
        <v>1.5E-5</v>
      </c>
      <c r="H2775" s="1">
        <v>222</v>
      </c>
    </row>
    <row r="2776" spans="1:8" x14ac:dyDescent="0.3">
      <c r="A2776" s="1">
        <v>86</v>
      </c>
      <c r="B2776" s="1" t="s">
        <v>99</v>
      </c>
      <c r="C2776" s="1">
        <v>228</v>
      </c>
      <c r="D2776" s="1">
        <v>228.037835</v>
      </c>
      <c r="E2776" s="4">
        <v>1.9000000000000001E-5</v>
      </c>
      <c r="H2776" s="1">
        <v>222</v>
      </c>
    </row>
    <row r="2777" spans="1:8" x14ac:dyDescent="0.3">
      <c r="A2777" s="1">
        <v>86</v>
      </c>
      <c r="B2777" s="1" t="s">
        <v>99</v>
      </c>
      <c r="C2777" s="1">
        <v>229</v>
      </c>
      <c r="D2777" s="1">
        <v>229.04225700000001</v>
      </c>
      <c r="E2777" s="4">
        <v>1.4E-5</v>
      </c>
      <c r="H2777" s="1">
        <v>222</v>
      </c>
    </row>
    <row r="2778" spans="1:8" x14ac:dyDescent="0.3">
      <c r="A2778" s="1">
        <v>86</v>
      </c>
      <c r="B2778" s="1" t="s">
        <v>99</v>
      </c>
      <c r="C2778" s="1">
        <v>230</v>
      </c>
      <c r="D2778" s="1">
        <v>230.04514</v>
      </c>
      <c r="E2778" s="1">
        <v>2.1000000000000001E-4</v>
      </c>
      <c r="H2778" s="1">
        <v>222</v>
      </c>
    </row>
    <row r="2779" spans="1:8" x14ac:dyDescent="0.3">
      <c r="A2779" s="1">
        <v>86</v>
      </c>
      <c r="B2779" s="1" t="s">
        <v>99</v>
      </c>
      <c r="C2779" s="1">
        <v>231</v>
      </c>
      <c r="D2779" s="1">
        <v>231.04987</v>
      </c>
      <c r="E2779" s="1">
        <v>3.2000000000000003E-4</v>
      </c>
      <c r="H2779" s="1">
        <v>222</v>
      </c>
    </row>
    <row r="2780" spans="1:8" x14ac:dyDescent="0.3">
      <c r="A2780" s="1">
        <v>87</v>
      </c>
      <c r="B2780" s="1" t="s">
        <v>100</v>
      </c>
      <c r="C2780" s="1">
        <v>199</v>
      </c>
      <c r="D2780" s="1">
        <v>199.007259</v>
      </c>
      <c r="E2780" s="4">
        <v>4.5000000000000003E-5</v>
      </c>
      <c r="H2780" s="1">
        <v>223</v>
      </c>
    </row>
    <row r="2781" spans="1:8" x14ac:dyDescent="0.3">
      <c r="A2781" s="1">
        <v>87</v>
      </c>
      <c r="B2781" s="1" t="s">
        <v>100</v>
      </c>
      <c r="C2781" s="1">
        <v>200</v>
      </c>
      <c r="D2781" s="1">
        <v>200.006586</v>
      </c>
      <c r="E2781" s="4">
        <v>6.3E-5</v>
      </c>
      <c r="H2781" s="1">
        <v>223</v>
      </c>
    </row>
    <row r="2782" spans="1:8" x14ac:dyDescent="0.3">
      <c r="A2782" s="1">
        <v>87</v>
      </c>
      <c r="B2782" s="1" t="s">
        <v>100</v>
      </c>
      <c r="C2782" s="1">
        <v>201</v>
      </c>
      <c r="D2782" s="1">
        <v>201.00386700000001</v>
      </c>
      <c r="E2782" s="4">
        <v>7.7000000000000001E-5</v>
      </c>
      <c r="H2782" s="1">
        <v>223</v>
      </c>
    </row>
    <row r="2783" spans="1:8" x14ac:dyDescent="0.3">
      <c r="A2783" s="1">
        <v>87</v>
      </c>
      <c r="B2783" s="1" t="s">
        <v>100</v>
      </c>
      <c r="C2783" s="1">
        <v>202</v>
      </c>
      <c r="D2783" s="1">
        <v>202.00332</v>
      </c>
      <c r="E2783" s="4">
        <v>5.5000000000000002E-5</v>
      </c>
      <c r="H2783" s="1">
        <v>223</v>
      </c>
    </row>
    <row r="2784" spans="1:8" x14ac:dyDescent="0.3">
      <c r="A2784" s="1">
        <v>87</v>
      </c>
      <c r="B2784" s="1" t="s">
        <v>100</v>
      </c>
      <c r="C2784" s="1">
        <v>203</v>
      </c>
      <c r="D2784" s="1">
        <v>203.0009407</v>
      </c>
      <c r="E2784" s="4">
        <v>6.7000000000000002E-6</v>
      </c>
      <c r="H2784" s="1">
        <v>223</v>
      </c>
    </row>
    <row r="2785" spans="1:8" x14ac:dyDescent="0.3">
      <c r="A2785" s="1">
        <v>87</v>
      </c>
      <c r="B2785" s="1" t="s">
        <v>100</v>
      </c>
      <c r="C2785" s="1">
        <v>204</v>
      </c>
      <c r="D2785" s="1">
        <v>204.000652</v>
      </c>
      <c r="E2785" s="4">
        <v>2.5999999999999998E-5</v>
      </c>
      <c r="H2785" s="1">
        <v>223</v>
      </c>
    </row>
    <row r="2786" spans="1:8" x14ac:dyDescent="0.3">
      <c r="A2786" s="1">
        <v>87</v>
      </c>
      <c r="B2786" s="1" t="s">
        <v>100</v>
      </c>
      <c r="C2786" s="1">
        <v>205</v>
      </c>
      <c r="D2786" s="1">
        <v>204.9985939</v>
      </c>
      <c r="E2786" s="4">
        <v>8.3999999999999992E-6</v>
      </c>
      <c r="H2786" s="1">
        <v>223</v>
      </c>
    </row>
    <row r="2787" spans="1:8" x14ac:dyDescent="0.3">
      <c r="A2787" s="1">
        <v>87</v>
      </c>
      <c r="B2787" s="1" t="s">
        <v>100</v>
      </c>
      <c r="C2787" s="1">
        <v>206</v>
      </c>
      <c r="D2787" s="1">
        <v>205.99866599999999</v>
      </c>
      <c r="E2787" s="4">
        <v>3.0000000000000001E-5</v>
      </c>
      <c r="H2787" s="1">
        <v>223</v>
      </c>
    </row>
    <row r="2788" spans="1:8" x14ac:dyDescent="0.3">
      <c r="A2788" s="1">
        <v>87</v>
      </c>
      <c r="B2788" s="1" t="s">
        <v>100</v>
      </c>
      <c r="C2788" s="1">
        <v>207</v>
      </c>
      <c r="D2788" s="1">
        <v>206.99694600000001</v>
      </c>
      <c r="E2788" s="4">
        <v>1.9000000000000001E-5</v>
      </c>
      <c r="H2788" s="1">
        <v>223</v>
      </c>
    </row>
    <row r="2789" spans="1:8" x14ac:dyDescent="0.3">
      <c r="A2789" s="1">
        <v>87</v>
      </c>
      <c r="B2789" s="1" t="s">
        <v>100</v>
      </c>
      <c r="C2789" s="1">
        <v>208</v>
      </c>
      <c r="D2789" s="1">
        <v>207.99713800000001</v>
      </c>
      <c r="E2789" s="4">
        <v>1.2E-5</v>
      </c>
      <c r="H2789" s="1">
        <v>223</v>
      </c>
    </row>
    <row r="2790" spans="1:8" x14ac:dyDescent="0.3">
      <c r="A2790" s="1">
        <v>87</v>
      </c>
      <c r="B2790" s="1" t="s">
        <v>100</v>
      </c>
      <c r="C2790" s="1">
        <v>209</v>
      </c>
      <c r="D2790" s="1">
        <v>208.99595500000001</v>
      </c>
      <c r="E2790" s="4">
        <v>1.5999999999999999E-5</v>
      </c>
      <c r="H2790" s="1">
        <v>223</v>
      </c>
    </row>
    <row r="2791" spans="1:8" x14ac:dyDescent="0.3">
      <c r="A2791" s="1">
        <v>87</v>
      </c>
      <c r="B2791" s="1" t="s">
        <v>100</v>
      </c>
      <c r="C2791" s="1">
        <v>210</v>
      </c>
      <c r="D2791" s="1">
        <v>209.996422</v>
      </c>
      <c r="E2791" s="4">
        <v>1.5999999999999999E-5</v>
      </c>
      <c r="H2791" s="1">
        <v>223</v>
      </c>
    </row>
    <row r="2792" spans="1:8" x14ac:dyDescent="0.3">
      <c r="A2792" s="1">
        <v>87</v>
      </c>
      <c r="B2792" s="1" t="s">
        <v>100</v>
      </c>
      <c r="C2792" s="1">
        <v>211</v>
      </c>
      <c r="D2792" s="1">
        <v>210.99555599999999</v>
      </c>
      <c r="E2792" s="4">
        <v>1.2999999999999999E-5</v>
      </c>
      <c r="H2792" s="1">
        <v>223</v>
      </c>
    </row>
    <row r="2793" spans="1:8" x14ac:dyDescent="0.3">
      <c r="A2793" s="1">
        <v>87</v>
      </c>
      <c r="B2793" s="1" t="s">
        <v>100</v>
      </c>
      <c r="C2793" s="1">
        <v>212</v>
      </c>
      <c r="D2793" s="1">
        <v>211.9962257</v>
      </c>
      <c r="E2793" s="4">
        <v>9.3999999999999998E-6</v>
      </c>
      <c r="H2793" s="1">
        <v>223</v>
      </c>
    </row>
    <row r="2794" spans="1:8" x14ac:dyDescent="0.3">
      <c r="A2794" s="1">
        <v>87</v>
      </c>
      <c r="B2794" s="1" t="s">
        <v>100</v>
      </c>
      <c r="C2794" s="1">
        <v>213</v>
      </c>
      <c r="D2794" s="1">
        <v>212.99618599999999</v>
      </c>
      <c r="E2794" s="4">
        <v>5.4999999999999999E-6</v>
      </c>
      <c r="H2794" s="1">
        <v>223</v>
      </c>
    </row>
    <row r="2795" spans="1:8" x14ac:dyDescent="0.3">
      <c r="A2795" s="1">
        <v>87</v>
      </c>
      <c r="B2795" s="1" t="s">
        <v>100</v>
      </c>
      <c r="C2795" s="1">
        <v>214</v>
      </c>
      <c r="D2795" s="1">
        <v>213.99897129999999</v>
      </c>
      <c r="E2795" s="4">
        <v>9.3000000000000007E-6</v>
      </c>
      <c r="H2795" s="1">
        <v>223</v>
      </c>
    </row>
    <row r="2796" spans="1:8" x14ac:dyDescent="0.3">
      <c r="A2796" s="1">
        <v>87</v>
      </c>
      <c r="B2796" s="1" t="s">
        <v>100</v>
      </c>
      <c r="C2796" s="1">
        <v>215</v>
      </c>
      <c r="D2796" s="1">
        <v>215.0003418</v>
      </c>
      <c r="E2796" s="4">
        <v>7.6000000000000001E-6</v>
      </c>
      <c r="H2796" s="1">
        <v>223</v>
      </c>
    </row>
    <row r="2797" spans="1:8" x14ac:dyDescent="0.3">
      <c r="A2797" s="1">
        <v>87</v>
      </c>
      <c r="B2797" s="1" t="s">
        <v>100</v>
      </c>
      <c r="C2797" s="1">
        <v>216</v>
      </c>
      <c r="D2797" s="1">
        <v>216.0031899</v>
      </c>
      <c r="E2797" s="4">
        <v>4.5000000000000001E-6</v>
      </c>
      <c r="H2797" s="1">
        <v>223</v>
      </c>
    </row>
    <row r="2798" spans="1:8" x14ac:dyDescent="0.3">
      <c r="A2798" s="1">
        <v>87</v>
      </c>
      <c r="B2798" s="1" t="s">
        <v>100</v>
      </c>
      <c r="C2798" s="1">
        <v>217</v>
      </c>
      <c r="D2798" s="1">
        <v>217.0046323</v>
      </c>
      <c r="E2798" s="4">
        <v>6.9999999999999999E-6</v>
      </c>
      <c r="H2798" s="1">
        <v>223</v>
      </c>
    </row>
    <row r="2799" spans="1:8" x14ac:dyDescent="0.3">
      <c r="A2799" s="1">
        <v>87</v>
      </c>
      <c r="B2799" s="1" t="s">
        <v>100</v>
      </c>
      <c r="C2799" s="1">
        <v>218</v>
      </c>
      <c r="D2799" s="1">
        <v>218.00757870000001</v>
      </c>
      <c r="E2799" s="4">
        <v>5.1000000000000003E-6</v>
      </c>
      <c r="H2799" s="1">
        <v>223</v>
      </c>
    </row>
    <row r="2800" spans="1:8" x14ac:dyDescent="0.3">
      <c r="A2800" s="1">
        <v>87</v>
      </c>
      <c r="B2800" s="1" t="s">
        <v>100</v>
      </c>
      <c r="C2800" s="1">
        <v>219</v>
      </c>
      <c r="D2800" s="1">
        <v>219.00925240000001</v>
      </c>
      <c r="E2800" s="4">
        <v>7.6000000000000001E-6</v>
      </c>
      <c r="H2800" s="1">
        <v>223</v>
      </c>
    </row>
    <row r="2801" spans="1:8" x14ac:dyDescent="0.3">
      <c r="A2801" s="1">
        <v>87</v>
      </c>
      <c r="B2801" s="1" t="s">
        <v>100</v>
      </c>
      <c r="C2801" s="1">
        <v>220</v>
      </c>
      <c r="D2801" s="1">
        <v>220.01232769999999</v>
      </c>
      <c r="E2801" s="4">
        <v>4.4000000000000002E-6</v>
      </c>
      <c r="H2801" s="1">
        <v>223</v>
      </c>
    </row>
    <row r="2802" spans="1:8" x14ac:dyDescent="0.3">
      <c r="A2802" s="1">
        <v>87</v>
      </c>
      <c r="B2802" s="1" t="s">
        <v>100</v>
      </c>
      <c r="C2802" s="1">
        <v>221</v>
      </c>
      <c r="D2802" s="1">
        <v>221.01425520000001</v>
      </c>
      <c r="E2802" s="4">
        <v>5.4E-6</v>
      </c>
      <c r="H2802" s="1">
        <v>223</v>
      </c>
    </row>
    <row r="2803" spans="1:8" x14ac:dyDescent="0.3">
      <c r="A2803" s="1">
        <v>87</v>
      </c>
      <c r="B2803" s="1" t="s">
        <v>100</v>
      </c>
      <c r="C2803" s="1">
        <v>222</v>
      </c>
      <c r="D2803" s="1">
        <v>222.01755199999999</v>
      </c>
      <c r="E2803" s="4">
        <v>2.3E-5</v>
      </c>
      <c r="H2803" s="1">
        <v>223</v>
      </c>
    </row>
    <row r="2804" spans="1:8" x14ac:dyDescent="0.3">
      <c r="A2804" s="1">
        <v>87</v>
      </c>
      <c r="B2804" s="1" t="s">
        <v>100</v>
      </c>
      <c r="C2804" s="1">
        <v>223</v>
      </c>
      <c r="D2804" s="1">
        <v>223.01973599999999</v>
      </c>
      <c r="E2804" s="4">
        <v>2.5000000000000002E-6</v>
      </c>
      <c r="H2804" s="1">
        <v>223</v>
      </c>
    </row>
    <row r="2805" spans="1:8" x14ac:dyDescent="0.3">
      <c r="A2805" s="1">
        <v>87</v>
      </c>
      <c r="B2805" s="1" t="s">
        <v>100</v>
      </c>
      <c r="C2805" s="1">
        <v>224</v>
      </c>
      <c r="D2805" s="1">
        <v>224.02339799999999</v>
      </c>
      <c r="E2805" s="4">
        <v>1.4E-5</v>
      </c>
      <c r="H2805" s="1">
        <v>223</v>
      </c>
    </row>
    <row r="2806" spans="1:8" x14ac:dyDescent="0.3">
      <c r="A2806" s="1">
        <v>87</v>
      </c>
      <c r="B2806" s="1" t="s">
        <v>100</v>
      </c>
      <c r="C2806" s="1">
        <v>225</v>
      </c>
      <c r="D2806" s="1">
        <v>225.02557300000001</v>
      </c>
      <c r="E2806" s="4">
        <v>1.2999999999999999E-5</v>
      </c>
      <c r="H2806" s="1">
        <v>223</v>
      </c>
    </row>
    <row r="2807" spans="1:8" x14ac:dyDescent="0.3">
      <c r="A2807" s="1">
        <v>87</v>
      </c>
      <c r="B2807" s="1" t="s">
        <v>100</v>
      </c>
      <c r="C2807" s="1">
        <v>226</v>
      </c>
      <c r="D2807" s="1">
        <v>226.02956599999999</v>
      </c>
      <c r="E2807" s="4">
        <v>1.2999999999999999E-5</v>
      </c>
      <c r="H2807" s="1">
        <v>223</v>
      </c>
    </row>
    <row r="2808" spans="1:8" x14ac:dyDescent="0.3">
      <c r="A2808" s="1">
        <v>87</v>
      </c>
      <c r="B2808" s="1" t="s">
        <v>100</v>
      </c>
      <c r="C2808" s="1">
        <v>227</v>
      </c>
      <c r="D2808" s="1">
        <v>227.031869</v>
      </c>
      <c r="E2808" s="4">
        <v>1.4E-5</v>
      </c>
      <c r="H2808" s="1">
        <v>223</v>
      </c>
    </row>
    <row r="2809" spans="1:8" x14ac:dyDescent="0.3">
      <c r="A2809" s="1">
        <v>87</v>
      </c>
      <c r="B2809" s="1" t="s">
        <v>100</v>
      </c>
      <c r="C2809" s="1">
        <v>228</v>
      </c>
      <c r="D2809" s="1">
        <v>228.03582299999999</v>
      </c>
      <c r="E2809" s="4">
        <v>1.4E-5</v>
      </c>
      <c r="H2809" s="1">
        <v>223</v>
      </c>
    </row>
    <row r="2810" spans="1:8" x14ac:dyDescent="0.3">
      <c r="A2810" s="1">
        <v>87</v>
      </c>
      <c r="B2810" s="1" t="s">
        <v>100</v>
      </c>
      <c r="C2810" s="1">
        <v>229</v>
      </c>
      <c r="D2810" s="1">
        <v>229.038298</v>
      </c>
      <c r="E2810" s="4">
        <v>1.5E-5</v>
      </c>
      <c r="H2810" s="1">
        <v>223</v>
      </c>
    </row>
    <row r="2811" spans="1:8" x14ac:dyDescent="0.3">
      <c r="A2811" s="1">
        <v>87</v>
      </c>
      <c r="B2811" s="1" t="s">
        <v>100</v>
      </c>
      <c r="C2811" s="1">
        <v>230</v>
      </c>
      <c r="D2811" s="1">
        <v>230.042416</v>
      </c>
      <c r="E2811" s="4">
        <v>1.7E-5</v>
      </c>
      <c r="H2811" s="1">
        <v>223</v>
      </c>
    </row>
    <row r="2812" spans="1:8" x14ac:dyDescent="0.3">
      <c r="A2812" s="1">
        <v>87</v>
      </c>
      <c r="B2812" s="1" t="s">
        <v>100</v>
      </c>
      <c r="C2812" s="1">
        <v>231</v>
      </c>
      <c r="D2812" s="1">
        <v>231.04515799999999</v>
      </c>
      <c r="E2812" s="4">
        <v>2.6999999999999999E-5</v>
      </c>
      <c r="H2812" s="1">
        <v>223</v>
      </c>
    </row>
    <row r="2813" spans="1:8" x14ac:dyDescent="0.3">
      <c r="A2813" s="1">
        <v>87</v>
      </c>
      <c r="B2813" s="1" t="s">
        <v>100</v>
      </c>
      <c r="C2813" s="1">
        <v>232</v>
      </c>
      <c r="D2813" s="1">
        <v>232.04937000000001</v>
      </c>
      <c r="E2813" s="1">
        <v>1.7000000000000001E-4</v>
      </c>
      <c r="H2813" s="1">
        <v>223</v>
      </c>
    </row>
    <row r="2814" spans="1:8" x14ac:dyDescent="0.3">
      <c r="A2814" s="1">
        <v>87</v>
      </c>
      <c r="B2814" s="1" t="s">
        <v>100</v>
      </c>
      <c r="C2814" s="1">
        <v>233</v>
      </c>
      <c r="D2814" s="1">
        <v>233.05264</v>
      </c>
      <c r="E2814" s="1">
        <v>3.2000000000000003E-4</v>
      </c>
      <c r="H2814" s="1">
        <v>223</v>
      </c>
    </row>
    <row r="2815" spans="1:8" x14ac:dyDescent="0.3">
      <c r="A2815" s="1">
        <v>88</v>
      </c>
      <c r="B2815" s="1" t="s">
        <v>101</v>
      </c>
      <c r="C2815" s="1">
        <v>201</v>
      </c>
      <c r="D2815" s="1">
        <v>201.01271</v>
      </c>
      <c r="E2815" s="1">
        <v>1.1E-4</v>
      </c>
      <c r="H2815" s="1">
        <v>226</v>
      </c>
    </row>
    <row r="2816" spans="1:8" x14ac:dyDescent="0.3">
      <c r="A2816" s="1">
        <v>88</v>
      </c>
      <c r="B2816" s="1" t="s">
        <v>101</v>
      </c>
      <c r="C2816" s="1">
        <v>202</v>
      </c>
      <c r="D2816" s="1">
        <v>202.00976</v>
      </c>
      <c r="E2816" s="4">
        <v>2.5999999999999998E-5</v>
      </c>
      <c r="H2816" s="1">
        <v>226</v>
      </c>
    </row>
    <row r="2817" spans="1:8" x14ac:dyDescent="0.3">
      <c r="A2817" s="1">
        <v>88</v>
      </c>
      <c r="B2817" s="1" t="s">
        <v>101</v>
      </c>
      <c r="C2817" s="1">
        <v>203</v>
      </c>
      <c r="D2817" s="1">
        <v>203.00930399999999</v>
      </c>
      <c r="E2817" s="4">
        <v>8.6000000000000003E-5</v>
      </c>
      <c r="H2817" s="1">
        <v>226</v>
      </c>
    </row>
    <row r="2818" spans="1:8" x14ac:dyDescent="0.3">
      <c r="A2818" s="1">
        <v>88</v>
      </c>
      <c r="B2818" s="1" t="s">
        <v>101</v>
      </c>
      <c r="C2818" s="1">
        <v>204</v>
      </c>
      <c r="D2818" s="1">
        <v>204.00649200000001</v>
      </c>
      <c r="E2818" s="4">
        <v>1.5999999999999999E-5</v>
      </c>
      <c r="H2818" s="1">
        <v>226</v>
      </c>
    </row>
    <row r="2819" spans="1:8" x14ac:dyDescent="0.3">
      <c r="A2819" s="1">
        <v>88</v>
      </c>
      <c r="B2819" s="1" t="s">
        <v>101</v>
      </c>
      <c r="C2819" s="1">
        <v>205</v>
      </c>
      <c r="D2819" s="1">
        <v>205.00626800000001</v>
      </c>
      <c r="E2819" s="4">
        <v>7.6000000000000004E-5</v>
      </c>
      <c r="H2819" s="1">
        <v>226</v>
      </c>
    </row>
    <row r="2820" spans="1:8" x14ac:dyDescent="0.3">
      <c r="A2820" s="1">
        <v>88</v>
      </c>
      <c r="B2820" s="1" t="s">
        <v>101</v>
      </c>
      <c r="C2820" s="1">
        <v>206</v>
      </c>
      <c r="D2820" s="1">
        <v>206.003828</v>
      </c>
      <c r="E2820" s="4">
        <v>1.9000000000000001E-5</v>
      </c>
      <c r="H2820" s="1">
        <v>226</v>
      </c>
    </row>
    <row r="2821" spans="1:8" x14ac:dyDescent="0.3">
      <c r="A2821" s="1">
        <v>88</v>
      </c>
      <c r="B2821" s="1" t="s">
        <v>101</v>
      </c>
      <c r="C2821" s="1">
        <v>207</v>
      </c>
      <c r="D2821" s="1">
        <v>207.00379899999999</v>
      </c>
      <c r="E2821" s="4">
        <v>5.8999999999999998E-5</v>
      </c>
      <c r="H2821" s="1">
        <v>226</v>
      </c>
    </row>
    <row r="2822" spans="1:8" x14ac:dyDescent="0.3">
      <c r="A2822" s="1">
        <v>88</v>
      </c>
      <c r="B2822" s="1" t="s">
        <v>101</v>
      </c>
      <c r="C2822" s="1">
        <v>208</v>
      </c>
      <c r="D2822" s="1">
        <v>208.00184100000001</v>
      </c>
      <c r="E2822" s="4">
        <v>1.7E-5</v>
      </c>
      <c r="H2822" s="1">
        <v>226</v>
      </c>
    </row>
    <row r="2823" spans="1:8" x14ac:dyDescent="0.3">
      <c r="A2823" s="1">
        <v>88</v>
      </c>
      <c r="B2823" s="1" t="s">
        <v>101</v>
      </c>
      <c r="C2823" s="1">
        <v>209</v>
      </c>
      <c r="D2823" s="1">
        <v>209.00199000000001</v>
      </c>
      <c r="E2823" s="4">
        <v>5.3999999999999998E-5</v>
      </c>
      <c r="H2823" s="1">
        <v>226</v>
      </c>
    </row>
    <row r="2824" spans="1:8" x14ac:dyDescent="0.3">
      <c r="A2824" s="1">
        <v>88</v>
      </c>
      <c r="B2824" s="1" t="s">
        <v>101</v>
      </c>
      <c r="C2824" s="1">
        <v>210</v>
      </c>
      <c r="D2824" s="1">
        <v>210.000494</v>
      </c>
      <c r="E2824" s="4">
        <v>1.5999999999999999E-5</v>
      </c>
      <c r="H2824" s="1">
        <v>226</v>
      </c>
    </row>
    <row r="2825" spans="1:8" x14ac:dyDescent="0.3">
      <c r="A2825" s="1">
        <v>88</v>
      </c>
      <c r="B2825" s="1" t="s">
        <v>101</v>
      </c>
      <c r="C2825" s="1">
        <v>211</v>
      </c>
      <c r="D2825" s="1">
        <v>211.00089320000001</v>
      </c>
      <c r="E2825" s="4">
        <v>8.4999999999999999E-6</v>
      </c>
      <c r="H2825" s="1">
        <v>226</v>
      </c>
    </row>
    <row r="2826" spans="1:8" x14ac:dyDescent="0.3">
      <c r="A2826" s="1">
        <v>88</v>
      </c>
      <c r="B2826" s="1" t="s">
        <v>101</v>
      </c>
      <c r="C2826" s="1">
        <v>212</v>
      </c>
      <c r="D2826" s="1">
        <v>211.999787</v>
      </c>
      <c r="E2826" s="4">
        <v>1.2E-5</v>
      </c>
      <c r="H2826" s="1">
        <v>226</v>
      </c>
    </row>
    <row r="2827" spans="1:8" x14ac:dyDescent="0.3">
      <c r="A2827" s="1">
        <v>88</v>
      </c>
      <c r="B2827" s="1" t="s">
        <v>101</v>
      </c>
      <c r="C2827" s="1">
        <v>213</v>
      </c>
      <c r="D2827" s="1">
        <v>213.000384</v>
      </c>
      <c r="E2827" s="4">
        <v>2.1999999999999999E-5</v>
      </c>
      <c r="H2827" s="1">
        <v>226</v>
      </c>
    </row>
    <row r="2828" spans="1:8" x14ac:dyDescent="0.3">
      <c r="A2828" s="1">
        <v>88</v>
      </c>
      <c r="B2828" s="1" t="s">
        <v>101</v>
      </c>
      <c r="C2828" s="1">
        <v>214</v>
      </c>
      <c r="D2828" s="1">
        <v>214.00009969999999</v>
      </c>
      <c r="E2828" s="4">
        <v>5.5999999999999997E-6</v>
      </c>
      <c r="H2828" s="1">
        <v>226</v>
      </c>
    </row>
    <row r="2829" spans="1:8" x14ac:dyDescent="0.3">
      <c r="A2829" s="1">
        <v>88</v>
      </c>
      <c r="B2829" s="1" t="s">
        <v>101</v>
      </c>
      <c r="C2829" s="1">
        <v>215</v>
      </c>
      <c r="D2829" s="1">
        <v>215.00272039999999</v>
      </c>
      <c r="E2829" s="4">
        <v>8.1999999999999994E-6</v>
      </c>
      <c r="H2829" s="1">
        <v>226</v>
      </c>
    </row>
    <row r="2830" spans="1:8" x14ac:dyDescent="0.3">
      <c r="A2830" s="1">
        <v>88</v>
      </c>
      <c r="B2830" s="1" t="s">
        <v>101</v>
      </c>
      <c r="C2830" s="1">
        <v>216</v>
      </c>
      <c r="D2830" s="1">
        <v>216.00353340000001</v>
      </c>
      <c r="E2830" s="4">
        <v>9.3999999999999998E-6</v>
      </c>
      <c r="H2830" s="1">
        <v>226</v>
      </c>
    </row>
    <row r="2831" spans="1:8" x14ac:dyDescent="0.3">
      <c r="A2831" s="1">
        <v>88</v>
      </c>
      <c r="B2831" s="1" t="s">
        <v>101</v>
      </c>
      <c r="C2831" s="1">
        <v>217</v>
      </c>
      <c r="D2831" s="1">
        <v>217.0063207</v>
      </c>
      <c r="E2831" s="4">
        <v>9.2E-6</v>
      </c>
      <c r="H2831" s="1">
        <v>226</v>
      </c>
    </row>
    <row r="2832" spans="1:8" x14ac:dyDescent="0.3">
      <c r="A2832" s="1">
        <v>88</v>
      </c>
      <c r="B2832" s="1" t="s">
        <v>101</v>
      </c>
      <c r="C2832" s="1">
        <v>218</v>
      </c>
      <c r="D2832" s="1">
        <v>218.00714099999999</v>
      </c>
      <c r="E2832" s="4">
        <v>1.2E-5</v>
      </c>
      <c r="H2832" s="1">
        <v>226</v>
      </c>
    </row>
    <row r="2833" spans="1:8" x14ac:dyDescent="0.3">
      <c r="A2833" s="1">
        <v>88</v>
      </c>
      <c r="B2833" s="1" t="s">
        <v>101</v>
      </c>
      <c r="C2833" s="1">
        <v>219</v>
      </c>
      <c r="D2833" s="1">
        <v>219.0100855</v>
      </c>
      <c r="E2833" s="4">
        <v>8.8999999999999995E-6</v>
      </c>
      <c r="H2833" s="1">
        <v>226</v>
      </c>
    </row>
    <row r="2834" spans="1:8" x14ac:dyDescent="0.3">
      <c r="A2834" s="1">
        <v>88</v>
      </c>
      <c r="B2834" s="1" t="s">
        <v>101</v>
      </c>
      <c r="C2834" s="1">
        <v>220</v>
      </c>
      <c r="D2834" s="1">
        <v>220.01102589999999</v>
      </c>
      <c r="E2834" s="4">
        <v>8.8999999999999995E-6</v>
      </c>
      <c r="H2834" s="1">
        <v>226</v>
      </c>
    </row>
    <row r="2835" spans="1:8" x14ac:dyDescent="0.3">
      <c r="A2835" s="1">
        <v>88</v>
      </c>
      <c r="B2835" s="1" t="s">
        <v>101</v>
      </c>
      <c r="C2835" s="1">
        <v>221</v>
      </c>
      <c r="D2835" s="1">
        <v>221.01391770000001</v>
      </c>
      <c r="E2835" s="4">
        <v>5.0000000000000004E-6</v>
      </c>
      <c r="H2835" s="1">
        <v>226</v>
      </c>
    </row>
    <row r="2836" spans="1:8" x14ac:dyDescent="0.3">
      <c r="A2836" s="1">
        <v>88</v>
      </c>
      <c r="B2836" s="1" t="s">
        <v>101</v>
      </c>
      <c r="C2836" s="1">
        <v>222</v>
      </c>
      <c r="D2836" s="1">
        <v>222.01537479999999</v>
      </c>
      <c r="E2836" s="4">
        <v>4.8999999999999997E-6</v>
      </c>
      <c r="H2836" s="1">
        <v>226</v>
      </c>
    </row>
    <row r="2837" spans="1:8" x14ac:dyDescent="0.3">
      <c r="A2837" s="1">
        <v>88</v>
      </c>
      <c r="B2837" s="1" t="s">
        <v>101</v>
      </c>
      <c r="C2837" s="1">
        <v>223</v>
      </c>
      <c r="D2837" s="1">
        <v>223.01850229999999</v>
      </c>
      <c r="E2837" s="4">
        <v>2.7E-6</v>
      </c>
      <c r="H2837" s="1">
        <v>226</v>
      </c>
    </row>
    <row r="2838" spans="1:8" x14ac:dyDescent="0.3">
      <c r="A2838" s="1">
        <v>88</v>
      </c>
      <c r="B2838" s="1" t="s">
        <v>101</v>
      </c>
      <c r="C2838" s="1">
        <v>224</v>
      </c>
      <c r="D2838" s="1">
        <v>224.02021199999999</v>
      </c>
      <c r="E2838" s="4">
        <v>2.3E-6</v>
      </c>
      <c r="H2838" s="1">
        <v>226</v>
      </c>
    </row>
    <row r="2839" spans="1:8" x14ac:dyDescent="0.3">
      <c r="A2839" s="1">
        <v>88</v>
      </c>
      <c r="B2839" s="1" t="s">
        <v>101</v>
      </c>
      <c r="C2839" s="1">
        <v>225</v>
      </c>
      <c r="D2839" s="1">
        <v>225.02361189999999</v>
      </c>
      <c r="E2839" s="4">
        <v>3.1999999999999999E-6</v>
      </c>
      <c r="H2839" s="1">
        <v>226</v>
      </c>
    </row>
    <row r="2840" spans="1:8" x14ac:dyDescent="0.3">
      <c r="A2840" s="1">
        <v>88</v>
      </c>
      <c r="B2840" s="1" t="s">
        <v>101</v>
      </c>
      <c r="C2840" s="1">
        <v>226</v>
      </c>
      <c r="D2840" s="1">
        <v>226.0254103</v>
      </c>
      <c r="E2840" s="4">
        <v>2.5000000000000002E-6</v>
      </c>
      <c r="H2840" s="1">
        <v>226</v>
      </c>
    </row>
    <row r="2841" spans="1:8" x14ac:dyDescent="0.3">
      <c r="A2841" s="1">
        <v>88</v>
      </c>
      <c r="B2841" s="1" t="s">
        <v>101</v>
      </c>
      <c r="C2841" s="1">
        <v>227</v>
      </c>
      <c r="D2841" s="1">
        <v>227.02917830000001</v>
      </c>
      <c r="E2841" s="4">
        <v>2.5000000000000002E-6</v>
      </c>
      <c r="H2841" s="1">
        <v>226</v>
      </c>
    </row>
    <row r="2842" spans="1:8" x14ac:dyDescent="0.3">
      <c r="A2842" s="1">
        <v>88</v>
      </c>
      <c r="B2842" s="1" t="s">
        <v>101</v>
      </c>
      <c r="C2842" s="1">
        <v>228</v>
      </c>
      <c r="D2842" s="1">
        <v>228.03107069999999</v>
      </c>
      <c r="E2842" s="4">
        <v>2.6000000000000001E-6</v>
      </c>
      <c r="H2842" s="1">
        <v>226</v>
      </c>
    </row>
    <row r="2843" spans="1:8" x14ac:dyDescent="0.3">
      <c r="A2843" s="1">
        <v>88</v>
      </c>
      <c r="B2843" s="1" t="s">
        <v>101</v>
      </c>
      <c r="C2843" s="1">
        <v>229</v>
      </c>
      <c r="D2843" s="1">
        <v>229.034942</v>
      </c>
      <c r="E2843" s="4">
        <v>1.5999999999999999E-5</v>
      </c>
      <c r="H2843" s="1">
        <v>226</v>
      </c>
    </row>
    <row r="2844" spans="1:8" x14ac:dyDescent="0.3">
      <c r="A2844" s="1">
        <v>88</v>
      </c>
      <c r="B2844" s="1" t="s">
        <v>101</v>
      </c>
      <c r="C2844" s="1">
        <v>230</v>
      </c>
      <c r="D2844" s="1">
        <v>230.03705500000001</v>
      </c>
      <c r="E2844" s="4">
        <v>1.1E-5</v>
      </c>
      <c r="H2844" s="1">
        <v>226</v>
      </c>
    </row>
    <row r="2845" spans="1:8" x14ac:dyDescent="0.3">
      <c r="A2845" s="1">
        <v>88</v>
      </c>
      <c r="B2845" s="1" t="s">
        <v>101</v>
      </c>
      <c r="C2845" s="1">
        <v>231</v>
      </c>
      <c r="D2845" s="1">
        <v>231.04102700000001</v>
      </c>
      <c r="E2845" s="4">
        <v>1.2E-5</v>
      </c>
      <c r="H2845" s="1">
        <v>226</v>
      </c>
    </row>
    <row r="2846" spans="1:8" x14ac:dyDescent="0.3">
      <c r="A2846" s="1">
        <v>88</v>
      </c>
      <c r="B2846" s="1" t="s">
        <v>101</v>
      </c>
      <c r="C2846" s="1">
        <v>232</v>
      </c>
      <c r="D2846" s="1">
        <v>232.04347530000001</v>
      </c>
      <c r="E2846" s="4">
        <v>9.7999999999999993E-6</v>
      </c>
      <c r="H2846" s="1">
        <v>226</v>
      </c>
    </row>
    <row r="2847" spans="1:8" x14ac:dyDescent="0.3">
      <c r="A2847" s="1">
        <v>88</v>
      </c>
      <c r="B2847" s="1" t="s">
        <v>101</v>
      </c>
      <c r="C2847" s="1">
        <v>233</v>
      </c>
      <c r="D2847" s="1">
        <v>233.04758200000001</v>
      </c>
      <c r="E2847" s="4">
        <v>1.7E-5</v>
      </c>
      <c r="H2847" s="1">
        <v>226</v>
      </c>
    </row>
    <row r="2848" spans="1:8" x14ac:dyDescent="0.3">
      <c r="A2848" s="1">
        <v>88</v>
      </c>
      <c r="B2848" s="1" t="s">
        <v>101</v>
      </c>
      <c r="C2848" s="1">
        <v>234</v>
      </c>
      <c r="D2848" s="1">
        <v>234.050342</v>
      </c>
      <c r="E2848" s="4">
        <v>3.3000000000000003E-5</v>
      </c>
      <c r="H2848" s="1">
        <v>226</v>
      </c>
    </row>
    <row r="2849" spans="1:8" x14ac:dyDescent="0.3">
      <c r="A2849" s="1">
        <v>88</v>
      </c>
      <c r="B2849" s="1" t="s">
        <v>101</v>
      </c>
      <c r="C2849" s="1">
        <v>235</v>
      </c>
      <c r="D2849" s="1">
        <v>235.05497</v>
      </c>
      <c r="E2849" s="1">
        <v>3.2000000000000003E-4</v>
      </c>
      <c r="H2849" s="1">
        <v>226</v>
      </c>
    </row>
    <row r="2850" spans="1:8" x14ac:dyDescent="0.3">
      <c r="A2850" s="1">
        <v>89</v>
      </c>
      <c r="B2850" s="1" t="s">
        <v>102</v>
      </c>
      <c r="C2850" s="1">
        <v>206</v>
      </c>
      <c r="D2850" s="1">
        <v>206.01445200000001</v>
      </c>
      <c r="E2850" s="4">
        <v>7.7000000000000001E-5</v>
      </c>
      <c r="H2850" s="1">
        <v>227</v>
      </c>
    </row>
    <row r="2851" spans="1:8" x14ac:dyDescent="0.3">
      <c r="A2851" s="1">
        <v>89</v>
      </c>
      <c r="B2851" s="1" t="s">
        <v>102</v>
      </c>
      <c r="C2851" s="1">
        <v>207</v>
      </c>
      <c r="D2851" s="1">
        <v>207.011966</v>
      </c>
      <c r="E2851" s="4">
        <v>5.3999999999999998E-5</v>
      </c>
      <c r="H2851" s="1">
        <v>227</v>
      </c>
    </row>
    <row r="2852" spans="1:8" x14ac:dyDescent="0.3">
      <c r="A2852" s="1">
        <v>89</v>
      </c>
      <c r="B2852" s="1" t="s">
        <v>102</v>
      </c>
      <c r="C2852" s="1">
        <v>208</v>
      </c>
      <c r="D2852" s="1">
        <v>208.01155</v>
      </c>
      <c r="E2852" s="4">
        <v>6.0000000000000002E-5</v>
      </c>
      <c r="H2852" s="1">
        <v>227</v>
      </c>
    </row>
    <row r="2853" spans="1:8" x14ac:dyDescent="0.3">
      <c r="A2853" s="1">
        <v>89</v>
      </c>
      <c r="B2853" s="1" t="s">
        <v>102</v>
      </c>
      <c r="C2853" s="1">
        <v>209</v>
      </c>
      <c r="D2853" s="1">
        <v>209.00949499999999</v>
      </c>
      <c r="E2853" s="4">
        <v>5.3999999999999998E-5</v>
      </c>
      <c r="H2853" s="1">
        <v>227</v>
      </c>
    </row>
    <row r="2854" spans="1:8" x14ac:dyDescent="0.3">
      <c r="A2854" s="1">
        <v>89</v>
      </c>
      <c r="B2854" s="1" t="s">
        <v>102</v>
      </c>
      <c r="C2854" s="1">
        <v>210</v>
      </c>
      <c r="D2854" s="1">
        <v>210.00943599999999</v>
      </c>
      <c r="E2854" s="4">
        <v>6.2000000000000003E-5</v>
      </c>
      <c r="H2854" s="1">
        <v>227</v>
      </c>
    </row>
    <row r="2855" spans="1:8" x14ac:dyDescent="0.3">
      <c r="A2855" s="1">
        <v>89</v>
      </c>
      <c r="B2855" s="1" t="s">
        <v>102</v>
      </c>
      <c r="C2855" s="1">
        <v>211</v>
      </c>
      <c r="D2855" s="1">
        <v>211.007732</v>
      </c>
      <c r="E2855" s="4">
        <v>5.7000000000000003E-5</v>
      </c>
      <c r="H2855" s="1">
        <v>227</v>
      </c>
    </row>
    <row r="2856" spans="1:8" x14ac:dyDescent="0.3">
      <c r="A2856" s="1">
        <v>89</v>
      </c>
      <c r="B2856" s="1" t="s">
        <v>102</v>
      </c>
      <c r="C2856" s="1">
        <v>212</v>
      </c>
      <c r="D2856" s="1">
        <v>212.007813</v>
      </c>
      <c r="E2856" s="4">
        <v>5.5000000000000002E-5</v>
      </c>
      <c r="H2856" s="1">
        <v>227</v>
      </c>
    </row>
    <row r="2857" spans="1:8" x14ac:dyDescent="0.3">
      <c r="A2857" s="1">
        <v>89</v>
      </c>
      <c r="B2857" s="1" t="s">
        <v>102</v>
      </c>
      <c r="C2857" s="1">
        <v>213</v>
      </c>
      <c r="D2857" s="1">
        <v>213.006609</v>
      </c>
      <c r="E2857" s="4">
        <v>5.5999999999999999E-5</v>
      </c>
      <c r="H2857" s="1">
        <v>227</v>
      </c>
    </row>
    <row r="2858" spans="1:8" x14ac:dyDescent="0.3">
      <c r="A2858" s="1">
        <v>89</v>
      </c>
      <c r="B2858" s="1" t="s">
        <v>102</v>
      </c>
      <c r="C2858" s="1">
        <v>214</v>
      </c>
      <c r="D2858" s="1">
        <v>214.00691800000001</v>
      </c>
      <c r="E2858" s="4">
        <v>1.5999999999999999E-5</v>
      </c>
      <c r="H2858" s="1">
        <v>227</v>
      </c>
    </row>
    <row r="2859" spans="1:8" x14ac:dyDescent="0.3">
      <c r="A2859" s="1">
        <v>89</v>
      </c>
      <c r="B2859" s="1" t="s">
        <v>102</v>
      </c>
      <c r="C2859" s="1">
        <v>215</v>
      </c>
      <c r="D2859" s="1">
        <v>215.00647499999999</v>
      </c>
      <c r="E2859" s="4">
        <v>1.2999999999999999E-5</v>
      </c>
      <c r="H2859" s="1">
        <v>227</v>
      </c>
    </row>
    <row r="2860" spans="1:8" x14ac:dyDescent="0.3">
      <c r="A2860" s="1">
        <v>89</v>
      </c>
      <c r="B2860" s="1" t="s">
        <v>102</v>
      </c>
      <c r="C2860" s="1">
        <v>216</v>
      </c>
      <c r="D2860" s="1">
        <v>216.00874300000001</v>
      </c>
      <c r="E2860" s="4">
        <v>1.2E-5</v>
      </c>
      <c r="H2860" s="1">
        <v>227</v>
      </c>
    </row>
    <row r="2861" spans="1:8" x14ac:dyDescent="0.3">
      <c r="A2861" s="1">
        <v>89</v>
      </c>
      <c r="B2861" s="1" t="s">
        <v>102</v>
      </c>
      <c r="C2861" s="1">
        <v>217</v>
      </c>
      <c r="D2861" s="1">
        <v>217.009344</v>
      </c>
      <c r="E2861" s="4">
        <v>1.2E-5</v>
      </c>
      <c r="H2861" s="1">
        <v>227</v>
      </c>
    </row>
    <row r="2862" spans="1:8" x14ac:dyDescent="0.3">
      <c r="A2862" s="1">
        <v>89</v>
      </c>
      <c r="B2862" s="1" t="s">
        <v>102</v>
      </c>
      <c r="C2862" s="1">
        <v>218</v>
      </c>
      <c r="D2862" s="1">
        <v>218.01164199999999</v>
      </c>
      <c r="E2862" s="4">
        <v>5.3999999999999998E-5</v>
      </c>
      <c r="H2862" s="1">
        <v>227</v>
      </c>
    </row>
    <row r="2863" spans="1:8" x14ac:dyDescent="0.3">
      <c r="A2863" s="1">
        <v>89</v>
      </c>
      <c r="B2863" s="1" t="s">
        <v>102</v>
      </c>
      <c r="C2863" s="1">
        <v>219</v>
      </c>
      <c r="D2863" s="1">
        <v>219.01242099999999</v>
      </c>
      <c r="E2863" s="4">
        <v>5.3999999999999998E-5</v>
      </c>
      <c r="H2863" s="1">
        <v>227</v>
      </c>
    </row>
    <row r="2864" spans="1:8" x14ac:dyDescent="0.3">
      <c r="A2864" s="1">
        <v>89</v>
      </c>
      <c r="B2864" s="1" t="s">
        <v>102</v>
      </c>
      <c r="C2864" s="1">
        <v>220</v>
      </c>
      <c r="D2864" s="1">
        <v>220.01475490000001</v>
      </c>
      <c r="E2864" s="4">
        <v>6.6000000000000003E-6</v>
      </c>
      <c r="H2864" s="1">
        <v>227</v>
      </c>
    </row>
    <row r="2865" spans="1:8" x14ac:dyDescent="0.3">
      <c r="A2865" s="1">
        <v>89</v>
      </c>
      <c r="B2865" s="1" t="s">
        <v>102</v>
      </c>
      <c r="C2865" s="1">
        <v>221</v>
      </c>
      <c r="D2865" s="1">
        <v>221.015592</v>
      </c>
      <c r="E2865" s="4">
        <v>5.3999999999999998E-5</v>
      </c>
      <c r="H2865" s="1">
        <v>227</v>
      </c>
    </row>
    <row r="2866" spans="1:8" x14ac:dyDescent="0.3">
      <c r="A2866" s="1">
        <v>89</v>
      </c>
      <c r="B2866" s="1" t="s">
        <v>102</v>
      </c>
      <c r="C2866" s="1">
        <v>222</v>
      </c>
      <c r="D2866" s="1">
        <v>222.01784420000001</v>
      </c>
      <c r="E2866" s="4">
        <v>5.5999999999999997E-6</v>
      </c>
      <c r="H2866" s="1">
        <v>227</v>
      </c>
    </row>
    <row r="2867" spans="1:8" x14ac:dyDescent="0.3">
      <c r="A2867" s="1">
        <v>89</v>
      </c>
      <c r="B2867" s="1" t="s">
        <v>102</v>
      </c>
      <c r="C2867" s="1">
        <v>223</v>
      </c>
      <c r="D2867" s="1">
        <v>223.01913769999999</v>
      </c>
      <c r="E2867" s="4">
        <v>7.7000000000000008E-6</v>
      </c>
      <c r="H2867" s="1">
        <v>227</v>
      </c>
    </row>
    <row r="2868" spans="1:8" x14ac:dyDescent="0.3">
      <c r="A2868" s="1">
        <v>89</v>
      </c>
      <c r="B2868" s="1" t="s">
        <v>102</v>
      </c>
      <c r="C2868" s="1">
        <v>224</v>
      </c>
      <c r="D2868" s="1">
        <v>224.0217232</v>
      </c>
      <c r="E2868" s="4">
        <v>4.5000000000000001E-6</v>
      </c>
      <c r="H2868" s="1">
        <v>227</v>
      </c>
    </row>
    <row r="2869" spans="1:8" x14ac:dyDescent="0.3">
      <c r="A2869" s="1">
        <v>89</v>
      </c>
      <c r="B2869" s="1" t="s">
        <v>102</v>
      </c>
      <c r="C2869" s="1">
        <v>225</v>
      </c>
      <c r="D2869" s="1">
        <v>225.02323000000001</v>
      </c>
      <c r="E2869" s="4">
        <v>5.3000000000000001E-6</v>
      </c>
      <c r="H2869" s="1">
        <v>227</v>
      </c>
    </row>
    <row r="2870" spans="1:8" x14ac:dyDescent="0.3">
      <c r="A2870" s="1">
        <v>89</v>
      </c>
      <c r="B2870" s="1" t="s">
        <v>102</v>
      </c>
      <c r="C2870" s="1">
        <v>226</v>
      </c>
      <c r="D2870" s="1">
        <v>226.0260984</v>
      </c>
      <c r="E2870" s="4">
        <v>3.5999999999999998E-6</v>
      </c>
      <c r="H2870" s="1">
        <v>227</v>
      </c>
    </row>
    <row r="2871" spans="1:8" x14ac:dyDescent="0.3">
      <c r="A2871" s="1">
        <v>89</v>
      </c>
      <c r="B2871" s="1" t="s">
        <v>102</v>
      </c>
      <c r="C2871" s="1">
        <v>227</v>
      </c>
      <c r="D2871" s="1">
        <v>227.0277523</v>
      </c>
      <c r="E2871" s="4">
        <v>2.5000000000000002E-6</v>
      </c>
      <c r="H2871" s="1">
        <v>227</v>
      </c>
    </row>
    <row r="2872" spans="1:8" x14ac:dyDescent="0.3">
      <c r="A2872" s="1">
        <v>89</v>
      </c>
      <c r="B2872" s="1" t="s">
        <v>102</v>
      </c>
      <c r="C2872" s="1">
        <v>228</v>
      </c>
      <c r="D2872" s="1">
        <v>228.03102150000001</v>
      </c>
      <c r="E2872" s="4">
        <v>2.7E-6</v>
      </c>
      <c r="H2872" s="1">
        <v>227</v>
      </c>
    </row>
    <row r="2873" spans="1:8" x14ac:dyDescent="0.3">
      <c r="A2873" s="1">
        <v>89</v>
      </c>
      <c r="B2873" s="1" t="s">
        <v>102</v>
      </c>
      <c r="C2873" s="1">
        <v>229</v>
      </c>
      <c r="D2873" s="1">
        <v>229.03295600000001</v>
      </c>
      <c r="E2873" s="4">
        <v>1.2999999999999999E-5</v>
      </c>
      <c r="H2873" s="1">
        <v>227</v>
      </c>
    </row>
    <row r="2874" spans="1:8" x14ac:dyDescent="0.3">
      <c r="A2874" s="1">
        <v>89</v>
      </c>
      <c r="B2874" s="1" t="s">
        <v>102</v>
      </c>
      <c r="C2874" s="1">
        <v>230</v>
      </c>
      <c r="D2874" s="1">
        <v>230.036327</v>
      </c>
      <c r="E2874" s="4">
        <v>1.7E-5</v>
      </c>
      <c r="H2874" s="1">
        <v>227</v>
      </c>
    </row>
    <row r="2875" spans="1:8" x14ac:dyDescent="0.3">
      <c r="A2875" s="1">
        <v>89</v>
      </c>
      <c r="B2875" s="1" t="s">
        <v>102</v>
      </c>
      <c r="C2875" s="1">
        <v>231</v>
      </c>
      <c r="D2875" s="1">
        <v>231.03839300000001</v>
      </c>
      <c r="E2875" s="4">
        <v>1.4E-5</v>
      </c>
      <c r="H2875" s="1">
        <v>227</v>
      </c>
    </row>
    <row r="2876" spans="1:8" x14ac:dyDescent="0.3">
      <c r="A2876" s="1">
        <v>89</v>
      </c>
      <c r="B2876" s="1" t="s">
        <v>102</v>
      </c>
      <c r="C2876" s="1">
        <v>232</v>
      </c>
      <c r="D2876" s="1">
        <v>232.042034</v>
      </c>
      <c r="E2876" s="4">
        <v>1.4E-5</v>
      </c>
      <c r="H2876" s="1">
        <v>227</v>
      </c>
    </row>
    <row r="2877" spans="1:8" x14ac:dyDescent="0.3">
      <c r="A2877" s="1">
        <v>89</v>
      </c>
      <c r="B2877" s="1" t="s">
        <v>102</v>
      </c>
      <c r="C2877" s="1">
        <v>233</v>
      </c>
      <c r="D2877" s="1">
        <v>233.04434599999999</v>
      </c>
      <c r="E2877" s="4">
        <v>1.4E-5</v>
      </c>
      <c r="H2877" s="1">
        <v>227</v>
      </c>
    </row>
    <row r="2878" spans="1:8" x14ac:dyDescent="0.3">
      <c r="A2878" s="1">
        <v>89</v>
      </c>
      <c r="B2878" s="1" t="s">
        <v>102</v>
      </c>
      <c r="C2878" s="1">
        <v>234</v>
      </c>
      <c r="D2878" s="1">
        <v>234.04813899999999</v>
      </c>
      <c r="E2878" s="4">
        <v>1.5E-5</v>
      </c>
      <c r="H2878" s="1">
        <v>227</v>
      </c>
    </row>
    <row r="2879" spans="1:8" x14ac:dyDescent="0.3">
      <c r="A2879" s="1">
        <v>89</v>
      </c>
      <c r="B2879" s="1" t="s">
        <v>102</v>
      </c>
      <c r="C2879" s="1">
        <v>235</v>
      </c>
      <c r="D2879" s="1">
        <v>235.05083999999999</v>
      </c>
      <c r="E2879" s="4">
        <v>1.5E-5</v>
      </c>
      <c r="H2879" s="1">
        <v>227</v>
      </c>
    </row>
    <row r="2880" spans="1:8" x14ac:dyDescent="0.3">
      <c r="A2880" s="1">
        <v>89</v>
      </c>
      <c r="B2880" s="1" t="s">
        <v>102</v>
      </c>
      <c r="C2880" s="1">
        <v>236</v>
      </c>
      <c r="D2880" s="1">
        <v>236.05498800000001</v>
      </c>
      <c r="E2880" s="4">
        <v>4.1E-5</v>
      </c>
      <c r="H2880" s="1">
        <v>227</v>
      </c>
    </row>
    <row r="2881" spans="1:10" x14ac:dyDescent="0.3">
      <c r="A2881" s="1">
        <v>89</v>
      </c>
      <c r="B2881" s="1" t="s">
        <v>102</v>
      </c>
      <c r="C2881" s="1">
        <v>237</v>
      </c>
      <c r="D2881" s="1">
        <v>237.05826999999999</v>
      </c>
      <c r="E2881" s="1">
        <v>4.2999999999999999E-4</v>
      </c>
      <c r="H2881" s="1">
        <v>227</v>
      </c>
    </row>
    <row r="2882" spans="1:10" x14ac:dyDescent="0.3">
      <c r="A2882" s="1">
        <v>90</v>
      </c>
      <c r="B2882" s="1" t="s">
        <v>103</v>
      </c>
      <c r="C2882" s="1">
        <v>208</v>
      </c>
      <c r="D2882" s="1">
        <v>208.0179</v>
      </c>
      <c r="E2882" s="4">
        <v>3.6000000000000001E-5</v>
      </c>
      <c r="H2882" s="1">
        <v>232.0377</v>
      </c>
      <c r="I2882" s="1">
        <v>4.0000000000000002E-4</v>
      </c>
      <c r="J2882" t="s">
        <v>32</v>
      </c>
    </row>
    <row r="2883" spans="1:10" x14ac:dyDescent="0.3">
      <c r="A2883" s="1">
        <v>90</v>
      </c>
      <c r="B2883" s="1" t="s">
        <v>103</v>
      </c>
      <c r="C2883" s="1">
        <v>209</v>
      </c>
      <c r="D2883" s="1">
        <v>209.017753</v>
      </c>
      <c r="E2883" s="4">
        <v>9.2999999999999997E-5</v>
      </c>
      <c r="H2883" s="1">
        <v>232.0377</v>
      </c>
      <c r="I2883" s="1">
        <v>4.0000000000000002E-4</v>
      </c>
      <c r="J2883" t="s">
        <v>32</v>
      </c>
    </row>
    <row r="2884" spans="1:10" x14ac:dyDescent="0.3">
      <c r="A2884" s="1">
        <v>90</v>
      </c>
      <c r="B2884" s="1" t="s">
        <v>103</v>
      </c>
      <c r="C2884" s="1">
        <v>210</v>
      </c>
      <c r="D2884" s="1">
        <v>210.015094</v>
      </c>
      <c r="E2884" s="4">
        <v>2.0000000000000002E-5</v>
      </c>
      <c r="H2884" s="1">
        <v>232.0377</v>
      </c>
      <c r="I2884" s="1">
        <v>4.0000000000000002E-4</v>
      </c>
      <c r="J2884" t="s">
        <v>32</v>
      </c>
    </row>
    <row r="2885" spans="1:10" x14ac:dyDescent="0.3">
      <c r="A2885" s="1">
        <v>90</v>
      </c>
      <c r="B2885" s="1" t="s">
        <v>103</v>
      </c>
      <c r="C2885" s="1">
        <v>211</v>
      </c>
      <c r="D2885" s="1">
        <v>211.014929</v>
      </c>
      <c r="E2885" s="4">
        <v>8.0000000000000007E-5</v>
      </c>
      <c r="H2885" s="1">
        <v>232.0377</v>
      </c>
      <c r="I2885" s="1">
        <v>4.0000000000000002E-4</v>
      </c>
      <c r="J2885" t="s">
        <v>32</v>
      </c>
    </row>
    <row r="2886" spans="1:10" x14ac:dyDescent="0.3">
      <c r="A2886" s="1">
        <v>90</v>
      </c>
      <c r="B2886" s="1" t="s">
        <v>103</v>
      </c>
      <c r="C2886" s="1">
        <v>212</v>
      </c>
      <c r="D2886" s="1">
        <v>212.01298800000001</v>
      </c>
      <c r="E2886" s="4">
        <v>1.7E-5</v>
      </c>
      <c r="H2886" s="1">
        <v>232.0377</v>
      </c>
      <c r="I2886" s="1">
        <v>4.0000000000000002E-4</v>
      </c>
      <c r="J2886" t="s">
        <v>32</v>
      </c>
    </row>
    <row r="2887" spans="1:10" x14ac:dyDescent="0.3">
      <c r="A2887" s="1">
        <v>90</v>
      </c>
      <c r="B2887" s="1" t="s">
        <v>103</v>
      </c>
      <c r="C2887" s="1">
        <v>213</v>
      </c>
      <c r="D2887" s="1">
        <v>213.01300900000001</v>
      </c>
      <c r="E2887" s="4">
        <v>7.6000000000000004E-5</v>
      </c>
      <c r="H2887" s="1">
        <v>232.0377</v>
      </c>
      <c r="I2887" s="1">
        <v>4.0000000000000002E-4</v>
      </c>
      <c r="J2887" t="s">
        <v>32</v>
      </c>
    </row>
    <row r="2888" spans="1:10" x14ac:dyDescent="0.3">
      <c r="A2888" s="1">
        <v>90</v>
      </c>
      <c r="B2888" s="1" t="s">
        <v>103</v>
      </c>
      <c r="C2888" s="1">
        <v>214</v>
      </c>
      <c r="D2888" s="1">
        <v>214.01150000000001</v>
      </c>
      <c r="E2888" s="4">
        <v>1.7E-5</v>
      </c>
      <c r="H2888" s="1">
        <v>232.0377</v>
      </c>
      <c r="I2888" s="1">
        <v>4.0000000000000002E-4</v>
      </c>
      <c r="J2888" t="s">
        <v>32</v>
      </c>
    </row>
    <row r="2889" spans="1:10" x14ac:dyDescent="0.3">
      <c r="A2889" s="1">
        <v>90</v>
      </c>
      <c r="B2889" s="1" t="s">
        <v>103</v>
      </c>
      <c r="C2889" s="1">
        <v>215</v>
      </c>
      <c r="D2889" s="1">
        <v>215.0117248</v>
      </c>
      <c r="E2889" s="4">
        <v>9.5000000000000005E-6</v>
      </c>
      <c r="H2889" s="1">
        <v>232.0377</v>
      </c>
      <c r="I2889" s="1">
        <v>4.0000000000000002E-4</v>
      </c>
      <c r="J2889" t="s">
        <v>32</v>
      </c>
    </row>
    <row r="2890" spans="1:10" x14ac:dyDescent="0.3">
      <c r="A2890" s="1">
        <v>90</v>
      </c>
      <c r="B2890" s="1" t="s">
        <v>103</v>
      </c>
      <c r="C2890" s="1">
        <v>216</v>
      </c>
      <c r="D2890" s="1">
        <v>216.011056</v>
      </c>
      <c r="E2890" s="4">
        <v>1.2999999999999999E-5</v>
      </c>
      <c r="H2890" s="1">
        <v>232.0377</v>
      </c>
      <c r="I2890" s="1">
        <v>4.0000000000000002E-4</v>
      </c>
      <c r="J2890" t="s">
        <v>32</v>
      </c>
    </row>
    <row r="2891" spans="1:10" x14ac:dyDescent="0.3">
      <c r="A2891" s="1">
        <v>90</v>
      </c>
      <c r="B2891" s="1" t="s">
        <v>103</v>
      </c>
      <c r="C2891" s="1">
        <v>217</v>
      </c>
      <c r="D2891" s="1">
        <v>217.01311699999999</v>
      </c>
      <c r="E2891" s="4">
        <v>2.1999999999999999E-5</v>
      </c>
      <c r="H2891" s="1">
        <v>232.0377</v>
      </c>
      <c r="I2891" s="1">
        <v>4.0000000000000002E-4</v>
      </c>
      <c r="J2891" t="s">
        <v>32</v>
      </c>
    </row>
    <row r="2892" spans="1:10" x14ac:dyDescent="0.3">
      <c r="A2892" s="1">
        <v>90</v>
      </c>
      <c r="B2892" s="1" t="s">
        <v>103</v>
      </c>
      <c r="C2892" s="1">
        <v>218</v>
      </c>
      <c r="D2892" s="1">
        <v>218.01327599999999</v>
      </c>
      <c r="E2892" s="4">
        <v>1.1E-5</v>
      </c>
      <c r="H2892" s="1">
        <v>232.0377</v>
      </c>
      <c r="I2892" s="1">
        <v>4.0000000000000002E-4</v>
      </c>
      <c r="J2892" t="s">
        <v>32</v>
      </c>
    </row>
    <row r="2893" spans="1:10" x14ac:dyDescent="0.3">
      <c r="A2893" s="1">
        <v>90</v>
      </c>
      <c r="B2893" s="1" t="s">
        <v>103</v>
      </c>
      <c r="C2893" s="1">
        <v>219</v>
      </c>
      <c r="D2893" s="1">
        <v>219.01553699999999</v>
      </c>
      <c r="E2893" s="4">
        <v>5.3999999999999998E-5</v>
      </c>
      <c r="H2893" s="1">
        <v>232.0377</v>
      </c>
      <c r="I2893" s="1">
        <v>4.0000000000000002E-4</v>
      </c>
      <c r="J2893" t="s">
        <v>32</v>
      </c>
    </row>
    <row r="2894" spans="1:10" x14ac:dyDescent="0.3">
      <c r="A2894" s="1">
        <v>90</v>
      </c>
      <c r="B2894" s="1" t="s">
        <v>103</v>
      </c>
      <c r="C2894" s="1">
        <v>220</v>
      </c>
      <c r="D2894" s="1">
        <v>220.015748</v>
      </c>
      <c r="E2894" s="4">
        <v>2.4000000000000001E-5</v>
      </c>
      <c r="H2894" s="1">
        <v>232.0377</v>
      </c>
      <c r="I2894" s="1">
        <v>4.0000000000000002E-4</v>
      </c>
      <c r="J2894" t="s">
        <v>32</v>
      </c>
    </row>
    <row r="2895" spans="1:10" x14ac:dyDescent="0.3">
      <c r="A2895" s="1">
        <v>90</v>
      </c>
      <c r="B2895" s="1" t="s">
        <v>103</v>
      </c>
      <c r="C2895" s="1">
        <v>221</v>
      </c>
      <c r="D2895" s="1">
        <v>221.01818399999999</v>
      </c>
      <c r="E2895" s="4">
        <v>1.0000000000000001E-5</v>
      </c>
      <c r="H2895" s="1">
        <v>232.0377</v>
      </c>
      <c r="I2895" s="1">
        <v>4.0000000000000002E-4</v>
      </c>
      <c r="J2895" t="s">
        <v>32</v>
      </c>
    </row>
    <row r="2896" spans="1:10" x14ac:dyDescent="0.3">
      <c r="A2896" s="1">
        <v>90</v>
      </c>
      <c r="B2896" s="1" t="s">
        <v>103</v>
      </c>
      <c r="C2896" s="1">
        <v>222</v>
      </c>
      <c r="D2896" s="1">
        <v>222.01846900000001</v>
      </c>
      <c r="E2896" s="4">
        <v>1.2999999999999999E-5</v>
      </c>
      <c r="H2896" s="1">
        <v>232.0377</v>
      </c>
      <c r="I2896" s="1">
        <v>4.0000000000000002E-4</v>
      </c>
      <c r="J2896" t="s">
        <v>32</v>
      </c>
    </row>
    <row r="2897" spans="1:10" x14ac:dyDescent="0.3">
      <c r="A2897" s="1">
        <v>90</v>
      </c>
      <c r="B2897" s="1" t="s">
        <v>103</v>
      </c>
      <c r="C2897" s="1">
        <v>223</v>
      </c>
      <c r="D2897" s="1">
        <v>223.02081190000001</v>
      </c>
      <c r="E2897" s="4">
        <v>9.9000000000000001E-6</v>
      </c>
      <c r="H2897" s="1">
        <v>232.0377</v>
      </c>
      <c r="I2897" s="1">
        <v>4.0000000000000002E-4</v>
      </c>
      <c r="J2897" t="s">
        <v>32</v>
      </c>
    </row>
    <row r="2898" spans="1:10" x14ac:dyDescent="0.3">
      <c r="A2898" s="1">
        <v>90</v>
      </c>
      <c r="B2898" s="1" t="s">
        <v>103</v>
      </c>
      <c r="C2898" s="1">
        <v>224</v>
      </c>
      <c r="D2898" s="1">
        <v>224.02146400000001</v>
      </c>
      <c r="E2898" s="4">
        <v>1.1E-5</v>
      </c>
      <c r="H2898" s="1">
        <v>232.0377</v>
      </c>
      <c r="I2898" s="1">
        <v>4.0000000000000002E-4</v>
      </c>
      <c r="J2898" t="s">
        <v>32</v>
      </c>
    </row>
    <row r="2899" spans="1:10" x14ac:dyDescent="0.3">
      <c r="A2899" s="1">
        <v>90</v>
      </c>
      <c r="B2899" s="1" t="s">
        <v>103</v>
      </c>
      <c r="C2899" s="1">
        <v>225</v>
      </c>
      <c r="D2899" s="1">
        <v>225.02395139999999</v>
      </c>
      <c r="E2899" s="4">
        <v>5.4999999999999999E-6</v>
      </c>
      <c r="H2899" s="1">
        <v>232.0377</v>
      </c>
      <c r="I2899" s="1">
        <v>4.0000000000000002E-4</v>
      </c>
      <c r="J2899" t="s">
        <v>32</v>
      </c>
    </row>
    <row r="2900" spans="1:10" x14ac:dyDescent="0.3">
      <c r="A2900" s="1">
        <v>90</v>
      </c>
      <c r="B2900" s="1" t="s">
        <v>103</v>
      </c>
      <c r="C2900" s="1">
        <v>226</v>
      </c>
      <c r="D2900" s="1">
        <v>226.0249034</v>
      </c>
      <c r="E2900" s="4">
        <v>5.0000000000000004E-6</v>
      </c>
      <c r="H2900" s="1">
        <v>232.0377</v>
      </c>
      <c r="I2900" s="1">
        <v>4.0000000000000002E-4</v>
      </c>
      <c r="J2900" t="s">
        <v>32</v>
      </c>
    </row>
    <row r="2901" spans="1:10" x14ac:dyDescent="0.3">
      <c r="A2901" s="1">
        <v>90</v>
      </c>
      <c r="B2901" s="1" t="s">
        <v>103</v>
      </c>
      <c r="C2901" s="1">
        <v>227</v>
      </c>
      <c r="D2901" s="1">
        <v>227.02770419999999</v>
      </c>
      <c r="E2901" s="4">
        <v>2.7E-6</v>
      </c>
      <c r="H2901" s="1">
        <v>232.0377</v>
      </c>
      <c r="I2901" s="1">
        <v>4.0000000000000002E-4</v>
      </c>
      <c r="J2901" t="s">
        <v>32</v>
      </c>
    </row>
    <row r="2902" spans="1:10" x14ac:dyDescent="0.3">
      <c r="A2902" s="1">
        <v>90</v>
      </c>
      <c r="B2902" s="1" t="s">
        <v>103</v>
      </c>
      <c r="C2902" s="1">
        <v>228</v>
      </c>
      <c r="D2902" s="1">
        <v>228.02874130000001</v>
      </c>
      <c r="E2902" s="4">
        <v>2.3E-6</v>
      </c>
      <c r="H2902" s="1">
        <v>232.0377</v>
      </c>
      <c r="I2902" s="1">
        <v>4.0000000000000002E-4</v>
      </c>
      <c r="J2902" t="s">
        <v>32</v>
      </c>
    </row>
    <row r="2903" spans="1:10" x14ac:dyDescent="0.3">
      <c r="A2903" s="1">
        <v>90</v>
      </c>
      <c r="B2903" s="1" t="s">
        <v>103</v>
      </c>
      <c r="C2903" s="1">
        <v>229</v>
      </c>
      <c r="D2903" s="1">
        <v>229.0317627</v>
      </c>
      <c r="E2903" s="4">
        <v>3.0000000000000001E-6</v>
      </c>
      <c r="H2903" s="1">
        <v>232.0377</v>
      </c>
      <c r="I2903" s="1">
        <v>4.0000000000000002E-4</v>
      </c>
      <c r="J2903" t="s">
        <v>32</v>
      </c>
    </row>
    <row r="2904" spans="1:10" x14ac:dyDescent="0.3">
      <c r="A2904" s="1">
        <v>90</v>
      </c>
      <c r="B2904" s="1" t="s">
        <v>103</v>
      </c>
      <c r="C2904" s="1">
        <v>230</v>
      </c>
      <c r="D2904" s="1">
        <v>230.03313410000001</v>
      </c>
      <c r="E2904" s="4">
        <v>1.9E-6</v>
      </c>
      <c r="H2904" s="1">
        <v>232.0377</v>
      </c>
      <c r="I2904" s="1">
        <v>4.0000000000000002E-4</v>
      </c>
      <c r="J2904" t="s">
        <v>32</v>
      </c>
    </row>
    <row r="2905" spans="1:10" x14ac:dyDescent="0.3">
      <c r="A2905" s="1">
        <v>90</v>
      </c>
      <c r="B2905" s="1" t="s">
        <v>103</v>
      </c>
      <c r="C2905" s="1">
        <v>231</v>
      </c>
      <c r="D2905" s="1">
        <v>231.03630459999999</v>
      </c>
      <c r="E2905" s="4">
        <v>1.9E-6</v>
      </c>
      <c r="H2905" s="1">
        <v>232.0377</v>
      </c>
      <c r="I2905" s="1">
        <v>4.0000000000000002E-4</v>
      </c>
      <c r="J2905" t="s">
        <v>32</v>
      </c>
    </row>
    <row r="2906" spans="1:10" x14ac:dyDescent="0.3">
      <c r="A2906" s="1">
        <v>90</v>
      </c>
      <c r="B2906" s="1" t="s">
        <v>103</v>
      </c>
      <c r="C2906" s="1">
        <v>232</v>
      </c>
      <c r="D2906" s="1">
        <v>232.0380558</v>
      </c>
      <c r="E2906" s="4">
        <v>2.0999999999999998E-6</v>
      </c>
      <c r="F2906" s="1">
        <v>1</v>
      </c>
      <c r="H2906" s="1">
        <v>232.0377</v>
      </c>
      <c r="I2906" s="1">
        <v>4.0000000000000002E-4</v>
      </c>
      <c r="J2906" t="s">
        <v>32</v>
      </c>
    </row>
    <row r="2907" spans="1:10" x14ac:dyDescent="0.3">
      <c r="A2907" s="1">
        <v>90</v>
      </c>
      <c r="B2907" s="1" t="s">
        <v>103</v>
      </c>
      <c r="C2907" s="1">
        <v>233</v>
      </c>
      <c r="D2907" s="1">
        <v>233.04158229999999</v>
      </c>
      <c r="E2907" s="4">
        <v>2.0999999999999998E-6</v>
      </c>
      <c r="H2907" s="1">
        <v>232.0377</v>
      </c>
      <c r="I2907" s="1">
        <v>4.0000000000000002E-4</v>
      </c>
      <c r="J2907" t="s">
        <v>32</v>
      </c>
    </row>
    <row r="2908" spans="1:10" x14ac:dyDescent="0.3">
      <c r="A2908" s="1">
        <v>90</v>
      </c>
      <c r="B2908" s="1" t="s">
        <v>103</v>
      </c>
      <c r="C2908" s="1">
        <v>234</v>
      </c>
      <c r="D2908" s="1">
        <v>234.0436014</v>
      </c>
      <c r="E2908" s="4">
        <v>3.7000000000000002E-6</v>
      </c>
      <c r="H2908" s="1">
        <v>232.0377</v>
      </c>
      <c r="I2908" s="1">
        <v>4.0000000000000002E-4</v>
      </c>
      <c r="J2908" t="s">
        <v>32</v>
      </c>
    </row>
    <row r="2909" spans="1:10" x14ac:dyDescent="0.3">
      <c r="A2909" s="1">
        <v>90</v>
      </c>
      <c r="B2909" s="1" t="s">
        <v>103</v>
      </c>
      <c r="C2909" s="1">
        <v>235</v>
      </c>
      <c r="D2909" s="1">
        <v>235.04725500000001</v>
      </c>
      <c r="E2909" s="4">
        <v>1.4E-5</v>
      </c>
      <c r="H2909" s="1">
        <v>232.0377</v>
      </c>
      <c r="I2909" s="1">
        <v>4.0000000000000002E-4</v>
      </c>
      <c r="J2909" t="s">
        <v>32</v>
      </c>
    </row>
    <row r="2910" spans="1:10" x14ac:dyDescent="0.3">
      <c r="A2910" s="1">
        <v>90</v>
      </c>
      <c r="B2910" s="1" t="s">
        <v>103</v>
      </c>
      <c r="C2910" s="1">
        <v>236</v>
      </c>
      <c r="D2910" s="1">
        <v>236.049657</v>
      </c>
      <c r="E2910" s="4">
        <v>1.5E-5</v>
      </c>
      <c r="H2910" s="1">
        <v>232.0377</v>
      </c>
      <c r="I2910" s="1">
        <v>4.0000000000000002E-4</v>
      </c>
      <c r="J2910" t="s">
        <v>32</v>
      </c>
    </row>
    <row r="2911" spans="1:10" x14ac:dyDescent="0.3">
      <c r="A2911" s="1">
        <v>90</v>
      </c>
      <c r="B2911" s="1" t="s">
        <v>103</v>
      </c>
      <c r="C2911" s="1">
        <v>237</v>
      </c>
      <c r="D2911" s="1">
        <v>237.053629</v>
      </c>
      <c r="E2911" s="4">
        <v>1.7E-5</v>
      </c>
      <c r="H2911" s="1">
        <v>232.0377</v>
      </c>
      <c r="I2911" s="1">
        <v>4.0000000000000002E-4</v>
      </c>
      <c r="J2911" t="s">
        <v>32</v>
      </c>
    </row>
    <row r="2912" spans="1:10" x14ac:dyDescent="0.3">
      <c r="A2912" s="1">
        <v>90</v>
      </c>
      <c r="B2912" s="1" t="s">
        <v>103</v>
      </c>
      <c r="C2912" s="1">
        <v>238</v>
      </c>
      <c r="D2912" s="1">
        <v>238.0565</v>
      </c>
      <c r="E2912" s="1">
        <v>2.9999999999999997E-4</v>
      </c>
      <c r="H2912" s="1">
        <v>232.0377</v>
      </c>
      <c r="I2912" s="1">
        <v>4.0000000000000002E-4</v>
      </c>
      <c r="J2912" t="s">
        <v>32</v>
      </c>
    </row>
    <row r="2913" spans="1:10" x14ac:dyDescent="0.3">
      <c r="A2913" s="1">
        <v>90</v>
      </c>
      <c r="B2913" s="1" t="s">
        <v>103</v>
      </c>
      <c r="C2913" s="1">
        <v>239</v>
      </c>
      <c r="D2913" s="1">
        <v>239.06076999999999</v>
      </c>
      <c r="E2913" s="1">
        <v>4.2999999999999999E-4</v>
      </c>
      <c r="H2913" s="1">
        <v>232.0377</v>
      </c>
      <c r="I2913" s="1">
        <v>4.0000000000000002E-4</v>
      </c>
      <c r="J2913" t="s">
        <v>32</v>
      </c>
    </row>
    <row r="2914" spans="1:10" x14ac:dyDescent="0.3">
      <c r="A2914" s="1">
        <v>91</v>
      </c>
      <c r="B2914" s="1" t="s">
        <v>104</v>
      </c>
      <c r="C2914" s="1">
        <v>212</v>
      </c>
      <c r="D2914" s="1">
        <v>212.023203</v>
      </c>
      <c r="E2914" s="4">
        <v>8.0000000000000007E-5</v>
      </c>
      <c r="H2914" s="1">
        <v>231.03587999999999</v>
      </c>
      <c r="I2914" s="4">
        <v>2.0000000000000002E-5</v>
      </c>
    </row>
    <row r="2915" spans="1:10" x14ac:dyDescent="0.3">
      <c r="A2915" s="1">
        <v>91</v>
      </c>
      <c r="B2915" s="1" t="s">
        <v>104</v>
      </c>
      <c r="C2915" s="1">
        <v>213</v>
      </c>
      <c r="D2915" s="1">
        <v>213.021109</v>
      </c>
      <c r="E2915" s="4">
        <v>7.6000000000000004E-5</v>
      </c>
      <c r="H2915" s="1">
        <v>231.03587999999999</v>
      </c>
      <c r="I2915" s="4">
        <v>2.0000000000000002E-5</v>
      </c>
    </row>
    <row r="2916" spans="1:10" x14ac:dyDescent="0.3">
      <c r="A2916" s="1">
        <v>91</v>
      </c>
      <c r="B2916" s="1" t="s">
        <v>104</v>
      </c>
      <c r="C2916" s="1">
        <v>214</v>
      </c>
      <c r="D2916" s="1">
        <v>214.02091799999999</v>
      </c>
      <c r="E2916" s="4">
        <v>8.2000000000000001E-5</v>
      </c>
      <c r="H2916" s="1">
        <v>231.03587999999999</v>
      </c>
      <c r="I2916" s="4">
        <v>2.0000000000000002E-5</v>
      </c>
    </row>
    <row r="2917" spans="1:10" x14ac:dyDescent="0.3">
      <c r="A2917" s="1">
        <v>91</v>
      </c>
      <c r="B2917" s="1" t="s">
        <v>104</v>
      </c>
      <c r="C2917" s="1">
        <v>215</v>
      </c>
      <c r="D2917" s="1">
        <v>215.019183</v>
      </c>
      <c r="E2917" s="4">
        <v>7.7999999999999999E-5</v>
      </c>
      <c r="H2917" s="1">
        <v>231.03587999999999</v>
      </c>
      <c r="I2917" s="4">
        <v>2.0000000000000002E-5</v>
      </c>
    </row>
    <row r="2918" spans="1:10" x14ac:dyDescent="0.3">
      <c r="A2918" s="1">
        <v>91</v>
      </c>
      <c r="B2918" s="1" t="s">
        <v>104</v>
      </c>
      <c r="C2918" s="1">
        <v>216</v>
      </c>
      <c r="D2918" s="1">
        <v>216.01910899999999</v>
      </c>
      <c r="E2918" s="4">
        <v>5.7000000000000003E-5</v>
      </c>
      <c r="H2918" s="1">
        <v>231.03587999999999</v>
      </c>
      <c r="I2918" s="4">
        <v>2.0000000000000002E-5</v>
      </c>
    </row>
    <row r="2919" spans="1:10" x14ac:dyDescent="0.3">
      <c r="A2919" s="1">
        <v>91</v>
      </c>
      <c r="B2919" s="1" t="s">
        <v>104</v>
      </c>
      <c r="C2919" s="1">
        <v>217</v>
      </c>
      <c r="D2919" s="1">
        <v>217.018325</v>
      </c>
      <c r="E2919" s="4">
        <v>5.5999999999999999E-5</v>
      </c>
      <c r="H2919" s="1">
        <v>231.03587999999999</v>
      </c>
      <c r="I2919" s="4">
        <v>2.0000000000000002E-5</v>
      </c>
    </row>
    <row r="2920" spans="1:10" x14ac:dyDescent="0.3">
      <c r="A2920" s="1">
        <v>91</v>
      </c>
      <c r="B2920" s="1" t="s">
        <v>104</v>
      </c>
      <c r="C2920" s="1">
        <v>218</v>
      </c>
      <c r="D2920" s="1">
        <v>218.020059</v>
      </c>
      <c r="E2920" s="4">
        <v>2.0000000000000002E-5</v>
      </c>
      <c r="H2920" s="1">
        <v>231.03587999999999</v>
      </c>
      <c r="I2920" s="4">
        <v>2.0000000000000002E-5</v>
      </c>
    </row>
    <row r="2921" spans="1:10" x14ac:dyDescent="0.3">
      <c r="A2921" s="1">
        <v>91</v>
      </c>
      <c r="B2921" s="1" t="s">
        <v>104</v>
      </c>
      <c r="C2921" s="1">
        <v>219</v>
      </c>
      <c r="D2921" s="1">
        <v>219.019904</v>
      </c>
      <c r="E2921" s="4">
        <v>5.5000000000000002E-5</v>
      </c>
      <c r="H2921" s="1">
        <v>231.03587999999999</v>
      </c>
      <c r="I2921" s="4">
        <v>2.0000000000000002E-5</v>
      </c>
    </row>
    <row r="2922" spans="1:10" x14ac:dyDescent="0.3">
      <c r="A2922" s="1">
        <v>91</v>
      </c>
      <c r="B2922" s="1" t="s">
        <v>104</v>
      </c>
      <c r="C2922" s="1">
        <v>220</v>
      </c>
      <c r="D2922" s="1">
        <v>220.021705</v>
      </c>
      <c r="E2922" s="4">
        <v>5.5000000000000002E-5</v>
      </c>
      <c r="H2922" s="1">
        <v>231.03587999999999</v>
      </c>
      <c r="I2922" s="4">
        <v>2.0000000000000002E-5</v>
      </c>
    </row>
    <row r="2923" spans="1:10" x14ac:dyDescent="0.3">
      <c r="A2923" s="1">
        <v>91</v>
      </c>
      <c r="B2923" s="1" t="s">
        <v>104</v>
      </c>
      <c r="C2923" s="1">
        <v>221</v>
      </c>
      <c r="D2923" s="1">
        <v>221.02187499999999</v>
      </c>
      <c r="E2923" s="4">
        <v>5.5000000000000002E-5</v>
      </c>
      <c r="H2923" s="1">
        <v>231.03587999999999</v>
      </c>
      <c r="I2923" s="4">
        <v>2.0000000000000002E-5</v>
      </c>
    </row>
    <row r="2924" spans="1:10" x14ac:dyDescent="0.3">
      <c r="A2924" s="1">
        <v>91</v>
      </c>
      <c r="B2924" s="1" t="s">
        <v>104</v>
      </c>
      <c r="C2924" s="1">
        <v>222</v>
      </c>
      <c r="D2924" s="1">
        <v>222.02378400000001</v>
      </c>
      <c r="E2924" s="4">
        <v>7.7999999999999999E-5</v>
      </c>
      <c r="H2924" s="1">
        <v>231.03587999999999</v>
      </c>
      <c r="I2924" s="4">
        <v>2.0000000000000002E-5</v>
      </c>
    </row>
    <row r="2925" spans="1:10" x14ac:dyDescent="0.3">
      <c r="A2925" s="1">
        <v>91</v>
      </c>
      <c r="B2925" s="1" t="s">
        <v>104</v>
      </c>
      <c r="C2925" s="1">
        <v>223</v>
      </c>
      <c r="D2925" s="1">
        <v>223.02396300000001</v>
      </c>
      <c r="E2925" s="4">
        <v>7.6000000000000004E-5</v>
      </c>
      <c r="H2925" s="1">
        <v>231.03587999999999</v>
      </c>
      <c r="I2925" s="4">
        <v>2.0000000000000002E-5</v>
      </c>
    </row>
    <row r="2926" spans="1:10" x14ac:dyDescent="0.3">
      <c r="A2926" s="1">
        <v>91</v>
      </c>
      <c r="B2926" s="1" t="s">
        <v>104</v>
      </c>
      <c r="C2926" s="1">
        <v>224</v>
      </c>
      <c r="D2926" s="1">
        <v>224.0256176</v>
      </c>
      <c r="E2926" s="4">
        <v>8.1999999999999994E-6</v>
      </c>
      <c r="H2926" s="1">
        <v>231.03587999999999</v>
      </c>
      <c r="I2926" s="4">
        <v>2.0000000000000002E-5</v>
      </c>
    </row>
    <row r="2927" spans="1:10" x14ac:dyDescent="0.3">
      <c r="A2927" s="1">
        <v>91</v>
      </c>
      <c r="B2927" s="1" t="s">
        <v>104</v>
      </c>
      <c r="C2927" s="1">
        <v>225</v>
      </c>
      <c r="D2927" s="1">
        <v>225.02613099999999</v>
      </c>
      <c r="E2927" s="4">
        <v>7.6000000000000004E-5</v>
      </c>
      <c r="H2927" s="1">
        <v>231.03587999999999</v>
      </c>
      <c r="I2927" s="4">
        <v>2.0000000000000002E-5</v>
      </c>
    </row>
    <row r="2928" spans="1:10" x14ac:dyDescent="0.3">
      <c r="A2928" s="1">
        <v>91</v>
      </c>
      <c r="B2928" s="1" t="s">
        <v>104</v>
      </c>
      <c r="C2928" s="1">
        <v>226</v>
      </c>
      <c r="D2928" s="1">
        <v>226.02794800000001</v>
      </c>
      <c r="E2928" s="4">
        <v>1.2E-5</v>
      </c>
      <c r="H2928" s="1">
        <v>231.03587999999999</v>
      </c>
      <c r="I2928" s="4">
        <v>2.0000000000000002E-5</v>
      </c>
    </row>
    <row r="2929" spans="1:10" x14ac:dyDescent="0.3">
      <c r="A2929" s="1">
        <v>91</v>
      </c>
      <c r="B2929" s="1" t="s">
        <v>104</v>
      </c>
      <c r="C2929" s="1">
        <v>227</v>
      </c>
      <c r="D2929" s="1">
        <v>227.02880540000001</v>
      </c>
      <c r="E2929" s="4">
        <v>7.9999999999999996E-6</v>
      </c>
      <c r="H2929" s="1">
        <v>231.03587999999999</v>
      </c>
      <c r="I2929" s="4">
        <v>2.0000000000000002E-5</v>
      </c>
    </row>
    <row r="2930" spans="1:10" x14ac:dyDescent="0.3">
      <c r="A2930" s="1">
        <v>91</v>
      </c>
      <c r="B2930" s="1" t="s">
        <v>104</v>
      </c>
      <c r="C2930" s="1">
        <v>228</v>
      </c>
      <c r="D2930" s="1">
        <v>228.03105170000001</v>
      </c>
      <c r="E2930" s="4">
        <v>4.6999999999999999E-6</v>
      </c>
      <c r="H2930" s="1">
        <v>231.03587999999999</v>
      </c>
      <c r="I2930" s="4">
        <v>2.0000000000000002E-5</v>
      </c>
    </row>
    <row r="2931" spans="1:10" x14ac:dyDescent="0.3">
      <c r="A2931" s="1">
        <v>91</v>
      </c>
      <c r="B2931" s="1" t="s">
        <v>104</v>
      </c>
      <c r="C2931" s="1">
        <v>229</v>
      </c>
      <c r="D2931" s="1">
        <v>229.03209720000001</v>
      </c>
      <c r="E2931" s="4">
        <v>3.8E-6</v>
      </c>
      <c r="H2931" s="1">
        <v>231.03587999999999</v>
      </c>
      <c r="I2931" s="4">
        <v>2.0000000000000002E-5</v>
      </c>
    </row>
    <row r="2932" spans="1:10" x14ac:dyDescent="0.3">
      <c r="A2932" s="1">
        <v>91</v>
      </c>
      <c r="B2932" s="1" t="s">
        <v>104</v>
      </c>
      <c r="C2932" s="1">
        <v>230</v>
      </c>
      <c r="D2932" s="1">
        <v>230.03454099999999</v>
      </c>
      <c r="E2932" s="4">
        <v>3.4999999999999999E-6</v>
      </c>
      <c r="H2932" s="1">
        <v>231.03587999999999</v>
      </c>
      <c r="I2932" s="4">
        <v>2.0000000000000002E-5</v>
      </c>
    </row>
    <row r="2933" spans="1:10" x14ac:dyDescent="0.3">
      <c r="A2933" s="1">
        <v>91</v>
      </c>
      <c r="B2933" s="1" t="s">
        <v>104</v>
      </c>
      <c r="C2933" s="1">
        <v>231</v>
      </c>
      <c r="D2933" s="1">
        <v>231.0358842</v>
      </c>
      <c r="E2933" s="4">
        <v>2.3999999999999999E-6</v>
      </c>
      <c r="F2933" s="1">
        <v>1</v>
      </c>
      <c r="H2933" s="1">
        <v>231.03587999999999</v>
      </c>
      <c r="I2933" s="4">
        <v>2.0000000000000002E-5</v>
      </c>
    </row>
    <row r="2934" spans="1:10" x14ac:dyDescent="0.3">
      <c r="A2934" s="1">
        <v>91</v>
      </c>
      <c r="B2934" s="1" t="s">
        <v>104</v>
      </c>
      <c r="C2934" s="1">
        <v>232</v>
      </c>
      <c r="D2934" s="1">
        <v>232.03859170000001</v>
      </c>
      <c r="E2934" s="4">
        <v>8.3000000000000002E-6</v>
      </c>
      <c r="H2934" s="1">
        <v>231.03587999999999</v>
      </c>
      <c r="I2934" s="4">
        <v>2.0000000000000002E-5</v>
      </c>
    </row>
    <row r="2935" spans="1:10" x14ac:dyDescent="0.3">
      <c r="A2935" s="1">
        <v>91</v>
      </c>
      <c r="B2935" s="1" t="s">
        <v>104</v>
      </c>
      <c r="C2935" s="1">
        <v>233</v>
      </c>
      <c r="D2935" s="1">
        <v>233.04024720000001</v>
      </c>
      <c r="E2935" s="4">
        <v>2.2000000000000001E-6</v>
      </c>
      <c r="H2935" s="1">
        <v>231.03587999999999</v>
      </c>
      <c r="I2935" s="4">
        <v>2.0000000000000002E-5</v>
      </c>
    </row>
    <row r="2936" spans="1:10" x14ac:dyDescent="0.3">
      <c r="A2936" s="1">
        <v>91</v>
      </c>
      <c r="B2936" s="1" t="s">
        <v>104</v>
      </c>
      <c r="C2936" s="1">
        <v>234</v>
      </c>
      <c r="D2936" s="1">
        <v>234.04330719999999</v>
      </c>
      <c r="E2936" s="4">
        <v>5.1000000000000003E-6</v>
      </c>
      <c r="H2936" s="1">
        <v>231.03587999999999</v>
      </c>
      <c r="I2936" s="4">
        <v>2.0000000000000002E-5</v>
      </c>
    </row>
    <row r="2937" spans="1:10" x14ac:dyDescent="0.3">
      <c r="A2937" s="1">
        <v>91</v>
      </c>
      <c r="B2937" s="1" t="s">
        <v>104</v>
      </c>
      <c r="C2937" s="1">
        <v>235</v>
      </c>
      <c r="D2937" s="1">
        <v>235.045399</v>
      </c>
      <c r="E2937" s="4">
        <v>1.5E-5</v>
      </c>
      <c r="H2937" s="1">
        <v>231.03587999999999</v>
      </c>
      <c r="I2937" s="4">
        <v>2.0000000000000002E-5</v>
      </c>
    </row>
    <row r="2938" spans="1:10" x14ac:dyDescent="0.3">
      <c r="A2938" s="1">
        <v>91</v>
      </c>
      <c r="B2938" s="1" t="s">
        <v>104</v>
      </c>
      <c r="C2938" s="1">
        <v>236</v>
      </c>
      <c r="D2938" s="1">
        <v>236.04866799999999</v>
      </c>
      <c r="E2938" s="4">
        <v>1.5E-5</v>
      </c>
      <c r="H2938" s="1">
        <v>231.03587999999999</v>
      </c>
      <c r="I2938" s="4">
        <v>2.0000000000000002E-5</v>
      </c>
    </row>
    <row r="2939" spans="1:10" x14ac:dyDescent="0.3">
      <c r="A2939" s="1">
        <v>91</v>
      </c>
      <c r="B2939" s="1" t="s">
        <v>104</v>
      </c>
      <c r="C2939" s="1">
        <v>237</v>
      </c>
      <c r="D2939" s="1">
        <v>237.05102299999999</v>
      </c>
      <c r="E2939" s="4">
        <v>1.4E-5</v>
      </c>
      <c r="H2939" s="1">
        <v>231.03587999999999</v>
      </c>
      <c r="I2939" s="4">
        <v>2.0000000000000002E-5</v>
      </c>
    </row>
    <row r="2940" spans="1:10" x14ac:dyDescent="0.3">
      <c r="A2940" s="1">
        <v>91</v>
      </c>
      <c r="B2940" s="1" t="s">
        <v>104</v>
      </c>
      <c r="C2940" s="1">
        <v>238</v>
      </c>
      <c r="D2940" s="1">
        <v>238.05463700000001</v>
      </c>
      <c r="E2940" s="4">
        <v>1.7E-5</v>
      </c>
      <c r="H2940" s="1">
        <v>231.03587999999999</v>
      </c>
      <c r="I2940" s="4">
        <v>2.0000000000000002E-5</v>
      </c>
    </row>
    <row r="2941" spans="1:10" x14ac:dyDescent="0.3">
      <c r="A2941" s="1">
        <v>91</v>
      </c>
      <c r="B2941" s="1" t="s">
        <v>104</v>
      </c>
      <c r="C2941" s="1">
        <v>239</v>
      </c>
      <c r="D2941" s="1">
        <v>239.05726000000001</v>
      </c>
      <c r="E2941" s="1">
        <v>2.1000000000000001E-4</v>
      </c>
      <c r="H2941" s="1">
        <v>231.03587999999999</v>
      </c>
      <c r="I2941" s="4">
        <v>2.0000000000000002E-5</v>
      </c>
    </row>
    <row r="2942" spans="1:10" x14ac:dyDescent="0.3">
      <c r="A2942" s="1">
        <v>91</v>
      </c>
      <c r="B2942" s="1" t="s">
        <v>104</v>
      </c>
      <c r="C2942" s="1">
        <v>240</v>
      </c>
      <c r="D2942" s="1">
        <v>240.06098</v>
      </c>
      <c r="E2942" s="1">
        <v>3.2000000000000003E-4</v>
      </c>
      <c r="H2942" s="1">
        <v>231.03587999999999</v>
      </c>
      <c r="I2942" s="4">
        <v>2.0000000000000002E-5</v>
      </c>
    </row>
    <row r="2943" spans="1:10" x14ac:dyDescent="0.3">
      <c r="A2943" s="1">
        <v>91</v>
      </c>
      <c r="B2943" s="1" t="s">
        <v>104</v>
      </c>
      <c r="C2943" s="1">
        <v>241</v>
      </c>
      <c r="D2943" s="1">
        <v>241.06407999999999</v>
      </c>
      <c r="E2943" s="1">
        <v>4.2999999999999999E-4</v>
      </c>
      <c r="H2943" s="1">
        <v>231.03587999999999</v>
      </c>
      <c r="I2943" s="4">
        <v>2.0000000000000002E-5</v>
      </c>
    </row>
    <row r="2944" spans="1:10" x14ac:dyDescent="0.3">
      <c r="A2944" s="1">
        <v>92</v>
      </c>
      <c r="B2944" s="1" t="s">
        <v>105</v>
      </c>
      <c r="C2944" s="1">
        <v>217</v>
      </c>
      <c r="D2944" s="1">
        <v>217.02466000000001</v>
      </c>
      <c r="E2944" s="1">
        <v>1.1E-4</v>
      </c>
      <c r="H2944" s="1">
        <v>238.02891</v>
      </c>
      <c r="I2944" s="4">
        <v>3.0000000000000001E-5</v>
      </c>
      <c r="J2944" t="s">
        <v>21</v>
      </c>
    </row>
    <row r="2945" spans="1:10" x14ac:dyDescent="0.3">
      <c r="A2945" s="1">
        <v>92</v>
      </c>
      <c r="B2945" s="1" t="s">
        <v>105</v>
      </c>
      <c r="C2945" s="1">
        <v>218</v>
      </c>
      <c r="D2945" s="1">
        <v>218.02352300000001</v>
      </c>
      <c r="E2945" s="4">
        <v>2.0000000000000002E-5</v>
      </c>
      <c r="H2945" s="1">
        <v>238.02891</v>
      </c>
      <c r="I2945" s="4">
        <v>3.0000000000000001E-5</v>
      </c>
      <c r="J2945" t="s">
        <v>21</v>
      </c>
    </row>
    <row r="2946" spans="1:10" x14ac:dyDescent="0.3">
      <c r="A2946" s="1">
        <v>92</v>
      </c>
      <c r="B2946" s="1" t="s">
        <v>105</v>
      </c>
      <c r="C2946" s="1">
        <v>219</v>
      </c>
      <c r="D2946" s="1">
        <v>219.02499900000001</v>
      </c>
      <c r="E2946" s="4">
        <v>5.5000000000000002E-5</v>
      </c>
      <c r="H2946" s="1">
        <v>238.02891</v>
      </c>
      <c r="I2946" s="4">
        <v>3.0000000000000001E-5</v>
      </c>
      <c r="J2946" t="s">
        <v>21</v>
      </c>
    </row>
    <row r="2947" spans="1:10" x14ac:dyDescent="0.3">
      <c r="A2947" s="1">
        <v>92</v>
      </c>
      <c r="B2947" s="1" t="s">
        <v>105</v>
      </c>
      <c r="C2947" s="1">
        <v>220</v>
      </c>
      <c r="D2947" s="1">
        <v>220.02462</v>
      </c>
      <c r="E2947" s="1">
        <v>1.1E-4</v>
      </c>
      <c r="H2947" s="1">
        <v>238.02891</v>
      </c>
      <c r="I2947" s="4">
        <v>3.0000000000000001E-5</v>
      </c>
      <c r="J2947" t="s">
        <v>21</v>
      </c>
    </row>
    <row r="2948" spans="1:10" x14ac:dyDescent="0.3">
      <c r="A2948" s="1">
        <v>92</v>
      </c>
      <c r="B2948" s="1" t="s">
        <v>105</v>
      </c>
      <c r="C2948" s="1">
        <v>221</v>
      </c>
      <c r="D2948" s="1">
        <v>221.02628000000001</v>
      </c>
      <c r="E2948" s="1">
        <v>1.1E-4</v>
      </c>
      <c r="H2948" s="1">
        <v>238.02891</v>
      </c>
      <c r="I2948" s="4">
        <v>3.0000000000000001E-5</v>
      </c>
      <c r="J2948" t="s">
        <v>21</v>
      </c>
    </row>
    <row r="2949" spans="1:10" x14ac:dyDescent="0.3">
      <c r="A2949" s="1">
        <v>92</v>
      </c>
      <c r="B2949" s="1" t="s">
        <v>105</v>
      </c>
      <c r="C2949" s="1">
        <v>222</v>
      </c>
      <c r="D2949" s="1">
        <v>222.02600000000001</v>
      </c>
      <c r="E2949" s="1">
        <v>1.1E-4</v>
      </c>
      <c r="H2949" s="1">
        <v>238.02891</v>
      </c>
      <c r="I2949" s="4">
        <v>3.0000000000000001E-5</v>
      </c>
      <c r="J2949" t="s">
        <v>21</v>
      </c>
    </row>
    <row r="2950" spans="1:10" x14ac:dyDescent="0.3">
      <c r="A2950" s="1">
        <v>92</v>
      </c>
      <c r="B2950" s="1" t="s">
        <v>105</v>
      </c>
      <c r="C2950" s="1">
        <v>223</v>
      </c>
      <c r="D2950" s="1">
        <v>223.027739</v>
      </c>
      <c r="E2950" s="4">
        <v>7.6000000000000004E-5</v>
      </c>
      <c r="H2950" s="1">
        <v>238.02891</v>
      </c>
      <c r="I2950" s="4">
        <v>3.0000000000000001E-5</v>
      </c>
      <c r="J2950" t="s">
        <v>21</v>
      </c>
    </row>
    <row r="2951" spans="1:10" x14ac:dyDescent="0.3">
      <c r="A2951" s="1">
        <v>92</v>
      </c>
      <c r="B2951" s="1" t="s">
        <v>105</v>
      </c>
      <c r="C2951" s="1">
        <v>224</v>
      </c>
      <c r="D2951" s="1">
        <v>224.02760499999999</v>
      </c>
      <c r="E2951" s="4">
        <v>2.6999999999999999E-5</v>
      </c>
      <c r="H2951" s="1">
        <v>238.02891</v>
      </c>
      <c r="I2951" s="4">
        <v>3.0000000000000001E-5</v>
      </c>
      <c r="J2951" t="s">
        <v>21</v>
      </c>
    </row>
    <row r="2952" spans="1:10" x14ac:dyDescent="0.3">
      <c r="A2952" s="1">
        <v>92</v>
      </c>
      <c r="B2952" s="1" t="s">
        <v>105</v>
      </c>
      <c r="C2952" s="1">
        <v>225</v>
      </c>
      <c r="D2952" s="1">
        <v>225.029391</v>
      </c>
      <c r="E2952" s="4">
        <v>1.2999999999999999E-5</v>
      </c>
      <c r="H2952" s="1">
        <v>238.02891</v>
      </c>
      <c r="I2952" s="4">
        <v>3.0000000000000001E-5</v>
      </c>
      <c r="J2952" t="s">
        <v>21</v>
      </c>
    </row>
    <row r="2953" spans="1:10" x14ac:dyDescent="0.3">
      <c r="A2953" s="1">
        <v>92</v>
      </c>
      <c r="B2953" s="1" t="s">
        <v>105</v>
      </c>
      <c r="C2953" s="1">
        <v>226</v>
      </c>
      <c r="D2953" s="1">
        <v>226.02933899999999</v>
      </c>
      <c r="E2953" s="4">
        <v>1.4E-5</v>
      </c>
      <c r="H2953" s="1">
        <v>238.02891</v>
      </c>
      <c r="I2953" s="4">
        <v>3.0000000000000001E-5</v>
      </c>
      <c r="J2953" t="s">
        <v>21</v>
      </c>
    </row>
    <row r="2954" spans="1:10" x14ac:dyDescent="0.3">
      <c r="A2954" s="1">
        <v>92</v>
      </c>
      <c r="B2954" s="1" t="s">
        <v>105</v>
      </c>
      <c r="C2954" s="1">
        <v>227</v>
      </c>
      <c r="D2954" s="1">
        <v>227.03115700000001</v>
      </c>
      <c r="E2954" s="4">
        <v>1.8E-5</v>
      </c>
      <c r="H2954" s="1">
        <v>238.02891</v>
      </c>
      <c r="I2954" s="4">
        <v>3.0000000000000001E-5</v>
      </c>
      <c r="J2954" t="s">
        <v>21</v>
      </c>
    </row>
    <row r="2955" spans="1:10" x14ac:dyDescent="0.3">
      <c r="A2955" s="1">
        <v>92</v>
      </c>
      <c r="B2955" s="1" t="s">
        <v>105</v>
      </c>
      <c r="C2955" s="1">
        <v>228</v>
      </c>
      <c r="D2955" s="1">
        <v>228.03137100000001</v>
      </c>
      <c r="E2955" s="4">
        <v>1.5E-5</v>
      </c>
      <c r="H2955" s="1">
        <v>238.02891</v>
      </c>
      <c r="I2955" s="4">
        <v>3.0000000000000001E-5</v>
      </c>
      <c r="J2955" t="s">
        <v>21</v>
      </c>
    </row>
    <row r="2956" spans="1:10" x14ac:dyDescent="0.3">
      <c r="A2956" s="1">
        <v>92</v>
      </c>
      <c r="B2956" s="1" t="s">
        <v>105</v>
      </c>
      <c r="C2956" s="1">
        <v>229</v>
      </c>
      <c r="D2956" s="1">
        <v>229.0335063</v>
      </c>
      <c r="E2956" s="4">
        <v>6.3999999999999997E-6</v>
      </c>
      <c r="H2956" s="1">
        <v>238.02891</v>
      </c>
      <c r="I2956" s="4">
        <v>3.0000000000000001E-5</v>
      </c>
      <c r="J2956" t="s">
        <v>21</v>
      </c>
    </row>
    <row r="2957" spans="1:10" x14ac:dyDescent="0.3">
      <c r="A2957" s="1">
        <v>92</v>
      </c>
      <c r="B2957" s="1" t="s">
        <v>105</v>
      </c>
      <c r="C2957" s="1">
        <v>230</v>
      </c>
      <c r="D2957" s="1">
        <v>230.0339401</v>
      </c>
      <c r="E2957" s="4">
        <v>5.1000000000000003E-6</v>
      </c>
      <c r="H2957" s="1">
        <v>238.02891</v>
      </c>
      <c r="I2957" s="4">
        <v>3.0000000000000001E-5</v>
      </c>
      <c r="J2957" t="s">
        <v>21</v>
      </c>
    </row>
    <row r="2958" spans="1:10" x14ac:dyDescent="0.3">
      <c r="A2958" s="1">
        <v>92</v>
      </c>
      <c r="B2958" s="1" t="s">
        <v>105</v>
      </c>
      <c r="C2958" s="1">
        <v>231</v>
      </c>
      <c r="D2958" s="1">
        <v>231.0362939</v>
      </c>
      <c r="E2958" s="4">
        <v>3.1999999999999999E-6</v>
      </c>
      <c r="H2958" s="1">
        <v>238.02891</v>
      </c>
      <c r="I2958" s="4">
        <v>3.0000000000000001E-5</v>
      </c>
      <c r="J2958" t="s">
        <v>21</v>
      </c>
    </row>
    <row r="2959" spans="1:10" x14ac:dyDescent="0.3">
      <c r="A2959" s="1">
        <v>92</v>
      </c>
      <c r="B2959" s="1" t="s">
        <v>105</v>
      </c>
      <c r="C2959" s="1">
        <v>232</v>
      </c>
      <c r="D2959" s="1">
        <v>232.03715629999999</v>
      </c>
      <c r="E2959" s="4">
        <v>2.3E-6</v>
      </c>
      <c r="H2959" s="1">
        <v>238.02891</v>
      </c>
      <c r="I2959" s="4">
        <v>3.0000000000000001E-5</v>
      </c>
      <c r="J2959" t="s">
        <v>21</v>
      </c>
    </row>
    <row r="2960" spans="1:10" x14ac:dyDescent="0.3">
      <c r="A2960" s="1">
        <v>92</v>
      </c>
      <c r="B2960" s="1" t="s">
        <v>105</v>
      </c>
      <c r="C2960" s="1">
        <v>233</v>
      </c>
      <c r="D2960" s="1">
        <v>233.0396355</v>
      </c>
      <c r="E2960" s="4">
        <v>2.9000000000000002E-6</v>
      </c>
      <c r="H2960" s="1">
        <v>238.02891</v>
      </c>
      <c r="I2960" s="4">
        <v>3.0000000000000001E-5</v>
      </c>
      <c r="J2960" t="s">
        <v>21</v>
      </c>
    </row>
    <row r="2961" spans="1:10" x14ac:dyDescent="0.3">
      <c r="A2961" s="1">
        <v>92</v>
      </c>
      <c r="B2961" s="1" t="s">
        <v>105</v>
      </c>
      <c r="C2961" s="1">
        <v>234</v>
      </c>
      <c r="D2961" s="1">
        <v>234.04095229999999</v>
      </c>
      <c r="E2961" s="4">
        <v>1.9E-6</v>
      </c>
      <c r="F2961" s="4">
        <v>5.3999999999999998E-5</v>
      </c>
      <c r="G2961" s="4">
        <v>5.0000000000000004E-6</v>
      </c>
      <c r="H2961" s="1">
        <v>238.02891</v>
      </c>
      <c r="I2961" s="4">
        <v>3.0000000000000001E-5</v>
      </c>
      <c r="J2961" t="s">
        <v>21</v>
      </c>
    </row>
    <row r="2962" spans="1:10" x14ac:dyDescent="0.3">
      <c r="A2962" s="1">
        <v>92</v>
      </c>
      <c r="B2962" s="1" t="s">
        <v>105</v>
      </c>
      <c r="C2962" s="1">
        <v>235</v>
      </c>
      <c r="D2962" s="1">
        <v>235.04393010000001</v>
      </c>
      <c r="E2962" s="4">
        <v>1.9E-6</v>
      </c>
      <c r="F2962" s="1">
        <v>7.2040000000000003E-3</v>
      </c>
      <c r="G2962" s="4">
        <v>6.0000000000000002E-6</v>
      </c>
      <c r="H2962" s="1">
        <v>238.02891</v>
      </c>
      <c r="I2962" s="4">
        <v>3.0000000000000001E-5</v>
      </c>
      <c r="J2962" t="s">
        <v>21</v>
      </c>
    </row>
    <row r="2963" spans="1:10" x14ac:dyDescent="0.3">
      <c r="A2963" s="1">
        <v>92</v>
      </c>
      <c r="B2963" s="1" t="s">
        <v>105</v>
      </c>
      <c r="C2963" s="1">
        <v>236</v>
      </c>
      <c r="D2963" s="1">
        <v>236.04556819999999</v>
      </c>
      <c r="E2963" s="4">
        <v>1.9E-6</v>
      </c>
      <c r="H2963" s="1">
        <v>238.02891</v>
      </c>
      <c r="I2963" s="4">
        <v>3.0000000000000001E-5</v>
      </c>
      <c r="J2963" t="s">
        <v>21</v>
      </c>
    </row>
    <row r="2964" spans="1:10" x14ac:dyDescent="0.3">
      <c r="A2964" s="1">
        <v>92</v>
      </c>
      <c r="B2964" s="1" t="s">
        <v>105</v>
      </c>
      <c r="C2964" s="1">
        <v>237</v>
      </c>
      <c r="D2964" s="1">
        <v>237.04873040000001</v>
      </c>
      <c r="E2964" s="4">
        <v>1.9999999999999999E-6</v>
      </c>
      <c r="H2964" s="1">
        <v>238.02891</v>
      </c>
      <c r="I2964" s="4">
        <v>3.0000000000000001E-5</v>
      </c>
      <c r="J2964" t="s">
        <v>21</v>
      </c>
    </row>
    <row r="2965" spans="1:10" x14ac:dyDescent="0.3">
      <c r="A2965" s="1">
        <v>92</v>
      </c>
      <c r="B2965" s="1" t="s">
        <v>105</v>
      </c>
      <c r="C2965" s="1">
        <v>238</v>
      </c>
      <c r="D2965" s="1">
        <v>238.05078839999999</v>
      </c>
      <c r="E2965" s="4">
        <v>1.9999999999999999E-6</v>
      </c>
      <c r="F2965" s="1">
        <v>0.99274200000000001</v>
      </c>
      <c r="G2965" s="4">
        <v>1.0000000000000001E-5</v>
      </c>
      <c r="H2965" s="1">
        <v>238.02891</v>
      </c>
      <c r="I2965" s="4">
        <v>3.0000000000000001E-5</v>
      </c>
      <c r="J2965" t="s">
        <v>21</v>
      </c>
    </row>
    <row r="2966" spans="1:10" x14ac:dyDescent="0.3">
      <c r="A2966" s="1">
        <v>92</v>
      </c>
      <c r="B2966" s="1" t="s">
        <v>105</v>
      </c>
      <c r="C2966" s="1">
        <v>239</v>
      </c>
      <c r="D2966" s="1">
        <v>239.0542935</v>
      </c>
      <c r="E2966" s="4">
        <v>1.9999999999999999E-6</v>
      </c>
      <c r="H2966" s="1">
        <v>238.02891</v>
      </c>
      <c r="I2966" s="4">
        <v>3.0000000000000001E-5</v>
      </c>
      <c r="J2966" t="s">
        <v>21</v>
      </c>
    </row>
    <row r="2967" spans="1:10" x14ac:dyDescent="0.3">
      <c r="A2967" s="1">
        <v>92</v>
      </c>
      <c r="B2967" s="1" t="s">
        <v>105</v>
      </c>
      <c r="C2967" s="1">
        <v>240</v>
      </c>
      <c r="D2967" s="1">
        <v>240.0565934</v>
      </c>
      <c r="E2967" s="4">
        <v>5.6999999999999996E-6</v>
      </c>
      <c r="H2967" s="1">
        <v>238.02891</v>
      </c>
      <c r="I2967" s="4">
        <v>3.0000000000000001E-5</v>
      </c>
      <c r="J2967" t="s">
        <v>21</v>
      </c>
    </row>
    <row r="2968" spans="1:10" x14ac:dyDescent="0.3">
      <c r="A2968" s="1">
        <v>92</v>
      </c>
      <c r="B2968" s="1" t="s">
        <v>105</v>
      </c>
      <c r="C2968" s="1">
        <v>241</v>
      </c>
      <c r="D2968" s="1">
        <v>241.06032999999999</v>
      </c>
      <c r="E2968" s="1">
        <v>3.2000000000000003E-4</v>
      </c>
      <c r="H2968" s="1">
        <v>238.02891</v>
      </c>
      <c r="I2968" s="4">
        <v>3.0000000000000001E-5</v>
      </c>
      <c r="J2968" t="s">
        <v>21</v>
      </c>
    </row>
    <row r="2969" spans="1:10" x14ac:dyDescent="0.3">
      <c r="A2969" s="1">
        <v>92</v>
      </c>
      <c r="B2969" s="1" t="s">
        <v>105</v>
      </c>
      <c r="C2969" s="1">
        <v>242</v>
      </c>
      <c r="D2969" s="1">
        <v>242.06292999999999</v>
      </c>
      <c r="E2969" s="1">
        <v>2.2000000000000001E-4</v>
      </c>
      <c r="H2969" s="1">
        <v>238.02891</v>
      </c>
      <c r="I2969" s="4">
        <v>3.0000000000000001E-5</v>
      </c>
      <c r="J2969" t="s">
        <v>21</v>
      </c>
    </row>
    <row r="2970" spans="1:10" x14ac:dyDescent="0.3">
      <c r="A2970" s="1">
        <v>92</v>
      </c>
      <c r="B2970" s="1" t="s">
        <v>105</v>
      </c>
      <c r="C2970" s="1">
        <v>243</v>
      </c>
      <c r="D2970" s="1">
        <v>243.06699</v>
      </c>
      <c r="E2970" s="1">
        <v>4.2999999999999999E-4</v>
      </c>
      <c r="H2970" s="1">
        <v>238.02891</v>
      </c>
      <c r="I2970" s="4">
        <v>3.0000000000000001E-5</v>
      </c>
      <c r="J2970" t="s">
        <v>21</v>
      </c>
    </row>
    <row r="2971" spans="1:10" x14ac:dyDescent="0.3">
      <c r="A2971" s="1">
        <v>93</v>
      </c>
      <c r="B2971" s="1" t="s">
        <v>106</v>
      </c>
      <c r="C2971" s="1">
        <v>219</v>
      </c>
      <c r="D2971" s="1">
        <v>219.03143</v>
      </c>
      <c r="E2971" s="1">
        <v>2.1000000000000001E-4</v>
      </c>
      <c r="H2971" s="1">
        <v>237</v>
      </c>
    </row>
    <row r="2972" spans="1:10" x14ac:dyDescent="0.3">
      <c r="A2972" s="1">
        <v>93</v>
      </c>
      <c r="B2972" s="1" t="s">
        <v>106</v>
      </c>
      <c r="C2972" s="1">
        <v>220</v>
      </c>
      <c r="D2972" s="1">
        <v>220.03254000000001</v>
      </c>
      <c r="E2972" s="1">
        <v>2.1000000000000001E-4</v>
      </c>
      <c r="H2972" s="1">
        <v>237</v>
      </c>
    </row>
    <row r="2973" spans="1:10" x14ac:dyDescent="0.3">
      <c r="A2973" s="1">
        <v>93</v>
      </c>
      <c r="B2973" s="1" t="s">
        <v>106</v>
      </c>
      <c r="C2973" s="1">
        <v>221</v>
      </c>
      <c r="D2973" s="1">
        <v>221.03203999999999</v>
      </c>
      <c r="E2973" s="1">
        <v>2.1000000000000001E-4</v>
      </c>
      <c r="H2973" s="1">
        <v>237</v>
      </c>
    </row>
    <row r="2974" spans="1:10" x14ac:dyDescent="0.3">
      <c r="A2974" s="1">
        <v>93</v>
      </c>
      <c r="B2974" s="1" t="s">
        <v>106</v>
      </c>
      <c r="C2974" s="1">
        <v>222</v>
      </c>
      <c r="D2974" s="1">
        <v>222.0333</v>
      </c>
      <c r="E2974" s="1">
        <v>2.1000000000000001E-4</v>
      </c>
      <c r="H2974" s="1">
        <v>237</v>
      </c>
    </row>
    <row r="2975" spans="1:10" x14ac:dyDescent="0.3">
      <c r="A2975" s="1">
        <v>93</v>
      </c>
      <c r="B2975" s="1" t="s">
        <v>106</v>
      </c>
      <c r="C2975" s="1">
        <v>223</v>
      </c>
      <c r="D2975" s="1">
        <v>223.03285</v>
      </c>
      <c r="E2975" s="1">
        <v>2.1000000000000001E-4</v>
      </c>
      <c r="H2975" s="1">
        <v>237</v>
      </c>
    </row>
    <row r="2976" spans="1:10" x14ac:dyDescent="0.3">
      <c r="A2976" s="1">
        <v>93</v>
      </c>
      <c r="B2976" s="1" t="s">
        <v>106</v>
      </c>
      <c r="C2976" s="1">
        <v>224</v>
      </c>
      <c r="D2976" s="1">
        <v>224.03422</v>
      </c>
      <c r="E2976" s="1">
        <v>2.1000000000000001E-4</v>
      </c>
      <c r="H2976" s="1">
        <v>237</v>
      </c>
    </row>
    <row r="2977" spans="1:8" x14ac:dyDescent="0.3">
      <c r="A2977" s="1">
        <v>93</v>
      </c>
      <c r="B2977" s="1" t="s">
        <v>106</v>
      </c>
      <c r="C2977" s="1">
        <v>225</v>
      </c>
      <c r="D2977" s="1">
        <v>225.03391099999999</v>
      </c>
      <c r="E2977" s="4">
        <v>7.7000000000000001E-5</v>
      </c>
      <c r="H2977" s="1">
        <v>237</v>
      </c>
    </row>
    <row r="2978" spans="1:8" x14ac:dyDescent="0.3">
      <c r="A2978" s="1">
        <v>93</v>
      </c>
      <c r="B2978" s="1" t="s">
        <v>106</v>
      </c>
      <c r="C2978" s="1">
        <v>226</v>
      </c>
      <c r="D2978" s="1">
        <v>226.03518800000001</v>
      </c>
      <c r="E2978" s="4">
        <v>9.5000000000000005E-5</v>
      </c>
      <c r="H2978" s="1">
        <v>237</v>
      </c>
    </row>
    <row r="2979" spans="1:8" x14ac:dyDescent="0.3">
      <c r="A2979" s="1">
        <v>93</v>
      </c>
      <c r="B2979" s="1" t="s">
        <v>106</v>
      </c>
      <c r="C2979" s="1">
        <v>227</v>
      </c>
      <c r="D2979" s="1">
        <v>227.03495699999999</v>
      </c>
      <c r="E2979" s="4">
        <v>7.7999999999999999E-5</v>
      </c>
      <c r="H2979" s="1">
        <v>237</v>
      </c>
    </row>
    <row r="2980" spans="1:8" x14ac:dyDescent="0.3">
      <c r="A2980" s="1">
        <v>93</v>
      </c>
      <c r="B2980" s="1" t="s">
        <v>106</v>
      </c>
      <c r="C2980" s="1">
        <v>228</v>
      </c>
      <c r="D2980" s="1">
        <v>228.036067</v>
      </c>
      <c r="E2980" s="4">
        <v>5.3999999999999998E-5</v>
      </c>
      <c r="H2980" s="1">
        <v>237</v>
      </c>
    </row>
    <row r="2981" spans="1:8" x14ac:dyDescent="0.3">
      <c r="A2981" s="1">
        <v>93</v>
      </c>
      <c r="B2981" s="1" t="s">
        <v>106</v>
      </c>
      <c r="C2981" s="1">
        <v>229</v>
      </c>
      <c r="D2981" s="1">
        <v>229.03626399999999</v>
      </c>
      <c r="E2981" s="4">
        <v>9.2999999999999997E-5</v>
      </c>
      <c r="H2981" s="1">
        <v>237</v>
      </c>
    </row>
    <row r="2982" spans="1:8" x14ac:dyDescent="0.3">
      <c r="A2982" s="1">
        <v>93</v>
      </c>
      <c r="B2982" s="1" t="s">
        <v>106</v>
      </c>
      <c r="C2982" s="1">
        <v>230</v>
      </c>
      <c r="D2982" s="1">
        <v>230.03782799999999</v>
      </c>
      <c r="E2982" s="4">
        <v>5.5000000000000002E-5</v>
      </c>
      <c r="H2982" s="1">
        <v>237</v>
      </c>
    </row>
    <row r="2983" spans="1:8" x14ac:dyDescent="0.3">
      <c r="A2983" s="1">
        <v>93</v>
      </c>
      <c r="B2983" s="1" t="s">
        <v>106</v>
      </c>
      <c r="C2983" s="1">
        <v>231</v>
      </c>
      <c r="D2983" s="1">
        <v>231.03824499999999</v>
      </c>
      <c r="E2983" s="4">
        <v>5.3999999999999998E-5</v>
      </c>
      <c r="H2983" s="1">
        <v>237</v>
      </c>
    </row>
    <row r="2984" spans="1:8" x14ac:dyDescent="0.3">
      <c r="A2984" s="1">
        <v>93</v>
      </c>
      <c r="B2984" s="1" t="s">
        <v>106</v>
      </c>
      <c r="C2984" s="1">
        <v>232</v>
      </c>
      <c r="D2984" s="1">
        <v>232.04011</v>
      </c>
      <c r="E2984" s="1">
        <v>1.1E-4</v>
      </c>
      <c r="H2984" s="1">
        <v>237</v>
      </c>
    </row>
    <row r="2985" spans="1:8" x14ac:dyDescent="0.3">
      <c r="A2985" s="1">
        <v>93</v>
      </c>
      <c r="B2985" s="1" t="s">
        <v>106</v>
      </c>
      <c r="C2985" s="1">
        <v>233</v>
      </c>
      <c r="D2985" s="1">
        <v>233.040741</v>
      </c>
      <c r="E2985" s="4">
        <v>5.5000000000000002E-5</v>
      </c>
      <c r="H2985" s="1">
        <v>237</v>
      </c>
    </row>
    <row r="2986" spans="1:8" x14ac:dyDescent="0.3">
      <c r="A2986" s="1">
        <v>93</v>
      </c>
      <c r="B2986" s="1" t="s">
        <v>106</v>
      </c>
      <c r="C2986" s="1">
        <v>234</v>
      </c>
      <c r="D2986" s="1">
        <v>234.0428953</v>
      </c>
      <c r="E2986" s="4">
        <v>9.0999999999999993E-6</v>
      </c>
      <c r="H2986" s="1">
        <v>237</v>
      </c>
    </row>
    <row r="2987" spans="1:8" x14ac:dyDescent="0.3">
      <c r="A2987" s="1">
        <v>93</v>
      </c>
      <c r="B2987" s="1" t="s">
        <v>106</v>
      </c>
      <c r="C2987" s="1">
        <v>235</v>
      </c>
      <c r="D2987" s="1">
        <v>235.04406349999999</v>
      </c>
      <c r="E2987" s="4">
        <v>2.0999999999999998E-6</v>
      </c>
      <c r="H2987" s="1">
        <v>237</v>
      </c>
    </row>
    <row r="2988" spans="1:8" x14ac:dyDescent="0.3">
      <c r="A2988" s="1">
        <v>93</v>
      </c>
      <c r="B2988" s="1" t="s">
        <v>106</v>
      </c>
      <c r="C2988" s="1">
        <v>236</v>
      </c>
      <c r="D2988" s="1">
        <v>236.04657</v>
      </c>
      <c r="E2988" s="4">
        <v>5.3999999999999998E-5</v>
      </c>
      <c r="H2988" s="1">
        <v>237</v>
      </c>
    </row>
    <row r="2989" spans="1:8" x14ac:dyDescent="0.3">
      <c r="A2989" s="1">
        <v>93</v>
      </c>
      <c r="B2989" s="1" t="s">
        <v>106</v>
      </c>
      <c r="C2989" s="1">
        <v>237</v>
      </c>
      <c r="D2989" s="1">
        <v>237.04817360000001</v>
      </c>
      <c r="E2989" s="4">
        <v>1.9E-6</v>
      </c>
      <c r="H2989" s="1">
        <v>237</v>
      </c>
    </row>
    <row r="2990" spans="1:8" x14ac:dyDescent="0.3">
      <c r="A2990" s="1">
        <v>93</v>
      </c>
      <c r="B2990" s="1" t="s">
        <v>106</v>
      </c>
      <c r="C2990" s="1">
        <v>238</v>
      </c>
      <c r="D2990" s="1">
        <v>238.0509466</v>
      </c>
      <c r="E2990" s="4">
        <v>1.9E-6</v>
      </c>
      <c r="H2990" s="1">
        <v>237</v>
      </c>
    </row>
    <row r="2991" spans="1:8" x14ac:dyDescent="0.3">
      <c r="A2991" s="1">
        <v>93</v>
      </c>
      <c r="B2991" s="1" t="s">
        <v>106</v>
      </c>
      <c r="C2991" s="1">
        <v>239</v>
      </c>
      <c r="D2991" s="1">
        <v>239.0529392</v>
      </c>
      <c r="E2991" s="4">
        <v>2.2000000000000001E-6</v>
      </c>
      <c r="H2991" s="1">
        <v>237</v>
      </c>
    </row>
    <row r="2992" spans="1:8" x14ac:dyDescent="0.3">
      <c r="A2992" s="1">
        <v>93</v>
      </c>
      <c r="B2992" s="1" t="s">
        <v>106</v>
      </c>
      <c r="C2992" s="1">
        <v>240</v>
      </c>
      <c r="D2992" s="1">
        <v>240.05616499999999</v>
      </c>
      <c r="E2992" s="4">
        <v>1.8E-5</v>
      </c>
      <c r="H2992" s="1">
        <v>237</v>
      </c>
    </row>
    <row r="2993" spans="1:8" x14ac:dyDescent="0.3">
      <c r="A2993" s="1">
        <v>93</v>
      </c>
      <c r="B2993" s="1" t="s">
        <v>106</v>
      </c>
      <c r="C2993" s="1">
        <v>241</v>
      </c>
      <c r="D2993" s="1">
        <v>241.05825300000001</v>
      </c>
      <c r="E2993" s="4">
        <v>7.6000000000000004E-5</v>
      </c>
      <c r="H2993" s="1">
        <v>237</v>
      </c>
    </row>
    <row r="2994" spans="1:8" x14ac:dyDescent="0.3">
      <c r="A2994" s="1">
        <v>93</v>
      </c>
      <c r="B2994" s="1" t="s">
        <v>106</v>
      </c>
      <c r="C2994" s="1">
        <v>242</v>
      </c>
      <c r="D2994" s="1">
        <v>242.06164000000001</v>
      </c>
      <c r="E2994" s="1">
        <v>2.1000000000000001E-4</v>
      </c>
      <c r="H2994" s="1">
        <v>237</v>
      </c>
    </row>
    <row r="2995" spans="1:8" x14ac:dyDescent="0.3">
      <c r="A2995" s="1">
        <v>93</v>
      </c>
      <c r="B2995" s="1" t="s">
        <v>106</v>
      </c>
      <c r="C2995" s="1">
        <v>243</v>
      </c>
      <c r="D2995" s="1">
        <v>243.06428</v>
      </c>
      <c r="E2995" s="4">
        <v>3.4E-5</v>
      </c>
      <c r="H2995" s="1">
        <v>237</v>
      </c>
    </row>
    <row r="2996" spans="1:8" x14ac:dyDescent="0.3">
      <c r="A2996" s="1">
        <v>93</v>
      </c>
      <c r="B2996" s="1" t="s">
        <v>106</v>
      </c>
      <c r="C2996" s="1">
        <v>244</v>
      </c>
      <c r="D2996" s="1">
        <v>244.06784999999999</v>
      </c>
      <c r="E2996" s="1">
        <v>3.2000000000000003E-4</v>
      </c>
      <c r="H2996" s="1">
        <v>237</v>
      </c>
    </row>
    <row r="2997" spans="1:8" x14ac:dyDescent="0.3">
      <c r="A2997" s="1">
        <v>93</v>
      </c>
      <c r="B2997" s="1" t="s">
        <v>106</v>
      </c>
      <c r="C2997" s="1">
        <v>245</v>
      </c>
      <c r="D2997" s="1">
        <v>245.07079999999999</v>
      </c>
      <c r="E2997" s="1">
        <v>4.2999999999999999E-4</v>
      </c>
      <c r="H2997" s="1">
        <v>237</v>
      </c>
    </row>
    <row r="2998" spans="1:8" x14ac:dyDescent="0.3">
      <c r="A2998" s="1">
        <v>94</v>
      </c>
      <c r="B2998" s="1" t="s">
        <v>107</v>
      </c>
      <c r="C2998" s="1">
        <v>228</v>
      </c>
      <c r="D2998" s="1">
        <v>228.03873200000001</v>
      </c>
      <c r="E2998" s="4">
        <v>3.3000000000000003E-5</v>
      </c>
      <c r="H2998" s="1">
        <v>244</v>
      </c>
    </row>
    <row r="2999" spans="1:8" x14ac:dyDescent="0.3">
      <c r="A2999" s="1">
        <v>94</v>
      </c>
      <c r="B2999" s="1" t="s">
        <v>107</v>
      </c>
      <c r="C2999" s="1">
        <v>229</v>
      </c>
      <c r="D2999" s="1">
        <v>229.040144</v>
      </c>
      <c r="E2999" s="4">
        <v>5.5000000000000002E-5</v>
      </c>
      <c r="H2999" s="1">
        <v>244</v>
      </c>
    </row>
    <row r="3000" spans="1:8" x14ac:dyDescent="0.3">
      <c r="A3000" s="1">
        <v>94</v>
      </c>
      <c r="B3000" s="1" t="s">
        <v>107</v>
      </c>
      <c r="C3000" s="1">
        <v>230</v>
      </c>
      <c r="D3000" s="1">
        <v>230.03964999999999</v>
      </c>
      <c r="E3000" s="4">
        <v>1.5999999999999999E-5</v>
      </c>
      <c r="H3000" s="1">
        <v>244</v>
      </c>
    </row>
    <row r="3001" spans="1:8" x14ac:dyDescent="0.3">
      <c r="A3001" s="1">
        <v>94</v>
      </c>
      <c r="B3001" s="1" t="s">
        <v>107</v>
      </c>
      <c r="C3001" s="1">
        <v>231</v>
      </c>
      <c r="D3001" s="1">
        <v>231.041102</v>
      </c>
      <c r="E3001" s="4">
        <v>2.8E-5</v>
      </c>
      <c r="H3001" s="1">
        <v>244</v>
      </c>
    </row>
    <row r="3002" spans="1:8" x14ac:dyDescent="0.3">
      <c r="A3002" s="1">
        <v>94</v>
      </c>
      <c r="B3002" s="1" t="s">
        <v>107</v>
      </c>
      <c r="C3002" s="1">
        <v>232</v>
      </c>
      <c r="D3002" s="1">
        <v>232.04118500000001</v>
      </c>
      <c r="E3002" s="4">
        <v>1.9000000000000001E-5</v>
      </c>
      <c r="H3002" s="1">
        <v>244</v>
      </c>
    </row>
    <row r="3003" spans="1:8" x14ac:dyDescent="0.3">
      <c r="A3003" s="1">
        <v>94</v>
      </c>
      <c r="B3003" s="1" t="s">
        <v>107</v>
      </c>
      <c r="C3003" s="1">
        <v>233</v>
      </c>
      <c r="D3003" s="1">
        <v>233.04299800000001</v>
      </c>
      <c r="E3003" s="4">
        <v>5.3999999999999998E-5</v>
      </c>
      <c r="H3003" s="1">
        <v>244</v>
      </c>
    </row>
    <row r="3004" spans="1:8" x14ac:dyDescent="0.3">
      <c r="A3004" s="1">
        <v>94</v>
      </c>
      <c r="B3004" s="1" t="s">
        <v>107</v>
      </c>
      <c r="C3004" s="1">
        <v>234</v>
      </c>
      <c r="D3004" s="1">
        <v>234.04331740000001</v>
      </c>
      <c r="E3004" s="4">
        <v>7.5000000000000002E-6</v>
      </c>
      <c r="H3004" s="1">
        <v>244</v>
      </c>
    </row>
    <row r="3005" spans="1:8" x14ac:dyDescent="0.3">
      <c r="A3005" s="1">
        <v>94</v>
      </c>
      <c r="B3005" s="1" t="s">
        <v>107</v>
      </c>
      <c r="C3005" s="1">
        <v>235</v>
      </c>
      <c r="D3005" s="1">
        <v>235.045286</v>
      </c>
      <c r="E3005" s="4">
        <v>2.1999999999999999E-5</v>
      </c>
      <c r="H3005" s="1">
        <v>244</v>
      </c>
    </row>
    <row r="3006" spans="1:8" x14ac:dyDescent="0.3">
      <c r="A3006" s="1">
        <v>94</v>
      </c>
      <c r="B3006" s="1" t="s">
        <v>107</v>
      </c>
      <c r="C3006" s="1">
        <v>236</v>
      </c>
      <c r="D3006" s="1">
        <v>236.04605810000001</v>
      </c>
      <c r="E3006" s="4">
        <v>2.3E-6</v>
      </c>
      <c r="H3006" s="1">
        <v>244</v>
      </c>
    </row>
    <row r="3007" spans="1:8" x14ac:dyDescent="0.3">
      <c r="A3007" s="1">
        <v>94</v>
      </c>
      <c r="B3007" s="1" t="s">
        <v>107</v>
      </c>
      <c r="C3007" s="1">
        <v>237</v>
      </c>
      <c r="D3007" s="1">
        <v>237.0484098</v>
      </c>
      <c r="E3007" s="4">
        <v>2.3999999999999999E-6</v>
      </c>
      <c r="H3007" s="1">
        <v>244</v>
      </c>
    </row>
    <row r="3008" spans="1:8" x14ac:dyDescent="0.3">
      <c r="A3008" s="1">
        <v>94</v>
      </c>
      <c r="B3008" s="1" t="s">
        <v>107</v>
      </c>
      <c r="C3008" s="1">
        <v>238</v>
      </c>
      <c r="D3008" s="1">
        <v>238.04956010000001</v>
      </c>
      <c r="E3008" s="4">
        <v>1.9E-6</v>
      </c>
      <c r="H3008" s="1">
        <v>244</v>
      </c>
    </row>
    <row r="3009" spans="1:8" x14ac:dyDescent="0.3">
      <c r="A3009" s="1">
        <v>94</v>
      </c>
      <c r="B3009" s="1" t="s">
        <v>107</v>
      </c>
      <c r="C3009" s="1">
        <v>239</v>
      </c>
      <c r="D3009" s="1">
        <v>239.0521636</v>
      </c>
      <c r="E3009" s="4">
        <v>1.9E-6</v>
      </c>
      <c r="H3009" s="1">
        <v>244</v>
      </c>
    </row>
    <row r="3010" spans="1:8" x14ac:dyDescent="0.3">
      <c r="A3010" s="1">
        <v>94</v>
      </c>
      <c r="B3010" s="1" t="s">
        <v>107</v>
      </c>
      <c r="C3010" s="1">
        <v>240</v>
      </c>
      <c r="D3010" s="1">
        <v>240.0538138</v>
      </c>
      <c r="E3010" s="4">
        <v>1.9E-6</v>
      </c>
      <c r="H3010" s="1">
        <v>244</v>
      </c>
    </row>
    <row r="3011" spans="1:8" x14ac:dyDescent="0.3">
      <c r="A3011" s="1">
        <v>94</v>
      </c>
      <c r="B3011" s="1" t="s">
        <v>107</v>
      </c>
      <c r="C3011" s="1">
        <v>241</v>
      </c>
      <c r="D3011" s="1">
        <v>241.05685170000001</v>
      </c>
      <c r="E3011" s="4">
        <v>1.9E-6</v>
      </c>
      <c r="H3011" s="1">
        <v>244</v>
      </c>
    </row>
    <row r="3012" spans="1:8" x14ac:dyDescent="0.3">
      <c r="A3012" s="1">
        <v>94</v>
      </c>
      <c r="B3012" s="1" t="s">
        <v>107</v>
      </c>
      <c r="C3012" s="1">
        <v>242</v>
      </c>
      <c r="D3012" s="1">
        <v>242.0587428</v>
      </c>
      <c r="E3012" s="4">
        <v>1.9999999999999999E-6</v>
      </c>
      <c r="H3012" s="1">
        <v>244</v>
      </c>
    </row>
    <row r="3013" spans="1:8" x14ac:dyDescent="0.3">
      <c r="A3013" s="1">
        <v>94</v>
      </c>
      <c r="B3013" s="1" t="s">
        <v>107</v>
      </c>
      <c r="C3013" s="1">
        <v>243</v>
      </c>
      <c r="D3013" s="1">
        <v>243.0620036</v>
      </c>
      <c r="E3013" s="4">
        <v>3.4000000000000001E-6</v>
      </c>
      <c r="H3013" s="1">
        <v>244</v>
      </c>
    </row>
    <row r="3014" spans="1:8" x14ac:dyDescent="0.3">
      <c r="A3014" s="1">
        <v>94</v>
      </c>
      <c r="B3014" s="1" t="s">
        <v>107</v>
      </c>
      <c r="C3014" s="1">
        <v>244</v>
      </c>
      <c r="D3014" s="1">
        <v>244.0642053</v>
      </c>
      <c r="E3014" s="4">
        <v>5.5999999999999997E-6</v>
      </c>
      <c r="H3014" s="1">
        <v>244</v>
      </c>
    </row>
    <row r="3015" spans="1:8" x14ac:dyDescent="0.3">
      <c r="A3015" s="1">
        <v>94</v>
      </c>
      <c r="B3015" s="1" t="s">
        <v>107</v>
      </c>
      <c r="C3015" s="1">
        <v>245</v>
      </c>
      <c r="D3015" s="1">
        <v>245.067826</v>
      </c>
      <c r="E3015" s="4">
        <v>1.5E-5</v>
      </c>
      <c r="H3015" s="1">
        <v>244</v>
      </c>
    </row>
    <row r="3016" spans="1:8" x14ac:dyDescent="0.3">
      <c r="A3016" s="1">
        <v>94</v>
      </c>
      <c r="B3016" s="1" t="s">
        <v>107</v>
      </c>
      <c r="C3016" s="1">
        <v>246</v>
      </c>
      <c r="D3016" s="1">
        <v>246.07020499999999</v>
      </c>
      <c r="E3016" s="4">
        <v>1.5999999999999999E-5</v>
      </c>
      <c r="H3016" s="1">
        <v>244</v>
      </c>
    </row>
    <row r="3017" spans="1:8" x14ac:dyDescent="0.3">
      <c r="A3017" s="1">
        <v>94</v>
      </c>
      <c r="B3017" s="1" t="s">
        <v>107</v>
      </c>
      <c r="C3017" s="1">
        <v>247</v>
      </c>
      <c r="D3017" s="1">
        <v>247.07418999999999</v>
      </c>
      <c r="E3017" s="1">
        <v>2.1000000000000001E-4</v>
      </c>
      <c r="H3017" s="1">
        <v>244</v>
      </c>
    </row>
    <row r="3018" spans="1:8" x14ac:dyDescent="0.3">
      <c r="A3018" s="1">
        <v>95</v>
      </c>
      <c r="B3018" s="1" t="s">
        <v>108</v>
      </c>
      <c r="C3018" s="1">
        <v>230</v>
      </c>
      <c r="D3018" s="1">
        <v>230.04608999999999</v>
      </c>
      <c r="E3018" s="1">
        <v>1.3999999999999999E-4</v>
      </c>
    </row>
    <row r="3019" spans="1:8" x14ac:dyDescent="0.3">
      <c r="A3019" s="1">
        <v>95</v>
      </c>
      <c r="B3019" s="1" t="s">
        <v>108</v>
      </c>
      <c r="C3019" s="1">
        <v>231</v>
      </c>
      <c r="D3019" s="1">
        <v>231.04555999999999</v>
      </c>
      <c r="E3019" s="1">
        <v>3.2000000000000003E-4</v>
      </c>
    </row>
    <row r="3020" spans="1:8" x14ac:dyDescent="0.3">
      <c r="A3020" s="1">
        <v>95</v>
      </c>
      <c r="B3020" s="1" t="s">
        <v>108</v>
      </c>
      <c r="C3020" s="1">
        <v>232</v>
      </c>
      <c r="D3020" s="1">
        <v>232.04644999999999</v>
      </c>
      <c r="E3020" s="1">
        <v>3.2000000000000003E-4</v>
      </c>
    </row>
    <row r="3021" spans="1:8" x14ac:dyDescent="0.3">
      <c r="A3021" s="1">
        <v>95</v>
      </c>
      <c r="B3021" s="1" t="s">
        <v>108</v>
      </c>
      <c r="C3021" s="1">
        <v>233</v>
      </c>
      <c r="D3021" s="1">
        <v>233.04643999999999</v>
      </c>
      <c r="E3021" s="1">
        <v>1.1E-4</v>
      </c>
    </row>
    <row r="3022" spans="1:8" x14ac:dyDescent="0.3">
      <c r="A3022" s="1">
        <v>95</v>
      </c>
      <c r="B3022" s="1" t="s">
        <v>108</v>
      </c>
      <c r="C3022" s="1">
        <v>234</v>
      </c>
      <c r="D3022" s="1">
        <v>234.04773</v>
      </c>
      <c r="E3022" s="1">
        <v>1.7000000000000001E-4</v>
      </c>
    </row>
    <row r="3023" spans="1:8" x14ac:dyDescent="0.3">
      <c r="A3023" s="1">
        <v>95</v>
      </c>
      <c r="B3023" s="1" t="s">
        <v>108</v>
      </c>
      <c r="C3023" s="1">
        <v>235</v>
      </c>
      <c r="D3023" s="1">
        <v>235.04790800000001</v>
      </c>
      <c r="E3023" s="4">
        <v>5.5999999999999999E-5</v>
      </c>
    </row>
    <row r="3024" spans="1:8" x14ac:dyDescent="0.3">
      <c r="A3024" s="1">
        <v>95</v>
      </c>
      <c r="B3024" s="1" t="s">
        <v>108</v>
      </c>
      <c r="C3024" s="1">
        <v>236</v>
      </c>
      <c r="D3024" s="1">
        <v>236.04943</v>
      </c>
      <c r="E3024" s="1">
        <v>1.2E-4</v>
      </c>
    </row>
    <row r="3025" spans="1:5" x14ac:dyDescent="0.3">
      <c r="A3025" s="1">
        <v>95</v>
      </c>
      <c r="B3025" s="1" t="s">
        <v>108</v>
      </c>
      <c r="C3025" s="1">
        <v>237</v>
      </c>
      <c r="D3025" s="1">
        <v>237.04999599999999</v>
      </c>
      <c r="E3025" s="4">
        <v>6.3999999999999997E-5</v>
      </c>
    </row>
    <row r="3026" spans="1:5" x14ac:dyDescent="0.3">
      <c r="A3026" s="1">
        <v>95</v>
      </c>
      <c r="B3026" s="1" t="s">
        <v>108</v>
      </c>
      <c r="C3026" s="1">
        <v>238</v>
      </c>
      <c r="D3026" s="1">
        <v>238.051985</v>
      </c>
      <c r="E3026" s="4">
        <v>5.3999999999999998E-5</v>
      </c>
    </row>
    <row r="3027" spans="1:5" x14ac:dyDescent="0.3">
      <c r="A3027" s="1">
        <v>95</v>
      </c>
      <c r="B3027" s="1" t="s">
        <v>108</v>
      </c>
      <c r="C3027" s="1">
        <v>239</v>
      </c>
      <c r="D3027" s="1">
        <v>239.05302470000001</v>
      </c>
      <c r="E3027" s="4">
        <v>2.6000000000000001E-6</v>
      </c>
    </row>
    <row r="3028" spans="1:5" x14ac:dyDescent="0.3">
      <c r="A3028" s="1">
        <v>95</v>
      </c>
      <c r="B3028" s="1" t="s">
        <v>108</v>
      </c>
      <c r="C3028" s="1">
        <v>240</v>
      </c>
      <c r="D3028" s="1">
        <v>240.05529999999999</v>
      </c>
      <c r="E3028" s="4">
        <v>1.5E-5</v>
      </c>
    </row>
    <row r="3029" spans="1:5" x14ac:dyDescent="0.3">
      <c r="A3029" s="1">
        <v>95</v>
      </c>
      <c r="B3029" s="1" t="s">
        <v>108</v>
      </c>
      <c r="C3029" s="1">
        <v>241</v>
      </c>
      <c r="D3029" s="1">
        <v>241.0568293</v>
      </c>
      <c r="E3029" s="4">
        <v>1.9E-6</v>
      </c>
    </row>
    <row r="3030" spans="1:5" x14ac:dyDescent="0.3">
      <c r="A3030" s="1">
        <v>95</v>
      </c>
      <c r="B3030" s="1" t="s">
        <v>108</v>
      </c>
      <c r="C3030" s="1">
        <v>242</v>
      </c>
      <c r="D3030" s="1">
        <v>242.05954940000001</v>
      </c>
      <c r="E3030" s="4">
        <v>1.9E-6</v>
      </c>
    </row>
    <row r="3031" spans="1:5" x14ac:dyDescent="0.3">
      <c r="A3031" s="1">
        <v>95</v>
      </c>
      <c r="B3031" s="1" t="s">
        <v>108</v>
      </c>
      <c r="C3031" s="1">
        <v>243</v>
      </c>
      <c r="D3031" s="1">
        <v>243.06138129999999</v>
      </c>
      <c r="E3031" s="4">
        <v>2.3999999999999999E-6</v>
      </c>
    </row>
    <row r="3032" spans="1:5" x14ac:dyDescent="0.3">
      <c r="A3032" s="1">
        <v>95</v>
      </c>
      <c r="B3032" s="1" t="s">
        <v>108</v>
      </c>
      <c r="C3032" s="1">
        <v>244</v>
      </c>
      <c r="D3032" s="1">
        <v>244.06428510000001</v>
      </c>
      <c r="E3032" s="4">
        <v>2.2000000000000001E-6</v>
      </c>
    </row>
    <row r="3033" spans="1:5" x14ac:dyDescent="0.3">
      <c r="A3033" s="1">
        <v>95</v>
      </c>
      <c r="B3033" s="1" t="s">
        <v>108</v>
      </c>
      <c r="C3033" s="1">
        <v>245</v>
      </c>
      <c r="D3033" s="1">
        <v>245.0664548</v>
      </c>
      <c r="E3033" s="4">
        <v>3.4000000000000001E-6</v>
      </c>
    </row>
    <row r="3034" spans="1:5" x14ac:dyDescent="0.3">
      <c r="A3034" s="1">
        <v>95</v>
      </c>
      <c r="B3034" s="1" t="s">
        <v>108</v>
      </c>
      <c r="C3034" s="1">
        <v>246</v>
      </c>
      <c r="D3034" s="1">
        <v>246.06977499999999</v>
      </c>
      <c r="E3034" s="4">
        <v>2.0000000000000002E-5</v>
      </c>
    </row>
    <row r="3035" spans="1:5" x14ac:dyDescent="0.3">
      <c r="A3035" s="1">
        <v>95</v>
      </c>
      <c r="B3035" s="1" t="s">
        <v>108</v>
      </c>
      <c r="C3035" s="1">
        <v>247</v>
      </c>
      <c r="D3035" s="1">
        <v>247.07209</v>
      </c>
      <c r="E3035" s="1">
        <v>1.1E-4</v>
      </c>
    </row>
    <row r="3036" spans="1:5" x14ac:dyDescent="0.3">
      <c r="A3036" s="1">
        <v>95</v>
      </c>
      <c r="B3036" s="1" t="s">
        <v>108</v>
      </c>
      <c r="C3036" s="1">
        <v>248</v>
      </c>
      <c r="D3036" s="1">
        <v>248.07575</v>
      </c>
      <c r="E3036" s="1">
        <v>2.2000000000000001E-4</v>
      </c>
    </row>
    <row r="3037" spans="1:5" x14ac:dyDescent="0.3">
      <c r="A3037" s="1">
        <v>95</v>
      </c>
      <c r="B3037" s="1" t="s">
        <v>108</v>
      </c>
      <c r="C3037" s="1">
        <v>249</v>
      </c>
      <c r="D3037" s="1">
        <v>249.07848000000001</v>
      </c>
      <c r="E3037" s="1">
        <v>3.2000000000000003E-4</v>
      </c>
    </row>
    <row r="3038" spans="1:5" x14ac:dyDescent="0.3">
      <c r="A3038" s="1">
        <v>96</v>
      </c>
      <c r="B3038" s="1" t="s">
        <v>109</v>
      </c>
      <c r="C3038" s="1">
        <v>232</v>
      </c>
      <c r="D3038" s="1">
        <v>232.04982000000001</v>
      </c>
      <c r="E3038" s="1">
        <v>2.2000000000000001E-4</v>
      </c>
    </row>
    <row r="3039" spans="1:5" x14ac:dyDescent="0.3">
      <c r="A3039" s="1">
        <v>96</v>
      </c>
      <c r="B3039" s="1" t="s">
        <v>109</v>
      </c>
      <c r="C3039" s="1">
        <v>233</v>
      </c>
      <c r="D3039" s="1">
        <v>233.05077</v>
      </c>
      <c r="E3039" s="4">
        <v>7.7000000000000001E-5</v>
      </c>
    </row>
    <row r="3040" spans="1:5" x14ac:dyDescent="0.3">
      <c r="A3040" s="1">
        <v>96</v>
      </c>
      <c r="B3040" s="1" t="s">
        <v>109</v>
      </c>
      <c r="C3040" s="1">
        <v>234</v>
      </c>
      <c r="D3040" s="1">
        <v>234.05016000000001</v>
      </c>
      <c r="E3040" s="4">
        <v>2.0000000000000002E-5</v>
      </c>
    </row>
    <row r="3041" spans="1:5" x14ac:dyDescent="0.3">
      <c r="A3041" s="1">
        <v>96</v>
      </c>
      <c r="B3041" s="1" t="s">
        <v>109</v>
      </c>
      <c r="C3041" s="1">
        <v>235</v>
      </c>
      <c r="D3041" s="1">
        <v>235.05153999999999</v>
      </c>
      <c r="E3041" s="1">
        <v>2.2000000000000001E-4</v>
      </c>
    </row>
    <row r="3042" spans="1:5" x14ac:dyDescent="0.3">
      <c r="A3042" s="1">
        <v>96</v>
      </c>
      <c r="B3042" s="1" t="s">
        <v>109</v>
      </c>
      <c r="C3042" s="1">
        <v>236</v>
      </c>
      <c r="D3042" s="1">
        <v>236.05137400000001</v>
      </c>
      <c r="E3042" s="4">
        <v>2.0000000000000002E-5</v>
      </c>
    </row>
    <row r="3043" spans="1:5" x14ac:dyDescent="0.3">
      <c r="A3043" s="1">
        <v>96</v>
      </c>
      <c r="B3043" s="1" t="s">
        <v>109</v>
      </c>
      <c r="C3043" s="1">
        <v>237</v>
      </c>
      <c r="D3043" s="1">
        <v>237.05286899999999</v>
      </c>
      <c r="E3043" s="4">
        <v>7.6000000000000004E-5</v>
      </c>
    </row>
    <row r="3044" spans="1:5" x14ac:dyDescent="0.3">
      <c r="A3044" s="1">
        <v>96</v>
      </c>
      <c r="B3044" s="1" t="s">
        <v>109</v>
      </c>
      <c r="C3044" s="1">
        <v>238</v>
      </c>
      <c r="D3044" s="1">
        <v>238.05308099999999</v>
      </c>
      <c r="E3044" s="4">
        <v>1.2999999999999999E-5</v>
      </c>
    </row>
    <row r="3045" spans="1:5" x14ac:dyDescent="0.3">
      <c r="A3045" s="1">
        <v>96</v>
      </c>
      <c r="B3045" s="1" t="s">
        <v>109</v>
      </c>
      <c r="C3045" s="1">
        <v>239</v>
      </c>
      <c r="D3045" s="1">
        <v>239.05491000000001</v>
      </c>
      <c r="E3045" s="4">
        <v>5.8E-5</v>
      </c>
    </row>
    <row r="3046" spans="1:5" x14ac:dyDescent="0.3">
      <c r="A3046" s="1">
        <v>96</v>
      </c>
      <c r="B3046" s="1" t="s">
        <v>109</v>
      </c>
      <c r="C3046" s="1">
        <v>240</v>
      </c>
      <c r="D3046" s="1">
        <v>240.05552969999999</v>
      </c>
      <c r="E3046" s="4">
        <v>2.3999999999999999E-6</v>
      </c>
    </row>
    <row r="3047" spans="1:5" x14ac:dyDescent="0.3">
      <c r="A3047" s="1">
        <v>96</v>
      </c>
      <c r="B3047" s="1" t="s">
        <v>109</v>
      </c>
      <c r="C3047" s="1">
        <v>241</v>
      </c>
      <c r="D3047" s="1">
        <v>241.0576532</v>
      </c>
      <c r="E3047" s="4">
        <v>2.3E-6</v>
      </c>
    </row>
    <row r="3048" spans="1:5" x14ac:dyDescent="0.3">
      <c r="A3048" s="1">
        <v>96</v>
      </c>
      <c r="B3048" s="1" t="s">
        <v>109</v>
      </c>
      <c r="C3048" s="1">
        <v>242</v>
      </c>
      <c r="D3048" s="1">
        <v>242.05883600000001</v>
      </c>
      <c r="E3048" s="4">
        <v>1.9E-6</v>
      </c>
    </row>
    <row r="3049" spans="1:5" x14ac:dyDescent="0.3">
      <c r="A3049" s="1">
        <v>96</v>
      </c>
      <c r="B3049" s="1" t="s">
        <v>109</v>
      </c>
      <c r="C3049" s="1">
        <v>243</v>
      </c>
      <c r="D3049" s="1">
        <v>243.0613893</v>
      </c>
      <c r="E3049" s="4">
        <v>2.2000000000000001E-6</v>
      </c>
    </row>
    <row r="3050" spans="1:5" x14ac:dyDescent="0.3">
      <c r="A3050" s="1">
        <v>96</v>
      </c>
      <c r="B3050" s="1" t="s">
        <v>109</v>
      </c>
      <c r="C3050" s="1">
        <v>244</v>
      </c>
      <c r="D3050" s="1">
        <v>244.0627528</v>
      </c>
      <c r="E3050" s="4">
        <v>1.9E-6</v>
      </c>
    </row>
    <row r="3051" spans="1:5" x14ac:dyDescent="0.3">
      <c r="A3051" s="1">
        <v>96</v>
      </c>
      <c r="B3051" s="1" t="s">
        <v>109</v>
      </c>
      <c r="C3051" s="1">
        <v>245</v>
      </c>
      <c r="D3051" s="1">
        <v>245.06549150000001</v>
      </c>
      <c r="E3051" s="4">
        <v>2.2000000000000001E-6</v>
      </c>
    </row>
    <row r="3052" spans="1:5" x14ac:dyDescent="0.3">
      <c r="A3052" s="1">
        <v>96</v>
      </c>
      <c r="B3052" s="1" t="s">
        <v>109</v>
      </c>
      <c r="C3052" s="1">
        <v>246</v>
      </c>
      <c r="D3052" s="1">
        <v>246.06722379999999</v>
      </c>
      <c r="E3052" s="4">
        <v>2.2000000000000001E-6</v>
      </c>
    </row>
    <row r="3053" spans="1:5" x14ac:dyDescent="0.3">
      <c r="A3053" s="1">
        <v>96</v>
      </c>
      <c r="B3053" s="1" t="s">
        <v>109</v>
      </c>
      <c r="C3053" s="1">
        <v>247</v>
      </c>
      <c r="D3053" s="1">
        <v>247.0703541</v>
      </c>
      <c r="E3053" s="4">
        <v>4.6999999999999999E-6</v>
      </c>
    </row>
    <row r="3054" spans="1:5" x14ac:dyDescent="0.3">
      <c r="A3054" s="1">
        <v>96</v>
      </c>
      <c r="B3054" s="1" t="s">
        <v>109</v>
      </c>
      <c r="C3054" s="1">
        <v>248</v>
      </c>
      <c r="D3054" s="1">
        <v>248.07234990000001</v>
      </c>
      <c r="E3054" s="4">
        <v>5.5999999999999997E-6</v>
      </c>
    </row>
    <row r="3055" spans="1:5" x14ac:dyDescent="0.3">
      <c r="A3055" s="1">
        <v>96</v>
      </c>
      <c r="B3055" s="1" t="s">
        <v>109</v>
      </c>
      <c r="C3055" s="1">
        <v>249</v>
      </c>
      <c r="D3055" s="1">
        <v>249.07595480000001</v>
      </c>
      <c r="E3055" s="4">
        <v>5.5999999999999997E-6</v>
      </c>
    </row>
    <row r="3056" spans="1:5" x14ac:dyDescent="0.3">
      <c r="A3056" s="1">
        <v>96</v>
      </c>
      <c r="B3056" s="1" t="s">
        <v>109</v>
      </c>
      <c r="C3056" s="1">
        <v>250</v>
      </c>
      <c r="D3056" s="1">
        <v>250.07835800000001</v>
      </c>
      <c r="E3056" s="4">
        <v>1.2E-5</v>
      </c>
    </row>
    <row r="3057" spans="1:5" x14ac:dyDescent="0.3">
      <c r="A3057" s="1">
        <v>96</v>
      </c>
      <c r="B3057" s="1" t="s">
        <v>109</v>
      </c>
      <c r="C3057" s="1">
        <v>251</v>
      </c>
      <c r="D3057" s="1">
        <v>251.08228600000001</v>
      </c>
      <c r="E3057" s="4">
        <v>2.4000000000000001E-5</v>
      </c>
    </row>
    <row r="3058" spans="1:5" x14ac:dyDescent="0.3">
      <c r="A3058" s="1">
        <v>96</v>
      </c>
      <c r="B3058" s="1" t="s">
        <v>109</v>
      </c>
      <c r="C3058" s="1">
        <v>252</v>
      </c>
      <c r="D3058" s="1">
        <v>252.08487</v>
      </c>
      <c r="E3058" s="1">
        <v>3.2000000000000003E-4</v>
      </c>
    </row>
    <row r="3059" spans="1:5" x14ac:dyDescent="0.3">
      <c r="A3059" s="1">
        <v>97</v>
      </c>
      <c r="B3059" s="1" t="s">
        <v>110</v>
      </c>
      <c r="C3059" s="1">
        <v>234</v>
      </c>
      <c r="D3059" s="1">
        <v>234.05726999999999</v>
      </c>
      <c r="E3059" s="1">
        <v>1.4999999999999999E-4</v>
      </c>
    </row>
    <row r="3060" spans="1:5" x14ac:dyDescent="0.3">
      <c r="A3060" s="1">
        <v>97</v>
      </c>
      <c r="B3060" s="1" t="s">
        <v>110</v>
      </c>
      <c r="C3060" s="1">
        <v>235</v>
      </c>
      <c r="D3060" s="1">
        <v>235.05658</v>
      </c>
      <c r="E3060" s="1">
        <v>4.2999999999999999E-4</v>
      </c>
    </row>
    <row r="3061" spans="1:5" x14ac:dyDescent="0.3">
      <c r="A3061" s="1">
        <v>97</v>
      </c>
      <c r="B3061" s="1" t="s">
        <v>110</v>
      </c>
      <c r="C3061" s="1">
        <v>236</v>
      </c>
      <c r="D3061" s="1">
        <v>236.05748</v>
      </c>
      <c r="E3061" s="1">
        <v>4.2999999999999999E-4</v>
      </c>
    </row>
    <row r="3062" spans="1:5" x14ac:dyDescent="0.3">
      <c r="A3062" s="1">
        <v>97</v>
      </c>
      <c r="B3062" s="1" t="s">
        <v>110</v>
      </c>
      <c r="C3062" s="1">
        <v>237</v>
      </c>
      <c r="D3062" s="1">
        <v>237.05709999999999</v>
      </c>
      <c r="E3062" s="1">
        <v>2.4000000000000001E-4</v>
      </c>
    </row>
    <row r="3063" spans="1:5" x14ac:dyDescent="0.3">
      <c r="A3063" s="1">
        <v>97</v>
      </c>
      <c r="B3063" s="1" t="s">
        <v>110</v>
      </c>
      <c r="C3063" s="1">
        <v>238</v>
      </c>
      <c r="D3063" s="1">
        <v>238.0582</v>
      </c>
      <c r="E3063" s="1">
        <v>2.7E-4</v>
      </c>
    </row>
    <row r="3064" spans="1:5" x14ac:dyDescent="0.3">
      <c r="A3064" s="1">
        <v>97</v>
      </c>
      <c r="B3064" s="1" t="s">
        <v>110</v>
      </c>
      <c r="C3064" s="1">
        <v>239</v>
      </c>
      <c r="D3064" s="1">
        <v>239.05824000000001</v>
      </c>
      <c r="E3064" s="1">
        <v>2.2000000000000001E-4</v>
      </c>
    </row>
    <row r="3065" spans="1:5" x14ac:dyDescent="0.3">
      <c r="A3065" s="1">
        <v>97</v>
      </c>
      <c r="B3065" s="1" t="s">
        <v>110</v>
      </c>
      <c r="C3065" s="1">
        <v>240</v>
      </c>
      <c r="D3065" s="1">
        <v>240.05976000000001</v>
      </c>
      <c r="E3065" s="1">
        <v>1.6000000000000001E-4</v>
      </c>
    </row>
    <row r="3066" spans="1:5" x14ac:dyDescent="0.3">
      <c r="A3066" s="1">
        <v>97</v>
      </c>
      <c r="B3066" s="1" t="s">
        <v>110</v>
      </c>
      <c r="C3066" s="1">
        <v>241</v>
      </c>
      <c r="D3066" s="1">
        <v>241.06016</v>
      </c>
      <c r="E3066" s="1">
        <v>2.2000000000000001E-4</v>
      </c>
    </row>
    <row r="3067" spans="1:5" x14ac:dyDescent="0.3">
      <c r="A3067" s="1">
        <v>97</v>
      </c>
      <c r="B3067" s="1" t="s">
        <v>110</v>
      </c>
      <c r="C3067" s="1">
        <v>242</v>
      </c>
      <c r="D3067" s="1">
        <v>242.06198000000001</v>
      </c>
      <c r="E3067" s="1">
        <v>2.2000000000000001E-4</v>
      </c>
    </row>
    <row r="3068" spans="1:5" x14ac:dyDescent="0.3">
      <c r="A3068" s="1">
        <v>97</v>
      </c>
      <c r="B3068" s="1" t="s">
        <v>110</v>
      </c>
      <c r="C3068" s="1">
        <v>243</v>
      </c>
      <c r="D3068" s="1">
        <v>243.06300780000001</v>
      </c>
      <c r="E3068" s="4">
        <v>5.1000000000000003E-6</v>
      </c>
    </row>
    <row r="3069" spans="1:5" x14ac:dyDescent="0.3">
      <c r="A3069" s="1">
        <v>97</v>
      </c>
      <c r="B3069" s="1" t="s">
        <v>110</v>
      </c>
      <c r="C3069" s="1">
        <v>244</v>
      </c>
      <c r="D3069" s="1">
        <v>244.065181</v>
      </c>
      <c r="E3069" s="4">
        <v>1.5999999999999999E-5</v>
      </c>
    </row>
    <row r="3070" spans="1:5" x14ac:dyDescent="0.3">
      <c r="A3070" s="1">
        <v>97</v>
      </c>
      <c r="B3070" s="1" t="s">
        <v>110</v>
      </c>
      <c r="C3070" s="1">
        <v>245</v>
      </c>
      <c r="D3070" s="1">
        <v>245.06636180000001</v>
      </c>
      <c r="E3070" s="4">
        <v>2.3999999999999999E-6</v>
      </c>
    </row>
    <row r="3071" spans="1:5" x14ac:dyDescent="0.3">
      <c r="A3071" s="1">
        <v>97</v>
      </c>
      <c r="B3071" s="1" t="s">
        <v>110</v>
      </c>
      <c r="C3071" s="1">
        <v>246</v>
      </c>
      <c r="D3071" s="1">
        <v>246.06867299999999</v>
      </c>
      <c r="E3071" s="4">
        <v>6.3999999999999997E-5</v>
      </c>
    </row>
    <row r="3072" spans="1:5" x14ac:dyDescent="0.3">
      <c r="A3072" s="1">
        <v>97</v>
      </c>
      <c r="B3072" s="1" t="s">
        <v>110</v>
      </c>
      <c r="C3072" s="1">
        <v>247</v>
      </c>
      <c r="D3072" s="1">
        <v>247.0703073</v>
      </c>
      <c r="E3072" s="4">
        <v>5.9000000000000003E-6</v>
      </c>
    </row>
    <row r="3073" spans="1:5" x14ac:dyDescent="0.3">
      <c r="A3073" s="1">
        <v>97</v>
      </c>
      <c r="B3073" s="1" t="s">
        <v>110</v>
      </c>
      <c r="C3073" s="1">
        <v>248</v>
      </c>
      <c r="D3073" s="1">
        <v>248.07308800000001</v>
      </c>
      <c r="E3073" s="4">
        <v>7.6000000000000004E-5</v>
      </c>
    </row>
    <row r="3074" spans="1:5" x14ac:dyDescent="0.3">
      <c r="A3074" s="1">
        <v>97</v>
      </c>
      <c r="B3074" s="1" t="s">
        <v>110</v>
      </c>
      <c r="C3074" s="1">
        <v>249</v>
      </c>
      <c r="D3074" s="1">
        <v>249.07498770000001</v>
      </c>
      <c r="E3074" s="4">
        <v>2.7E-6</v>
      </c>
    </row>
    <row r="3075" spans="1:5" x14ac:dyDescent="0.3">
      <c r="A3075" s="1">
        <v>97</v>
      </c>
      <c r="B3075" s="1" t="s">
        <v>110</v>
      </c>
      <c r="C3075" s="1">
        <v>250</v>
      </c>
      <c r="D3075" s="1">
        <v>250.07831669999999</v>
      </c>
      <c r="E3075" s="4">
        <v>4.1999999999999996E-6</v>
      </c>
    </row>
    <row r="3076" spans="1:5" x14ac:dyDescent="0.3">
      <c r="A3076" s="1">
        <v>97</v>
      </c>
      <c r="B3076" s="1" t="s">
        <v>110</v>
      </c>
      <c r="C3076" s="1">
        <v>251</v>
      </c>
      <c r="D3076" s="1">
        <v>251.08076199999999</v>
      </c>
      <c r="E3076" s="4">
        <v>1.2E-5</v>
      </c>
    </row>
    <row r="3077" spans="1:5" x14ac:dyDescent="0.3">
      <c r="A3077" s="1">
        <v>97</v>
      </c>
      <c r="B3077" s="1" t="s">
        <v>110</v>
      </c>
      <c r="C3077" s="1">
        <v>252</v>
      </c>
      <c r="D3077" s="1">
        <v>252.08430999999999</v>
      </c>
      <c r="E3077" s="1">
        <v>2.2000000000000001E-4</v>
      </c>
    </row>
    <row r="3078" spans="1:5" x14ac:dyDescent="0.3">
      <c r="A3078" s="1">
        <v>97</v>
      </c>
      <c r="B3078" s="1" t="s">
        <v>110</v>
      </c>
      <c r="C3078" s="1">
        <v>253</v>
      </c>
      <c r="D3078" s="1">
        <v>253.08688000000001</v>
      </c>
      <c r="E3078" s="1">
        <v>3.8999999999999999E-4</v>
      </c>
    </row>
    <row r="3079" spans="1:5" x14ac:dyDescent="0.3">
      <c r="A3079" s="1">
        <v>97</v>
      </c>
      <c r="B3079" s="1" t="s">
        <v>110</v>
      </c>
      <c r="C3079" s="1">
        <v>254</v>
      </c>
      <c r="D3079" s="1">
        <v>254.09059999999999</v>
      </c>
      <c r="E3079" s="1">
        <v>3.2000000000000003E-4</v>
      </c>
    </row>
    <row r="3080" spans="1:5" x14ac:dyDescent="0.3">
      <c r="A3080" s="1">
        <v>98</v>
      </c>
      <c r="B3080" s="1" t="s">
        <v>111</v>
      </c>
      <c r="C3080" s="1">
        <v>237</v>
      </c>
      <c r="D3080" s="1">
        <v>237.062198</v>
      </c>
      <c r="E3080" s="4">
        <v>9.3999999999999994E-5</v>
      </c>
    </row>
    <row r="3081" spans="1:5" x14ac:dyDescent="0.3">
      <c r="A3081" s="1">
        <v>98</v>
      </c>
      <c r="B3081" s="1" t="s">
        <v>111</v>
      </c>
      <c r="C3081" s="1">
        <v>238</v>
      </c>
      <c r="D3081" s="1">
        <v>238.06148999999999</v>
      </c>
      <c r="E3081" s="1">
        <v>3.2000000000000003E-4</v>
      </c>
    </row>
    <row r="3082" spans="1:5" x14ac:dyDescent="0.3">
      <c r="A3082" s="1">
        <v>98</v>
      </c>
      <c r="B3082" s="1" t="s">
        <v>111</v>
      </c>
      <c r="C3082" s="1">
        <v>239</v>
      </c>
      <c r="D3082" s="1">
        <v>239.06253000000001</v>
      </c>
      <c r="E3082" s="1">
        <v>2.3000000000000001E-4</v>
      </c>
    </row>
    <row r="3083" spans="1:5" x14ac:dyDescent="0.3">
      <c r="A3083" s="1">
        <v>98</v>
      </c>
      <c r="B3083" s="1" t="s">
        <v>111</v>
      </c>
      <c r="C3083" s="1">
        <v>240</v>
      </c>
      <c r="D3083" s="1">
        <v>240.06225599999999</v>
      </c>
      <c r="E3083" s="4">
        <v>2.0000000000000002E-5</v>
      </c>
    </row>
    <row r="3084" spans="1:5" x14ac:dyDescent="0.3">
      <c r="A3084" s="1">
        <v>98</v>
      </c>
      <c r="B3084" s="1" t="s">
        <v>111</v>
      </c>
      <c r="C3084" s="1">
        <v>241</v>
      </c>
      <c r="D3084" s="1">
        <v>241.06369000000001</v>
      </c>
      <c r="E3084" s="1">
        <v>1.8000000000000001E-4</v>
      </c>
    </row>
    <row r="3085" spans="1:5" x14ac:dyDescent="0.3">
      <c r="A3085" s="1">
        <v>98</v>
      </c>
      <c r="B3085" s="1" t="s">
        <v>111</v>
      </c>
      <c r="C3085" s="1">
        <v>242</v>
      </c>
      <c r="D3085" s="1">
        <v>242.06375399999999</v>
      </c>
      <c r="E3085" s="4">
        <v>1.4E-5</v>
      </c>
    </row>
    <row r="3086" spans="1:5" x14ac:dyDescent="0.3">
      <c r="A3086" s="1">
        <v>98</v>
      </c>
      <c r="B3086" s="1" t="s">
        <v>111</v>
      </c>
      <c r="C3086" s="1">
        <v>243</v>
      </c>
      <c r="D3086" s="1">
        <v>243.06548000000001</v>
      </c>
      <c r="E3086" s="1">
        <v>1.2E-4</v>
      </c>
    </row>
    <row r="3087" spans="1:5" x14ac:dyDescent="0.3">
      <c r="A3087" s="1">
        <v>98</v>
      </c>
      <c r="B3087" s="1" t="s">
        <v>111</v>
      </c>
      <c r="C3087" s="1">
        <v>244</v>
      </c>
      <c r="D3087" s="1">
        <v>244.06600080000001</v>
      </c>
      <c r="E3087" s="4">
        <v>3.1E-6</v>
      </c>
    </row>
    <row r="3088" spans="1:5" x14ac:dyDescent="0.3">
      <c r="A3088" s="1">
        <v>98</v>
      </c>
      <c r="B3088" s="1" t="s">
        <v>111</v>
      </c>
      <c r="C3088" s="1">
        <v>245</v>
      </c>
      <c r="D3088" s="1">
        <v>245.06804869999999</v>
      </c>
      <c r="E3088" s="4">
        <v>3.0000000000000001E-6</v>
      </c>
    </row>
    <row r="3089" spans="1:5" x14ac:dyDescent="0.3">
      <c r="A3089" s="1">
        <v>98</v>
      </c>
      <c r="B3089" s="1" t="s">
        <v>111</v>
      </c>
      <c r="C3089" s="1">
        <v>246</v>
      </c>
      <c r="D3089" s="1">
        <v>246.0688055</v>
      </c>
      <c r="E3089" s="4">
        <v>2.2000000000000001E-6</v>
      </c>
    </row>
    <row r="3090" spans="1:5" x14ac:dyDescent="0.3">
      <c r="A3090" s="1">
        <v>98</v>
      </c>
      <c r="B3090" s="1" t="s">
        <v>111</v>
      </c>
      <c r="C3090" s="1">
        <v>247</v>
      </c>
      <c r="D3090" s="1">
        <v>247.070965</v>
      </c>
      <c r="E3090" s="4">
        <v>1.5999999999999999E-5</v>
      </c>
    </row>
    <row r="3091" spans="1:5" x14ac:dyDescent="0.3">
      <c r="A3091" s="1">
        <v>98</v>
      </c>
      <c r="B3091" s="1" t="s">
        <v>111</v>
      </c>
      <c r="C3091" s="1">
        <v>248</v>
      </c>
      <c r="D3091" s="1">
        <v>248.07218510000001</v>
      </c>
      <c r="E3091" s="4">
        <v>5.6999999999999996E-6</v>
      </c>
    </row>
    <row r="3092" spans="1:5" x14ac:dyDescent="0.3">
      <c r="A3092" s="1">
        <v>98</v>
      </c>
      <c r="B3092" s="1" t="s">
        <v>111</v>
      </c>
      <c r="C3092" s="1">
        <v>249</v>
      </c>
      <c r="D3092" s="1">
        <v>249.07485389999999</v>
      </c>
      <c r="E3092" s="4">
        <v>2.3E-6</v>
      </c>
    </row>
    <row r="3093" spans="1:5" x14ac:dyDescent="0.3">
      <c r="A3093" s="1">
        <v>98</v>
      </c>
      <c r="B3093" s="1" t="s">
        <v>111</v>
      </c>
      <c r="C3093" s="1">
        <v>250</v>
      </c>
      <c r="D3093" s="1">
        <v>250.07640620000001</v>
      </c>
      <c r="E3093" s="4">
        <v>2.2000000000000001E-6</v>
      </c>
    </row>
    <row r="3094" spans="1:5" x14ac:dyDescent="0.3">
      <c r="A3094" s="1">
        <v>98</v>
      </c>
      <c r="B3094" s="1" t="s">
        <v>111</v>
      </c>
      <c r="C3094" s="1">
        <v>251</v>
      </c>
      <c r="D3094" s="1">
        <v>251.07958859999999</v>
      </c>
      <c r="E3094" s="4">
        <v>4.7999999999999998E-6</v>
      </c>
    </row>
    <row r="3095" spans="1:5" x14ac:dyDescent="0.3">
      <c r="A3095" s="1">
        <v>98</v>
      </c>
      <c r="B3095" s="1" t="s">
        <v>111</v>
      </c>
      <c r="C3095" s="1">
        <v>252</v>
      </c>
      <c r="D3095" s="1">
        <v>252.08162720000001</v>
      </c>
      <c r="E3095" s="4">
        <v>5.5999999999999997E-6</v>
      </c>
    </row>
    <row r="3096" spans="1:5" x14ac:dyDescent="0.3">
      <c r="A3096" s="1">
        <v>98</v>
      </c>
      <c r="B3096" s="1" t="s">
        <v>111</v>
      </c>
      <c r="C3096" s="1">
        <v>253</v>
      </c>
      <c r="D3096" s="1">
        <v>253.08513450000001</v>
      </c>
      <c r="E3096" s="4">
        <v>6.7000000000000002E-6</v>
      </c>
    </row>
    <row r="3097" spans="1:5" x14ac:dyDescent="0.3">
      <c r="A3097" s="1">
        <v>98</v>
      </c>
      <c r="B3097" s="1" t="s">
        <v>111</v>
      </c>
      <c r="C3097" s="1">
        <v>254</v>
      </c>
      <c r="D3097" s="1">
        <v>254.087324</v>
      </c>
      <c r="E3097" s="4">
        <v>1.2999999999999999E-5</v>
      </c>
    </row>
    <row r="3098" spans="1:5" x14ac:dyDescent="0.3">
      <c r="A3098" s="1">
        <v>98</v>
      </c>
      <c r="B3098" s="1" t="s">
        <v>111</v>
      </c>
      <c r="C3098" s="1">
        <v>255</v>
      </c>
      <c r="D3098" s="1">
        <v>255.09105</v>
      </c>
      <c r="E3098" s="1">
        <v>2.2000000000000001E-4</v>
      </c>
    </row>
    <row r="3099" spans="1:5" x14ac:dyDescent="0.3">
      <c r="A3099" s="1">
        <v>98</v>
      </c>
      <c r="B3099" s="1" t="s">
        <v>111</v>
      </c>
      <c r="C3099" s="1">
        <v>256</v>
      </c>
      <c r="D3099" s="1">
        <v>256.09343999999999</v>
      </c>
      <c r="E3099" s="1">
        <v>3.4000000000000002E-4</v>
      </c>
    </row>
    <row r="3100" spans="1:5" x14ac:dyDescent="0.3">
      <c r="A3100" s="1">
        <v>99</v>
      </c>
      <c r="B3100" s="1" t="s">
        <v>112</v>
      </c>
      <c r="C3100" s="1">
        <v>239</v>
      </c>
      <c r="D3100" s="1">
        <v>239.06823</v>
      </c>
      <c r="E3100" s="1">
        <v>3.2000000000000003E-4</v>
      </c>
    </row>
    <row r="3101" spans="1:5" x14ac:dyDescent="0.3">
      <c r="A3101" s="1">
        <v>99</v>
      </c>
      <c r="B3101" s="1" t="s">
        <v>112</v>
      </c>
      <c r="C3101" s="1">
        <v>240</v>
      </c>
      <c r="D3101" s="1">
        <v>240.06891999999999</v>
      </c>
      <c r="E3101" s="1">
        <v>4.2999999999999999E-4</v>
      </c>
    </row>
    <row r="3102" spans="1:5" x14ac:dyDescent="0.3">
      <c r="A3102" s="1">
        <v>99</v>
      </c>
      <c r="B3102" s="1" t="s">
        <v>112</v>
      </c>
      <c r="C3102" s="1">
        <v>241</v>
      </c>
      <c r="D3102" s="1">
        <v>241.06855999999999</v>
      </c>
      <c r="E3102" s="1">
        <v>2.4000000000000001E-4</v>
      </c>
    </row>
    <row r="3103" spans="1:5" x14ac:dyDescent="0.3">
      <c r="A3103" s="1">
        <v>99</v>
      </c>
      <c r="B3103" s="1" t="s">
        <v>112</v>
      </c>
      <c r="C3103" s="1">
        <v>242</v>
      </c>
      <c r="D3103" s="1">
        <v>242.06957</v>
      </c>
      <c r="E3103" s="1">
        <v>2.7999999999999998E-4</v>
      </c>
    </row>
    <row r="3104" spans="1:5" x14ac:dyDescent="0.3">
      <c r="A3104" s="1">
        <v>99</v>
      </c>
      <c r="B3104" s="1" t="s">
        <v>112</v>
      </c>
      <c r="C3104" s="1">
        <v>243</v>
      </c>
      <c r="D3104" s="1">
        <v>243.06951000000001</v>
      </c>
      <c r="E3104" s="1">
        <v>2.2000000000000001E-4</v>
      </c>
    </row>
    <row r="3105" spans="1:5" x14ac:dyDescent="0.3">
      <c r="A3105" s="1">
        <v>99</v>
      </c>
      <c r="B3105" s="1" t="s">
        <v>112</v>
      </c>
      <c r="C3105" s="1">
        <v>244</v>
      </c>
      <c r="D3105" s="1">
        <v>244.07087999999999</v>
      </c>
      <c r="E3105" s="1">
        <v>2.0000000000000001E-4</v>
      </c>
    </row>
    <row r="3106" spans="1:5" x14ac:dyDescent="0.3">
      <c r="A3106" s="1">
        <v>99</v>
      </c>
      <c r="B3106" s="1" t="s">
        <v>112</v>
      </c>
      <c r="C3106" s="1">
        <v>245</v>
      </c>
      <c r="D3106" s="1">
        <v>245.07124999999999</v>
      </c>
      <c r="E3106" s="1">
        <v>2.2000000000000001E-4</v>
      </c>
    </row>
    <row r="3107" spans="1:5" x14ac:dyDescent="0.3">
      <c r="A3107" s="1">
        <v>99</v>
      </c>
      <c r="B3107" s="1" t="s">
        <v>112</v>
      </c>
      <c r="C3107" s="1">
        <v>246</v>
      </c>
      <c r="D3107" s="1">
        <v>246.0729</v>
      </c>
      <c r="E3107" s="1">
        <v>2.4000000000000001E-4</v>
      </c>
    </row>
    <row r="3108" spans="1:5" x14ac:dyDescent="0.3">
      <c r="A3108" s="1">
        <v>99</v>
      </c>
      <c r="B3108" s="1" t="s">
        <v>112</v>
      </c>
      <c r="C3108" s="1">
        <v>247</v>
      </c>
      <c r="D3108" s="1">
        <v>247.073622</v>
      </c>
      <c r="E3108" s="4">
        <v>2.0999999999999999E-5</v>
      </c>
    </row>
    <row r="3109" spans="1:5" x14ac:dyDescent="0.3">
      <c r="A3109" s="1">
        <v>99</v>
      </c>
      <c r="B3109" s="1" t="s">
        <v>112</v>
      </c>
      <c r="C3109" s="1">
        <v>248</v>
      </c>
      <c r="D3109" s="1">
        <v>248.07547099999999</v>
      </c>
      <c r="E3109" s="4">
        <v>5.5999999999999999E-5</v>
      </c>
    </row>
    <row r="3110" spans="1:5" x14ac:dyDescent="0.3">
      <c r="A3110" s="1">
        <v>99</v>
      </c>
      <c r="B3110" s="1" t="s">
        <v>112</v>
      </c>
      <c r="C3110" s="1">
        <v>249</v>
      </c>
      <c r="D3110" s="1">
        <v>249.07641100000001</v>
      </c>
      <c r="E3110" s="4">
        <v>3.1999999999999999E-5</v>
      </c>
    </row>
    <row r="3111" spans="1:5" x14ac:dyDescent="0.3">
      <c r="A3111" s="1">
        <v>99</v>
      </c>
      <c r="B3111" s="1" t="s">
        <v>112</v>
      </c>
      <c r="C3111" s="1">
        <v>250</v>
      </c>
      <c r="D3111" s="1">
        <v>250.07861</v>
      </c>
      <c r="E3111" s="1">
        <v>1.1E-4</v>
      </c>
    </row>
    <row r="3112" spans="1:5" x14ac:dyDescent="0.3">
      <c r="A3112" s="1">
        <v>99</v>
      </c>
      <c r="B3112" s="1" t="s">
        <v>112</v>
      </c>
      <c r="C3112" s="1">
        <v>251</v>
      </c>
      <c r="D3112" s="1">
        <v>251.07999359999999</v>
      </c>
      <c r="E3112" s="4">
        <v>6.7000000000000002E-6</v>
      </c>
    </row>
    <row r="3113" spans="1:5" x14ac:dyDescent="0.3">
      <c r="A3113" s="1">
        <v>99</v>
      </c>
      <c r="B3113" s="1" t="s">
        <v>112</v>
      </c>
      <c r="C3113" s="1">
        <v>252</v>
      </c>
      <c r="D3113" s="1">
        <v>252.08297999999999</v>
      </c>
      <c r="E3113" s="4">
        <v>5.3999999999999998E-5</v>
      </c>
    </row>
    <row r="3114" spans="1:5" x14ac:dyDescent="0.3">
      <c r="A3114" s="1">
        <v>99</v>
      </c>
      <c r="B3114" s="1" t="s">
        <v>112</v>
      </c>
      <c r="C3114" s="1">
        <v>253</v>
      </c>
      <c r="D3114" s="1">
        <v>253.08482570000001</v>
      </c>
      <c r="E3114" s="4">
        <v>2.7E-6</v>
      </c>
    </row>
    <row r="3115" spans="1:5" x14ac:dyDescent="0.3">
      <c r="A3115" s="1">
        <v>99</v>
      </c>
      <c r="B3115" s="1" t="s">
        <v>112</v>
      </c>
      <c r="C3115" s="1">
        <v>254</v>
      </c>
      <c r="D3115" s="1">
        <v>254.08802220000001</v>
      </c>
      <c r="E3115" s="4">
        <v>4.5000000000000001E-6</v>
      </c>
    </row>
    <row r="3116" spans="1:5" x14ac:dyDescent="0.3">
      <c r="A3116" s="1">
        <v>99</v>
      </c>
      <c r="B3116" s="1" t="s">
        <v>112</v>
      </c>
      <c r="C3116" s="1">
        <v>255</v>
      </c>
      <c r="D3116" s="1">
        <v>255.09027499999999</v>
      </c>
      <c r="E3116" s="4">
        <v>1.2E-5</v>
      </c>
    </row>
    <row r="3117" spans="1:5" x14ac:dyDescent="0.3">
      <c r="A3117" s="1">
        <v>99</v>
      </c>
      <c r="B3117" s="1" t="s">
        <v>112</v>
      </c>
      <c r="C3117" s="1">
        <v>256</v>
      </c>
      <c r="D3117" s="1">
        <v>256.09359999999998</v>
      </c>
      <c r="E3117" s="1">
        <v>1.1E-4</v>
      </c>
    </row>
    <row r="3118" spans="1:5" x14ac:dyDescent="0.3">
      <c r="A3118" s="1">
        <v>99</v>
      </c>
      <c r="B3118" s="1" t="s">
        <v>112</v>
      </c>
      <c r="C3118" s="1">
        <v>257</v>
      </c>
      <c r="D3118" s="1">
        <v>257.09598</v>
      </c>
      <c r="E3118" s="1">
        <v>4.4000000000000002E-4</v>
      </c>
    </row>
    <row r="3119" spans="1:5" x14ac:dyDescent="0.3">
      <c r="A3119" s="1">
        <v>99</v>
      </c>
      <c r="B3119" s="1" t="s">
        <v>112</v>
      </c>
      <c r="C3119" s="1">
        <v>258</v>
      </c>
      <c r="D3119" s="1">
        <v>258.09951999999998</v>
      </c>
      <c r="E3119" s="1">
        <v>3.2000000000000003E-4</v>
      </c>
    </row>
    <row r="3120" spans="1:5" x14ac:dyDescent="0.3">
      <c r="A3120" s="1">
        <v>100</v>
      </c>
      <c r="B3120" s="1" t="s">
        <v>113</v>
      </c>
      <c r="C3120" s="1">
        <v>241</v>
      </c>
      <c r="D3120" s="1">
        <v>241.07420999999999</v>
      </c>
      <c r="E3120" s="1">
        <v>3.2000000000000003E-4</v>
      </c>
    </row>
    <row r="3121" spans="1:5" x14ac:dyDescent="0.3">
      <c r="A3121" s="1">
        <v>100</v>
      </c>
      <c r="B3121" s="1" t="s">
        <v>113</v>
      </c>
      <c r="C3121" s="1">
        <v>242</v>
      </c>
      <c r="D3121" s="1">
        <v>242.07343</v>
      </c>
      <c r="E3121" s="1">
        <v>4.2999999999999999E-4</v>
      </c>
    </row>
    <row r="3122" spans="1:5" x14ac:dyDescent="0.3">
      <c r="A3122" s="1">
        <v>100</v>
      </c>
      <c r="B3122" s="1" t="s">
        <v>113</v>
      </c>
      <c r="C3122" s="1">
        <v>243</v>
      </c>
      <c r="D3122" s="1">
        <v>243.07445999999999</v>
      </c>
      <c r="E3122" s="1">
        <v>2.3000000000000001E-4</v>
      </c>
    </row>
    <row r="3123" spans="1:5" x14ac:dyDescent="0.3">
      <c r="A3123" s="1">
        <v>100</v>
      </c>
      <c r="B3123" s="1" t="s">
        <v>113</v>
      </c>
      <c r="C3123" s="1">
        <v>244</v>
      </c>
      <c r="D3123" s="1">
        <v>244.07404</v>
      </c>
      <c r="E3123" s="1">
        <v>2.2000000000000001E-4</v>
      </c>
    </row>
    <row r="3124" spans="1:5" x14ac:dyDescent="0.3">
      <c r="A3124" s="1">
        <v>100</v>
      </c>
      <c r="B3124" s="1" t="s">
        <v>113</v>
      </c>
      <c r="C3124" s="1">
        <v>245</v>
      </c>
      <c r="D3124" s="1">
        <v>245.07534999999999</v>
      </c>
      <c r="E3124" s="1">
        <v>2.1000000000000001E-4</v>
      </c>
    </row>
    <row r="3125" spans="1:5" x14ac:dyDescent="0.3">
      <c r="A3125" s="1">
        <v>100</v>
      </c>
      <c r="B3125" s="1" t="s">
        <v>113</v>
      </c>
      <c r="C3125" s="1">
        <v>246</v>
      </c>
      <c r="D3125" s="1">
        <v>246.07534999999999</v>
      </c>
      <c r="E3125" s="4">
        <v>1.7E-5</v>
      </c>
    </row>
    <row r="3126" spans="1:5" x14ac:dyDescent="0.3">
      <c r="A3126" s="1">
        <v>100</v>
      </c>
      <c r="B3126" s="1" t="s">
        <v>113</v>
      </c>
      <c r="C3126" s="1">
        <v>247</v>
      </c>
      <c r="D3126" s="1">
        <v>247.07694000000001</v>
      </c>
      <c r="E3126" s="1">
        <v>1.2E-4</v>
      </c>
    </row>
    <row r="3127" spans="1:5" x14ac:dyDescent="0.3">
      <c r="A3127" s="1">
        <v>100</v>
      </c>
      <c r="B3127" s="1" t="s">
        <v>113</v>
      </c>
      <c r="C3127" s="1">
        <v>248</v>
      </c>
      <c r="D3127" s="1">
        <v>248.07718650000001</v>
      </c>
      <c r="E3127" s="4">
        <v>9.2E-6</v>
      </c>
    </row>
    <row r="3128" spans="1:5" x14ac:dyDescent="0.3">
      <c r="A3128" s="1">
        <v>100</v>
      </c>
      <c r="B3128" s="1" t="s">
        <v>113</v>
      </c>
      <c r="C3128" s="1">
        <v>249</v>
      </c>
      <c r="D3128" s="1">
        <v>249.07892749999999</v>
      </c>
      <c r="E3128" s="4">
        <v>6.8000000000000001E-6</v>
      </c>
    </row>
    <row r="3129" spans="1:5" x14ac:dyDescent="0.3">
      <c r="A3129" s="1">
        <v>100</v>
      </c>
      <c r="B3129" s="1" t="s">
        <v>113</v>
      </c>
      <c r="C3129" s="1">
        <v>250</v>
      </c>
      <c r="D3129" s="1">
        <v>250.079521</v>
      </c>
      <c r="E3129" s="4">
        <v>8.6000000000000007E-6</v>
      </c>
    </row>
    <row r="3130" spans="1:5" x14ac:dyDescent="0.3">
      <c r="A3130" s="1">
        <v>100</v>
      </c>
      <c r="B3130" s="1" t="s">
        <v>113</v>
      </c>
      <c r="C3130" s="1">
        <v>251</v>
      </c>
      <c r="D3130" s="1">
        <v>251.08153999999999</v>
      </c>
      <c r="E3130" s="4">
        <v>1.5999999999999999E-5</v>
      </c>
    </row>
    <row r="3131" spans="1:5" x14ac:dyDescent="0.3">
      <c r="A3131" s="1">
        <v>100</v>
      </c>
      <c r="B3131" s="1" t="s">
        <v>113</v>
      </c>
      <c r="C3131" s="1">
        <v>252</v>
      </c>
      <c r="D3131" s="1">
        <v>252.0824671</v>
      </c>
      <c r="E3131" s="4">
        <v>6.1E-6</v>
      </c>
    </row>
    <row r="3132" spans="1:5" x14ac:dyDescent="0.3">
      <c r="A3132" s="1">
        <v>100</v>
      </c>
      <c r="B3132" s="1" t="s">
        <v>113</v>
      </c>
      <c r="C3132" s="1">
        <v>253</v>
      </c>
      <c r="D3132" s="1">
        <v>253.08518459999999</v>
      </c>
      <c r="E3132" s="4">
        <v>3.7000000000000002E-6</v>
      </c>
    </row>
    <row r="3133" spans="1:5" x14ac:dyDescent="0.3">
      <c r="A3133" s="1">
        <v>100</v>
      </c>
      <c r="B3133" s="1" t="s">
        <v>113</v>
      </c>
      <c r="C3133" s="1">
        <v>254</v>
      </c>
      <c r="D3133" s="1">
        <v>254.08685439999999</v>
      </c>
      <c r="E3133" s="4">
        <v>3.0000000000000001E-6</v>
      </c>
    </row>
    <row r="3134" spans="1:5" x14ac:dyDescent="0.3">
      <c r="A3134" s="1">
        <v>100</v>
      </c>
      <c r="B3134" s="1" t="s">
        <v>113</v>
      </c>
      <c r="C3134" s="1">
        <v>255</v>
      </c>
      <c r="D3134" s="1">
        <v>255.08996400000001</v>
      </c>
      <c r="E3134" s="4">
        <v>5.2000000000000002E-6</v>
      </c>
    </row>
    <row r="3135" spans="1:5" x14ac:dyDescent="0.3">
      <c r="A3135" s="1">
        <v>100</v>
      </c>
      <c r="B3135" s="1" t="s">
        <v>113</v>
      </c>
      <c r="C3135" s="1">
        <v>256</v>
      </c>
      <c r="D3135" s="1">
        <v>256.09177449999999</v>
      </c>
      <c r="E3135" s="4">
        <v>7.7999999999999999E-6</v>
      </c>
    </row>
    <row r="3136" spans="1:5" x14ac:dyDescent="0.3">
      <c r="A3136" s="1">
        <v>100</v>
      </c>
      <c r="B3136" s="1" t="s">
        <v>113</v>
      </c>
      <c r="C3136" s="1">
        <v>257</v>
      </c>
      <c r="D3136" s="1">
        <v>257.09510610000001</v>
      </c>
      <c r="E3136" s="4">
        <v>6.9E-6</v>
      </c>
    </row>
    <row r="3137" spans="1:5" x14ac:dyDescent="0.3">
      <c r="A3137" s="1">
        <v>100</v>
      </c>
      <c r="B3137" s="1" t="s">
        <v>113</v>
      </c>
      <c r="C3137" s="1">
        <v>258</v>
      </c>
      <c r="D3137" s="1">
        <v>258.09708000000001</v>
      </c>
      <c r="E3137" s="1">
        <v>2.2000000000000001E-4</v>
      </c>
    </row>
    <row r="3138" spans="1:5" x14ac:dyDescent="0.3">
      <c r="A3138" s="1">
        <v>100</v>
      </c>
      <c r="B3138" s="1" t="s">
        <v>113</v>
      </c>
      <c r="C3138" s="1">
        <v>259</v>
      </c>
      <c r="D3138" s="1">
        <v>259.10059999999999</v>
      </c>
      <c r="E3138" s="1">
        <v>2.9999999999999997E-4</v>
      </c>
    </row>
    <row r="3139" spans="1:5" x14ac:dyDescent="0.3">
      <c r="A3139" s="1">
        <v>100</v>
      </c>
      <c r="B3139" s="1" t="s">
        <v>113</v>
      </c>
      <c r="C3139" s="1">
        <v>260</v>
      </c>
      <c r="D3139" s="1">
        <v>260.10280999999998</v>
      </c>
      <c r="E3139" s="1">
        <v>5.5000000000000003E-4</v>
      </c>
    </row>
    <row r="3140" spans="1:5" x14ac:dyDescent="0.3">
      <c r="A3140" s="1">
        <v>101</v>
      </c>
      <c r="B3140" s="1" t="s">
        <v>114</v>
      </c>
      <c r="C3140" s="1">
        <v>245</v>
      </c>
      <c r="D3140" s="1">
        <v>245.08081000000001</v>
      </c>
      <c r="E3140" s="1">
        <v>3.3E-4</v>
      </c>
    </row>
    <row r="3141" spans="1:5" x14ac:dyDescent="0.3">
      <c r="A3141" s="1">
        <v>101</v>
      </c>
      <c r="B3141" s="1" t="s">
        <v>114</v>
      </c>
      <c r="C3141" s="1">
        <v>246</v>
      </c>
      <c r="D3141" s="1">
        <v>246.08170999999999</v>
      </c>
      <c r="E3141" s="1">
        <v>2.7999999999999998E-4</v>
      </c>
    </row>
    <row r="3142" spans="1:5" x14ac:dyDescent="0.3">
      <c r="A3142" s="1">
        <v>101</v>
      </c>
      <c r="B3142" s="1" t="s">
        <v>114</v>
      </c>
      <c r="C3142" s="1">
        <v>247</v>
      </c>
      <c r="D3142" s="1">
        <v>247.08152000000001</v>
      </c>
      <c r="E3142" s="1">
        <v>2.2000000000000001E-4</v>
      </c>
    </row>
    <row r="3143" spans="1:5" x14ac:dyDescent="0.3">
      <c r="A3143" s="1">
        <v>101</v>
      </c>
      <c r="B3143" s="1" t="s">
        <v>114</v>
      </c>
      <c r="C3143" s="1">
        <v>248</v>
      </c>
      <c r="D3143" s="1">
        <v>248.08282</v>
      </c>
      <c r="E3143" s="1">
        <v>2.5999999999999998E-4</v>
      </c>
    </row>
    <row r="3144" spans="1:5" x14ac:dyDescent="0.3">
      <c r="A3144" s="1">
        <v>101</v>
      </c>
      <c r="B3144" s="1" t="s">
        <v>114</v>
      </c>
      <c r="C3144" s="1">
        <v>249</v>
      </c>
      <c r="D3144" s="1">
        <v>249.08291</v>
      </c>
      <c r="E3144" s="1">
        <v>2.2000000000000001E-4</v>
      </c>
    </row>
    <row r="3145" spans="1:5" x14ac:dyDescent="0.3">
      <c r="A3145" s="1">
        <v>101</v>
      </c>
      <c r="B3145" s="1" t="s">
        <v>114</v>
      </c>
      <c r="C3145" s="1">
        <v>250</v>
      </c>
      <c r="D3145" s="1">
        <v>250.08440999999999</v>
      </c>
      <c r="E3145" s="1">
        <v>3.2000000000000003E-4</v>
      </c>
    </row>
    <row r="3146" spans="1:5" x14ac:dyDescent="0.3">
      <c r="A3146" s="1">
        <v>101</v>
      </c>
      <c r="B3146" s="1" t="s">
        <v>114</v>
      </c>
      <c r="C3146" s="1">
        <v>251</v>
      </c>
      <c r="D3146" s="1">
        <v>251.08477400000001</v>
      </c>
      <c r="E3146" s="4">
        <v>2.0000000000000002E-5</v>
      </c>
    </row>
    <row r="3147" spans="1:5" x14ac:dyDescent="0.3">
      <c r="A3147" s="1">
        <v>101</v>
      </c>
      <c r="B3147" s="1" t="s">
        <v>114</v>
      </c>
      <c r="C3147" s="1">
        <v>252</v>
      </c>
      <c r="D3147" s="1">
        <v>252.08643000000001</v>
      </c>
      <c r="E3147" s="1">
        <v>1.3999999999999999E-4</v>
      </c>
    </row>
    <row r="3148" spans="1:5" x14ac:dyDescent="0.3">
      <c r="A3148" s="1">
        <v>101</v>
      </c>
      <c r="B3148" s="1" t="s">
        <v>114</v>
      </c>
      <c r="C3148" s="1">
        <v>253</v>
      </c>
      <c r="D3148" s="1">
        <v>253.087144</v>
      </c>
      <c r="E3148" s="4">
        <v>3.4E-5</v>
      </c>
    </row>
    <row r="3149" spans="1:5" x14ac:dyDescent="0.3">
      <c r="A3149" s="1">
        <v>101</v>
      </c>
      <c r="B3149" s="1" t="s">
        <v>114</v>
      </c>
      <c r="C3149" s="1">
        <v>254</v>
      </c>
      <c r="D3149" s="1">
        <v>254.08958999999999</v>
      </c>
      <c r="E3149" s="1">
        <v>1.1E-4</v>
      </c>
    </row>
    <row r="3150" spans="1:5" x14ac:dyDescent="0.3">
      <c r="A3150" s="1">
        <v>101</v>
      </c>
      <c r="B3150" s="1" t="s">
        <v>114</v>
      </c>
      <c r="C3150" s="1">
        <v>255</v>
      </c>
      <c r="D3150" s="1">
        <v>255.09108409999999</v>
      </c>
      <c r="E3150" s="4">
        <v>7.3000000000000004E-6</v>
      </c>
    </row>
    <row r="3151" spans="1:5" x14ac:dyDescent="0.3">
      <c r="A3151" s="1">
        <v>101</v>
      </c>
      <c r="B3151" s="1" t="s">
        <v>114</v>
      </c>
      <c r="C3151" s="1">
        <v>256</v>
      </c>
      <c r="D3151" s="1">
        <v>256.09388999999999</v>
      </c>
      <c r="E3151" s="1">
        <v>1.2999999999999999E-4</v>
      </c>
    </row>
    <row r="3152" spans="1:5" x14ac:dyDescent="0.3">
      <c r="A3152" s="1">
        <v>101</v>
      </c>
      <c r="B3152" s="1" t="s">
        <v>114</v>
      </c>
      <c r="C3152" s="1">
        <v>257</v>
      </c>
      <c r="D3152" s="1">
        <v>257.0955424</v>
      </c>
      <c r="E3152" s="4">
        <v>2.9000000000000002E-6</v>
      </c>
    </row>
    <row r="3153" spans="1:5" x14ac:dyDescent="0.3">
      <c r="A3153" s="1">
        <v>101</v>
      </c>
      <c r="B3153" s="1" t="s">
        <v>114</v>
      </c>
      <c r="C3153" s="1">
        <v>258</v>
      </c>
      <c r="D3153" s="1">
        <v>258.0984315</v>
      </c>
      <c r="E3153" s="4">
        <v>5.0000000000000004E-6</v>
      </c>
    </row>
    <row r="3154" spans="1:5" x14ac:dyDescent="0.3">
      <c r="A3154" s="1">
        <v>101</v>
      </c>
      <c r="B3154" s="1" t="s">
        <v>114</v>
      </c>
      <c r="C3154" s="1">
        <v>259</v>
      </c>
      <c r="D3154" s="1">
        <v>259.10050999999999</v>
      </c>
      <c r="E3154" s="1">
        <v>2.2000000000000001E-4</v>
      </c>
    </row>
    <row r="3155" spans="1:5" x14ac:dyDescent="0.3">
      <c r="A3155" s="1">
        <v>101</v>
      </c>
      <c r="B3155" s="1" t="s">
        <v>114</v>
      </c>
      <c r="C3155" s="1">
        <v>260</v>
      </c>
      <c r="D3155" s="1">
        <v>260.10365000000002</v>
      </c>
      <c r="E3155" s="1">
        <v>3.4000000000000002E-4</v>
      </c>
    </row>
    <row r="3156" spans="1:5" x14ac:dyDescent="0.3">
      <c r="A3156" s="1">
        <v>101</v>
      </c>
      <c r="B3156" s="1" t="s">
        <v>114</v>
      </c>
      <c r="C3156" s="1">
        <v>261</v>
      </c>
      <c r="D3156" s="1">
        <v>261.10583000000003</v>
      </c>
      <c r="E3156" s="1">
        <v>6.2E-4</v>
      </c>
    </row>
    <row r="3157" spans="1:5" x14ac:dyDescent="0.3">
      <c r="A3157" s="1">
        <v>101</v>
      </c>
      <c r="B3157" s="1" t="s">
        <v>114</v>
      </c>
      <c r="C3157" s="1">
        <v>262</v>
      </c>
      <c r="D3157" s="1">
        <v>262.10910000000001</v>
      </c>
      <c r="E3157" s="1">
        <v>4.4999999999999999E-4</v>
      </c>
    </row>
    <row r="3158" spans="1:5" x14ac:dyDescent="0.3">
      <c r="A3158" s="1">
        <v>102</v>
      </c>
      <c r="B3158" s="1" t="s">
        <v>115</v>
      </c>
      <c r="C3158" s="1">
        <v>248</v>
      </c>
      <c r="D3158" s="1">
        <v>248.08654999999999</v>
      </c>
      <c r="E3158" s="1">
        <v>2.4000000000000001E-4</v>
      </c>
    </row>
    <row r="3159" spans="1:5" x14ac:dyDescent="0.3">
      <c r="A3159" s="1">
        <v>102</v>
      </c>
      <c r="B3159" s="1" t="s">
        <v>115</v>
      </c>
      <c r="C3159" s="1">
        <v>249</v>
      </c>
      <c r="D3159" s="1">
        <v>249.08779999999999</v>
      </c>
      <c r="E3159" s="1">
        <v>2.9999999999999997E-4</v>
      </c>
    </row>
    <row r="3160" spans="1:5" x14ac:dyDescent="0.3">
      <c r="A3160" s="1">
        <v>102</v>
      </c>
      <c r="B3160" s="1" t="s">
        <v>115</v>
      </c>
      <c r="C3160" s="1">
        <v>250</v>
      </c>
      <c r="D3160" s="1">
        <v>250.08756</v>
      </c>
      <c r="E3160" s="1">
        <v>2.2000000000000001E-4</v>
      </c>
    </row>
    <row r="3161" spans="1:5" x14ac:dyDescent="0.3">
      <c r="A3161" s="1">
        <v>102</v>
      </c>
      <c r="B3161" s="1" t="s">
        <v>115</v>
      </c>
      <c r="C3161" s="1">
        <v>251</v>
      </c>
      <c r="D3161" s="1">
        <v>251.08894000000001</v>
      </c>
      <c r="E3161" s="1">
        <v>1.2E-4</v>
      </c>
    </row>
    <row r="3162" spans="1:5" x14ac:dyDescent="0.3">
      <c r="A3162" s="1">
        <v>102</v>
      </c>
      <c r="B3162" s="1" t="s">
        <v>115</v>
      </c>
      <c r="C3162" s="1">
        <v>252</v>
      </c>
      <c r="D3162" s="1">
        <v>252.088967</v>
      </c>
      <c r="E3162" s="4">
        <v>1.0000000000000001E-5</v>
      </c>
    </row>
    <row r="3163" spans="1:5" x14ac:dyDescent="0.3">
      <c r="A3163" s="1">
        <v>102</v>
      </c>
      <c r="B3163" s="1" t="s">
        <v>115</v>
      </c>
      <c r="C3163" s="1">
        <v>253</v>
      </c>
      <c r="D3163" s="1">
        <v>253.09056409999999</v>
      </c>
      <c r="E3163" s="4">
        <v>7.5000000000000002E-6</v>
      </c>
    </row>
    <row r="3164" spans="1:5" x14ac:dyDescent="0.3">
      <c r="A3164" s="1">
        <v>102</v>
      </c>
      <c r="B3164" s="1" t="s">
        <v>115</v>
      </c>
      <c r="C3164" s="1">
        <v>254</v>
      </c>
      <c r="D3164" s="1">
        <v>254.09095600000001</v>
      </c>
      <c r="E3164" s="4">
        <v>1.1E-5</v>
      </c>
    </row>
    <row r="3165" spans="1:5" x14ac:dyDescent="0.3">
      <c r="A3165" s="1">
        <v>102</v>
      </c>
      <c r="B3165" s="1" t="s">
        <v>115</v>
      </c>
      <c r="C3165" s="1">
        <v>255</v>
      </c>
      <c r="D3165" s="1">
        <v>255.09319099999999</v>
      </c>
      <c r="E3165" s="4">
        <v>1.5999999999999999E-5</v>
      </c>
    </row>
    <row r="3166" spans="1:5" x14ac:dyDescent="0.3">
      <c r="A3166" s="1">
        <v>102</v>
      </c>
      <c r="B3166" s="1" t="s">
        <v>115</v>
      </c>
      <c r="C3166" s="1">
        <v>256</v>
      </c>
      <c r="D3166" s="1">
        <v>256.0942829</v>
      </c>
      <c r="E3166" s="4">
        <v>8.3999999999999992E-6</v>
      </c>
    </row>
    <row r="3167" spans="1:5" x14ac:dyDescent="0.3">
      <c r="A3167" s="1">
        <v>102</v>
      </c>
      <c r="B3167" s="1" t="s">
        <v>115</v>
      </c>
      <c r="C3167" s="1">
        <v>257</v>
      </c>
      <c r="D3167" s="1">
        <v>257.09688779999999</v>
      </c>
      <c r="E3167" s="4">
        <v>7.4000000000000003E-6</v>
      </c>
    </row>
    <row r="3168" spans="1:5" x14ac:dyDescent="0.3">
      <c r="A3168" s="1">
        <v>102</v>
      </c>
      <c r="B3168" s="1" t="s">
        <v>115</v>
      </c>
      <c r="C3168" s="1">
        <v>258</v>
      </c>
      <c r="D3168" s="1">
        <v>258.09820999999999</v>
      </c>
      <c r="E3168" s="1">
        <v>1.1E-4</v>
      </c>
    </row>
    <row r="3169" spans="1:5" x14ac:dyDescent="0.3">
      <c r="A3169" s="1">
        <v>102</v>
      </c>
      <c r="B3169" s="1" t="s">
        <v>115</v>
      </c>
      <c r="C3169" s="1">
        <v>259</v>
      </c>
      <c r="D3169" s="1">
        <v>259.10102999999998</v>
      </c>
      <c r="E3169" s="1">
        <v>1.1E-4</v>
      </c>
    </row>
    <row r="3170" spans="1:5" x14ac:dyDescent="0.3">
      <c r="A3170" s="1">
        <v>102</v>
      </c>
      <c r="B3170" s="1" t="s">
        <v>115</v>
      </c>
      <c r="C3170" s="1">
        <v>260</v>
      </c>
      <c r="D3170" s="1">
        <v>260.10264000000001</v>
      </c>
      <c r="E3170" s="1">
        <v>2.2000000000000001E-4</v>
      </c>
    </row>
    <row r="3171" spans="1:5" x14ac:dyDescent="0.3">
      <c r="A3171" s="1">
        <v>102</v>
      </c>
      <c r="B3171" s="1" t="s">
        <v>115</v>
      </c>
      <c r="C3171" s="1">
        <v>261</v>
      </c>
      <c r="D3171" s="1">
        <v>261.10570000000001</v>
      </c>
      <c r="E3171" s="1">
        <v>2.2000000000000001E-4</v>
      </c>
    </row>
    <row r="3172" spans="1:5" x14ac:dyDescent="0.3">
      <c r="A3172" s="1">
        <v>102</v>
      </c>
      <c r="B3172" s="1" t="s">
        <v>115</v>
      </c>
      <c r="C3172" s="1">
        <v>262</v>
      </c>
      <c r="D3172" s="1">
        <v>262.10746</v>
      </c>
      <c r="E3172" s="1">
        <v>3.8999999999999999E-4</v>
      </c>
    </row>
    <row r="3173" spans="1:5" x14ac:dyDescent="0.3">
      <c r="A3173" s="1">
        <v>102</v>
      </c>
      <c r="B3173" s="1" t="s">
        <v>115</v>
      </c>
      <c r="C3173" s="1">
        <v>263</v>
      </c>
      <c r="D3173" s="1">
        <v>263.11070999999998</v>
      </c>
      <c r="E3173" s="1">
        <v>5.2999999999999998E-4</v>
      </c>
    </row>
    <row r="3174" spans="1:5" x14ac:dyDescent="0.3">
      <c r="A3174" s="1">
        <v>102</v>
      </c>
      <c r="B3174" s="1" t="s">
        <v>115</v>
      </c>
      <c r="C3174" s="1">
        <v>264</v>
      </c>
      <c r="D3174" s="1">
        <v>264.11273</v>
      </c>
      <c r="E3174" s="1">
        <v>6.9999999999999999E-4</v>
      </c>
    </row>
    <row r="3175" spans="1:5" x14ac:dyDescent="0.3">
      <c r="A3175" s="1">
        <v>103</v>
      </c>
      <c r="B3175" s="1" t="s">
        <v>116</v>
      </c>
      <c r="C3175" s="1">
        <v>251</v>
      </c>
      <c r="D3175" s="1">
        <v>251.09417999999999</v>
      </c>
      <c r="E3175" s="1">
        <v>3.2000000000000003E-4</v>
      </c>
    </row>
    <row r="3176" spans="1:5" x14ac:dyDescent="0.3">
      <c r="A3176" s="1">
        <v>103</v>
      </c>
      <c r="B3176" s="1" t="s">
        <v>116</v>
      </c>
      <c r="C3176" s="1">
        <v>252</v>
      </c>
      <c r="D3176" s="1">
        <v>252.09526</v>
      </c>
      <c r="E3176" s="1">
        <v>2.5999999999999998E-4</v>
      </c>
    </row>
    <row r="3177" spans="1:5" x14ac:dyDescent="0.3">
      <c r="A3177" s="1">
        <v>103</v>
      </c>
      <c r="B3177" s="1" t="s">
        <v>116</v>
      </c>
      <c r="C3177" s="1">
        <v>253</v>
      </c>
      <c r="D3177" s="1">
        <v>253.09509</v>
      </c>
      <c r="E3177" s="1">
        <v>2.2000000000000001E-4</v>
      </c>
    </row>
    <row r="3178" spans="1:5" x14ac:dyDescent="0.3">
      <c r="A3178" s="1">
        <v>103</v>
      </c>
      <c r="B3178" s="1" t="s">
        <v>116</v>
      </c>
      <c r="C3178" s="1">
        <v>254</v>
      </c>
      <c r="D3178" s="1">
        <v>254.09648000000001</v>
      </c>
      <c r="E3178" s="1">
        <v>3.2000000000000003E-4</v>
      </c>
    </row>
    <row r="3179" spans="1:5" x14ac:dyDescent="0.3">
      <c r="A3179" s="1">
        <v>103</v>
      </c>
      <c r="B3179" s="1" t="s">
        <v>116</v>
      </c>
      <c r="C3179" s="1">
        <v>255</v>
      </c>
      <c r="D3179" s="1">
        <v>255.09656200000001</v>
      </c>
      <c r="E3179" s="4">
        <v>1.9000000000000001E-5</v>
      </c>
    </row>
    <row r="3180" spans="1:5" x14ac:dyDescent="0.3">
      <c r="A3180" s="1">
        <v>103</v>
      </c>
      <c r="B3180" s="1" t="s">
        <v>116</v>
      </c>
      <c r="C3180" s="1">
        <v>256</v>
      </c>
      <c r="D3180" s="1">
        <v>256.09849400000002</v>
      </c>
      <c r="E3180" s="4">
        <v>8.8999999999999995E-5</v>
      </c>
    </row>
    <row r="3181" spans="1:5" x14ac:dyDescent="0.3">
      <c r="A3181" s="1">
        <v>103</v>
      </c>
      <c r="B3181" s="1" t="s">
        <v>116</v>
      </c>
      <c r="C3181" s="1">
        <v>257</v>
      </c>
      <c r="D3181" s="1">
        <v>257.09941800000001</v>
      </c>
      <c r="E3181" s="4">
        <v>4.6999999999999997E-5</v>
      </c>
    </row>
    <row r="3182" spans="1:5" x14ac:dyDescent="0.3">
      <c r="A3182" s="1">
        <v>103</v>
      </c>
      <c r="B3182" s="1" t="s">
        <v>116</v>
      </c>
      <c r="C3182" s="1">
        <v>258</v>
      </c>
      <c r="D3182" s="1">
        <v>258.10176000000001</v>
      </c>
      <c r="E3182" s="1">
        <v>1.1E-4</v>
      </c>
    </row>
    <row r="3183" spans="1:5" x14ac:dyDescent="0.3">
      <c r="A3183" s="1">
        <v>103</v>
      </c>
      <c r="B3183" s="1" t="s">
        <v>116</v>
      </c>
      <c r="C3183" s="1">
        <v>259</v>
      </c>
      <c r="D3183" s="1">
        <v>259.10290199999997</v>
      </c>
      <c r="E3183" s="4">
        <v>7.6000000000000004E-5</v>
      </c>
    </row>
    <row r="3184" spans="1:5" x14ac:dyDescent="0.3">
      <c r="A3184" s="1">
        <v>103</v>
      </c>
      <c r="B3184" s="1" t="s">
        <v>116</v>
      </c>
      <c r="C3184" s="1">
        <v>260</v>
      </c>
      <c r="D3184" s="1">
        <v>260.10550000000001</v>
      </c>
      <c r="E3184" s="1">
        <v>1.2999999999999999E-4</v>
      </c>
    </row>
    <row r="3185" spans="1:5" x14ac:dyDescent="0.3">
      <c r="A3185" s="1">
        <v>103</v>
      </c>
      <c r="B3185" s="1" t="s">
        <v>116</v>
      </c>
      <c r="C3185" s="1">
        <v>261</v>
      </c>
      <c r="D3185" s="1">
        <v>261.10687999999999</v>
      </c>
      <c r="E3185" s="1">
        <v>2.2000000000000001E-4</v>
      </c>
    </row>
    <row r="3186" spans="1:5" x14ac:dyDescent="0.3">
      <c r="A3186" s="1">
        <v>103</v>
      </c>
      <c r="B3186" s="1" t="s">
        <v>116</v>
      </c>
      <c r="C3186" s="1">
        <v>262</v>
      </c>
      <c r="D3186" s="1">
        <v>262.10960999999998</v>
      </c>
      <c r="E3186" s="1">
        <v>2.2000000000000001E-4</v>
      </c>
    </row>
    <row r="3187" spans="1:5" x14ac:dyDescent="0.3">
      <c r="A3187" s="1">
        <v>103</v>
      </c>
      <c r="B3187" s="1" t="s">
        <v>116</v>
      </c>
      <c r="C3187" s="1">
        <v>263</v>
      </c>
      <c r="D3187" s="1">
        <v>263.11135999999999</v>
      </c>
      <c r="E3187" s="1">
        <v>2.9999999999999997E-4</v>
      </c>
    </row>
    <row r="3188" spans="1:5" x14ac:dyDescent="0.3">
      <c r="A3188" s="1">
        <v>103</v>
      </c>
      <c r="B3188" s="1" t="s">
        <v>116</v>
      </c>
      <c r="C3188" s="1">
        <v>264</v>
      </c>
      <c r="D3188" s="1">
        <v>264.11419999999998</v>
      </c>
      <c r="E3188" s="1">
        <v>4.6999999999999999E-4</v>
      </c>
    </row>
    <row r="3189" spans="1:5" x14ac:dyDescent="0.3">
      <c r="A3189" s="1">
        <v>103</v>
      </c>
      <c r="B3189" s="1" t="s">
        <v>116</v>
      </c>
      <c r="C3189" s="1">
        <v>265</v>
      </c>
      <c r="D3189" s="1">
        <v>265.11619000000002</v>
      </c>
      <c r="E3189" s="1">
        <v>6.4999999999999997E-4</v>
      </c>
    </row>
    <row r="3190" spans="1:5" x14ac:dyDescent="0.3">
      <c r="A3190" s="1">
        <v>103</v>
      </c>
      <c r="B3190" s="1" t="s">
        <v>116</v>
      </c>
      <c r="C3190" s="1">
        <v>266</v>
      </c>
      <c r="D3190" s="1">
        <v>266.11982999999998</v>
      </c>
      <c r="E3190" s="1">
        <v>5.5999999999999995E-4</v>
      </c>
    </row>
    <row r="3191" spans="1:5" x14ac:dyDescent="0.3">
      <c r="A3191" s="1">
        <v>104</v>
      </c>
      <c r="B3191" s="1" t="s">
        <v>117</v>
      </c>
      <c r="C3191" s="1">
        <v>253</v>
      </c>
      <c r="D3191" s="1">
        <v>253.10043999999999</v>
      </c>
      <c r="E3191" s="1">
        <v>4.4000000000000002E-4</v>
      </c>
    </row>
    <row r="3192" spans="1:5" x14ac:dyDescent="0.3">
      <c r="A3192" s="1">
        <v>104</v>
      </c>
      <c r="B3192" s="1" t="s">
        <v>117</v>
      </c>
      <c r="C3192" s="1">
        <v>254</v>
      </c>
      <c r="D3192" s="1">
        <v>254.10005000000001</v>
      </c>
      <c r="E3192" s="1">
        <v>2.9999999999999997E-4</v>
      </c>
    </row>
    <row r="3193" spans="1:5" x14ac:dyDescent="0.3">
      <c r="A3193" s="1">
        <v>104</v>
      </c>
      <c r="B3193" s="1" t="s">
        <v>117</v>
      </c>
      <c r="C3193" s="1">
        <v>255</v>
      </c>
      <c r="D3193" s="1">
        <v>255.10127</v>
      </c>
      <c r="E3193" s="1">
        <v>1.2E-4</v>
      </c>
    </row>
    <row r="3194" spans="1:5" x14ac:dyDescent="0.3">
      <c r="A3194" s="1">
        <v>104</v>
      </c>
      <c r="B3194" s="1" t="s">
        <v>117</v>
      </c>
      <c r="C3194" s="1">
        <v>256</v>
      </c>
      <c r="D3194" s="1">
        <v>256.10115200000001</v>
      </c>
      <c r="E3194" s="4">
        <v>1.9000000000000001E-5</v>
      </c>
    </row>
    <row r="3195" spans="1:5" x14ac:dyDescent="0.3">
      <c r="A3195" s="1">
        <v>104</v>
      </c>
      <c r="B3195" s="1" t="s">
        <v>117</v>
      </c>
      <c r="C3195" s="1">
        <v>257</v>
      </c>
      <c r="D3195" s="1">
        <v>257.10291799999999</v>
      </c>
      <c r="E3195" s="4">
        <v>1.2E-5</v>
      </c>
    </row>
    <row r="3196" spans="1:5" x14ac:dyDescent="0.3">
      <c r="A3196" s="1">
        <v>104</v>
      </c>
      <c r="B3196" s="1" t="s">
        <v>117</v>
      </c>
      <c r="C3196" s="1">
        <v>258</v>
      </c>
      <c r="D3196" s="1">
        <v>258.10342800000001</v>
      </c>
      <c r="E3196" s="4">
        <v>3.4E-5</v>
      </c>
    </row>
    <row r="3197" spans="1:5" x14ac:dyDescent="0.3">
      <c r="A3197" s="1">
        <v>104</v>
      </c>
      <c r="B3197" s="1" t="s">
        <v>117</v>
      </c>
      <c r="C3197" s="1">
        <v>259</v>
      </c>
      <c r="D3197" s="1">
        <v>259.10559599999999</v>
      </c>
      <c r="E3197" s="4">
        <v>7.7999999999999999E-5</v>
      </c>
    </row>
    <row r="3198" spans="1:5" x14ac:dyDescent="0.3">
      <c r="A3198" s="1">
        <v>104</v>
      </c>
      <c r="B3198" s="1" t="s">
        <v>117</v>
      </c>
      <c r="C3198" s="1">
        <v>260</v>
      </c>
      <c r="D3198" s="1">
        <v>260.10644000000002</v>
      </c>
      <c r="E3198" s="1">
        <v>2.2000000000000001E-4</v>
      </c>
    </row>
    <row r="3199" spans="1:5" x14ac:dyDescent="0.3">
      <c r="A3199" s="1">
        <v>104</v>
      </c>
      <c r="B3199" s="1" t="s">
        <v>117</v>
      </c>
      <c r="C3199" s="1">
        <v>261</v>
      </c>
      <c r="D3199" s="1">
        <v>261.10877299999999</v>
      </c>
      <c r="E3199" s="4">
        <v>5.3999999999999998E-5</v>
      </c>
    </row>
    <row r="3200" spans="1:5" x14ac:dyDescent="0.3">
      <c r="A3200" s="1">
        <v>104</v>
      </c>
      <c r="B3200" s="1" t="s">
        <v>117</v>
      </c>
      <c r="C3200" s="1">
        <v>262</v>
      </c>
      <c r="D3200" s="1">
        <v>262.10991999999999</v>
      </c>
      <c r="E3200" s="1">
        <v>2.4000000000000001E-4</v>
      </c>
    </row>
    <row r="3201" spans="1:5" x14ac:dyDescent="0.3">
      <c r="A3201" s="1">
        <v>104</v>
      </c>
      <c r="B3201" s="1" t="s">
        <v>117</v>
      </c>
      <c r="C3201" s="1">
        <v>263</v>
      </c>
      <c r="D3201" s="1">
        <v>263.11248999999998</v>
      </c>
      <c r="E3201" s="1">
        <v>2.0000000000000001E-4</v>
      </c>
    </row>
    <row r="3202" spans="1:5" x14ac:dyDescent="0.3">
      <c r="A3202" s="1">
        <v>104</v>
      </c>
      <c r="B3202" s="1" t="s">
        <v>117</v>
      </c>
      <c r="C3202" s="1">
        <v>264</v>
      </c>
      <c r="D3202" s="1">
        <v>264.11387999999999</v>
      </c>
      <c r="E3202" s="1">
        <v>3.8999999999999999E-4</v>
      </c>
    </row>
    <row r="3203" spans="1:5" x14ac:dyDescent="0.3">
      <c r="A3203" s="1">
        <v>104</v>
      </c>
      <c r="B3203" s="1" t="s">
        <v>117</v>
      </c>
      <c r="C3203" s="1">
        <v>265</v>
      </c>
      <c r="D3203" s="1">
        <v>265.11667999999997</v>
      </c>
      <c r="E3203" s="1">
        <v>3.8999999999999999E-4</v>
      </c>
    </row>
    <row r="3204" spans="1:5" x14ac:dyDescent="0.3">
      <c r="A3204" s="1">
        <v>104</v>
      </c>
      <c r="B3204" s="1" t="s">
        <v>117</v>
      </c>
      <c r="C3204" s="1">
        <v>266</v>
      </c>
      <c r="D3204" s="1">
        <v>266.11817000000002</v>
      </c>
      <c r="E3204" s="1">
        <v>5.0000000000000001E-4</v>
      </c>
    </row>
    <row r="3205" spans="1:5" x14ac:dyDescent="0.3">
      <c r="A3205" s="1">
        <v>104</v>
      </c>
      <c r="B3205" s="1" t="s">
        <v>117</v>
      </c>
      <c r="C3205" s="1">
        <v>267</v>
      </c>
      <c r="D3205" s="1">
        <v>267.12178999999998</v>
      </c>
      <c r="E3205" s="1">
        <v>6.2E-4</v>
      </c>
    </row>
    <row r="3206" spans="1:5" x14ac:dyDescent="0.3">
      <c r="A3206" s="1">
        <v>104</v>
      </c>
      <c r="B3206" s="1" t="s">
        <v>117</v>
      </c>
      <c r="C3206" s="1">
        <v>268</v>
      </c>
      <c r="D3206" s="1">
        <v>268.12396999999999</v>
      </c>
      <c r="E3206" s="1">
        <v>7.6999999999999996E-4</v>
      </c>
    </row>
    <row r="3207" spans="1:5" x14ac:dyDescent="0.3">
      <c r="A3207" s="1">
        <v>105</v>
      </c>
      <c r="B3207" s="1" t="s">
        <v>118</v>
      </c>
      <c r="C3207" s="1">
        <v>255</v>
      </c>
      <c r="D3207" s="1">
        <v>255.10706999999999</v>
      </c>
      <c r="E3207" s="1">
        <v>4.4999999999999999E-4</v>
      </c>
    </row>
    <row r="3208" spans="1:5" x14ac:dyDescent="0.3">
      <c r="A3208" s="1">
        <v>105</v>
      </c>
      <c r="B3208" s="1" t="s">
        <v>118</v>
      </c>
      <c r="C3208" s="1">
        <v>256</v>
      </c>
      <c r="D3208" s="1">
        <v>256.10789</v>
      </c>
      <c r="E3208" s="1">
        <v>2.5999999999999998E-4</v>
      </c>
    </row>
    <row r="3209" spans="1:5" x14ac:dyDescent="0.3">
      <c r="A3209" s="1">
        <v>105</v>
      </c>
      <c r="B3209" s="1" t="s">
        <v>118</v>
      </c>
      <c r="C3209" s="1">
        <v>257</v>
      </c>
      <c r="D3209" s="1">
        <v>257.10757999999998</v>
      </c>
      <c r="E3209" s="1">
        <v>2.2000000000000001E-4</v>
      </c>
    </row>
    <row r="3210" spans="1:5" x14ac:dyDescent="0.3">
      <c r="A3210" s="1">
        <v>105</v>
      </c>
      <c r="B3210" s="1" t="s">
        <v>118</v>
      </c>
      <c r="C3210" s="1">
        <v>258</v>
      </c>
      <c r="D3210" s="1">
        <v>258.10928000000001</v>
      </c>
      <c r="E3210" s="1">
        <v>3.3E-4</v>
      </c>
    </row>
    <row r="3211" spans="1:5" x14ac:dyDescent="0.3">
      <c r="A3211" s="1">
        <v>105</v>
      </c>
      <c r="B3211" s="1" t="s">
        <v>118</v>
      </c>
      <c r="C3211" s="1">
        <v>259</v>
      </c>
      <c r="D3211" s="1">
        <v>259.10949199999999</v>
      </c>
      <c r="E3211" s="4">
        <v>5.7000000000000003E-5</v>
      </c>
    </row>
    <row r="3212" spans="1:5" x14ac:dyDescent="0.3">
      <c r="A3212" s="1">
        <v>105</v>
      </c>
      <c r="B3212" s="1" t="s">
        <v>118</v>
      </c>
      <c r="C3212" s="1">
        <v>260</v>
      </c>
      <c r="D3212" s="1">
        <v>260.11130000000003</v>
      </c>
      <c r="E3212" s="1">
        <v>1E-4</v>
      </c>
    </row>
    <row r="3213" spans="1:5" x14ac:dyDescent="0.3">
      <c r="A3213" s="1">
        <v>105</v>
      </c>
      <c r="B3213" s="1" t="s">
        <v>118</v>
      </c>
      <c r="C3213" s="1">
        <v>261</v>
      </c>
      <c r="D3213" s="1">
        <v>261.11192</v>
      </c>
      <c r="E3213" s="1">
        <v>1.2E-4</v>
      </c>
    </row>
    <row r="3214" spans="1:5" x14ac:dyDescent="0.3">
      <c r="A3214" s="1">
        <v>105</v>
      </c>
      <c r="B3214" s="1" t="s">
        <v>118</v>
      </c>
      <c r="C3214" s="1">
        <v>262</v>
      </c>
      <c r="D3214" s="1">
        <v>262.11407000000003</v>
      </c>
      <c r="E3214" s="1">
        <v>1.4999999999999999E-4</v>
      </c>
    </row>
    <row r="3215" spans="1:5" x14ac:dyDescent="0.3">
      <c r="A3215" s="1">
        <v>105</v>
      </c>
      <c r="B3215" s="1" t="s">
        <v>118</v>
      </c>
      <c r="C3215" s="1">
        <v>263</v>
      </c>
      <c r="D3215" s="1">
        <v>263.11498999999998</v>
      </c>
      <c r="E3215" s="1">
        <v>1.8000000000000001E-4</v>
      </c>
    </row>
    <row r="3216" spans="1:5" x14ac:dyDescent="0.3">
      <c r="A3216" s="1">
        <v>105</v>
      </c>
      <c r="B3216" s="1" t="s">
        <v>118</v>
      </c>
      <c r="C3216" s="1">
        <v>264</v>
      </c>
      <c r="D3216" s="1">
        <v>264.11741000000001</v>
      </c>
      <c r="E3216" s="1">
        <v>2.5000000000000001E-4</v>
      </c>
    </row>
    <row r="3217" spans="1:5" x14ac:dyDescent="0.3">
      <c r="A3217" s="1">
        <v>105</v>
      </c>
      <c r="B3217" s="1" t="s">
        <v>118</v>
      </c>
      <c r="C3217" s="1">
        <v>265</v>
      </c>
      <c r="D3217" s="1">
        <v>265.11860999999999</v>
      </c>
      <c r="E3217" s="1">
        <v>2.4000000000000001E-4</v>
      </c>
    </row>
    <row r="3218" spans="1:5" x14ac:dyDescent="0.3">
      <c r="A3218" s="1">
        <v>105</v>
      </c>
      <c r="B3218" s="1" t="s">
        <v>118</v>
      </c>
      <c r="C3218" s="1">
        <v>266</v>
      </c>
      <c r="D3218" s="1">
        <v>266.12103000000002</v>
      </c>
      <c r="E3218" s="1">
        <v>2.9999999999999997E-4</v>
      </c>
    </row>
    <row r="3219" spans="1:5" x14ac:dyDescent="0.3">
      <c r="A3219" s="1">
        <v>105</v>
      </c>
      <c r="B3219" s="1" t="s">
        <v>118</v>
      </c>
      <c r="C3219" s="1">
        <v>267</v>
      </c>
      <c r="D3219" s="1">
        <v>267.12247000000002</v>
      </c>
      <c r="E3219" s="1">
        <v>4.4000000000000002E-4</v>
      </c>
    </row>
    <row r="3220" spans="1:5" x14ac:dyDescent="0.3">
      <c r="A3220" s="1">
        <v>105</v>
      </c>
      <c r="B3220" s="1" t="s">
        <v>118</v>
      </c>
      <c r="C3220" s="1">
        <v>268</v>
      </c>
      <c r="D3220" s="1">
        <v>268.12567000000001</v>
      </c>
      <c r="E3220" s="1">
        <v>5.6999999999999998E-4</v>
      </c>
    </row>
    <row r="3221" spans="1:5" x14ac:dyDescent="0.3">
      <c r="A3221" s="1">
        <v>105</v>
      </c>
      <c r="B3221" s="1" t="s">
        <v>118</v>
      </c>
      <c r="C3221" s="1">
        <v>269</v>
      </c>
      <c r="D3221" s="1">
        <v>269.12790999999999</v>
      </c>
      <c r="E3221" s="1">
        <v>7.2999999999999996E-4</v>
      </c>
    </row>
    <row r="3222" spans="1:5" x14ac:dyDescent="0.3">
      <c r="A3222" s="1">
        <v>105</v>
      </c>
      <c r="B3222" s="1" t="s">
        <v>118</v>
      </c>
      <c r="C3222" s="1">
        <v>270</v>
      </c>
      <c r="D3222" s="1">
        <v>270.13135999999997</v>
      </c>
      <c r="E3222" s="1">
        <v>6.4000000000000005E-4</v>
      </c>
    </row>
    <row r="3223" spans="1:5" x14ac:dyDescent="0.3">
      <c r="A3223" s="1">
        <v>106</v>
      </c>
      <c r="B3223" s="1" t="s">
        <v>119</v>
      </c>
      <c r="C3223" s="1">
        <v>258</v>
      </c>
      <c r="D3223" s="1">
        <v>258.11297999999999</v>
      </c>
      <c r="E3223" s="1">
        <v>4.4000000000000002E-4</v>
      </c>
    </row>
    <row r="3224" spans="1:5" x14ac:dyDescent="0.3">
      <c r="A3224" s="1">
        <v>106</v>
      </c>
      <c r="B3224" s="1" t="s">
        <v>119</v>
      </c>
      <c r="C3224" s="1">
        <v>259</v>
      </c>
      <c r="D3224" s="1">
        <v>259.11439999999999</v>
      </c>
      <c r="E3224" s="1">
        <v>1.2999999999999999E-4</v>
      </c>
    </row>
    <row r="3225" spans="1:5" x14ac:dyDescent="0.3">
      <c r="A3225" s="1">
        <v>106</v>
      </c>
      <c r="B3225" s="1" t="s">
        <v>119</v>
      </c>
      <c r="C3225" s="1">
        <v>260</v>
      </c>
      <c r="D3225" s="1">
        <v>260.11438399999997</v>
      </c>
      <c r="E3225" s="4">
        <v>2.1999999999999999E-5</v>
      </c>
    </row>
    <row r="3226" spans="1:5" x14ac:dyDescent="0.3">
      <c r="A3226" s="1">
        <v>106</v>
      </c>
      <c r="B3226" s="1" t="s">
        <v>119</v>
      </c>
      <c r="C3226" s="1">
        <v>261</v>
      </c>
      <c r="D3226" s="1">
        <v>261.115949</v>
      </c>
      <c r="E3226" s="4">
        <v>2.0000000000000002E-5</v>
      </c>
    </row>
    <row r="3227" spans="1:5" x14ac:dyDescent="0.3">
      <c r="A3227" s="1">
        <v>106</v>
      </c>
      <c r="B3227" s="1" t="s">
        <v>119</v>
      </c>
      <c r="C3227" s="1">
        <v>262</v>
      </c>
      <c r="D3227" s="1">
        <v>262.11633699999999</v>
      </c>
      <c r="E3227" s="4">
        <v>3.8000000000000002E-5</v>
      </c>
    </row>
    <row r="3228" spans="1:5" x14ac:dyDescent="0.3">
      <c r="A3228" s="1">
        <v>106</v>
      </c>
      <c r="B3228" s="1" t="s">
        <v>119</v>
      </c>
      <c r="C3228" s="1">
        <v>263</v>
      </c>
      <c r="D3228" s="1">
        <v>263.11829</v>
      </c>
      <c r="E3228" s="1">
        <v>1E-4</v>
      </c>
    </row>
    <row r="3229" spans="1:5" x14ac:dyDescent="0.3">
      <c r="A3229" s="1">
        <v>106</v>
      </c>
      <c r="B3229" s="1" t="s">
        <v>119</v>
      </c>
      <c r="C3229" s="1">
        <v>264</v>
      </c>
      <c r="D3229" s="1">
        <v>264.11892999999998</v>
      </c>
      <c r="E3229" s="1">
        <v>2.9999999999999997E-4</v>
      </c>
    </row>
    <row r="3230" spans="1:5" x14ac:dyDescent="0.3">
      <c r="A3230" s="1">
        <v>106</v>
      </c>
      <c r="B3230" s="1" t="s">
        <v>119</v>
      </c>
      <c r="C3230" s="1">
        <v>265</v>
      </c>
      <c r="D3230" s="1">
        <v>265.12108999999998</v>
      </c>
      <c r="E3230" s="1">
        <v>1.2999999999999999E-4</v>
      </c>
    </row>
    <row r="3231" spans="1:5" x14ac:dyDescent="0.3">
      <c r="A3231" s="1">
        <v>106</v>
      </c>
      <c r="B3231" s="1" t="s">
        <v>119</v>
      </c>
      <c r="C3231" s="1">
        <v>266</v>
      </c>
      <c r="D3231" s="1">
        <v>266.12198000000001</v>
      </c>
      <c r="E3231" s="1">
        <v>2.5999999999999998E-4</v>
      </c>
    </row>
    <row r="3232" spans="1:5" x14ac:dyDescent="0.3">
      <c r="A3232" s="1">
        <v>106</v>
      </c>
      <c r="B3232" s="1" t="s">
        <v>119</v>
      </c>
      <c r="C3232" s="1">
        <v>267</v>
      </c>
      <c r="D3232" s="1">
        <v>267.12436000000002</v>
      </c>
      <c r="E3232" s="1">
        <v>2.9999999999999997E-4</v>
      </c>
    </row>
    <row r="3233" spans="1:5" x14ac:dyDescent="0.3">
      <c r="A3233" s="1">
        <v>106</v>
      </c>
      <c r="B3233" s="1" t="s">
        <v>119</v>
      </c>
      <c r="C3233" s="1">
        <v>268</v>
      </c>
      <c r="D3233" s="1">
        <v>268.12538999999998</v>
      </c>
      <c r="E3233" s="1">
        <v>5.0000000000000001E-4</v>
      </c>
    </row>
    <row r="3234" spans="1:5" x14ac:dyDescent="0.3">
      <c r="A3234" s="1">
        <v>106</v>
      </c>
      <c r="B3234" s="1" t="s">
        <v>119</v>
      </c>
      <c r="C3234" s="1">
        <v>269</v>
      </c>
      <c r="D3234" s="1">
        <v>269.12862999999999</v>
      </c>
      <c r="E3234" s="1">
        <v>3.8999999999999999E-4</v>
      </c>
    </row>
    <row r="3235" spans="1:5" x14ac:dyDescent="0.3">
      <c r="A3235" s="1">
        <v>106</v>
      </c>
      <c r="B3235" s="1" t="s">
        <v>119</v>
      </c>
      <c r="C3235" s="1">
        <v>270</v>
      </c>
      <c r="D3235" s="1">
        <v>270.13042999999999</v>
      </c>
      <c r="E3235" s="1">
        <v>5.9999999999999995E-4</v>
      </c>
    </row>
    <row r="3236" spans="1:5" x14ac:dyDescent="0.3">
      <c r="A3236" s="1">
        <v>106</v>
      </c>
      <c r="B3236" s="1" t="s">
        <v>119</v>
      </c>
      <c r="C3236" s="1">
        <v>271</v>
      </c>
      <c r="D3236" s="1">
        <v>271.13393000000002</v>
      </c>
      <c r="E3236" s="1">
        <v>6.3000000000000003E-4</v>
      </c>
    </row>
    <row r="3237" spans="1:5" x14ac:dyDescent="0.3">
      <c r="A3237" s="1">
        <v>106</v>
      </c>
      <c r="B3237" s="1" t="s">
        <v>119</v>
      </c>
      <c r="C3237" s="1">
        <v>272</v>
      </c>
      <c r="D3237" s="1">
        <v>272.13589000000002</v>
      </c>
      <c r="E3237" s="1">
        <v>8.3000000000000001E-4</v>
      </c>
    </row>
    <row r="3238" spans="1:5" x14ac:dyDescent="0.3">
      <c r="A3238" s="1">
        <v>106</v>
      </c>
      <c r="B3238" s="1" t="s">
        <v>119</v>
      </c>
      <c r="C3238" s="1">
        <v>273</v>
      </c>
      <c r="D3238" s="1">
        <v>273.13958000000002</v>
      </c>
      <c r="E3238" s="1">
        <v>5.4000000000000001E-4</v>
      </c>
    </row>
    <row r="3239" spans="1:5" x14ac:dyDescent="0.3">
      <c r="A3239" s="1">
        <v>107</v>
      </c>
      <c r="B3239" s="1" t="s">
        <v>120</v>
      </c>
      <c r="C3239" s="1">
        <v>260</v>
      </c>
      <c r="D3239" s="1">
        <v>260.12166000000002</v>
      </c>
      <c r="E3239" s="1">
        <v>2.5999999999999998E-4</v>
      </c>
    </row>
    <row r="3240" spans="1:5" x14ac:dyDescent="0.3">
      <c r="A3240" s="1">
        <v>107</v>
      </c>
      <c r="B3240" s="1" t="s">
        <v>120</v>
      </c>
      <c r="C3240" s="1">
        <v>261</v>
      </c>
      <c r="D3240" s="1">
        <v>261.12144999999998</v>
      </c>
      <c r="E3240" s="1">
        <v>2.2000000000000001E-4</v>
      </c>
    </row>
    <row r="3241" spans="1:5" x14ac:dyDescent="0.3">
      <c r="A3241" s="1">
        <v>107</v>
      </c>
      <c r="B3241" s="1" t="s">
        <v>120</v>
      </c>
      <c r="C3241" s="1">
        <v>262</v>
      </c>
      <c r="D3241" s="1">
        <v>262.12297000000001</v>
      </c>
      <c r="E3241" s="1">
        <v>3.3E-4</v>
      </c>
    </row>
    <row r="3242" spans="1:5" x14ac:dyDescent="0.3">
      <c r="A3242" s="1">
        <v>107</v>
      </c>
      <c r="B3242" s="1" t="s">
        <v>120</v>
      </c>
      <c r="C3242" s="1">
        <v>263</v>
      </c>
      <c r="D3242" s="1">
        <v>263.12292000000002</v>
      </c>
      <c r="E3242" s="1">
        <v>3.3E-4</v>
      </c>
    </row>
    <row r="3243" spans="1:5" x14ac:dyDescent="0.3">
      <c r="A3243" s="1">
        <v>107</v>
      </c>
      <c r="B3243" s="1" t="s">
        <v>120</v>
      </c>
      <c r="C3243" s="1">
        <v>264</v>
      </c>
      <c r="D3243" s="1">
        <v>264.12459000000001</v>
      </c>
      <c r="E3243" s="1">
        <v>1.9000000000000001E-4</v>
      </c>
    </row>
    <row r="3244" spans="1:5" x14ac:dyDescent="0.3">
      <c r="A3244" s="1">
        <v>107</v>
      </c>
      <c r="B3244" s="1" t="s">
        <v>120</v>
      </c>
      <c r="C3244" s="1">
        <v>265</v>
      </c>
      <c r="D3244" s="1">
        <v>265.12491</v>
      </c>
      <c r="E3244" s="1">
        <v>2.5000000000000001E-4</v>
      </c>
    </row>
    <row r="3245" spans="1:5" x14ac:dyDescent="0.3">
      <c r="A3245" s="1">
        <v>107</v>
      </c>
      <c r="B3245" s="1" t="s">
        <v>120</v>
      </c>
      <c r="C3245" s="1">
        <v>266</v>
      </c>
      <c r="D3245" s="1">
        <v>266.12679000000003</v>
      </c>
      <c r="E3245" s="1">
        <v>1.8000000000000001E-4</v>
      </c>
    </row>
    <row r="3246" spans="1:5" x14ac:dyDescent="0.3">
      <c r="A3246" s="1">
        <v>107</v>
      </c>
      <c r="B3246" s="1" t="s">
        <v>120</v>
      </c>
      <c r="C3246" s="1">
        <v>267</v>
      </c>
      <c r="D3246" s="1">
        <v>267.1275</v>
      </c>
      <c r="E3246" s="1">
        <v>2.7999999999999998E-4</v>
      </c>
    </row>
    <row r="3247" spans="1:5" x14ac:dyDescent="0.3">
      <c r="A3247" s="1">
        <v>107</v>
      </c>
      <c r="B3247" s="1" t="s">
        <v>120</v>
      </c>
      <c r="C3247" s="1">
        <v>268</v>
      </c>
      <c r="D3247" s="1">
        <v>268.12968999999998</v>
      </c>
      <c r="E3247" s="1">
        <v>4.0999999999999999E-4</v>
      </c>
    </row>
    <row r="3248" spans="1:5" x14ac:dyDescent="0.3">
      <c r="A3248" s="1">
        <v>107</v>
      </c>
      <c r="B3248" s="1" t="s">
        <v>120</v>
      </c>
      <c r="C3248" s="1">
        <v>269</v>
      </c>
      <c r="D3248" s="1">
        <v>269.13042000000002</v>
      </c>
      <c r="E3248" s="1">
        <v>4.0000000000000002E-4</v>
      </c>
    </row>
    <row r="3249" spans="1:5" x14ac:dyDescent="0.3">
      <c r="A3249" s="1">
        <v>107</v>
      </c>
      <c r="B3249" s="1" t="s">
        <v>120</v>
      </c>
      <c r="C3249" s="1">
        <v>270</v>
      </c>
      <c r="D3249" s="1">
        <v>270.13335999999998</v>
      </c>
      <c r="E3249" s="1">
        <v>3.1E-4</v>
      </c>
    </row>
    <row r="3250" spans="1:5" x14ac:dyDescent="0.3">
      <c r="A3250" s="1">
        <v>107</v>
      </c>
      <c r="B3250" s="1" t="s">
        <v>120</v>
      </c>
      <c r="C3250" s="1">
        <v>271</v>
      </c>
      <c r="D3250" s="1">
        <v>271.13526000000002</v>
      </c>
      <c r="E3250" s="1">
        <v>4.8000000000000001E-4</v>
      </c>
    </row>
    <row r="3251" spans="1:5" x14ac:dyDescent="0.3">
      <c r="A3251" s="1">
        <v>107</v>
      </c>
      <c r="B3251" s="1" t="s">
        <v>120</v>
      </c>
      <c r="C3251" s="1">
        <v>272</v>
      </c>
      <c r="D3251" s="1">
        <v>272.13826</v>
      </c>
      <c r="E3251" s="1">
        <v>5.8E-4</v>
      </c>
    </row>
    <row r="3252" spans="1:5" x14ac:dyDescent="0.3">
      <c r="A3252" s="1">
        <v>107</v>
      </c>
      <c r="B3252" s="1" t="s">
        <v>120</v>
      </c>
      <c r="C3252" s="1">
        <v>273</v>
      </c>
      <c r="D3252" s="1">
        <v>273.14024000000001</v>
      </c>
      <c r="E3252" s="1">
        <v>8.0000000000000004E-4</v>
      </c>
    </row>
    <row r="3253" spans="1:5" x14ac:dyDescent="0.3">
      <c r="A3253" s="1">
        <v>107</v>
      </c>
      <c r="B3253" s="1" t="s">
        <v>120</v>
      </c>
      <c r="C3253" s="1">
        <v>274</v>
      </c>
      <c r="D3253" s="1">
        <v>274.14355</v>
      </c>
      <c r="E3253" s="1">
        <v>6.4999999999999997E-4</v>
      </c>
    </row>
    <row r="3254" spans="1:5" x14ac:dyDescent="0.3">
      <c r="A3254" s="1">
        <v>107</v>
      </c>
      <c r="B3254" s="1" t="s">
        <v>120</v>
      </c>
      <c r="C3254" s="1">
        <v>275</v>
      </c>
      <c r="D3254" s="1">
        <v>275.14567</v>
      </c>
      <c r="E3254" s="1">
        <v>6.4000000000000005E-4</v>
      </c>
    </row>
    <row r="3255" spans="1:5" x14ac:dyDescent="0.3">
      <c r="A3255" s="1">
        <v>108</v>
      </c>
      <c r="B3255" s="1" t="s">
        <v>121</v>
      </c>
      <c r="C3255" s="1">
        <v>263</v>
      </c>
      <c r="D3255" s="1">
        <v>263.12851999999998</v>
      </c>
      <c r="E3255" s="1">
        <v>1.3999999999999999E-4</v>
      </c>
    </row>
    <row r="3256" spans="1:5" x14ac:dyDescent="0.3">
      <c r="A3256" s="1">
        <v>108</v>
      </c>
      <c r="B3256" s="1" t="s">
        <v>121</v>
      </c>
      <c r="C3256" s="1">
        <v>264</v>
      </c>
      <c r="D3256" s="1">
        <v>264.12835699999999</v>
      </c>
      <c r="E3256" s="4">
        <v>3.1000000000000001E-5</v>
      </c>
    </row>
    <row r="3257" spans="1:5" x14ac:dyDescent="0.3">
      <c r="A3257" s="1">
        <v>108</v>
      </c>
      <c r="B3257" s="1" t="s">
        <v>121</v>
      </c>
      <c r="C3257" s="1">
        <v>265</v>
      </c>
      <c r="D3257" s="1">
        <v>265.12979300000001</v>
      </c>
      <c r="E3257" s="4">
        <v>2.5999999999999998E-5</v>
      </c>
    </row>
    <row r="3258" spans="1:5" x14ac:dyDescent="0.3">
      <c r="A3258" s="1">
        <v>108</v>
      </c>
      <c r="B3258" s="1" t="s">
        <v>121</v>
      </c>
      <c r="C3258" s="1">
        <v>266</v>
      </c>
      <c r="D3258" s="1">
        <v>266.13004599999999</v>
      </c>
      <c r="E3258" s="4">
        <v>4.1999999999999998E-5</v>
      </c>
    </row>
    <row r="3259" spans="1:5" x14ac:dyDescent="0.3">
      <c r="A3259" s="1">
        <v>108</v>
      </c>
      <c r="B3259" s="1" t="s">
        <v>121</v>
      </c>
      <c r="C3259" s="1">
        <v>267</v>
      </c>
      <c r="D3259" s="1">
        <v>267.13166999999999</v>
      </c>
      <c r="E3259" s="1">
        <v>1E-4</v>
      </c>
    </row>
    <row r="3260" spans="1:5" x14ac:dyDescent="0.3">
      <c r="A3260" s="1">
        <v>108</v>
      </c>
      <c r="B3260" s="1" t="s">
        <v>121</v>
      </c>
      <c r="C3260" s="1">
        <v>268</v>
      </c>
      <c r="D3260" s="1">
        <v>268.13186000000002</v>
      </c>
      <c r="E3260" s="1">
        <v>2.9999999999999997E-4</v>
      </c>
    </row>
    <row r="3261" spans="1:5" x14ac:dyDescent="0.3">
      <c r="A3261" s="1">
        <v>108</v>
      </c>
      <c r="B3261" s="1" t="s">
        <v>121</v>
      </c>
      <c r="C3261" s="1">
        <v>269</v>
      </c>
      <c r="D3261" s="1">
        <v>269.13375000000002</v>
      </c>
      <c r="E3261" s="1">
        <v>1.2999999999999999E-4</v>
      </c>
    </row>
    <row r="3262" spans="1:5" x14ac:dyDescent="0.3">
      <c r="A3262" s="1">
        <v>108</v>
      </c>
      <c r="B3262" s="1" t="s">
        <v>121</v>
      </c>
      <c r="C3262" s="1">
        <v>270</v>
      </c>
      <c r="D3262" s="1">
        <v>270.13429000000002</v>
      </c>
      <c r="E3262" s="1">
        <v>2.7E-4</v>
      </c>
    </row>
    <row r="3263" spans="1:5" x14ac:dyDescent="0.3">
      <c r="A3263" s="1">
        <v>108</v>
      </c>
      <c r="B3263" s="1" t="s">
        <v>121</v>
      </c>
      <c r="C3263" s="1">
        <v>271</v>
      </c>
      <c r="D3263" s="1">
        <v>271.13717000000003</v>
      </c>
      <c r="E3263" s="1">
        <v>3.2000000000000003E-4</v>
      </c>
    </row>
    <row r="3264" spans="1:5" x14ac:dyDescent="0.3">
      <c r="A3264" s="1">
        <v>108</v>
      </c>
      <c r="B3264" s="1" t="s">
        <v>121</v>
      </c>
      <c r="C3264" s="1">
        <v>272</v>
      </c>
      <c r="D3264" s="1">
        <v>272.13850000000002</v>
      </c>
      <c r="E3264" s="1">
        <v>5.5000000000000003E-4</v>
      </c>
    </row>
    <row r="3265" spans="1:5" x14ac:dyDescent="0.3">
      <c r="A3265" s="1">
        <v>108</v>
      </c>
      <c r="B3265" s="1" t="s">
        <v>121</v>
      </c>
      <c r="C3265" s="1">
        <v>273</v>
      </c>
      <c r="D3265" s="1">
        <v>273.14168000000001</v>
      </c>
      <c r="E3265" s="1">
        <v>4.0000000000000002E-4</v>
      </c>
    </row>
    <row r="3266" spans="1:5" x14ac:dyDescent="0.3">
      <c r="A3266" s="1">
        <v>108</v>
      </c>
      <c r="B3266" s="1" t="s">
        <v>121</v>
      </c>
      <c r="C3266" s="1">
        <v>274</v>
      </c>
      <c r="D3266" s="1">
        <v>274.14330000000001</v>
      </c>
      <c r="E3266" s="1">
        <v>6.3000000000000003E-4</v>
      </c>
    </row>
    <row r="3267" spans="1:5" x14ac:dyDescent="0.3">
      <c r="A3267" s="1">
        <v>108</v>
      </c>
      <c r="B3267" s="1" t="s">
        <v>121</v>
      </c>
      <c r="C3267" s="1">
        <v>275</v>
      </c>
      <c r="D3267" s="1">
        <v>275.14666999999997</v>
      </c>
      <c r="E3267" s="1">
        <v>6.3000000000000003E-4</v>
      </c>
    </row>
    <row r="3268" spans="1:5" x14ac:dyDescent="0.3">
      <c r="A3268" s="1">
        <v>108</v>
      </c>
      <c r="B3268" s="1" t="s">
        <v>121</v>
      </c>
      <c r="C3268" s="1">
        <v>276</v>
      </c>
      <c r="D3268" s="1">
        <v>276.14846</v>
      </c>
      <c r="E3268" s="1">
        <v>8.5999999999999998E-4</v>
      </c>
    </row>
    <row r="3269" spans="1:5" x14ac:dyDescent="0.3">
      <c r="A3269" s="1">
        <v>108</v>
      </c>
      <c r="B3269" s="1" t="s">
        <v>121</v>
      </c>
      <c r="C3269" s="1">
        <v>277</v>
      </c>
      <c r="D3269" s="1">
        <v>277.15190000000001</v>
      </c>
      <c r="E3269" s="1">
        <v>5.8E-4</v>
      </c>
    </row>
    <row r="3270" spans="1:5" x14ac:dyDescent="0.3">
      <c r="A3270" s="1">
        <v>109</v>
      </c>
      <c r="B3270" s="1" t="s">
        <v>122</v>
      </c>
      <c r="C3270" s="1">
        <v>265</v>
      </c>
      <c r="D3270" s="1">
        <v>265.13600000000002</v>
      </c>
      <c r="E3270" s="1">
        <v>4.8000000000000001E-4</v>
      </c>
    </row>
    <row r="3271" spans="1:5" x14ac:dyDescent="0.3">
      <c r="A3271" s="1">
        <v>109</v>
      </c>
      <c r="B3271" s="1" t="s">
        <v>122</v>
      </c>
      <c r="C3271" s="1">
        <v>266</v>
      </c>
      <c r="D3271" s="1">
        <v>266.13736999999998</v>
      </c>
      <c r="E3271" s="1">
        <v>3.3E-4</v>
      </c>
    </row>
    <row r="3272" spans="1:5" x14ac:dyDescent="0.3">
      <c r="A3272" s="1">
        <v>109</v>
      </c>
      <c r="B3272" s="1" t="s">
        <v>122</v>
      </c>
      <c r="C3272" s="1">
        <v>267</v>
      </c>
      <c r="D3272" s="1">
        <v>267.13718999999998</v>
      </c>
      <c r="E3272" s="1">
        <v>5.4000000000000001E-4</v>
      </c>
    </row>
    <row r="3273" spans="1:5" x14ac:dyDescent="0.3">
      <c r="A3273" s="1">
        <v>109</v>
      </c>
      <c r="B3273" s="1" t="s">
        <v>122</v>
      </c>
      <c r="C3273" s="1">
        <v>268</v>
      </c>
      <c r="D3273" s="1">
        <v>268.13864999999998</v>
      </c>
      <c r="E3273" s="1">
        <v>2.5000000000000001E-4</v>
      </c>
    </row>
    <row r="3274" spans="1:5" x14ac:dyDescent="0.3">
      <c r="A3274" s="1">
        <v>109</v>
      </c>
      <c r="B3274" s="1" t="s">
        <v>122</v>
      </c>
      <c r="C3274" s="1">
        <v>269</v>
      </c>
      <c r="D3274" s="1">
        <v>269.13882000000001</v>
      </c>
      <c r="E3274" s="1">
        <v>5.0000000000000001E-4</v>
      </c>
    </row>
    <row r="3275" spans="1:5" x14ac:dyDescent="0.3">
      <c r="A3275" s="1">
        <v>109</v>
      </c>
      <c r="B3275" s="1" t="s">
        <v>122</v>
      </c>
      <c r="C3275" s="1">
        <v>270</v>
      </c>
      <c r="D3275" s="1">
        <v>270.14033000000001</v>
      </c>
      <c r="E3275" s="1">
        <v>1.8000000000000001E-4</v>
      </c>
    </row>
    <row r="3276" spans="1:5" x14ac:dyDescent="0.3">
      <c r="A3276" s="1">
        <v>109</v>
      </c>
      <c r="B3276" s="1" t="s">
        <v>122</v>
      </c>
      <c r="C3276" s="1">
        <v>271</v>
      </c>
      <c r="D3276" s="1">
        <v>271.14073999999999</v>
      </c>
      <c r="E3276" s="1">
        <v>3.5E-4</v>
      </c>
    </row>
    <row r="3277" spans="1:5" x14ac:dyDescent="0.3">
      <c r="A3277" s="1">
        <v>109</v>
      </c>
      <c r="B3277" s="1" t="s">
        <v>122</v>
      </c>
      <c r="C3277" s="1">
        <v>272</v>
      </c>
      <c r="D3277" s="1">
        <v>272.14341000000002</v>
      </c>
      <c r="E3277" s="1">
        <v>5.1999999999999995E-4</v>
      </c>
    </row>
    <row r="3278" spans="1:5" x14ac:dyDescent="0.3">
      <c r="A3278" s="1">
        <v>109</v>
      </c>
      <c r="B3278" s="1" t="s">
        <v>122</v>
      </c>
      <c r="C3278" s="1">
        <v>273</v>
      </c>
      <c r="D3278" s="1">
        <v>273.14440000000002</v>
      </c>
      <c r="E3278" s="1">
        <v>5.1999999999999995E-4</v>
      </c>
    </row>
    <row r="3279" spans="1:5" x14ac:dyDescent="0.3">
      <c r="A3279" s="1">
        <v>109</v>
      </c>
      <c r="B3279" s="1" t="s">
        <v>122</v>
      </c>
      <c r="C3279" s="1">
        <v>274</v>
      </c>
      <c r="D3279" s="1">
        <v>274.14724000000001</v>
      </c>
      <c r="E3279" s="1">
        <v>3.8000000000000002E-4</v>
      </c>
    </row>
    <row r="3280" spans="1:5" x14ac:dyDescent="0.3">
      <c r="A3280" s="1">
        <v>109</v>
      </c>
      <c r="B3280" s="1" t="s">
        <v>122</v>
      </c>
      <c r="C3280" s="1">
        <v>275</v>
      </c>
      <c r="D3280" s="1">
        <v>275.14882</v>
      </c>
      <c r="E3280" s="1">
        <v>5.0000000000000001E-4</v>
      </c>
    </row>
    <row r="3281" spans="1:5" x14ac:dyDescent="0.3">
      <c r="A3281" s="1">
        <v>109</v>
      </c>
      <c r="B3281" s="1" t="s">
        <v>122</v>
      </c>
      <c r="C3281" s="1">
        <v>276</v>
      </c>
      <c r="D3281" s="1">
        <v>276.15159</v>
      </c>
      <c r="E3281" s="1">
        <v>5.9000000000000003E-4</v>
      </c>
    </row>
    <row r="3282" spans="1:5" x14ac:dyDescent="0.3">
      <c r="A3282" s="1">
        <v>109</v>
      </c>
      <c r="B3282" s="1" t="s">
        <v>122</v>
      </c>
      <c r="C3282" s="1">
        <v>277</v>
      </c>
      <c r="D3282" s="1">
        <v>277.15327000000002</v>
      </c>
      <c r="E3282" s="1">
        <v>8.1999999999999998E-4</v>
      </c>
    </row>
    <row r="3283" spans="1:5" x14ac:dyDescent="0.3">
      <c r="A3283" s="1">
        <v>109</v>
      </c>
      <c r="B3283" s="1" t="s">
        <v>122</v>
      </c>
      <c r="C3283" s="1">
        <v>278</v>
      </c>
      <c r="D3283" s="1">
        <v>278.15631000000002</v>
      </c>
      <c r="E3283" s="1">
        <v>6.8000000000000005E-4</v>
      </c>
    </row>
    <row r="3284" spans="1:5" x14ac:dyDescent="0.3">
      <c r="A3284" s="1">
        <v>109</v>
      </c>
      <c r="B3284" s="1" t="s">
        <v>122</v>
      </c>
      <c r="C3284" s="1">
        <v>279</v>
      </c>
      <c r="D3284" s="1">
        <v>279.15807999999998</v>
      </c>
      <c r="E3284" s="1">
        <v>7.2000000000000005E-4</v>
      </c>
    </row>
    <row r="3285" spans="1:5" x14ac:dyDescent="0.3">
      <c r="A3285" s="1">
        <v>110</v>
      </c>
      <c r="B3285" s="1" t="s">
        <v>123</v>
      </c>
      <c r="C3285" s="1">
        <v>267</v>
      </c>
      <c r="D3285" s="1">
        <v>267.14377000000002</v>
      </c>
      <c r="E3285" s="1">
        <v>1.4999999999999999E-4</v>
      </c>
    </row>
    <row r="3286" spans="1:5" x14ac:dyDescent="0.3">
      <c r="A3286" s="1">
        <v>110</v>
      </c>
      <c r="B3286" s="1" t="s">
        <v>123</v>
      </c>
      <c r="C3286" s="1">
        <v>268</v>
      </c>
      <c r="D3286" s="1">
        <v>268.14348000000001</v>
      </c>
      <c r="E3286" s="1">
        <v>3.2000000000000003E-4</v>
      </c>
    </row>
    <row r="3287" spans="1:5" x14ac:dyDescent="0.3">
      <c r="A3287" s="1">
        <v>110</v>
      </c>
      <c r="B3287" s="1" t="s">
        <v>123</v>
      </c>
      <c r="C3287" s="1">
        <v>269</v>
      </c>
      <c r="D3287" s="1">
        <v>269.14475199999998</v>
      </c>
      <c r="E3287" s="4">
        <v>3.4E-5</v>
      </c>
    </row>
    <row r="3288" spans="1:5" x14ac:dyDescent="0.3">
      <c r="A3288" s="1">
        <v>110</v>
      </c>
      <c r="B3288" s="1" t="s">
        <v>123</v>
      </c>
      <c r="C3288" s="1">
        <v>270</v>
      </c>
      <c r="D3288" s="1">
        <v>270.14458400000001</v>
      </c>
      <c r="E3288" s="4">
        <v>5.1999999999999997E-5</v>
      </c>
    </row>
    <row r="3289" spans="1:5" x14ac:dyDescent="0.3">
      <c r="A3289" s="1">
        <v>110</v>
      </c>
      <c r="B3289" s="1" t="s">
        <v>123</v>
      </c>
      <c r="C3289" s="1">
        <v>271</v>
      </c>
      <c r="D3289" s="1">
        <v>271.14595000000003</v>
      </c>
      <c r="E3289" s="1">
        <v>1E-4</v>
      </c>
    </row>
    <row r="3290" spans="1:5" x14ac:dyDescent="0.3">
      <c r="A3290" s="1">
        <v>110</v>
      </c>
      <c r="B3290" s="1" t="s">
        <v>123</v>
      </c>
      <c r="C3290" s="1">
        <v>272</v>
      </c>
      <c r="D3290" s="1">
        <v>272.14602000000002</v>
      </c>
      <c r="E3290" s="1">
        <v>4.4000000000000002E-4</v>
      </c>
    </row>
    <row r="3291" spans="1:5" x14ac:dyDescent="0.3">
      <c r="A3291" s="1">
        <v>110</v>
      </c>
      <c r="B3291" s="1" t="s">
        <v>123</v>
      </c>
      <c r="C3291" s="1">
        <v>273</v>
      </c>
      <c r="D3291" s="1">
        <v>273.14855999999997</v>
      </c>
      <c r="E3291" s="1">
        <v>1.3999999999999999E-4</v>
      </c>
    </row>
    <row r="3292" spans="1:5" x14ac:dyDescent="0.3">
      <c r="A3292" s="1">
        <v>110</v>
      </c>
      <c r="B3292" s="1" t="s">
        <v>123</v>
      </c>
      <c r="C3292" s="1">
        <v>274</v>
      </c>
      <c r="D3292" s="1">
        <v>274.14940999999999</v>
      </c>
      <c r="E3292" s="1">
        <v>4.2000000000000002E-4</v>
      </c>
    </row>
    <row r="3293" spans="1:5" x14ac:dyDescent="0.3">
      <c r="A3293" s="1">
        <v>110</v>
      </c>
      <c r="B3293" s="1" t="s">
        <v>123</v>
      </c>
      <c r="C3293" s="1">
        <v>275</v>
      </c>
      <c r="D3293" s="1">
        <v>275.15203000000002</v>
      </c>
      <c r="E3293" s="1">
        <v>4.4999999999999999E-4</v>
      </c>
    </row>
    <row r="3294" spans="1:5" x14ac:dyDescent="0.3">
      <c r="A3294" s="1">
        <v>110</v>
      </c>
      <c r="B3294" s="1" t="s">
        <v>123</v>
      </c>
      <c r="C3294" s="1">
        <v>276</v>
      </c>
      <c r="D3294" s="1">
        <v>276.15303</v>
      </c>
      <c r="E3294" s="1">
        <v>5.9000000000000003E-4</v>
      </c>
    </row>
    <row r="3295" spans="1:5" x14ac:dyDescent="0.3">
      <c r="A3295" s="1">
        <v>110</v>
      </c>
      <c r="B3295" s="1" t="s">
        <v>123</v>
      </c>
      <c r="C3295" s="1">
        <v>277</v>
      </c>
      <c r="D3295" s="1">
        <v>277.15591000000001</v>
      </c>
      <c r="E3295" s="1">
        <v>4.0999999999999999E-4</v>
      </c>
    </row>
    <row r="3296" spans="1:5" x14ac:dyDescent="0.3">
      <c r="A3296" s="1">
        <v>110</v>
      </c>
      <c r="B3296" s="1" t="s">
        <v>123</v>
      </c>
      <c r="C3296" s="1">
        <v>278</v>
      </c>
      <c r="D3296" s="1">
        <v>278.15703999999999</v>
      </c>
      <c r="E3296" s="1">
        <v>6.7000000000000002E-4</v>
      </c>
    </row>
    <row r="3297" spans="1:5" x14ac:dyDescent="0.3">
      <c r="A3297" s="1">
        <v>110</v>
      </c>
      <c r="B3297" s="1" t="s">
        <v>123</v>
      </c>
      <c r="C3297" s="1">
        <v>279</v>
      </c>
      <c r="D3297" s="1">
        <v>279.1601</v>
      </c>
      <c r="E3297" s="1">
        <v>6.4000000000000005E-4</v>
      </c>
    </row>
    <row r="3298" spans="1:5" x14ac:dyDescent="0.3">
      <c r="A3298" s="1">
        <v>110</v>
      </c>
      <c r="B3298" s="1" t="s">
        <v>123</v>
      </c>
      <c r="C3298" s="1">
        <v>280</v>
      </c>
      <c r="D3298" s="1">
        <v>280.16131000000001</v>
      </c>
      <c r="E3298" s="1">
        <v>8.8999999999999995E-4</v>
      </c>
    </row>
    <row r="3299" spans="1:5" x14ac:dyDescent="0.3">
      <c r="A3299" s="1">
        <v>110</v>
      </c>
      <c r="B3299" s="1" t="s">
        <v>123</v>
      </c>
      <c r="C3299" s="1">
        <v>281</v>
      </c>
      <c r="D3299" s="1">
        <v>281.16451000000001</v>
      </c>
      <c r="E3299" s="1">
        <v>5.9000000000000003E-4</v>
      </c>
    </row>
    <row r="3300" spans="1:5" x14ac:dyDescent="0.3">
      <c r="A3300" s="1">
        <v>111</v>
      </c>
      <c r="B3300" s="1" t="s">
        <v>124</v>
      </c>
      <c r="C3300" s="1">
        <v>272</v>
      </c>
      <c r="D3300" s="1">
        <v>272.15327000000002</v>
      </c>
      <c r="E3300" s="1">
        <v>2.5000000000000001E-4</v>
      </c>
    </row>
    <row r="3301" spans="1:5" x14ac:dyDescent="0.3">
      <c r="A3301" s="1">
        <v>111</v>
      </c>
      <c r="B3301" s="1" t="s">
        <v>124</v>
      </c>
      <c r="C3301" s="1">
        <v>273</v>
      </c>
      <c r="D3301" s="1">
        <v>273.15312999999998</v>
      </c>
      <c r="E3301" s="1">
        <v>5.5999999999999995E-4</v>
      </c>
    </row>
    <row r="3302" spans="1:5" x14ac:dyDescent="0.3">
      <c r="A3302" s="1">
        <v>111</v>
      </c>
      <c r="B3302" s="1" t="s">
        <v>124</v>
      </c>
      <c r="C3302" s="1">
        <v>274</v>
      </c>
      <c r="D3302" s="1">
        <v>274.15525000000002</v>
      </c>
      <c r="E3302" s="1">
        <v>1.9000000000000001E-4</v>
      </c>
    </row>
    <row r="3303" spans="1:5" x14ac:dyDescent="0.3">
      <c r="A3303" s="1">
        <v>111</v>
      </c>
      <c r="B3303" s="1" t="s">
        <v>124</v>
      </c>
      <c r="C3303" s="1">
        <v>275</v>
      </c>
      <c r="D3303" s="1">
        <v>275.15593999999999</v>
      </c>
      <c r="E3303" s="1">
        <v>5.5999999999999995E-4</v>
      </c>
    </row>
    <row r="3304" spans="1:5" x14ac:dyDescent="0.3">
      <c r="A3304" s="1">
        <v>111</v>
      </c>
      <c r="B3304" s="1" t="s">
        <v>124</v>
      </c>
      <c r="C3304" s="1">
        <v>276</v>
      </c>
      <c r="D3304" s="1">
        <v>276.15832999999998</v>
      </c>
      <c r="E3304" s="1">
        <v>6.8000000000000005E-4</v>
      </c>
    </row>
    <row r="3305" spans="1:5" x14ac:dyDescent="0.3">
      <c r="A3305" s="1">
        <v>111</v>
      </c>
      <c r="B3305" s="1" t="s">
        <v>124</v>
      </c>
      <c r="C3305" s="1">
        <v>277</v>
      </c>
      <c r="D3305" s="1">
        <v>277.15906999999999</v>
      </c>
      <c r="E3305" s="1">
        <v>6.0999999999999997E-4</v>
      </c>
    </row>
    <row r="3306" spans="1:5" x14ac:dyDescent="0.3">
      <c r="A3306" s="1">
        <v>111</v>
      </c>
      <c r="B3306" s="1" t="s">
        <v>124</v>
      </c>
      <c r="C3306" s="1">
        <v>278</v>
      </c>
      <c r="D3306" s="1">
        <v>278.16149000000001</v>
      </c>
      <c r="E3306" s="1">
        <v>3.8000000000000002E-4</v>
      </c>
    </row>
    <row r="3307" spans="1:5" x14ac:dyDescent="0.3">
      <c r="A3307" s="1">
        <v>111</v>
      </c>
      <c r="B3307" s="1" t="s">
        <v>124</v>
      </c>
      <c r="C3307" s="1">
        <v>279</v>
      </c>
      <c r="D3307" s="1">
        <v>279.16271999999998</v>
      </c>
      <c r="E3307" s="1">
        <v>5.1000000000000004E-4</v>
      </c>
    </row>
    <row r="3308" spans="1:5" x14ac:dyDescent="0.3">
      <c r="A3308" s="1">
        <v>111</v>
      </c>
      <c r="B3308" s="1" t="s">
        <v>124</v>
      </c>
      <c r="C3308" s="1">
        <v>280</v>
      </c>
      <c r="D3308" s="1">
        <v>280.16514000000001</v>
      </c>
      <c r="E3308" s="1">
        <v>6.0999999999999997E-4</v>
      </c>
    </row>
    <row r="3309" spans="1:5" x14ac:dyDescent="0.3">
      <c r="A3309" s="1">
        <v>111</v>
      </c>
      <c r="B3309" s="1" t="s">
        <v>124</v>
      </c>
      <c r="C3309" s="1">
        <v>281</v>
      </c>
      <c r="D3309" s="1">
        <v>281.16636</v>
      </c>
      <c r="E3309" s="1">
        <v>8.8999999999999995E-4</v>
      </c>
    </row>
    <row r="3310" spans="1:5" x14ac:dyDescent="0.3">
      <c r="A3310" s="1">
        <v>111</v>
      </c>
      <c r="B3310" s="1" t="s">
        <v>124</v>
      </c>
      <c r="C3310" s="1">
        <v>282</v>
      </c>
      <c r="D3310" s="1">
        <v>282.16912000000002</v>
      </c>
      <c r="E3310" s="1">
        <v>7.2000000000000005E-4</v>
      </c>
    </row>
    <row r="3311" spans="1:5" x14ac:dyDescent="0.3">
      <c r="A3311" s="1">
        <v>111</v>
      </c>
      <c r="B3311" s="1" t="s">
        <v>124</v>
      </c>
      <c r="C3311" s="1">
        <v>283</v>
      </c>
      <c r="D3311" s="1">
        <v>283.17054000000002</v>
      </c>
      <c r="E3311" s="1">
        <v>7.9000000000000001E-4</v>
      </c>
    </row>
    <row r="3312" spans="1:5" x14ac:dyDescent="0.3">
      <c r="A3312" s="1">
        <v>112</v>
      </c>
      <c r="B3312" s="1" t="s">
        <v>125</v>
      </c>
      <c r="C3312" s="1">
        <v>276</v>
      </c>
      <c r="D3312" s="1">
        <v>276.16140999999999</v>
      </c>
      <c r="E3312" s="1">
        <v>6.4000000000000005E-4</v>
      </c>
    </row>
    <row r="3313" spans="1:5" x14ac:dyDescent="0.3">
      <c r="A3313" s="1">
        <v>112</v>
      </c>
      <c r="B3313" s="1" t="s">
        <v>125</v>
      </c>
      <c r="C3313" s="1">
        <v>277</v>
      </c>
      <c r="D3313" s="1">
        <v>277.16363999999999</v>
      </c>
      <c r="E3313" s="1">
        <v>1.4999999999999999E-4</v>
      </c>
    </row>
    <row r="3314" spans="1:5" x14ac:dyDescent="0.3">
      <c r="A3314" s="1">
        <v>112</v>
      </c>
      <c r="B3314" s="1" t="s">
        <v>125</v>
      </c>
      <c r="C3314" s="1">
        <v>278</v>
      </c>
      <c r="D3314" s="1">
        <v>278.16415999999998</v>
      </c>
      <c r="E3314" s="1">
        <v>4.6999999999999999E-4</v>
      </c>
    </row>
    <row r="3315" spans="1:5" x14ac:dyDescent="0.3">
      <c r="A3315" s="1">
        <v>112</v>
      </c>
      <c r="B3315" s="1" t="s">
        <v>125</v>
      </c>
      <c r="C3315" s="1">
        <v>279</v>
      </c>
      <c r="D3315" s="1">
        <v>279.16654</v>
      </c>
      <c r="E3315" s="1">
        <v>5.0000000000000001E-4</v>
      </c>
    </row>
    <row r="3316" spans="1:5" x14ac:dyDescent="0.3">
      <c r="A3316" s="1">
        <v>112</v>
      </c>
      <c r="B3316" s="1" t="s">
        <v>125</v>
      </c>
      <c r="C3316" s="1">
        <v>280</v>
      </c>
      <c r="D3316" s="1">
        <v>280.16714999999999</v>
      </c>
      <c r="E3316" s="1">
        <v>6.3000000000000003E-4</v>
      </c>
    </row>
    <row r="3317" spans="1:5" x14ac:dyDescent="0.3">
      <c r="A3317" s="1">
        <v>112</v>
      </c>
      <c r="B3317" s="1" t="s">
        <v>125</v>
      </c>
      <c r="C3317" s="1">
        <v>281</v>
      </c>
      <c r="D3317" s="1">
        <v>281.16975000000002</v>
      </c>
      <c r="E3317" s="1">
        <v>4.2000000000000002E-4</v>
      </c>
    </row>
    <row r="3318" spans="1:5" x14ac:dyDescent="0.3">
      <c r="A3318" s="1">
        <v>112</v>
      </c>
      <c r="B3318" s="1" t="s">
        <v>125</v>
      </c>
      <c r="C3318" s="1">
        <v>282</v>
      </c>
      <c r="D3318" s="1">
        <v>282.1705</v>
      </c>
      <c r="E3318" s="1">
        <v>6.9999999999999999E-4</v>
      </c>
    </row>
    <row r="3319" spans="1:5" x14ac:dyDescent="0.3">
      <c r="A3319" s="1">
        <v>112</v>
      </c>
      <c r="B3319" s="1" t="s">
        <v>125</v>
      </c>
      <c r="C3319" s="1">
        <v>283</v>
      </c>
      <c r="D3319" s="1">
        <v>283.17327</v>
      </c>
      <c r="E3319" s="1">
        <v>6.4999999999999997E-4</v>
      </c>
    </row>
    <row r="3320" spans="1:5" x14ac:dyDescent="0.3">
      <c r="A3320" s="1">
        <v>112</v>
      </c>
      <c r="B3320" s="1" t="s">
        <v>125</v>
      </c>
      <c r="C3320" s="1">
        <v>284</v>
      </c>
      <c r="D3320" s="1">
        <v>284.17415999999997</v>
      </c>
      <c r="E3320" s="1">
        <v>9.1E-4</v>
      </c>
    </row>
    <row r="3321" spans="1:5" x14ac:dyDescent="0.3">
      <c r="A3321" s="1">
        <v>112</v>
      </c>
      <c r="B3321" s="1" t="s">
        <v>125</v>
      </c>
      <c r="C3321" s="1">
        <v>285</v>
      </c>
      <c r="D3321" s="1">
        <v>285.17712</v>
      </c>
      <c r="E3321" s="1">
        <v>5.9999999999999995E-4</v>
      </c>
    </row>
    <row r="3322" spans="1:5" x14ac:dyDescent="0.3">
      <c r="A3322" s="1">
        <v>113</v>
      </c>
      <c r="B3322" s="1" t="s">
        <v>126</v>
      </c>
      <c r="C3322" s="1">
        <v>278</v>
      </c>
      <c r="D3322" s="1">
        <v>278.17057999999997</v>
      </c>
      <c r="E3322" s="1">
        <v>2.0000000000000001E-4</v>
      </c>
    </row>
    <row r="3323" spans="1:5" x14ac:dyDescent="0.3">
      <c r="A3323" s="1">
        <v>113</v>
      </c>
      <c r="B3323" s="1" t="s">
        <v>126</v>
      </c>
      <c r="C3323" s="1">
        <v>279</v>
      </c>
      <c r="D3323" s="1">
        <v>279.17095</v>
      </c>
      <c r="E3323" s="1">
        <v>7.5000000000000002E-4</v>
      </c>
    </row>
    <row r="3324" spans="1:5" x14ac:dyDescent="0.3">
      <c r="A3324" s="1">
        <v>113</v>
      </c>
      <c r="B3324" s="1" t="s">
        <v>126</v>
      </c>
      <c r="C3324" s="1">
        <v>280</v>
      </c>
      <c r="D3324" s="1">
        <v>280.17293000000001</v>
      </c>
      <c r="E3324" s="1">
        <v>7.5000000000000002E-4</v>
      </c>
    </row>
    <row r="3325" spans="1:5" x14ac:dyDescent="0.3">
      <c r="A3325" s="1">
        <v>113</v>
      </c>
      <c r="B3325" s="1" t="s">
        <v>126</v>
      </c>
      <c r="C3325" s="1">
        <v>281</v>
      </c>
      <c r="D3325" s="1">
        <v>281.17347999999998</v>
      </c>
      <c r="E3325" s="1">
        <v>7.5000000000000002E-4</v>
      </c>
    </row>
    <row r="3326" spans="1:5" x14ac:dyDescent="0.3">
      <c r="A3326" s="1">
        <v>113</v>
      </c>
      <c r="B3326" s="1" t="s">
        <v>126</v>
      </c>
      <c r="C3326" s="1">
        <v>282</v>
      </c>
      <c r="D3326" s="1">
        <v>282.17567000000003</v>
      </c>
      <c r="E3326" s="1">
        <v>3.8999999999999999E-4</v>
      </c>
    </row>
    <row r="3327" spans="1:5" x14ac:dyDescent="0.3">
      <c r="A3327" s="1">
        <v>113</v>
      </c>
      <c r="B3327" s="1" t="s">
        <v>126</v>
      </c>
      <c r="C3327" s="1">
        <v>283</v>
      </c>
      <c r="D3327" s="1">
        <v>283.17657000000003</v>
      </c>
      <c r="E3327" s="1">
        <v>5.1999999999999995E-4</v>
      </c>
    </row>
    <row r="3328" spans="1:5" x14ac:dyDescent="0.3">
      <c r="A3328" s="1">
        <v>113</v>
      </c>
      <c r="B3328" s="1" t="s">
        <v>126</v>
      </c>
      <c r="C3328" s="1">
        <v>284</v>
      </c>
      <c r="D3328" s="1">
        <v>284.17872999999997</v>
      </c>
      <c r="E3328" s="1">
        <v>6.2E-4</v>
      </c>
    </row>
    <row r="3329" spans="1:5" x14ac:dyDescent="0.3">
      <c r="A3329" s="1">
        <v>113</v>
      </c>
      <c r="B3329" s="1" t="s">
        <v>126</v>
      </c>
      <c r="C3329" s="1">
        <v>285</v>
      </c>
      <c r="D3329" s="1">
        <v>285.17973000000001</v>
      </c>
      <c r="E3329" s="1">
        <v>8.8999999999999995E-4</v>
      </c>
    </row>
    <row r="3330" spans="1:5" x14ac:dyDescent="0.3">
      <c r="A3330" s="1">
        <v>113</v>
      </c>
      <c r="B3330" s="1" t="s">
        <v>126</v>
      </c>
      <c r="C3330" s="1">
        <v>286</v>
      </c>
      <c r="D3330" s="1">
        <v>286.18221</v>
      </c>
      <c r="E3330" s="1">
        <v>7.2000000000000005E-4</v>
      </c>
    </row>
    <row r="3331" spans="1:5" x14ac:dyDescent="0.3">
      <c r="A3331" s="1">
        <v>113</v>
      </c>
      <c r="B3331" s="1" t="s">
        <v>126</v>
      </c>
      <c r="C3331" s="1">
        <v>287</v>
      </c>
      <c r="D3331" s="1">
        <v>287.18338999999997</v>
      </c>
      <c r="E3331" s="1">
        <v>8.0999999999999996E-4</v>
      </c>
    </row>
    <row r="3332" spans="1:5" x14ac:dyDescent="0.3">
      <c r="A3332" s="1">
        <v>114</v>
      </c>
      <c r="B3332" s="1" t="s">
        <v>127</v>
      </c>
      <c r="C3332" s="1">
        <v>285</v>
      </c>
      <c r="D3332" s="1">
        <v>285.18364000000003</v>
      </c>
      <c r="E3332" s="1">
        <v>4.6999999999999999E-4</v>
      </c>
    </row>
    <row r="3333" spans="1:5" x14ac:dyDescent="0.3">
      <c r="A3333" s="1">
        <v>114</v>
      </c>
      <c r="B3333" s="1" t="s">
        <v>127</v>
      </c>
      <c r="C3333" s="1">
        <v>286</v>
      </c>
      <c r="D3333" s="1">
        <v>286.18423000000001</v>
      </c>
      <c r="E3333" s="1">
        <v>7.1000000000000002E-4</v>
      </c>
    </row>
    <row r="3334" spans="1:5" x14ac:dyDescent="0.3">
      <c r="A3334" s="1">
        <v>114</v>
      </c>
      <c r="B3334" s="1" t="s">
        <v>127</v>
      </c>
      <c r="C3334" s="1">
        <v>287</v>
      </c>
      <c r="D3334" s="1">
        <v>287.18678</v>
      </c>
      <c r="E3334" s="1">
        <v>6.6E-4</v>
      </c>
    </row>
    <row r="3335" spans="1:5" x14ac:dyDescent="0.3">
      <c r="A3335" s="1">
        <v>114</v>
      </c>
      <c r="B3335" s="1" t="s">
        <v>127</v>
      </c>
      <c r="C3335" s="1">
        <v>288</v>
      </c>
      <c r="D3335" s="1">
        <v>288.18756999999999</v>
      </c>
      <c r="E3335" s="1">
        <v>9.1E-4</v>
      </c>
    </row>
    <row r="3336" spans="1:5" x14ac:dyDescent="0.3">
      <c r="A3336" s="1">
        <v>114</v>
      </c>
      <c r="B3336" s="1" t="s">
        <v>127</v>
      </c>
      <c r="C3336" s="1">
        <v>289</v>
      </c>
      <c r="D3336" s="1">
        <v>289.19042000000002</v>
      </c>
      <c r="E3336" s="1">
        <v>5.9999999999999995E-4</v>
      </c>
    </row>
    <row r="3337" spans="1:5" x14ac:dyDescent="0.3">
      <c r="A3337" s="1">
        <v>115</v>
      </c>
      <c r="B3337" s="1" t="s">
        <v>128</v>
      </c>
      <c r="C3337" s="1">
        <v>287</v>
      </c>
      <c r="D3337" s="1">
        <v>287.19069999999999</v>
      </c>
      <c r="E3337" s="1">
        <v>5.1999999999999995E-4</v>
      </c>
    </row>
    <row r="3338" spans="1:5" x14ac:dyDescent="0.3">
      <c r="A3338" s="1">
        <v>115</v>
      </c>
      <c r="B3338" s="1" t="s">
        <v>128</v>
      </c>
      <c r="C3338" s="1">
        <v>288</v>
      </c>
      <c r="D3338" s="1">
        <v>288.19274000000001</v>
      </c>
      <c r="E3338" s="1">
        <v>6.2E-4</v>
      </c>
    </row>
    <row r="3339" spans="1:5" x14ac:dyDescent="0.3">
      <c r="A3339" s="1">
        <v>115</v>
      </c>
      <c r="B3339" s="1" t="s">
        <v>128</v>
      </c>
      <c r="C3339" s="1">
        <v>289</v>
      </c>
      <c r="D3339" s="1">
        <v>289.19362999999998</v>
      </c>
      <c r="E3339" s="1">
        <v>8.8999999999999995E-4</v>
      </c>
    </row>
    <row r="3340" spans="1:5" x14ac:dyDescent="0.3">
      <c r="A3340" s="1">
        <v>115</v>
      </c>
      <c r="B3340" s="1" t="s">
        <v>128</v>
      </c>
      <c r="C3340" s="1">
        <v>290</v>
      </c>
      <c r="D3340" s="1">
        <v>290.19598000000002</v>
      </c>
      <c r="E3340" s="1">
        <v>7.2999999999999996E-4</v>
      </c>
    </row>
    <row r="3341" spans="1:5" x14ac:dyDescent="0.3">
      <c r="A3341" s="1">
        <v>115</v>
      </c>
      <c r="B3341" s="1" t="s">
        <v>132</v>
      </c>
      <c r="C3341" s="1">
        <v>291</v>
      </c>
      <c r="D3341" s="1">
        <v>291.19707</v>
      </c>
      <c r="E3341" s="1">
        <v>8.8000000000000003E-4</v>
      </c>
    </row>
    <row r="3342" spans="1:5" x14ac:dyDescent="0.3">
      <c r="A3342" s="1">
        <v>116</v>
      </c>
      <c r="B3342" s="1" t="s">
        <v>129</v>
      </c>
      <c r="C3342" s="1">
        <v>289</v>
      </c>
      <c r="D3342" s="1">
        <v>289.19815999999997</v>
      </c>
      <c r="E3342" s="1">
        <v>5.6999999999999998E-4</v>
      </c>
    </row>
    <row r="3343" spans="1:5" x14ac:dyDescent="0.3">
      <c r="A3343" s="1">
        <v>116</v>
      </c>
      <c r="B3343" s="1" t="s">
        <v>129</v>
      </c>
      <c r="C3343" s="1">
        <v>290</v>
      </c>
      <c r="D3343" s="1">
        <v>290.19864000000001</v>
      </c>
      <c r="E3343" s="1">
        <v>7.1000000000000002E-4</v>
      </c>
    </row>
    <row r="3344" spans="1:5" x14ac:dyDescent="0.3">
      <c r="A3344" s="1">
        <v>116</v>
      </c>
      <c r="B3344" s="1" t="s">
        <v>129</v>
      </c>
      <c r="C3344" s="1">
        <v>291</v>
      </c>
      <c r="D3344" s="1">
        <v>291.20107999999999</v>
      </c>
      <c r="E3344" s="1">
        <v>6.6E-4</v>
      </c>
    </row>
    <row r="3345" spans="1:5" x14ac:dyDescent="0.3">
      <c r="A3345" s="1">
        <v>116</v>
      </c>
      <c r="B3345" s="1" t="s">
        <v>129</v>
      </c>
      <c r="C3345" s="1">
        <v>292</v>
      </c>
      <c r="D3345" s="1">
        <v>292.20173999999997</v>
      </c>
      <c r="E3345" s="1">
        <v>9.1E-4</v>
      </c>
    </row>
    <row r="3346" spans="1:5" x14ac:dyDescent="0.3">
      <c r="A3346" s="1">
        <v>116</v>
      </c>
      <c r="B3346" s="1" t="s">
        <v>129</v>
      </c>
      <c r="C3346" s="1">
        <v>293</v>
      </c>
      <c r="D3346" s="1">
        <v>293.20449000000002</v>
      </c>
      <c r="E3346" s="1">
        <v>5.9999999999999995E-4</v>
      </c>
    </row>
    <row r="3347" spans="1:5" x14ac:dyDescent="0.3">
      <c r="A3347" s="1">
        <v>117</v>
      </c>
      <c r="B3347" s="1" t="s">
        <v>130</v>
      </c>
      <c r="C3347" s="1">
        <v>291</v>
      </c>
      <c r="D3347" s="1">
        <v>291.20553000000001</v>
      </c>
      <c r="E3347" s="1">
        <v>6.8000000000000005E-4</v>
      </c>
    </row>
    <row r="3348" spans="1:5" x14ac:dyDescent="0.3">
      <c r="A3348" s="1">
        <v>117</v>
      </c>
      <c r="B3348" s="1" t="s">
        <v>130</v>
      </c>
      <c r="C3348" s="1">
        <v>292</v>
      </c>
      <c r="D3348" s="1">
        <v>292.20746000000003</v>
      </c>
      <c r="E3348" s="1">
        <v>7.5000000000000002E-4</v>
      </c>
    </row>
    <row r="3349" spans="1:5" x14ac:dyDescent="0.3">
      <c r="A3349" s="1">
        <v>117</v>
      </c>
      <c r="B3349" s="1" t="s">
        <v>130</v>
      </c>
      <c r="C3349" s="1">
        <v>293</v>
      </c>
      <c r="D3349" s="1">
        <v>293.20823999999999</v>
      </c>
      <c r="E3349" s="1">
        <v>8.8999999999999995E-4</v>
      </c>
    </row>
    <row r="3350" spans="1:5" x14ac:dyDescent="0.3">
      <c r="A3350" s="1">
        <v>117</v>
      </c>
      <c r="B3350" s="1" t="s">
        <v>133</v>
      </c>
      <c r="C3350" s="1">
        <v>294</v>
      </c>
      <c r="D3350" s="1">
        <v>294.21046000000001</v>
      </c>
      <c r="E3350" s="1">
        <v>7.3999999999999999E-4</v>
      </c>
    </row>
    <row r="3351" spans="1:5" x14ac:dyDescent="0.3">
      <c r="A3351" s="1">
        <v>118</v>
      </c>
      <c r="B3351" s="1" t="s">
        <v>131</v>
      </c>
      <c r="C3351" s="1">
        <v>293</v>
      </c>
      <c r="D3351" s="1">
        <v>293.21355999999997</v>
      </c>
      <c r="E3351" s="1">
        <v>7.7999999999999999E-4</v>
      </c>
    </row>
    <row r="3352" spans="1:5" x14ac:dyDescent="0.3">
      <c r="A3352" s="1">
        <v>118</v>
      </c>
      <c r="B3352" s="1" t="s">
        <v>131</v>
      </c>
      <c r="C3352" s="1">
        <v>294</v>
      </c>
      <c r="D3352" s="1">
        <v>294.21391999999997</v>
      </c>
      <c r="E3352" s="1">
        <v>7.1000000000000002E-4</v>
      </c>
    </row>
    <row r="3353" spans="1:5" x14ac:dyDescent="0.3">
      <c r="A3353" s="1">
        <v>118</v>
      </c>
      <c r="B3353" s="1" t="s">
        <v>131</v>
      </c>
      <c r="C3353" s="1">
        <v>295</v>
      </c>
      <c r="D3353" s="1">
        <v>295.21624000000003</v>
      </c>
      <c r="E3353" s="1">
        <v>6.8999999999999997E-4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B9ACE-1B07-4632-BCBB-D55B0083B20F}">
  <dimension ref="A1:J355"/>
  <sheetViews>
    <sheetView workbookViewId="0">
      <pane ySplit="1" topLeftCell="A305" activePane="bottomLeft" state="frozen"/>
      <selection pane="bottomLeft" activeCell="C309" sqref="C309"/>
    </sheetView>
  </sheetViews>
  <sheetFormatPr defaultRowHeight="14.4" x14ac:dyDescent="0.3"/>
  <cols>
    <col min="3" max="3" width="12" customWidth="1"/>
    <col min="4" max="4" width="13" customWidth="1"/>
    <col min="5" max="5" width="16.6640625" customWidth="1"/>
    <col min="6" max="6" width="12.44140625" customWidth="1"/>
    <col min="7" max="7" width="14.33203125" bestFit="1" customWidth="1"/>
    <col min="8" max="8" width="8.109375" bestFit="1" customWidth="1"/>
    <col min="9" max="9" width="13.44140625" customWidth="1"/>
  </cols>
  <sheetData>
    <row r="1" spans="1:10" ht="43.2" x14ac:dyDescent="0.3">
      <c r="A1" s="2" t="s">
        <v>0</v>
      </c>
      <c r="B1" s="2" t="s">
        <v>1</v>
      </c>
      <c r="C1" s="2" t="s">
        <v>137</v>
      </c>
      <c r="D1" s="2" t="s">
        <v>151</v>
      </c>
      <c r="E1" s="2" t="s">
        <v>138</v>
      </c>
      <c r="F1" s="2" t="s">
        <v>152</v>
      </c>
      <c r="G1" s="2" t="s">
        <v>156</v>
      </c>
      <c r="H1" s="2" t="s">
        <v>157</v>
      </c>
      <c r="I1" s="2" t="s">
        <v>155</v>
      </c>
      <c r="J1" s="3" t="s">
        <v>150</v>
      </c>
    </row>
    <row r="2" spans="1:10" x14ac:dyDescent="0.3">
      <c r="A2" s="1">
        <v>1</v>
      </c>
      <c r="B2" s="1" t="s">
        <v>7</v>
      </c>
      <c r="C2" s="1">
        <v>1.0078246</v>
      </c>
      <c r="D2" s="1">
        <v>0.99985000000000002</v>
      </c>
      <c r="E2" s="1">
        <f>IsotopeMasses_Tabular!D2</f>
        <v>1.00782503223</v>
      </c>
      <c r="F2" s="1">
        <f>IF(IsotopeMasses_Tabular!F2 &gt; 0, IsotopeMasses_Tabular!F2, "")</f>
        <v>0.99988500000000002</v>
      </c>
      <c r="H2" s="1" t="str">
        <f>IF(F2&lt;&gt;"","Yes",IF(ABS(E2- G2) &lt; 0.01,"Yes",""))</f>
        <v>Yes</v>
      </c>
      <c r="I2" s="1">
        <f>IF(F2&lt;&gt;"",F2,IF(H2="Yes",1,""))</f>
        <v>0.99988500000000002</v>
      </c>
      <c r="J2" t="str">
        <f>IF(H2="Yes", "isoData[" &amp; A2 &amp; "].Add(new IsotopeInfo(" &amp; E2 &amp; ", " &amp; I2 &amp; "f));", "")</f>
        <v>isoData[1].Add(new IsotopeInfo(1.00782503223, 0.999885f));</v>
      </c>
    </row>
    <row r="3" spans="1:10" x14ac:dyDescent="0.3">
      <c r="A3" s="1">
        <v>1</v>
      </c>
      <c r="B3" s="1" t="s">
        <v>9</v>
      </c>
      <c r="C3" s="1">
        <v>2.0141018000000002</v>
      </c>
      <c r="D3" s="1">
        <v>1.4999999999999999E-4</v>
      </c>
      <c r="E3" s="1">
        <f>IsotopeMasses_Tabular!D3</f>
        <v>2.0141017781200001</v>
      </c>
      <c r="F3" s="1">
        <f>IF(IsotopeMasses_Tabular!F3 &gt; 0, IsotopeMasses_Tabular!F3, "")</f>
        <v>1.15E-4</v>
      </c>
      <c r="H3" s="1" t="str">
        <f t="shared" ref="H3:H66" si="0">IF(F3&lt;&gt;"","Yes",IF(ABS(E3- G3) &lt; 0.01,"Yes",""))</f>
        <v>Yes</v>
      </c>
      <c r="I3" s="1">
        <f t="shared" ref="I3:I66" si="1">IF(F3&lt;&gt;"",F3,IF(H3="Yes",1,""))</f>
        <v>1.15E-4</v>
      </c>
      <c r="J3" t="str">
        <f t="shared" ref="J3:J66" si="2">IF(H3="Yes", "isoData[" &amp; A3 &amp; "].Add(new IsotopeInfo(" &amp; E3 &amp; ", " &amp; I3 &amp; "f));", "")</f>
        <v>isoData[1].Add(new IsotopeInfo(2.01410177812, 0.000115f));</v>
      </c>
    </row>
    <row r="4" spans="1:10" x14ac:dyDescent="0.3">
      <c r="A4" s="1">
        <v>1</v>
      </c>
      <c r="B4" s="1" t="s">
        <v>10</v>
      </c>
      <c r="E4" s="1">
        <f>IsotopeMasses_Tabular!D4</f>
        <v>3.0160492779000001</v>
      </c>
      <c r="F4" s="1" t="str">
        <f>IF(IsotopeMasses_Tabular!F4 &gt; 0, IsotopeMasses_Tabular!F4, "")</f>
        <v/>
      </c>
      <c r="H4" s="1" t="str">
        <f t="shared" si="0"/>
        <v/>
      </c>
      <c r="I4" s="1" t="str">
        <f t="shared" si="1"/>
        <v/>
      </c>
      <c r="J4" t="str">
        <f t="shared" si="2"/>
        <v/>
      </c>
    </row>
    <row r="5" spans="1:10" x14ac:dyDescent="0.3">
      <c r="A5" s="1">
        <v>2</v>
      </c>
      <c r="B5" s="1" t="s">
        <v>11</v>
      </c>
      <c r="C5" s="1">
        <v>3.0160300000000002</v>
      </c>
      <c r="D5" s="1">
        <v>1.37E-6</v>
      </c>
      <c r="E5" s="1">
        <f>IsotopeMasses_Tabular!D5</f>
        <v>3.0160293200999999</v>
      </c>
      <c r="F5" s="1">
        <f>IF(IsotopeMasses_Tabular!F5 &gt; 0, IsotopeMasses_Tabular!F5, "")</f>
        <v>1.3400000000000001E-6</v>
      </c>
      <c r="H5" s="1" t="str">
        <f t="shared" si="0"/>
        <v>Yes</v>
      </c>
      <c r="I5" s="1">
        <f t="shared" si="1"/>
        <v>1.3400000000000001E-6</v>
      </c>
      <c r="J5" t="str">
        <f t="shared" si="2"/>
        <v>isoData[2].Add(new IsotopeInfo(3.0160293201, 0.00000134f));</v>
      </c>
    </row>
    <row r="6" spans="1:10" x14ac:dyDescent="0.3">
      <c r="A6" s="1">
        <v>2</v>
      </c>
      <c r="B6" s="1" t="s">
        <v>11</v>
      </c>
      <c r="C6" s="1">
        <v>4.0026029000000003</v>
      </c>
      <c r="D6" s="1">
        <v>0.99999863</v>
      </c>
      <c r="E6" s="1">
        <f>IsotopeMasses_Tabular!D6</f>
        <v>4.0026032541300003</v>
      </c>
      <c r="F6" s="1">
        <f>IF(IsotopeMasses_Tabular!F6 &gt; 0, IsotopeMasses_Tabular!F6, "")</f>
        <v>0.99999866000000004</v>
      </c>
      <c r="H6" s="1" t="str">
        <f t="shared" si="0"/>
        <v>Yes</v>
      </c>
      <c r="I6" s="1">
        <f t="shared" si="1"/>
        <v>0.99999866000000004</v>
      </c>
      <c r="J6" t="str">
        <f t="shared" si="2"/>
        <v>isoData[2].Add(new IsotopeInfo(4.00260325413, 0.99999866f));</v>
      </c>
    </row>
    <row r="7" spans="1:10" x14ac:dyDescent="0.3">
      <c r="A7" s="1">
        <v>3</v>
      </c>
      <c r="B7" s="1" t="s">
        <v>13</v>
      </c>
      <c r="C7" s="1">
        <v>6.0151199999999996</v>
      </c>
      <c r="D7" s="1">
        <v>7.5899999999999995E-2</v>
      </c>
      <c r="E7" s="1">
        <f>IsotopeMasses_Tabular!D7</f>
        <v>6.0151228873999996</v>
      </c>
      <c r="F7" s="1">
        <f>IF(IsotopeMasses_Tabular!F7 &gt; 0, IsotopeMasses_Tabular!F7, "")</f>
        <v>7.5899999999999995E-2</v>
      </c>
      <c r="H7" s="1" t="str">
        <f t="shared" si="0"/>
        <v>Yes</v>
      </c>
      <c r="I7" s="1">
        <f t="shared" si="1"/>
        <v>7.5899999999999995E-2</v>
      </c>
      <c r="J7" t="str">
        <f t="shared" si="2"/>
        <v>isoData[3].Add(new IsotopeInfo(6.0151228874, 0.0759f));</v>
      </c>
    </row>
    <row r="8" spans="1:10" x14ac:dyDescent="0.3">
      <c r="A8" s="1">
        <v>3</v>
      </c>
      <c r="B8" s="1" t="s">
        <v>13</v>
      </c>
      <c r="C8" s="1">
        <v>7.0160049999999998</v>
      </c>
      <c r="D8" s="1">
        <v>0.92410000000000003</v>
      </c>
      <c r="E8" s="1">
        <f>IsotopeMasses_Tabular!D8</f>
        <v>7.0160034366000001</v>
      </c>
      <c r="F8" s="1">
        <f>IF(IsotopeMasses_Tabular!F8 &gt; 0, IsotopeMasses_Tabular!F8, "")</f>
        <v>0.92410000000000003</v>
      </c>
      <c r="H8" s="1" t="str">
        <f t="shared" si="0"/>
        <v>Yes</v>
      </c>
      <c r="I8" s="1">
        <f t="shared" si="1"/>
        <v>0.92410000000000003</v>
      </c>
      <c r="J8" t="str">
        <f t="shared" si="2"/>
        <v>isoData[3].Add(new IsotopeInfo(7.0160034366, 0.9241f));</v>
      </c>
    </row>
    <row r="9" spans="1:10" x14ac:dyDescent="0.3">
      <c r="A9" s="1">
        <v>4</v>
      </c>
      <c r="B9" s="1" t="s">
        <v>14</v>
      </c>
      <c r="C9" s="1">
        <v>9.0121830000000003</v>
      </c>
      <c r="D9" s="1">
        <v>1</v>
      </c>
      <c r="E9" s="1">
        <f>IsotopeMasses_Tabular!D9</f>
        <v>9.0121830650000003</v>
      </c>
      <c r="F9" s="1">
        <f>IF(IsotopeMasses_Tabular!F9 &gt; 0, IsotopeMasses_Tabular!F9, "")</f>
        <v>1</v>
      </c>
      <c r="H9" s="1" t="str">
        <f t="shared" si="0"/>
        <v>Yes</v>
      </c>
      <c r="I9" s="1">
        <f t="shared" si="1"/>
        <v>1</v>
      </c>
      <c r="J9" t="str">
        <f t="shared" si="2"/>
        <v>isoData[4].Add(new IsotopeInfo(9.012183065, 1f));</v>
      </c>
    </row>
    <row r="10" spans="1:10" x14ac:dyDescent="0.3">
      <c r="A10" s="1">
        <v>5</v>
      </c>
      <c r="B10" s="1" t="s">
        <v>15</v>
      </c>
      <c r="C10" s="1">
        <v>10.0129</v>
      </c>
      <c r="D10" s="1">
        <v>0.19900000000000001</v>
      </c>
      <c r="E10" s="1">
        <f>IsotopeMasses_Tabular!D10</f>
        <v>10.01293695</v>
      </c>
      <c r="F10" s="1">
        <f>IF(IsotopeMasses_Tabular!F10 &gt; 0, IsotopeMasses_Tabular!F10, "")</f>
        <v>0.19900000000000001</v>
      </c>
      <c r="H10" s="1" t="str">
        <f t="shared" si="0"/>
        <v>Yes</v>
      </c>
      <c r="I10" s="1">
        <f t="shared" si="1"/>
        <v>0.19900000000000001</v>
      </c>
      <c r="J10" t="str">
        <f t="shared" si="2"/>
        <v>isoData[5].Add(new IsotopeInfo(10.01293695, 0.199f));</v>
      </c>
    </row>
    <row r="11" spans="1:10" x14ac:dyDescent="0.3">
      <c r="A11" s="1">
        <v>5</v>
      </c>
      <c r="B11" s="1" t="s">
        <v>15</v>
      </c>
      <c r="C11" s="1">
        <v>11.009304999999999</v>
      </c>
      <c r="D11" s="1">
        <v>0.80100000000000005</v>
      </c>
      <c r="E11" s="1">
        <f>IsotopeMasses_Tabular!D11</f>
        <v>11.009305360000001</v>
      </c>
      <c r="F11" s="1">
        <f>IF(IsotopeMasses_Tabular!F11 &gt; 0, IsotopeMasses_Tabular!F11, "")</f>
        <v>0.80100000000000005</v>
      </c>
      <c r="H11" s="1" t="str">
        <f t="shared" si="0"/>
        <v>Yes</v>
      </c>
      <c r="I11" s="1">
        <f t="shared" si="1"/>
        <v>0.80100000000000005</v>
      </c>
      <c r="J11" t="str">
        <f t="shared" si="2"/>
        <v>isoData[5].Add(new IsotopeInfo(11.00930536, 0.801f));</v>
      </c>
    </row>
    <row r="12" spans="1:10" x14ac:dyDescent="0.3">
      <c r="A12" s="1">
        <v>6</v>
      </c>
      <c r="B12" s="1" t="s">
        <v>16</v>
      </c>
      <c r="C12" s="1">
        <v>12</v>
      </c>
      <c r="D12" s="1">
        <v>0.98929999999999996</v>
      </c>
      <c r="E12" s="1">
        <f>IsotopeMasses_Tabular!D12</f>
        <v>12</v>
      </c>
      <c r="F12" s="1">
        <f>IF(IsotopeMasses_Tabular!F12 &gt; 0, IsotopeMasses_Tabular!F12, "")</f>
        <v>0.98929999999999996</v>
      </c>
      <c r="H12" s="1" t="str">
        <f t="shared" si="0"/>
        <v>Yes</v>
      </c>
      <c r="I12" s="1">
        <f t="shared" si="1"/>
        <v>0.98929999999999996</v>
      </c>
      <c r="J12" t="str">
        <f t="shared" si="2"/>
        <v>isoData[6].Add(new IsotopeInfo(12, 0.9893f));</v>
      </c>
    </row>
    <row r="13" spans="1:10" x14ac:dyDescent="0.3">
      <c r="A13" s="1">
        <v>6</v>
      </c>
      <c r="B13" s="1" t="s">
        <v>16</v>
      </c>
      <c r="C13" s="1">
        <v>13.003349999999999</v>
      </c>
      <c r="D13" s="1">
        <v>1.0699999999999999E-2</v>
      </c>
      <c r="E13" s="1">
        <f>IsotopeMasses_Tabular!D13</f>
        <v>13.003354835070001</v>
      </c>
      <c r="F13" s="1">
        <f>IF(IsotopeMasses_Tabular!F13 &gt; 0, IsotopeMasses_Tabular!F13, "")</f>
        <v>1.0699999999999999E-2</v>
      </c>
      <c r="H13" s="1" t="str">
        <f t="shared" si="0"/>
        <v>Yes</v>
      </c>
      <c r="I13" s="1">
        <f t="shared" si="1"/>
        <v>1.0699999999999999E-2</v>
      </c>
      <c r="J13" t="str">
        <f t="shared" si="2"/>
        <v>isoData[6].Add(new IsotopeInfo(13.00335483507, 0.0107f));</v>
      </c>
    </row>
    <row r="14" spans="1:10" x14ac:dyDescent="0.3">
      <c r="A14" s="1">
        <v>6</v>
      </c>
      <c r="B14" s="1" t="s">
        <v>16</v>
      </c>
      <c r="E14" s="1">
        <f>IsotopeMasses_Tabular!D14</f>
        <v>14.003241988399999</v>
      </c>
      <c r="F14" s="1" t="str">
        <f>IF(IsotopeMasses_Tabular!F14 &gt; 0, IsotopeMasses_Tabular!F14, "")</f>
        <v/>
      </c>
      <c r="H14" s="1" t="str">
        <f t="shared" si="0"/>
        <v/>
      </c>
      <c r="I14" s="1" t="str">
        <f t="shared" si="1"/>
        <v/>
      </c>
      <c r="J14" t="str">
        <f t="shared" si="2"/>
        <v/>
      </c>
    </row>
    <row r="15" spans="1:10" x14ac:dyDescent="0.3">
      <c r="A15" s="1">
        <v>7</v>
      </c>
      <c r="B15" s="1" t="s">
        <v>17</v>
      </c>
      <c r="C15" s="1">
        <v>14.003074</v>
      </c>
      <c r="D15" s="1">
        <v>0.99631999999999998</v>
      </c>
      <c r="E15" s="1">
        <f>IsotopeMasses_Tabular!D15</f>
        <v>14.003074004429999</v>
      </c>
      <c r="F15" s="1">
        <f>IF(IsotopeMasses_Tabular!F15 &gt; 0, IsotopeMasses_Tabular!F15, "")</f>
        <v>0.99636000000000002</v>
      </c>
      <c r="H15" s="1" t="str">
        <f t="shared" si="0"/>
        <v>Yes</v>
      </c>
      <c r="I15" s="1">
        <f t="shared" si="1"/>
        <v>0.99636000000000002</v>
      </c>
      <c r="J15" t="str">
        <f t="shared" si="2"/>
        <v>isoData[7].Add(new IsotopeInfo(14.00307400443, 0.99636f));</v>
      </c>
    </row>
    <row r="16" spans="1:10" x14ac:dyDescent="0.3">
      <c r="A16" s="1">
        <v>7</v>
      </c>
      <c r="B16" s="1" t="s">
        <v>17</v>
      </c>
      <c r="C16" s="1">
        <v>15.000109999999999</v>
      </c>
      <c r="D16" s="1">
        <v>3.6800000000000001E-3</v>
      </c>
      <c r="E16" s="1">
        <f>IsotopeMasses_Tabular!D16</f>
        <v>15.000108898880001</v>
      </c>
      <c r="F16" s="1">
        <f>IF(IsotopeMasses_Tabular!F16 &gt; 0, IsotopeMasses_Tabular!F16, "")</f>
        <v>3.64E-3</v>
      </c>
      <c r="H16" s="1" t="str">
        <f t="shared" si="0"/>
        <v>Yes</v>
      </c>
      <c r="I16" s="1">
        <f t="shared" si="1"/>
        <v>3.64E-3</v>
      </c>
      <c r="J16" t="str">
        <f t="shared" si="2"/>
        <v>isoData[7].Add(new IsotopeInfo(15.00010889888, 0.00364f));</v>
      </c>
    </row>
    <row r="17" spans="1:10" x14ac:dyDescent="0.3">
      <c r="A17" s="1">
        <v>8</v>
      </c>
      <c r="B17" s="1" t="s">
        <v>18</v>
      </c>
      <c r="C17" s="1">
        <v>15.994915000000001</v>
      </c>
      <c r="D17" s="1">
        <v>0.99756999999999996</v>
      </c>
      <c r="E17" s="1">
        <f>IsotopeMasses_Tabular!D17</f>
        <v>15.99491461957</v>
      </c>
      <c r="F17" s="1">
        <f>IF(IsotopeMasses_Tabular!F17 &gt; 0, IsotopeMasses_Tabular!F17, "")</f>
        <v>0.99756999999999996</v>
      </c>
      <c r="H17" s="1" t="str">
        <f t="shared" si="0"/>
        <v>Yes</v>
      </c>
      <c r="I17" s="1">
        <f t="shared" si="1"/>
        <v>0.99756999999999996</v>
      </c>
      <c r="J17" t="str">
        <f t="shared" si="2"/>
        <v>isoData[8].Add(new IsotopeInfo(15.99491461957, 0.99757f));</v>
      </c>
    </row>
    <row r="18" spans="1:10" x14ac:dyDescent="0.3">
      <c r="A18" s="1">
        <v>8</v>
      </c>
      <c r="B18" s="1" t="s">
        <v>18</v>
      </c>
      <c r="C18" s="1">
        <v>16.999130999999998</v>
      </c>
      <c r="D18" s="1">
        <v>3.8000000000000002E-4</v>
      </c>
      <c r="E18" s="1">
        <f>IsotopeMasses_Tabular!D18</f>
        <v>16.999131756499999</v>
      </c>
      <c r="F18" s="1">
        <f>IF(IsotopeMasses_Tabular!F18 &gt; 0, IsotopeMasses_Tabular!F18, "")</f>
        <v>3.8000000000000002E-4</v>
      </c>
      <c r="H18" s="1" t="str">
        <f t="shared" si="0"/>
        <v>Yes</v>
      </c>
      <c r="I18" s="1">
        <f t="shared" si="1"/>
        <v>3.8000000000000002E-4</v>
      </c>
      <c r="J18" t="str">
        <f t="shared" si="2"/>
        <v>isoData[8].Add(new IsotopeInfo(16.9991317565, 0.00038f));</v>
      </c>
    </row>
    <row r="19" spans="1:10" x14ac:dyDescent="0.3">
      <c r="A19" s="1">
        <v>8</v>
      </c>
      <c r="B19" s="1" t="s">
        <v>18</v>
      </c>
      <c r="C19" s="1">
        <v>17.99916</v>
      </c>
      <c r="D19" s="1">
        <v>2.0500000000000002E-3</v>
      </c>
      <c r="E19" s="1">
        <f>IsotopeMasses_Tabular!D19</f>
        <v>17.999159612860002</v>
      </c>
      <c r="F19" s="1">
        <f>IF(IsotopeMasses_Tabular!F19 &gt; 0, IsotopeMasses_Tabular!F19, "")</f>
        <v>2.0500000000000002E-3</v>
      </c>
      <c r="H19" s="1" t="str">
        <f t="shared" si="0"/>
        <v>Yes</v>
      </c>
      <c r="I19" s="1">
        <f t="shared" si="1"/>
        <v>2.0500000000000002E-3</v>
      </c>
      <c r="J19" t="str">
        <f t="shared" si="2"/>
        <v>isoData[8].Add(new IsotopeInfo(17.99915961286, 0.00205f));</v>
      </c>
    </row>
    <row r="20" spans="1:10" x14ac:dyDescent="0.3">
      <c r="A20" s="1">
        <v>9</v>
      </c>
      <c r="B20" s="1" t="s">
        <v>19</v>
      </c>
      <c r="C20" s="1">
        <v>18.998403199999998</v>
      </c>
      <c r="D20" s="1">
        <v>1</v>
      </c>
      <c r="E20" s="1">
        <f>IsotopeMasses_Tabular!D20</f>
        <v>18.99840316273</v>
      </c>
      <c r="F20" s="1">
        <f>IF(IsotopeMasses_Tabular!F20 &gt; 0, IsotopeMasses_Tabular!F20, "")</f>
        <v>1</v>
      </c>
      <c r="H20" s="1" t="str">
        <f t="shared" si="0"/>
        <v>Yes</v>
      </c>
      <c r="I20" s="1">
        <f t="shared" si="1"/>
        <v>1</v>
      </c>
      <c r="J20" t="str">
        <f t="shared" si="2"/>
        <v>isoData[9].Add(new IsotopeInfo(18.99840316273, 1f));</v>
      </c>
    </row>
    <row r="21" spans="1:10" x14ac:dyDescent="0.3">
      <c r="A21" s="1">
        <v>10</v>
      </c>
      <c r="B21" s="1" t="s">
        <v>20</v>
      </c>
      <c r="C21" s="1">
        <v>19.992439000000001</v>
      </c>
      <c r="D21" s="1">
        <v>0.90480000000000005</v>
      </c>
      <c r="E21" s="1">
        <f>IsotopeMasses_Tabular!D21</f>
        <v>19.992440176199999</v>
      </c>
      <c r="F21" s="1">
        <f>IF(IsotopeMasses_Tabular!F21 &gt; 0, IsotopeMasses_Tabular!F21, "")</f>
        <v>0.90480000000000005</v>
      </c>
      <c r="H21" s="1" t="str">
        <f t="shared" si="0"/>
        <v>Yes</v>
      </c>
      <c r="I21" s="1">
        <f t="shared" si="1"/>
        <v>0.90480000000000005</v>
      </c>
      <c r="J21" t="str">
        <f t="shared" si="2"/>
        <v>isoData[10].Add(new IsotopeInfo(19.9924401762, 0.9048f));</v>
      </c>
    </row>
    <row r="22" spans="1:10" x14ac:dyDescent="0.3">
      <c r="A22" s="1">
        <v>10</v>
      </c>
      <c r="B22" s="1" t="s">
        <v>20</v>
      </c>
      <c r="C22" s="1">
        <v>20.993950000000002</v>
      </c>
      <c r="D22" s="1">
        <v>2.7000000000000001E-3</v>
      </c>
      <c r="E22" s="1">
        <f>IsotopeMasses_Tabular!D22</f>
        <v>20.993846685000001</v>
      </c>
      <c r="F22" s="1">
        <f>IF(IsotopeMasses_Tabular!F22 &gt; 0, IsotopeMasses_Tabular!F22, "")</f>
        <v>2.7000000000000001E-3</v>
      </c>
      <c r="H22" s="1" t="str">
        <f t="shared" si="0"/>
        <v>Yes</v>
      </c>
      <c r="I22" s="1">
        <f t="shared" si="1"/>
        <v>2.7000000000000001E-3</v>
      </c>
      <c r="J22" t="str">
        <f t="shared" si="2"/>
        <v>isoData[10].Add(new IsotopeInfo(20.993846685, 0.0027f));</v>
      </c>
    </row>
    <row r="23" spans="1:10" x14ac:dyDescent="0.3">
      <c r="A23" s="1">
        <v>10</v>
      </c>
      <c r="B23" s="1" t="s">
        <v>20</v>
      </c>
      <c r="C23" s="1">
        <v>21.991379999999999</v>
      </c>
      <c r="D23" s="1">
        <v>9.2499999999999999E-2</v>
      </c>
      <c r="E23" s="1">
        <f>IsotopeMasses_Tabular!D23</f>
        <v>21.991385114</v>
      </c>
      <c r="F23" s="1">
        <f>IF(IsotopeMasses_Tabular!F23 &gt; 0, IsotopeMasses_Tabular!F23, "")</f>
        <v>9.2499999999999999E-2</v>
      </c>
      <c r="H23" s="1" t="str">
        <f t="shared" si="0"/>
        <v>Yes</v>
      </c>
      <c r="I23" s="1">
        <f t="shared" si="1"/>
        <v>9.2499999999999999E-2</v>
      </c>
      <c r="J23" t="str">
        <f t="shared" si="2"/>
        <v>isoData[10].Add(new IsotopeInfo(21.991385114, 0.0925f));</v>
      </c>
    </row>
    <row r="24" spans="1:10" x14ac:dyDescent="0.3">
      <c r="A24" s="1">
        <v>11</v>
      </c>
      <c r="B24" s="1" t="s">
        <v>22</v>
      </c>
      <c r="C24" s="1">
        <v>22.98977</v>
      </c>
      <c r="D24" s="1">
        <v>1</v>
      </c>
      <c r="E24" s="1">
        <f>IsotopeMasses_Tabular!D24</f>
        <v>22.989769282000001</v>
      </c>
      <c r="F24" s="1">
        <f>IF(IsotopeMasses_Tabular!F24 &gt; 0, IsotopeMasses_Tabular!F24, "")</f>
        <v>1</v>
      </c>
      <c r="H24" s="1" t="str">
        <f t="shared" si="0"/>
        <v>Yes</v>
      </c>
      <c r="I24" s="1">
        <f t="shared" si="1"/>
        <v>1</v>
      </c>
      <c r="J24" t="str">
        <f t="shared" si="2"/>
        <v>isoData[11].Add(new IsotopeInfo(22.989769282, 1f));</v>
      </c>
    </row>
    <row r="25" spans="1:10" x14ac:dyDescent="0.3">
      <c r="A25" s="1">
        <v>12</v>
      </c>
      <c r="B25" s="1" t="s">
        <v>23</v>
      </c>
      <c r="C25" s="1">
        <v>23.985050000000001</v>
      </c>
      <c r="D25" s="1">
        <v>0.78990000000000005</v>
      </c>
      <c r="E25" s="1">
        <f>IsotopeMasses_Tabular!D25</f>
        <v>23.985041697</v>
      </c>
      <c r="F25" s="1">
        <f>IF(IsotopeMasses_Tabular!F25 &gt; 0, IsotopeMasses_Tabular!F25, "")</f>
        <v>0.78990000000000005</v>
      </c>
      <c r="H25" s="1" t="str">
        <f t="shared" si="0"/>
        <v>Yes</v>
      </c>
      <c r="I25" s="1">
        <f t="shared" si="1"/>
        <v>0.78990000000000005</v>
      </c>
      <c r="J25" t="str">
        <f t="shared" si="2"/>
        <v>isoData[12].Add(new IsotopeInfo(23.985041697, 0.7899f));</v>
      </c>
    </row>
    <row r="26" spans="1:10" x14ac:dyDescent="0.3">
      <c r="A26" s="1">
        <v>12</v>
      </c>
      <c r="B26" s="1" t="s">
        <v>23</v>
      </c>
      <c r="C26" s="1">
        <v>24.98584</v>
      </c>
      <c r="D26" s="1">
        <v>0.1</v>
      </c>
      <c r="E26" s="1">
        <f>IsotopeMasses_Tabular!D26</f>
        <v>24.985836976000002</v>
      </c>
      <c r="F26" s="1">
        <f>IF(IsotopeMasses_Tabular!F26 &gt; 0, IsotopeMasses_Tabular!F26, "")</f>
        <v>0.1</v>
      </c>
      <c r="H26" s="1" t="str">
        <f t="shared" si="0"/>
        <v>Yes</v>
      </c>
      <c r="I26" s="1">
        <f t="shared" si="1"/>
        <v>0.1</v>
      </c>
      <c r="J26" t="str">
        <f t="shared" si="2"/>
        <v>isoData[12].Add(new IsotopeInfo(24.985836976, 0.1f));</v>
      </c>
    </row>
    <row r="27" spans="1:10" x14ac:dyDescent="0.3">
      <c r="A27" s="1">
        <v>12</v>
      </c>
      <c r="B27" s="1" t="s">
        <v>23</v>
      </c>
      <c r="C27" s="1">
        <v>25.982589999999998</v>
      </c>
      <c r="D27" s="1">
        <v>0.1101</v>
      </c>
      <c r="E27" s="1">
        <f>IsotopeMasses_Tabular!D27</f>
        <v>25.982592967999999</v>
      </c>
      <c r="F27" s="1">
        <f>IF(IsotopeMasses_Tabular!F27 &gt; 0, IsotopeMasses_Tabular!F27, "")</f>
        <v>0.1101</v>
      </c>
      <c r="H27" s="1" t="str">
        <f t="shared" si="0"/>
        <v>Yes</v>
      </c>
      <c r="I27" s="1">
        <f t="shared" si="1"/>
        <v>0.1101</v>
      </c>
      <c r="J27" t="str">
        <f t="shared" si="2"/>
        <v>isoData[12].Add(new IsotopeInfo(25.982592968, 0.1101f));</v>
      </c>
    </row>
    <row r="28" spans="1:10" x14ac:dyDescent="0.3">
      <c r="A28" s="1">
        <v>13</v>
      </c>
      <c r="B28" s="1" t="s">
        <v>24</v>
      </c>
      <c r="C28" s="1">
        <v>26.981541</v>
      </c>
      <c r="D28" s="1">
        <v>1</v>
      </c>
      <c r="E28" s="1">
        <f>IsotopeMasses_Tabular!D28</f>
        <v>26.981538530000002</v>
      </c>
      <c r="F28" s="1">
        <f>IF(IsotopeMasses_Tabular!F28 &gt; 0, IsotopeMasses_Tabular!F28, "")</f>
        <v>1</v>
      </c>
      <c r="H28" s="1" t="str">
        <f t="shared" si="0"/>
        <v>Yes</v>
      </c>
      <c r="I28" s="1">
        <f t="shared" si="1"/>
        <v>1</v>
      </c>
      <c r="J28" t="str">
        <f t="shared" si="2"/>
        <v>isoData[13].Add(new IsotopeInfo(26.98153853, 1f));</v>
      </c>
    </row>
    <row r="29" spans="1:10" x14ac:dyDescent="0.3">
      <c r="A29" s="1">
        <v>14</v>
      </c>
      <c r="B29" s="1" t="s">
        <v>25</v>
      </c>
      <c r="C29" s="1">
        <v>27.976928000000001</v>
      </c>
      <c r="D29" s="1">
        <v>0.92229700000000003</v>
      </c>
      <c r="E29" s="1">
        <f>IsotopeMasses_Tabular!D29</f>
        <v>27.976926534650001</v>
      </c>
      <c r="F29" s="1">
        <f>IF(IsotopeMasses_Tabular!F29 &gt; 0, IsotopeMasses_Tabular!F29, "")</f>
        <v>0.92222999999999999</v>
      </c>
      <c r="H29" s="1" t="str">
        <f t="shared" si="0"/>
        <v>Yes</v>
      </c>
      <c r="I29" s="1">
        <f t="shared" si="1"/>
        <v>0.92222999999999999</v>
      </c>
      <c r="J29" t="str">
        <f t="shared" si="2"/>
        <v>isoData[14].Add(new IsotopeInfo(27.97692653465, 0.92223f));</v>
      </c>
    </row>
    <row r="30" spans="1:10" x14ac:dyDescent="0.3">
      <c r="A30" s="1">
        <v>14</v>
      </c>
      <c r="B30" s="1" t="s">
        <v>25</v>
      </c>
      <c r="C30" s="1">
        <v>28.976489999999998</v>
      </c>
      <c r="D30" s="1">
        <v>4.6831999999999999E-2</v>
      </c>
      <c r="E30" s="1">
        <f>IsotopeMasses_Tabular!D30</f>
        <v>28.976494664899999</v>
      </c>
      <c r="F30" s="1">
        <f>IF(IsotopeMasses_Tabular!F30 &gt; 0, IsotopeMasses_Tabular!F30, "")</f>
        <v>4.6850000000000003E-2</v>
      </c>
      <c r="H30" s="1" t="str">
        <f t="shared" si="0"/>
        <v>Yes</v>
      </c>
      <c r="I30" s="1">
        <f t="shared" si="1"/>
        <v>4.6850000000000003E-2</v>
      </c>
      <c r="J30" t="str">
        <f t="shared" si="2"/>
        <v>isoData[14].Add(new IsotopeInfo(28.9764946649, 0.04685f));</v>
      </c>
    </row>
    <row r="31" spans="1:10" x14ac:dyDescent="0.3">
      <c r="A31" s="1">
        <v>14</v>
      </c>
      <c r="B31" s="1" t="s">
        <v>25</v>
      </c>
      <c r="C31" s="1">
        <v>29.973759999999999</v>
      </c>
      <c r="D31" s="1">
        <v>3.0870999999999999E-2</v>
      </c>
      <c r="E31" s="1">
        <f>IsotopeMasses_Tabular!D31</f>
        <v>29.973770135999999</v>
      </c>
      <c r="F31" s="1">
        <f>IF(IsotopeMasses_Tabular!F31 &gt; 0, IsotopeMasses_Tabular!F31, "")</f>
        <v>3.092E-2</v>
      </c>
      <c r="H31" s="1" t="str">
        <f t="shared" si="0"/>
        <v>Yes</v>
      </c>
      <c r="I31" s="1">
        <f t="shared" si="1"/>
        <v>3.092E-2</v>
      </c>
      <c r="J31" t="str">
        <f t="shared" si="2"/>
        <v>isoData[14].Add(new IsotopeInfo(29.973770136, 0.03092f));</v>
      </c>
    </row>
    <row r="32" spans="1:10" x14ac:dyDescent="0.3">
      <c r="A32" s="1">
        <v>15</v>
      </c>
      <c r="B32" s="1" t="s">
        <v>26</v>
      </c>
      <c r="C32" s="1">
        <v>30.973763000000002</v>
      </c>
      <c r="D32" s="1">
        <v>1</v>
      </c>
      <c r="E32" s="1">
        <f>IsotopeMasses_Tabular!D32</f>
        <v>30.973761998419999</v>
      </c>
      <c r="F32" s="1">
        <f>IF(IsotopeMasses_Tabular!F32 &gt; 0, IsotopeMasses_Tabular!F32, "")</f>
        <v>1</v>
      </c>
      <c r="H32" s="1" t="str">
        <f t="shared" si="0"/>
        <v>Yes</v>
      </c>
      <c r="I32" s="1">
        <f t="shared" si="1"/>
        <v>1</v>
      </c>
      <c r="J32" t="str">
        <f t="shared" si="2"/>
        <v>isoData[15].Add(new IsotopeInfo(30.97376199842, 1f));</v>
      </c>
    </row>
    <row r="33" spans="1:10" x14ac:dyDescent="0.3">
      <c r="A33" s="1">
        <v>16</v>
      </c>
      <c r="B33" s="1" t="s">
        <v>27</v>
      </c>
      <c r="C33" s="1">
        <v>31.972072000000001</v>
      </c>
      <c r="D33" s="1">
        <v>0.94930000000000003</v>
      </c>
      <c r="E33" s="1">
        <f>IsotopeMasses_Tabular!D33</f>
        <v>31.9720711744</v>
      </c>
      <c r="F33" s="1">
        <f>IF(IsotopeMasses_Tabular!F33 &gt; 0, IsotopeMasses_Tabular!F33, "")</f>
        <v>0.94989999999999997</v>
      </c>
      <c r="H33" s="1" t="str">
        <f t="shared" si="0"/>
        <v>Yes</v>
      </c>
      <c r="I33" s="1">
        <f t="shared" si="1"/>
        <v>0.94989999999999997</v>
      </c>
      <c r="J33" t="str">
        <f t="shared" si="2"/>
        <v>isoData[16].Add(new IsotopeInfo(31.9720711744, 0.9499f));</v>
      </c>
    </row>
    <row r="34" spans="1:10" x14ac:dyDescent="0.3">
      <c r="A34" s="1">
        <v>16</v>
      </c>
      <c r="B34" s="1" t="s">
        <v>27</v>
      </c>
      <c r="C34" s="1">
        <v>32.97146</v>
      </c>
      <c r="D34" s="1">
        <v>7.6E-3</v>
      </c>
      <c r="E34" s="1">
        <f>IsotopeMasses_Tabular!D34</f>
        <v>32.971458909799999</v>
      </c>
      <c r="F34" s="1">
        <f>IF(IsotopeMasses_Tabular!F34 &gt; 0, IsotopeMasses_Tabular!F34, "")</f>
        <v>7.4999999999999997E-3</v>
      </c>
      <c r="H34" s="1" t="str">
        <f t="shared" si="0"/>
        <v>Yes</v>
      </c>
      <c r="I34" s="1">
        <f t="shared" si="1"/>
        <v>7.4999999999999997E-3</v>
      </c>
      <c r="J34" t="str">
        <f t="shared" si="2"/>
        <v>isoData[16].Add(new IsotopeInfo(32.9714589098, 0.0075f));</v>
      </c>
    </row>
    <row r="35" spans="1:10" x14ac:dyDescent="0.3">
      <c r="A35" s="1">
        <v>16</v>
      </c>
      <c r="B35" s="1" t="s">
        <v>27</v>
      </c>
      <c r="C35" s="1">
        <v>33.967860000000002</v>
      </c>
      <c r="D35" s="1">
        <v>4.2900000000000001E-2</v>
      </c>
      <c r="E35" s="1">
        <f>IsotopeMasses_Tabular!D35</f>
        <v>33.967867003999999</v>
      </c>
      <c r="F35" s="1">
        <f>IF(IsotopeMasses_Tabular!F35 &gt; 0, IsotopeMasses_Tabular!F35, "")</f>
        <v>4.2500000000000003E-2</v>
      </c>
      <c r="H35" s="1" t="str">
        <f t="shared" si="0"/>
        <v>Yes</v>
      </c>
      <c r="I35" s="1">
        <f t="shared" si="1"/>
        <v>4.2500000000000003E-2</v>
      </c>
      <c r="J35" t="str">
        <f t="shared" si="2"/>
        <v>isoData[16].Add(new IsotopeInfo(33.967867004, 0.0425f));</v>
      </c>
    </row>
    <row r="36" spans="1:10" x14ac:dyDescent="0.3">
      <c r="A36" s="1">
        <v>16</v>
      </c>
      <c r="B36" s="1" t="s">
        <v>27</v>
      </c>
      <c r="C36" s="1">
        <v>35.967089999999999</v>
      </c>
      <c r="D36" s="1">
        <v>2.0000000000000001E-4</v>
      </c>
      <c r="E36" s="1">
        <f>IsotopeMasses_Tabular!D36</f>
        <v>35.967080709999998</v>
      </c>
      <c r="F36" s="1">
        <f>IF(IsotopeMasses_Tabular!F36 &gt; 0, IsotopeMasses_Tabular!F36, "")</f>
        <v>1E-4</v>
      </c>
      <c r="H36" s="1" t="str">
        <f t="shared" si="0"/>
        <v>Yes</v>
      </c>
      <c r="I36" s="1">
        <f t="shared" si="1"/>
        <v>1E-4</v>
      </c>
      <c r="J36" t="str">
        <f t="shared" si="2"/>
        <v>isoData[16].Add(new IsotopeInfo(35.96708071, 0.0001f));</v>
      </c>
    </row>
    <row r="37" spans="1:10" x14ac:dyDescent="0.3">
      <c r="A37" s="1">
        <v>17</v>
      </c>
      <c r="B37" s="1" t="s">
        <v>28</v>
      </c>
      <c r="C37" s="1">
        <v>34.968853000000003</v>
      </c>
      <c r="D37" s="1">
        <v>0.75780000000000003</v>
      </c>
      <c r="E37" s="1">
        <f>IsotopeMasses_Tabular!D37</f>
        <v>34.968852681999998</v>
      </c>
      <c r="F37" s="1">
        <f>IF(IsotopeMasses_Tabular!F37 &gt; 0, IsotopeMasses_Tabular!F37, "")</f>
        <v>0.75760000000000005</v>
      </c>
      <c r="H37" s="1" t="str">
        <f t="shared" si="0"/>
        <v>Yes</v>
      </c>
      <c r="I37" s="1">
        <f t="shared" si="1"/>
        <v>0.75760000000000005</v>
      </c>
      <c r="J37" t="str">
        <f t="shared" si="2"/>
        <v>isoData[17].Add(new IsotopeInfo(34.968852682, 0.7576f));</v>
      </c>
    </row>
    <row r="38" spans="1:10" x14ac:dyDescent="0.3">
      <c r="A38" s="1">
        <v>17</v>
      </c>
      <c r="B38" s="1" t="s">
        <v>28</v>
      </c>
      <c r="C38" s="1">
        <v>36.999989999999997</v>
      </c>
      <c r="D38" s="1">
        <v>0.2422</v>
      </c>
      <c r="E38" s="1">
        <f>IsotopeMasses_Tabular!D38</f>
        <v>36.965902602</v>
      </c>
      <c r="F38" s="1">
        <f>IF(IsotopeMasses_Tabular!F38 &gt; 0, IsotopeMasses_Tabular!F38, "")</f>
        <v>0.2424</v>
      </c>
      <c r="H38" s="1" t="str">
        <f t="shared" si="0"/>
        <v>Yes</v>
      </c>
      <c r="I38" s="1">
        <f t="shared" si="1"/>
        <v>0.2424</v>
      </c>
      <c r="J38" t="str">
        <f t="shared" si="2"/>
        <v>isoData[17].Add(new IsotopeInfo(36.965902602, 0.2424f));</v>
      </c>
    </row>
    <row r="39" spans="1:10" x14ac:dyDescent="0.3">
      <c r="A39" s="1">
        <v>18</v>
      </c>
      <c r="B39" s="1" t="s">
        <v>29</v>
      </c>
      <c r="C39" s="1">
        <v>35.967550000000003</v>
      </c>
      <c r="D39" s="1">
        <v>3.3649999999999999E-3</v>
      </c>
      <c r="E39" s="1">
        <f>IsotopeMasses_Tabular!D39</f>
        <v>35.967545104999999</v>
      </c>
      <c r="F39" s="1">
        <f>IF(IsotopeMasses_Tabular!F39 &gt; 0, IsotopeMasses_Tabular!F39, "")</f>
        <v>3.336E-3</v>
      </c>
      <c r="H39" s="1" t="str">
        <f t="shared" si="0"/>
        <v>Yes</v>
      </c>
      <c r="I39" s="1">
        <f t="shared" si="1"/>
        <v>3.336E-3</v>
      </c>
      <c r="J39" t="str">
        <f t="shared" si="2"/>
        <v>isoData[18].Add(new IsotopeInfo(35.967545105, 0.003336f));</v>
      </c>
    </row>
    <row r="40" spans="1:10" x14ac:dyDescent="0.3">
      <c r="A40" s="1">
        <v>18</v>
      </c>
      <c r="B40" s="1" t="s">
        <v>29</v>
      </c>
      <c r="C40" s="1">
        <v>37.962719999999997</v>
      </c>
      <c r="D40" s="1">
        <v>6.3199999999999997E-4</v>
      </c>
      <c r="E40" s="1">
        <f>IsotopeMasses_Tabular!D40</f>
        <v>37.962732109999997</v>
      </c>
      <c r="F40" s="1">
        <f>IF(IsotopeMasses_Tabular!F40 &gt; 0, IsotopeMasses_Tabular!F40, "")</f>
        <v>6.29E-4</v>
      </c>
      <c r="H40" s="1" t="str">
        <f t="shared" si="0"/>
        <v>Yes</v>
      </c>
      <c r="I40" s="1">
        <f t="shared" si="1"/>
        <v>6.29E-4</v>
      </c>
      <c r="J40" t="str">
        <f t="shared" si="2"/>
        <v>isoData[18].Add(new IsotopeInfo(37.96273211, 0.000629f));</v>
      </c>
    </row>
    <row r="41" spans="1:10" x14ac:dyDescent="0.3">
      <c r="A41" s="1">
        <v>18</v>
      </c>
      <c r="B41" s="1" t="s">
        <v>29</v>
      </c>
      <c r="C41" s="1">
        <v>39.969990000000003</v>
      </c>
      <c r="D41" s="1">
        <v>0.99600299999999997</v>
      </c>
      <c r="E41" s="1">
        <f>IsotopeMasses_Tabular!D41</f>
        <v>39.9623831237</v>
      </c>
      <c r="F41" s="1">
        <f>IF(IsotopeMasses_Tabular!F41 &gt; 0, IsotopeMasses_Tabular!F41, "")</f>
        <v>0.996035</v>
      </c>
      <c r="H41" s="1" t="str">
        <f t="shared" si="0"/>
        <v>Yes</v>
      </c>
      <c r="I41" s="1">
        <f t="shared" si="1"/>
        <v>0.996035</v>
      </c>
      <c r="J41" t="str">
        <f t="shared" si="2"/>
        <v>isoData[18].Add(new IsotopeInfo(39.9623831237, 0.996035f));</v>
      </c>
    </row>
    <row r="42" spans="1:10" x14ac:dyDescent="0.3">
      <c r="A42" s="1">
        <v>19</v>
      </c>
      <c r="B42" s="1" t="s">
        <v>30</v>
      </c>
      <c r="C42" s="1">
        <v>38.963707999999997</v>
      </c>
      <c r="D42" s="1">
        <v>0.93258099999999999</v>
      </c>
      <c r="E42" s="1">
        <f>IsotopeMasses_Tabular!D42</f>
        <v>38.9637064864</v>
      </c>
      <c r="F42" s="1">
        <f>IF(IsotopeMasses_Tabular!F42 &gt; 0, IsotopeMasses_Tabular!F42, "")</f>
        <v>0.93258099999999999</v>
      </c>
      <c r="H42" s="1" t="str">
        <f t="shared" si="0"/>
        <v>Yes</v>
      </c>
      <c r="I42" s="1">
        <f t="shared" si="1"/>
        <v>0.93258099999999999</v>
      </c>
      <c r="J42" t="str">
        <f t="shared" si="2"/>
        <v>isoData[19].Add(new IsotopeInfo(38.9637064864, 0.932581f));</v>
      </c>
    </row>
    <row r="43" spans="1:10" x14ac:dyDescent="0.3">
      <c r="A43" s="1">
        <v>19</v>
      </c>
      <c r="B43" s="1" t="s">
        <v>30</v>
      </c>
      <c r="C43" s="1">
        <v>39.963999000000001</v>
      </c>
      <c r="D43" s="1">
        <v>1.17E-4</v>
      </c>
      <c r="E43" s="1">
        <f>IsotopeMasses_Tabular!D43</f>
        <v>39.963998166000003</v>
      </c>
      <c r="F43" s="1">
        <f>IF(IsotopeMasses_Tabular!F43 &gt; 0, IsotopeMasses_Tabular!F43, "")</f>
        <v>1.17E-4</v>
      </c>
      <c r="H43" s="1" t="str">
        <f t="shared" si="0"/>
        <v>Yes</v>
      </c>
      <c r="I43" s="1">
        <f t="shared" si="1"/>
        <v>1.17E-4</v>
      </c>
      <c r="J43" t="str">
        <f t="shared" si="2"/>
        <v>isoData[19].Add(new IsotopeInfo(39.963998166, 0.000117f));</v>
      </c>
    </row>
    <row r="44" spans="1:10" x14ac:dyDescent="0.3">
      <c r="A44" s="1">
        <v>19</v>
      </c>
      <c r="B44" s="1" t="s">
        <v>30</v>
      </c>
      <c r="C44" s="1">
        <v>40.961824999999997</v>
      </c>
      <c r="D44" s="1">
        <v>6.7302000000000001E-2</v>
      </c>
      <c r="E44" s="1">
        <f>IsotopeMasses_Tabular!D44</f>
        <v>40.961825257900003</v>
      </c>
      <c r="F44" s="1">
        <f>IF(IsotopeMasses_Tabular!F44 &gt; 0, IsotopeMasses_Tabular!F44, "")</f>
        <v>6.7302000000000001E-2</v>
      </c>
      <c r="H44" s="1" t="str">
        <f t="shared" si="0"/>
        <v>Yes</v>
      </c>
      <c r="I44" s="1">
        <f t="shared" si="1"/>
        <v>6.7302000000000001E-2</v>
      </c>
      <c r="J44" t="str">
        <f t="shared" si="2"/>
        <v>isoData[19].Add(new IsotopeInfo(40.9618252579, 0.067302f));</v>
      </c>
    </row>
    <row r="45" spans="1:10" x14ac:dyDescent="0.3">
      <c r="A45" s="1">
        <v>20</v>
      </c>
      <c r="B45" s="1" t="s">
        <v>31</v>
      </c>
      <c r="C45" s="1">
        <v>39.962591000000003</v>
      </c>
      <c r="D45" s="1">
        <v>0.96940999999999999</v>
      </c>
      <c r="E45" s="1">
        <f>IsotopeMasses_Tabular!D45</f>
        <v>39.962590863000003</v>
      </c>
      <c r="F45" s="1">
        <f>IF(IsotopeMasses_Tabular!F45 &gt; 0, IsotopeMasses_Tabular!F45, "")</f>
        <v>0.96940999999999999</v>
      </c>
      <c r="H45" s="1" t="str">
        <f t="shared" si="0"/>
        <v>Yes</v>
      </c>
      <c r="I45" s="1">
        <f t="shared" si="1"/>
        <v>0.96940999999999999</v>
      </c>
      <c r="J45" t="str">
        <f t="shared" si="2"/>
        <v>isoData[20].Add(new IsotopeInfo(39.962590863, 0.96941f));</v>
      </c>
    </row>
    <row r="46" spans="1:10" x14ac:dyDescent="0.3">
      <c r="A46" s="1">
        <v>20</v>
      </c>
      <c r="B46" s="1" t="s">
        <v>31</v>
      </c>
      <c r="C46" s="1">
        <v>41.958618000000001</v>
      </c>
      <c r="D46" s="1">
        <v>6.4700000000000001E-3</v>
      </c>
      <c r="E46" s="1">
        <f>IsotopeMasses_Tabular!D46</f>
        <v>41.958617830000001</v>
      </c>
      <c r="F46" s="1">
        <f>IF(IsotopeMasses_Tabular!F46 &gt; 0, IsotopeMasses_Tabular!F46, "")</f>
        <v>6.4700000000000001E-3</v>
      </c>
      <c r="H46" s="1" t="str">
        <f t="shared" si="0"/>
        <v>Yes</v>
      </c>
      <c r="I46" s="1">
        <f t="shared" si="1"/>
        <v>6.4700000000000001E-3</v>
      </c>
      <c r="J46" t="str">
        <f t="shared" si="2"/>
        <v>isoData[20].Add(new IsotopeInfo(41.95861783, 0.00647f));</v>
      </c>
    </row>
    <row r="47" spans="1:10" x14ac:dyDescent="0.3">
      <c r="A47" s="1">
        <v>20</v>
      </c>
      <c r="B47" s="1" t="s">
        <v>31</v>
      </c>
      <c r="C47" s="1">
        <v>42.958765999999997</v>
      </c>
      <c r="D47" s="1">
        <v>1.3500000000000001E-3</v>
      </c>
      <c r="E47" s="1">
        <f>IsotopeMasses_Tabular!D47</f>
        <v>42.958766439999998</v>
      </c>
      <c r="F47" s="1">
        <f>IF(IsotopeMasses_Tabular!F47 &gt; 0, IsotopeMasses_Tabular!F47, "")</f>
        <v>1.3500000000000001E-3</v>
      </c>
      <c r="H47" s="1" t="str">
        <f t="shared" si="0"/>
        <v>Yes</v>
      </c>
      <c r="I47" s="1">
        <f t="shared" si="1"/>
        <v>1.3500000000000001E-3</v>
      </c>
      <c r="J47" t="str">
        <f t="shared" si="2"/>
        <v>isoData[20].Add(new IsotopeInfo(42.95876644, 0.00135f));</v>
      </c>
    </row>
    <row r="48" spans="1:10" x14ac:dyDescent="0.3">
      <c r="A48" s="1">
        <v>20</v>
      </c>
      <c r="B48" s="1" t="s">
        <v>31</v>
      </c>
      <c r="C48" s="1">
        <v>43.955480000000001</v>
      </c>
      <c r="D48" s="1">
        <v>2.086E-2</v>
      </c>
      <c r="E48" s="1">
        <f>IsotopeMasses_Tabular!D48</f>
        <v>43.955481560000003</v>
      </c>
      <c r="F48" s="1">
        <f>IF(IsotopeMasses_Tabular!F48 &gt; 0, IsotopeMasses_Tabular!F48, "")</f>
        <v>2.086E-2</v>
      </c>
      <c r="H48" s="1" t="str">
        <f t="shared" si="0"/>
        <v>Yes</v>
      </c>
      <c r="I48" s="1">
        <f t="shared" si="1"/>
        <v>2.086E-2</v>
      </c>
      <c r="J48" t="str">
        <f t="shared" si="2"/>
        <v>isoData[20].Add(new IsotopeInfo(43.95548156, 0.02086f));</v>
      </c>
    </row>
    <row r="49" spans="1:10" x14ac:dyDescent="0.3">
      <c r="A49" s="1">
        <v>20</v>
      </c>
      <c r="B49" s="1" t="s">
        <v>31</v>
      </c>
      <c r="C49" s="1">
        <v>45.953688999999997</v>
      </c>
      <c r="D49" s="1">
        <v>4.0000000000000003E-5</v>
      </c>
      <c r="E49" s="1">
        <f>IsotopeMasses_Tabular!D49</f>
        <v>45.953688999999997</v>
      </c>
      <c r="F49" s="1">
        <f>IF(IsotopeMasses_Tabular!F49 &gt; 0, IsotopeMasses_Tabular!F49, "")</f>
        <v>4.0000000000000003E-5</v>
      </c>
      <c r="H49" s="1" t="str">
        <f t="shared" si="0"/>
        <v>Yes</v>
      </c>
      <c r="I49" s="1">
        <f t="shared" si="1"/>
        <v>4.0000000000000003E-5</v>
      </c>
      <c r="J49" t="str">
        <f t="shared" si="2"/>
        <v>isoData[20].Add(new IsotopeInfo(45.953689, 0.00004f));</v>
      </c>
    </row>
    <row r="50" spans="1:10" x14ac:dyDescent="0.3">
      <c r="A50" s="1">
        <v>20</v>
      </c>
      <c r="B50" s="1" t="s">
        <v>31</v>
      </c>
      <c r="C50" s="1">
        <v>47.952533000000003</v>
      </c>
      <c r="D50" s="1">
        <v>1.8699999999999999E-3</v>
      </c>
      <c r="E50" s="1">
        <f>IsotopeMasses_Tabular!D50</f>
        <v>47.952522760000001</v>
      </c>
      <c r="F50" s="1">
        <f>IF(IsotopeMasses_Tabular!F50 &gt; 0, IsotopeMasses_Tabular!F50, "")</f>
        <v>1.8699999999999999E-3</v>
      </c>
      <c r="H50" s="1" t="str">
        <f t="shared" si="0"/>
        <v>Yes</v>
      </c>
      <c r="I50" s="1">
        <f t="shared" si="1"/>
        <v>1.8699999999999999E-3</v>
      </c>
      <c r="J50" t="str">
        <f t="shared" si="2"/>
        <v>isoData[20].Add(new IsotopeInfo(47.95252276, 0.00187f));</v>
      </c>
    </row>
    <row r="51" spans="1:10" x14ac:dyDescent="0.3">
      <c r="A51" s="1">
        <v>21</v>
      </c>
      <c r="B51" s="1" t="s">
        <v>33</v>
      </c>
      <c r="C51" s="1">
        <v>44.959403999999999</v>
      </c>
      <c r="D51" s="1">
        <v>1</v>
      </c>
      <c r="E51" s="1">
        <f>IsotopeMasses_Tabular!D51</f>
        <v>44.955908280000003</v>
      </c>
      <c r="F51" s="1">
        <f>IF(IsotopeMasses_Tabular!F51 &gt; 0, IsotopeMasses_Tabular!F51, "")</f>
        <v>1</v>
      </c>
      <c r="H51" s="1" t="str">
        <f t="shared" si="0"/>
        <v>Yes</v>
      </c>
      <c r="I51" s="1">
        <f t="shared" si="1"/>
        <v>1</v>
      </c>
      <c r="J51" t="str">
        <f t="shared" si="2"/>
        <v>isoData[21].Add(new IsotopeInfo(44.95590828, 1f));</v>
      </c>
    </row>
    <row r="52" spans="1:10" x14ac:dyDescent="0.3">
      <c r="A52" s="1">
        <v>22</v>
      </c>
      <c r="B52" s="1" t="s">
        <v>34</v>
      </c>
      <c r="C52" s="1">
        <v>45.952629000000002</v>
      </c>
      <c r="D52" s="1">
        <v>8.2500000000000004E-2</v>
      </c>
      <c r="E52" s="1">
        <f>IsotopeMasses_Tabular!D52</f>
        <v>45.952627720000002</v>
      </c>
      <c r="F52" s="1">
        <f>IF(IsotopeMasses_Tabular!F52 &gt; 0, IsotopeMasses_Tabular!F52, "")</f>
        <v>8.2500000000000004E-2</v>
      </c>
      <c r="H52" s="1" t="str">
        <f t="shared" si="0"/>
        <v>Yes</v>
      </c>
      <c r="I52" s="1">
        <f t="shared" si="1"/>
        <v>8.2500000000000004E-2</v>
      </c>
      <c r="J52" t="str">
        <f t="shared" si="2"/>
        <v>isoData[22].Add(new IsotopeInfo(45.95262772, 0.0825f));</v>
      </c>
    </row>
    <row r="53" spans="1:10" x14ac:dyDescent="0.3">
      <c r="A53" s="1">
        <v>22</v>
      </c>
      <c r="B53" s="1" t="s">
        <v>34</v>
      </c>
      <c r="C53" s="1">
        <v>46.951763999999997</v>
      </c>
      <c r="D53" s="1">
        <v>7.4399999999999994E-2</v>
      </c>
      <c r="E53" s="1">
        <f>IsotopeMasses_Tabular!D53</f>
        <v>46.95175879</v>
      </c>
      <c r="F53" s="1">
        <f>IF(IsotopeMasses_Tabular!F53 &gt; 0, IsotopeMasses_Tabular!F53, "")</f>
        <v>7.4399999999999994E-2</v>
      </c>
      <c r="H53" s="1" t="str">
        <f t="shared" si="0"/>
        <v>Yes</v>
      </c>
      <c r="I53" s="1">
        <f t="shared" si="1"/>
        <v>7.4399999999999994E-2</v>
      </c>
      <c r="J53" t="str">
        <f t="shared" si="2"/>
        <v>isoData[22].Add(new IsotopeInfo(46.95175879, 0.0744f));</v>
      </c>
    </row>
    <row r="54" spans="1:10" x14ac:dyDescent="0.3">
      <c r="A54" s="1">
        <v>22</v>
      </c>
      <c r="B54" s="1" t="s">
        <v>34</v>
      </c>
      <c r="C54" s="1">
        <v>47.947946999999999</v>
      </c>
      <c r="D54" s="1">
        <v>0.73719999999999997</v>
      </c>
      <c r="E54" s="1">
        <f>IsotopeMasses_Tabular!D54</f>
        <v>47.947941980000003</v>
      </c>
      <c r="F54" s="1">
        <f>IF(IsotopeMasses_Tabular!F54 &gt; 0, IsotopeMasses_Tabular!F54, "")</f>
        <v>0.73719999999999997</v>
      </c>
      <c r="H54" s="1" t="str">
        <f t="shared" si="0"/>
        <v>Yes</v>
      </c>
      <c r="I54" s="1">
        <f t="shared" si="1"/>
        <v>0.73719999999999997</v>
      </c>
      <c r="J54" t="str">
        <f t="shared" si="2"/>
        <v>isoData[22].Add(new IsotopeInfo(47.94794198, 0.7372f));</v>
      </c>
    </row>
    <row r="55" spans="1:10" x14ac:dyDescent="0.3">
      <c r="A55" s="1">
        <v>22</v>
      </c>
      <c r="B55" s="1" t="s">
        <v>34</v>
      </c>
      <c r="C55" s="1">
        <v>48.947870999999999</v>
      </c>
      <c r="D55" s="1">
        <v>5.4100000000000002E-2</v>
      </c>
      <c r="E55" s="1">
        <f>IsotopeMasses_Tabular!D55</f>
        <v>48.94786568</v>
      </c>
      <c r="F55" s="1">
        <f>IF(IsotopeMasses_Tabular!F55 &gt; 0, IsotopeMasses_Tabular!F55, "")</f>
        <v>5.4100000000000002E-2</v>
      </c>
      <c r="H55" s="1" t="str">
        <f t="shared" si="0"/>
        <v>Yes</v>
      </c>
      <c r="I55" s="1">
        <f t="shared" si="1"/>
        <v>5.4100000000000002E-2</v>
      </c>
      <c r="J55" t="str">
        <f t="shared" si="2"/>
        <v>isoData[22].Add(new IsotopeInfo(48.94786568, 0.0541f));</v>
      </c>
    </row>
    <row r="56" spans="1:10" x14ac:dyDescent="0.3">
      <c r="A56" s="1">
        <v>22</v>
      </c>
      <c r="B56" s="1" t="s">
        <v>34</v>
      </c>
      <c r="C56" s="1">
        <v>49.944792</v>
      </c>
      <c r="D56" s="1">
        <v>5.1799999999999999E-2</v>
      </c>
      <c r="E56" s="1">
        <f>IsotopeMasses_Tabular!D56</f>
        <v>49.944786890000003</v>
      </c>
      <c r="F56" s="1">
        <f>IF(IsotopeMasses_Tabular!F56 &gt; 0, IsotopeMasses_Tabular!F56, "")</f>
        <v>5.1799999999999999E-2</v>
      </c>
      <c r="H56" s="1" t="str">
        <f t="shared" si="0"/>
        <v>Yes</v>
      </c>
      <c r="I56" s="1">
        <f t="shared" si="1"/>
        <v>5.1799999999999999E-2</v>
      </c>
      <c r="J56" t="str">
        <f t="shared" si="2"/>
        <v>isoData[22].Add(new IsotopeInfo(49.94478689, 0.0518f));</v>
      </c>
    </row>
    <row r="57" spans="1:10" x14ac:dyDescent="0.3">
      <c r="A57" s="1">
        <v>23</v>
      </c>
      <c r="B57" s="1" t="s">
        <v>35</v>
      </c>
      <c r="C57" s="1">
        <v>49.947161000000001</v>
      </c>
      <c r="D57" s="1">
        <v>2.5000000000000001E-3</v>
      </c>
      <c r="E57" s="1">
        <f>IsotopeMasses_Tabular!D57</f>
        <v>49.94715601</v>
      </c>
      <c r="F57" s="1">
        <f>IF(IsotopeMasses_Tabular!F57 &gt; 0, IsotopeMasses_Tabular!F57, "")</f>
        <v>2.5000000000000001E-3</v>
      </c>
      <c r="H57" s="1" t="str">
        <f t="shared" si="0"/>
        <v>Yes</v>
      </c>
      <c r="I57" s="1">
        <f t="shared" si="1"/>
        <v>2.5000000000000001E-3</v>
      </c>
      <c r="J57" t="str">
        <f t="shared" si="2"/>
        <v>isoData[23].Add(new IsotopeInfo(49.94715601, 0.0025f));</v>
      </c>
    </row>
    <row r="58" spans="1:10" x14ac:dyDescent="0.3">
      <c r="A58" s="1">
        <v>23</v>
      </c>
      <c r="B58" s="1" t="s">
        <v>35</v>
      </c>
      <c r="C58" s="1">
        <v>50.943962999999997</v>
      </c>
      <c r="D58" s="1">
        <v>0.99750000000000005</v>
      </c>
      <c r="E58" s="1">
        <f>IsotopeMasses_Tabular!D58</f>
        <v>50.943957040000001</v>
      </c>
      <c r="F58" s="1">
        <f>IF(IsotopeMasses_Tabular!F58 &gt; 0, IsotopeMasses_Tabular!F58, "")</f>
        <v>0.99750000000000005</v>
      </c>
      <c r="H58" s="1" t="str">
        <f t="shared" si="0"/>
        <v>Yes</v>
      </c>
      <c r="I58" s="1">
        <f t="shared" si="1"/>
        <v>0.99750000000000005</v>
      </c>
      <c r="J58" t="str">
        <f t="shared" si="2"/>
        <v>isoData[23].Add(new IsotopeInfo(50.94395704, 0.9975f));</v>
      </c>
    </row>
    <row r="59" spans="1:10" x14ac:dyDescent="0.3">
      <c r="A59" s="1">
        <v>24</v>
      </c>
      <c r="B59" s="1" t="s">
        <v>36</v>
      </c>
      <c r="C59" s="1">
        <v>49.946046000000003</v>
      </c>
      <c r="D59" s="1">
        <v>4.3450000000000003E-2</v>
      </c>
      <c r="E59" s="1">
        <f>IsotopeMasses_Tabular!D59</f>
        <v>49.946041829999999</v>
      </c>
      <c r="F59" s="1">
        <f>IF(IsotopeMasses_Tabular!F59 &gt; 0, IsotopeMasses_Tabular!F59, "")</f>
        <v>4.3450000000000003E-2</v>
      </c>
      <c r="H59" s="1" t="str">
        <f t="shared" si="0"/>
        <v>Yes</v>
      </c>
      <c r="I59" s="1">
        <f t="shared" si="1"/>
        <v>4.3450000000000003E-2</v>
      </c>
      <c r="J59" t="str">
        <f t="shared" si="2"/>
        <v>isoData[24].Add(new IsotopeInfo(49.94604183, 0.04345f));</v>
      </c>
    </row>
    <row r="60" spans="1:10" x14ac:dyDescent="0.3">
      <c r="A60" s="1">
        <v>24</v>
      </c>
      <c r="B60" s="1" t="s">
        <v>36</v>
      </c>
      <c r="C60" s="1">
        <v>51.940508999999999</v>
      </c>
      <c r="D60" s="1">
        <v>0.83789000000000002</v>
      </c>
      <c r="E60" s="1">
        <f>IsotopeMasses_Tabular!D60</f>
        <v>51.940506229999997</v>
      </c>
      <c r="F60" s="1">
        <f>IF(IsotopeMasses_Tabular!F60 &gt; 0, IsotopeMasses_Tabular!F60, "")</f>
        <v>0.83789000000000002</v>
      </c>
      <c r="H60" s="1" t="str">
        <f t="shared" si="0"/>
        <v>Yes</v>
      </c>
      <c r="I60" s="1">
        <f t="shared" si="1"/>
        <v>0.83789000000000002</v>
      </c>
      <c r="J60" t="str">
        <f t="shared" si="2"/>
        <v>isoData[24].Add(new IsotopeInfo(51.94050623, 0.83789f));</v>
      </c>
    </row>
    <row r="61" spans="1:10" x14ac:dyDescent="0.3">
      <c r="A61" s="1">
        <v>24</v>
      </c>
      <c r="B61" s="1" t="s">
        <v>36</v>
      </c>
      <c r="C61" s="1">
        <v>52.940651000000003</v>
      </c>
      <c r="D61" s="1">
        <v>9.5009999999999997E-2</v>
      </c>
      <c r="E61" s="1">
        <f>IsotopeMasses_Tabular!D61</f>
        <v>52.940648150000001</v>
      </c>
      <c r="F61" s="1">
        <f>IF(IsotopeMasses_Tabular!F61 &gt; 0, IsotopeMasses_Tabular!F61, "")</f>
        <v>9.5009999999999997E-2</v>
      </c>
      <c r="H61" s="1" t="str">
        <f t="shared" si="0"/>
        <v>Yes</v>
      </c>
      <c r="I61" s="1">
        <f t="shared" si="1"/>
        <v>9.5009999999999997E-2</v>
      </c>
      <c r="J61" t="str">
        <f t="shared" si="2"/>
        <v>isoData[24].Add(new IsotopeInfo(52.94064815, 0.09501f));</v>
      </c>
    </row>
    <row r="62" spans="1:10" x14ac:dyDescent="0.3">
      <c r="A62" s="1">
        <v>24</v>
      </c>
      <c r="B62" s="1" t="s">
        <v>36</v>
      </c>
      <c r="C62" s="1">
        <v>53.938882</v>
      </c>
      <c r="D62" s="1">
        <v>2.3650000000000001E-2</v>
      </c>
      <c r="E62" s="1">
        <f>IsotopeMasses_Tabular!D62</f>
        <v>53.938879159999999</v>
      </c>
      <c r="F62" s="1">
        <f>IF(IsotopeMasses_Tabular!F62 &gt; 0, IsotopeMasses_Tabular!F62, "")</f>
        <v>2.3650000000000001E-2</v>
      </c>
      <c r="H62" s="1" t="str">
        <f t="shared" si="0"/>
        <v>Yes</v>
      </c>
      <c r="I62" s="1">
        <f t="shared" si="1"/>
        <v>2.3650000000000001E-2</v>
      </c>
      <c r="J62" t="str">
        <f t="shared" si="2"/>
        <v>isoData[24].Add(new IsotopeInfo(53.93887916, 0.02365f));</v>
      </c>
    </row>
    <row r="63" spans="1:10" x14ac:dyDescent="0.3">
      <c r="A63" s="1">
        <v>25</v>
      </c>
      <c r="B63" s="1" t="s">
        <v>37</v>
      </c>
      <c r="C63" s="1">
        <v>54.938046</v>
      </c>
      <c r="D63" s="1">
        <v>1</v>
      </c>
      <c r="E63" s="1">
        <f>IsotopeMasses_Tabular!D63</f>
        <v>54.938043909999998</v>
      </c>
      <c r="F63" s="1">
        <f>IF(IsotopeMasses_Tabular!F63 &gt; 0, IsotopeMasses_Tabular!F63, "")</f>
        <v>1</v>
      </c>
      <c r="H63" s="1" t="str">
        <f t="shared" si="0"/>
        <v>Yes</v>
      </c>
      <c r="I63" s="1">
        <f t="shared" si="1"/>
        <v>1</v>
      </c>
      <c r="J63" t="str">
        <f t="shared" si="2"/>
        <v>isoData[25].Add(new IsotopeInfo(54.93804391, 1f));</v>
      </c>
    </row>
    <row r="64" spans="1:10" x14ac:dyDescent="0.3">
      <c r="A64" s="1">
        <v>26</v>
      </c>
      <c r="B64" s="1" t="s">
        <v>38</v>
      </c>
      <c r="C64" s="1">
        <v>53.939611999999997</v>
      </c>
      <c r="D64" s="1">
        <v>5.8450000000000002E-2</v>
      </c>
      <c r="E64" s="1">
        <f>IsotopeMasses_Tabular!D64</f>
        <v>53.939608990000004</v>
      </c>
      <c r="F64" s="1">
        <f>IF(IsotopeMasses_Tabular!F64 &gt; 0, IsotopeMasses_Tabular!F64, "")</f>
        <v>5.8450000000000002E-2</v>
      </c>
      <c r="H64" s="1" t="str">
        <f t="shared" si="0"/>
        <v>Yes</v>
      </c>
      <c r="I64" s="1">
        <f t="shared" si="1"/>
        <v>5.8450000000000002E-2</v>
      </c>
      <c r="J64" t="str">
        <f t="shared" si="2"/>
        <v>isoData[26].Add(new IsotopeInfo(53.93960899, 0.05845f));</v>
      </c>
    </row>
    <row r="65" spans="1:10" x14ac:dyDescent="0.3">
      <c r="A65" s="1">
        <v>26</v>
      </c>
      <c r="B65" s="1" t="s">
        <v>38</v>
      </c>
      <c r="C65" s="1">
        <v>55.934939</v>
      </c>
      <c r="D65" s="1">
        <v>0.91754000000000002</v>
      </c>
      <c r="E65" s="1">
        <f>IsotopeMasses_Tabular!D65</f>
        <v>55.934936329999999</v>
      </c>
      <c r="F65" s="1">
        <f>IF(IsotopeMasses_Tabular!F65 &gt; 0, IsotopeMasses_Tabular!F65, "")</f>
        <v>0.91754000000000002</v>
      </c>
      <c r="H65" s="1" t="str">
        <f t="shared" si="0"/>
        <v>Yes</v>
      </c>
      <c r="I65" s="1">
        <f t="shared" si="1"/>
        <v>0.91754000000000002</v>
      </c>
      <c r="J65" t="str">
        <f t="shared" si="2"/>
        <v>isoData[26].Add(new IsotopeInfo(55.93493633, 0.91754f));</v>
      </c>
    </row>
    <row r="66" spans="1:10" x14ac:dyDescent="0.3">
      <c r="A66" s="1">
        <v>26</v>
      </c>
      <c r="B66" s="1" t="s">
        <v>38</v>
      </c>
      <c r="C66" s="1">
        <v>56.935395999999997</v>
      </c>
      <c r="D66" s="1">
        <v>2.1190000000000001E-2</v>
      </c>
      <c r="E66" s="1">
        <f>IsotopeMasses_Tabular!D66</f>
        <v>56.935392839999999</v>
      </c>
      <c r="F66" s="1">
        <f>IF(IsotopeMasses_Tabular!F66 &gt; 0, IsotopeMasses_Tabular!F66, "")</f>
        <v>2.1190000000000001E-2</v>
      </c>
      <c r="H66" s="1" t="str">
        <f t="shared" si="0"/>
        <v>Yes</v>
      </c>
      <c r="I66" s="1">
        <f t="shared" si="1"/>
        <v>2.1190000000000001E-2</v>
      </c>
      <c r="J66" t="str">
        <f t="shared" si="2"/>
        <v>isoData[26].Add(new IsotopeInfo(56.93539284, 0.02119f));</v>
      </c>
    </row>
    <row r="67" spans="1:10" x14ac:dyDescent="0.3">
      <c r="A67" s="1">
        <v>26</v>
      </c>
      <c r="B67" s="1" t="s">
        <v>38</v>
      </c>
      <c r="C67" s="1">
        <v>57.933276999999997</v>
      </c>
      <c r="D67" s="1">
        <v>2.82E-3</v>
      </c>
      <c r="E67" s="1">
        <f>IsotopeMasses_Tabular!D67</f>
        <v>57.933274429999997</v>
      </c>
      <c r="F67" s="1">
        <f>IF(IsotopeMasses_Tabular!F67 &gt; 0, IsotopeMasses_Tabular!F67, "")</f>
        <v>2.82E-3</v>
      </c>
      <c r="H67" s="1" t="str">
        <f t="shared" ref="H67:H130" si="3">IF(F67&lt;&gt;"","Yes",IF(ABS(E67- G67) &lt; 0.01,"Yes",""))</f>
        <v>Yes</v>
      </c>
      <c r="I67" s="1">
        <f t="shared" ref="I67:I130" si="4">IF(F67&lt;&gt;"",F67,IF(H67="Yes",1,""))</f>
        <v>2.82E-3</v>
      </c>
      <c r="J67" t="str">
        <f t="shared" ref="J67:J130" si="5">IF(H67="Yes", "isoData[" &amp; A67 &amp; "].Add(new IsotopeInfo(" &amp; E67 &amp; ", " &amp; I67 &amp; "f));", "")</f>
        <v>isoData[26].Add(new IsotopeInfo(57.93327443, 0.00282f));</v>
      </c>
    </row>
    <row r="68" spans="1:10" x14ac:dyDescent="0.3">
      <c r="A68" s="1">
        <v>27</v>
      </c>
      <c r="B68" s="1" t="s">
        <v>39</v>
      </c>
      <c r="C68" s="1">
        <v>58.933197999999997</v>
      </c>
      <c r="D68" s="1">
        <v>1</v>
      </c>
      <c r="E68" s="1">
        <f>IsotopeMasses_Tabular!D68</f>
        <v>58.933194290000003</v>
      </c>
      <c r="F68" s="1">
        <f>IF(IsotopeMasses_Tabular!F68 &gt; 0, IsotopeMasses_Tabular!F68, "")</f>
        <v>1</v>
      </c>
      <c r="H68" s="1" t="str">
        <f t="shared" si="3"/>
        <v>Yes</v>
      </c>
      <c r="I68" s="1">
        <f t="shared" si="4"/>
        <v>1</v>
      </c>
      <c r="J68" t="str">
        <f t="shared" si="5"/>
        <v>isoData[27].Add(new IsotopeInfo(58.93319429, 1f));</v>
      </c>
    </row>
    <row r="69" spans="1:10" x14ac:dyDescent="0.3">
      <c r="A69" s="1">
        <v>28</v>
      </c>
      <c r="B69" s="1" t="s">
        <v>40</v>
      </c>
      <c r="C69" s="1">
        <v>57.935347</v>
      </c>
      <c r="D69" s="1">
        <v>0.68076899999999996</v>
      </c>
      <c r="E69" s="1">
        <f>IsotopeMasses_Tabular!D69</f>
        <v>57.935342409999997</v>
      </c>
      <c r="F69" s="1">
        <f>IF(IsotopeMasses_Tabular!F69 &gt; 0, IsotopeMasses_Tabular!F69, "")</f>
        <v>0.68076999999999999</v>
      </c>
      <c r="H69" s="1" t="str">
        <f t="shared" si="3"/>
        <v>Yes</v>
      </c>
      <c r="I69" s="1">
        <f t="shared" si="4"/>
        <v>0.68076999999999999</v>
      </c>
      <c r="J69" t="str">
        <f t="shared" si="5"/>
        <v>isoData[28].Add(new IsotopeInfo(57.93534241, 0.68077f));</v>
      </c>
    </row>
    <row r="70" spans="1:10" x14ac:dyDescent="0.3">
      <c r="A70" s="1">
        <v>28</v>
      </c>
      <c r="B70" s="1" t="s">
        <v>40</v>
      </c>
      <c r="C70" s="1">
        <v>59.930788</v>
      </c>
      <c r="D70" s="1">
        <v>0.26223099999999999</v>
      </c>
      <c r="E70" s="1">
        <f>IsotopeMasses_Tabular!D70</f>
        <v>59.930785880000002</v>
      </c>
      <c r="F70" s="1">
        <f>IF(IsotopeMasses_Tabular!F70 &gt; 0, IsotopeMasses_Tabular!F70, "")</f>
        <v>0.26223000000000002</v>
      </c>
      <c r="H70" s="1" t="str">
        <f t="shared" si="3"/>
        <v>Yes</v>
      </c>
      <c r="I70" s="1">
        <f t="shared" si="4"/>
        <v>0.26223000000000002</v>
      </c>
      <c r="J70" t="str">
        <f t="shared" si="5"/>
        <v>isoData[28].Add(new IsotopeInfo(59.93078588, 0.26223f));</v>
      </c>
    </row>
    <row r="71" spans="1:10" x14ac:dyDescent="0.3">
      <c r="A71" s="1">
        <v>28</v>
      </c>
      <c r="B71" s="1" t="s">
        <v>40</v>
      </c>
      <c r="C71" s="1">
        <v>60.931058</v>
      </c>
      <c r="D71" s="1">
        <v>1.1398999999999999E-2</v>
      </c>
      <c r="E71" s="1">
        <f>IsotopeMasses_Tabular!D71</f>
        <v>60.931055569999998</v>
      </c>
      <c r="F71" s="1">
        <f>IF(IsotopeMasses_Tabular!F71 &gt; 0, IsotopeMasses_Tabular!F71, "")</f>
        <v>1.1398999999999999E-2</v>
      </c>
      <c r="H71" s="1" t="str">
        <f t="shared" si="3"/>
        <v>Yes</v>
      </c>
      <c r="I71" s="1">
        <f t="shared" si="4"/>
        <v>1.1398999999999999E-2</v>
      </c>
      <c r="J71" t="str">
        <f t="shared" si="5"/>
        <v>isoData[28].Add(new IsotopeInfo(60.93105557, 0.011399f));</v>
      </c>
    </row>
    <row r="72" spans="1:10" x14ac:dyDescent="0.3">
      <c r="A72" s="1">
        <v>28</v>
      </c>
      <c r="B72" s="1" t="s">
        <v>40</v>
      </c>
      <c r="C72" s="1">
        <v>61.928345999999998</v>
      </c>
      <c r="D72" s="1">
        <v>3.6345000000000002E-2</v>
      </c>
      <c r="E72" s="1">
        <f>IsotopeMasses_Tabular!D72</f>
        <v>61.928345370000002</v>
      </c>
      <c r="F72" s="1">
        <f>IF(IsotopeMasses_Tabular!F72 &gt; 0, IsotopeMasses_Tabular!F72, "")</f>
        <v>3.6346000000000003E-2</v>
      </c>
      <c r="H72" s="1" t="str">
        <f t="shared" si="3"/>
        <v>Yes</v>
      </c>
      <c r="I72" s="1">
        <f t="shared" si="4"/>
        <v>3.6346000000000003E-2</v>
      </c>
      <c r="J72" t="str">
        <f t="shared" si="5"/>
        <v>isoData[28].Add(new IsotopeInfo(61.92834537, 0.036346f));</v>
      </c>
    </row>
    <row r="73" spans="1:10" x14ac:dyDescent="0.3">
      <c r="A73" s="1">
        <v>28</v>
      </c>
      <c r="B73" s="1" t="s">
        <v>40</v>
      </c>
      <c r="C73" s="1">
        <v>63.927968</v>
      </c>
      <c r="D73" s="1">
        <v>9.2560000000000003E-3</v>
      </c>
      <c r="E73" s="1">
        <f>IsotopeMasses_Tabular!D73</f>
        <v>63.927966820000002</v>
      </c>
      <c r="F73" s="1">
        <f>IF(IsotopeMasses_Tabular!F73 &gt; 0, IsotopeMasses_Tabular!F73, "")</f>
        <v>9.2549999999999993E-3</v>
      </c>
      <c r="H73" s="1" t="str">
        <f t="shared" si="3"/>
        <v>Yes</v>
      </c>
      <c r="I73" s="1">
        <f t="shared" si="4"/>
        <v>9.2549999999999993E-3</v>
      </c>
      <c r="J73" t="str">
        <f t="shared" si="5"/>
        <v>isoData[28].Add(new IsotopeInfo(63.92796682, 0.009255f));</v>
      </c>
    </row>
    <row r="74" spans="1:10" x14ac:dyDescent="0.3">
      <c r="A74" s="1">
        <v>29</v>
      </c>
      <c r="B74" s="1" t="s">
        <v>42</v>
      </c>
      <c r="C74" s="1">
        <v>62.939597999999997</v>
      </c>
      <c r="D74" s="1">
        <v>0.69169999999999998</v>
      </c>
      <c r="E74" s="1">
        <f>IsotopeMasses_Tabular!D74</f>
        <v>62.929597719999997</v>
      </c>
      <c r="F74" s="1">
        <f>IF(IsotopeMasses_Tabular!F74 &gt; 0, IsotopeMasses_Tabular!F74, "")</f>
        <v>0.6915</v>
      </c>
      <c r="H74" s="1" t="str">
        <f t="shared" si="3"/>
        <v>Yes</v>
      </c>
      <c r="I74" s="1">
        <f t="shared" si="4"/>
        <v>0.6915</v>
      </c>
      <c r="J74" t="str">
        <f t="shared" si="5"/>
        <v>isoData[29].Add(new IsotopeInfo(62.92959772, 0.6915f));</v>
      </c>
    </row>
    <row r="75" spans="1:10" x14ac:dyDescent="0.3">
      <c r="A75" s="1">
        <v>29</v>
      </c>
      <c r="B75" s="1" t="s">
        <v>42</v>
      </c>
      <c r="C75" s="1">
        <v>64.927792999999994</v>
      </c>
      <c r="D75" s="1">
        <v>0.30830000000000002</v>
      </c>
      <c r="E75" s="1">
        <f>IsotopeMasses_Tabular!D75</f>
        <v>64.927789700000005</v>
      </c>
      <c r="F75" s="1">
        <f>IF(IsotopeMasses_Tabular!F75 &gt; 0, IsotopeMasses_Tabular!F75, "")</f>
        <v>0.3085</v>
      </c>
      <c r="H75" s="1" t="str">
        <f t="shared" si="3"/>
        <v>Yes</v>
      </c>
      <c r="I75" s="1">
        <f t="shared" si="4"/>
        <v>0.3085</v>
      </c>
      <c r="J75" t="str">
        <f t="shared" si="5"/>
        <v>isoData[29].Add(new IsotopeInfo(64.9277897, 0.3085f));</v>
      </c>
    </row>
    <row r="76" spans="1:10" x14ac:dyDescent="0.3">
      <c r="A76" s="1">
        <v>30</v>
      </c>
      <c r="B76" s="1" t="s">
        <v>43</v>
      </c>
      <c r="C76" s="1">
        <v>63.929144999999998</v>
      </c>
      <c r="D76" s="1">
        <v>0.48630000000000001</v>
      </c>
      <c r="E76" s="1">
        <f>IsotopeMasses_Tabular!D76</f>
        <v>63.92914201</v>
      </c>
      <c r="F76" s="1">
        <f>IF(IsotopeMasses_Tabular!F76 &gt; 0, IsotopeMasses_Tabular!F76, "")</f>
        <v>0.49170000000000003</v>
      </c>
      <c r="H76" s="1" t="str">
        <f t="shared" si="3"/>
        <v>Yes</v>
      </c>
      <c r="I76" s="1">
        <f t="shared" si="4"/>
        <v>0.49170000000000003</v>
      </c>
      <c r="J76" t="str">
        <f t="shared" si="5"/>
        <v>isoData[30].Add(new IsotopeInfo(63.92914201, 0.4917f));</v>
      </c>
    </row>
    <row r="77" spans="1:10" x14ac:dyDescent="0.3">
      <c r="A77" s="1">
        <v>30</v>
      </c>
      <c r="B77" s="1" t="s">
        <v>43</v>
      </c>
      <c r="C77" s="1">
        <v>65.926034000000001</v>
      </c>
      <c r="D77" s="1">
        <v>0.27900000000000003</v>
      </c>
      <c r="E77" s="1">
        <f>IsotopeMasses_Tabular!D77</f>
        <v>65.926033810000007</v>
      </c>
      <c r="F77" s="1">
        <f>IF(IsotopeMasses_Tabular!F77 &gt; 0, IsotopeMasses_Tabular!F77, "")</f>
        <v>0.27729999999999999</v>
      </c>
      <c r="H77" s="1" t="str">
        <f t="shared" si="3"/>
        <v>Yes</v>
      </c>
      <c r="I77" s="1">
        <f t="shared" si="4"/>
        <v>0.27729999999999999</v>
      </c>
      <c r="J77" t="str">
        <f t="shared" si="5"/>
        <v>isoData[30].Add(new IsotopeInfo(65.92603381, 0.2773f));</v>
      </c>
    </row>
    <row r="78" spans="1:10" x14ac:dyDescent="0.3">
      <c r="A78" s="1">
        <v>30</v>
      </c>
      <c r="B78" s="1" t="s">
        <v>43</v>
      </c>
      <c r="C78" s="1">
        <v>66.927128999999994</v>
      </c>
      <c r="D78" s="1">
        <v>4.1000000000000002E-2</v>
      </c>
      <c r="E78" s="1">
        <f>IsotopeMasses_Tabular!D78</f>
        <v>66.927127749999997</v>
      </c>
      <c r="F78" s="1">
        <f>IF(IsotopeMasses_Tabular!F78 &gt; 0, IsotopeMasses_Tabular!F78, "")</f>
        <v>4.0399999999999998E-2</v>
      </c>
      <c r="H78" s="1" t="str">
        <f t="shared" si="3"/>
        <v>Yes</v>
      </c>
      <c r="I78" s="1">
        <f t="shared" si="4"/>
        <v>4.0399999999999998E-2</v>
      </c>
      <c r="J78" t="str">
        <f t="shared" si="5"/>
        <v>isoData[30].Add(new IsotopeInfo(66.92712775, 0.0404f));</v>
      </c>
    </row>
    <row r="79" spans="1:10" x14ac:dyDescent="0.3">
      <c r="A79" s="1">
        <v>30</v>
      </c>
      <c r="B79" s="1" t="s">
        <v>43</v>
      </c>
      <c r="C79" s="1">
        <v>67.924846000000002</v>
      </c>
      <c r="D79" s="1">
        <v>0.1875</v>
      </c>
      <c r="E79" s="1">
        <f>IsotopeMasses_Tabular!D79</f>
        <v>67.924844550000003</v>
      </c>
      <c r="F79" s="1">
        <f>IF(IsotopeMasses_Tabular!F79 &gt; 0, IsotopeMasses_Tabular!F79, "")</f>
        <v>0.1845</v>
      </c>
      <c r="H79" s="1" t="str">
        <f t="shared" si="3"/>
        <v>Yes</v>
      </c>
      <c r="I79" s="1">
        <f t="shared" si="4"/>
        <v>0.1845</v>
      </c>
      <c r="J79" t="str">
        <f t="shared" si="5"/>
        <v>isoData[30].Add(new IsotopeInfo(67.92484455, 0.1845f));</v>
      </c>
    </row>
    <row r="80" spans="1:10" x14ac:dyDescent="0.3">
      <c r="A80" s="1">
        <v>30</v>
      </c>
      <c r="B80" s="1" t="s">
        <v>43</v>
      </c>
      <c r="C80" s="1">
        <v>69.925325000000001</v>
      </c>
      <c r="D80" s="1">
        <v>6.1999999999999998E-3</v>
      </c>
      <c r="E80" s="1">
        <f>IsotopeMasses_Tabular!D80</f>
        <v>69.925319200000004</v>
      </c>
      <c r="F80" s="1">
        <f>IF(IsotopeMasses_Tabular!F80 &gt; 0, IsotopeMasses_Tabular!F80, "")</f>
        <v>6.1000000000000004E-3</v>
      </c>
      <c r="H80" s="1" t="str">
        <f t="shared" si="3"/>
        <v>Yes</v>
      </c>
      <c r="I80" s="1">
        <f t="shared" si="4"/>
        <v>6.1000000000000004E-3</v>
      </c>
      <c r="J80" t="str">
        <f t="shared" si="5"/>
        <v>isoData[30].Add(new IsotopeInfo(69.9253192, 0.0061f));</v>
      </c>
    </row>
    <row r="81" spans="1:10" x14ac:dyDescent="0.3">
      <c r="A81" s="1">
        <v>31</v>
      </c>
      <c r="B81" s="1" t="s">
        <v>44</v>
      </c>
      <c r="C81" s="1">
        <v>68.925580999999994</v>
      </c>
      <c r="D81" s="1">
        <v>0.60107999999999995</v>
      </c>
      <c r="E81" s="1">
        <f>IsotopeMasses_Tabular!D81</f>
        <v>68.925573499999999</v>
      </c>
      <c r="F81" s="1">
        <f>IF(IsotopeMasses_Tabular!F81 &gt; 0, IsotopeMasses_Tabular!F81, "")</f>
        <v>0.60107999999999995</v>
      </c>
      <c r="H81" s="1" t="str">
        <f t="shared" si="3"/>
        <v>Yes</v>
      </c>
      <c r="I81" s="1">
        <f t="shared" si="4"/>
        <v>0.60107999999999995</v>
      </c>
      <c r="J81" t="str">
        <f t="shared" si="5"/>
        <v>isoData[31].Add(new IsotopeInfo(68.9255735, 0.60108f));</v>
      </c>
    </row>
    <row r="82" spans="1:10" x14ac:dyDescent="0.3">
      <c r="A82" s="1">
        <v>31</v>
      </c>
      <c r="B82" s="1" t="s">
        <v>44</v>
      </c>
      <c r="C82" s="1">
        <v>70.924700000000001</v>
      </c>
      <c r="D82" s="1">
        <v>0.39892</v>
      </c>
      <c r="E82" s="1">
        <f>IsotopeMasses_Tabular!D82</f>
        <v>70.924702580000002</v>
      </c>
      <c r="F82" s="1">
        <f>IF(IsotopeMasses_Tabular!F82 &gt; 0, IsotopeMasses_Tabular!F82, "")</f>
        <v>0.39892</v>
      </c>
      <c r="H82" s="1" t="str">
        <f t="shared" si="3"/>
        <v>Yes</v>
      </c>
      <c r="I82" s="1">
        <f t="shared" si="4"/>
        <v>0.39892</v>
      </c>
      <c r="J82" t="str">
        <f t="shared" si="5"/>
        <v>isoData[31].Add(new IsotopeInfo(70.92470258, 0.39892f));</v>
      </c>
    </row>
    <row r="83" spans="1:10" x14ac:dyDescent="0.3">
      <c r="A83" s="1">
        <v>32</v>
      </c>
      <c r="B83" s="1" t="s">
        <v>45</v>
      </c>
      <c r="C83" s="1">
        <v>69.924250000000001</v>
      </c>
      <c r="D83" s="1">
        <v>0.2084</v>
      </c>
      <c r="E83" s="1">
        <f>IsotopeMasses_Tabular!D83</f>
        <v>69.924248750000004</v>
      </c>
      <c r="F83" s="1">
        <f>IF(IsotopeMasses_Tabular!F83 &gt; 0, IsotopeMasses_Tabular!F83, "")</f>
        <v>0.20569999999999999</v>
      </c>
      <c r="H83" s="1" t="str">
        <f t="shared" si="3"/>
        <v>Yes</v>
      </c>
      <c r="I83" s="1">
        <f t="shared" si="4"/>
        <v>0.20569999999999999</v>
      </c>
      <c r="J83" t="str">
        <f t="shared" si="5"/>
        <v>isoData[32].Add(new IsotopeInfo(69.92424875, 0.2057f));</v>
      </c>
    </row>
    <row r="84" spans="1:10" x14ac:dyDescent="0.3">
      <c r="A84" s="1">
        <v>32</v>
      </c>
      <c r="B84" s="1" t="s">
        <v>45</v>
      </c>
      <c r="C84" s="1">
        <v>71.922078999999997</v>
      </c>
      <c r="D84" s="1">
        <v>0.27539999999999998</v>
      </c>
      <c r="E84" s="1">
        <f>IsotopeMasses_Tabular!D84</f>
        <v>71.922075825999997</v>
      </c>
      <c r="F84" s="1">
        <f>IF(IsotopeMasses_Tabular!F84 &gt; 0, IsotopeMasses_Tabular!F84, "")</f>
        <v>0.27450000000000002</v>
      </c>
      <c r="H84" s="1" t="str">
        <f t="shared" si="3"/>
        <v>Yes</v>
      </c>
      <c r="I84" s="1">
        <f t="shared" si="4"/>
        <v>0.27450000000000002</v>
      </c>
      <c r="J84" t="str">
        <f t="shared" si="5"/>
        <v>isoData[32].Add(new IsotopeInfo(71.922075826, 0.2745f));</v>
      </c>
    </row>
    <row r="85" spans="1:10" x14ac:dyDescent="0.3">
      <c r="A85" s="1">
        <v>32</v>
      </c>
      <c r="B85" s="1" t="s">
        <v>45</v>
      </c>
      <c r="C85" s="1">
        <v>72.923462999999998</v>
      </c>
      <c r="D85" s="1">
        <v>7.7299999999999994E-2</v>
      </c>
      <c r="E85" s="1">
        <f>IsotopeMasses_Tabular!D85</f>
        <v>72.923458956000005</v>
      </c>
      <c r="F85" s="1">
        <f>IF(IsotopeMasses_Tabular!F85 &gt; 0, IsotopeMasses_Tabular!F85, "")</f>
        <v>7.7499999999999999E-2</v>
      </c>
      <c r="H85" s="1" t="str">
        <f t="shared" si="3"/>
        <v>Yes</v>
      </c>
      <c r="I85" s="1">
        <f t="shared" si="4"/>
        <v>7.7499999999999999E-2</v>
      </c>
      <c r="J85" t="str">
        <f t="shared" si="5"/>
        <v>isoData[32].Add(new IsotopeInfo(72.923458956, 0.0775f));</v>
      </c>
    </row>
    <row r="86" spans="1:10" x14ac:dyDescent="0.3">
      <c r="A86" s="1">
        <v>32</v>
      </c>
      <c r="B86" s="1" t="s">
        <v>45</v>
      </c>
      <c r="C86" s="1">
        <v>73.921177</v>
      </c>
      <c r="D86" s="1">
        <v>0.36280000000000001</v>
      </c>
      <c r="E86" s="1">
        <f>IsotopeMasses_Tabular!D86</f>
        <v>73.921177760999996</v>
      </c>
      <c r="F86" s="1">
        <f>IF(IsotopeMasses_Tabular!F86 &gt; 0, IsotopeMasses_Tabular!F86, "")</f>
        <v>0.36499999999999999</v>
      </c>
      <c r="H86" s="1" t="str">
        <f t="shared" si="3"/>
        <v>Yes</v>
      </c>
      <c r="I86" s="1">
        <f t="shared" si="4"/>
        <v>0.36499999999999999</v>
      </c>
      <c r="J86" t="str">
        <f t="shared" si="5"/>
        <v>isoData[32].Add(new IsotopeInfo(73.921177761, 0.365f));</v>
      </c>
    </row>
    <row r="87" spans="1:10" x14ac:dyDescent="0.3">
      <c r="A87" s="1">
        <v>32</v>
      </c>
      <c r="B87" s="1" t="s">
        <v>45</v>
      </c>
      <c r="C87" s="1">
        <v>75.921401000000003</v>
      </c>
      <c r="D87" s="1">
        <v>7.6100000000000001E-2</v>
      </c>
      <c r="E87" s="1">
        <f>IsotopeMasses_Tabular!D87</f>
        <v>75.921402725999997</v>
      </c>
      <c r="F87" s="1">
        <f>IF(IsotopeMasses_Tabular!F87 &gt; 0, IsotopeMasses_Tabular!F87, "")</f>
        <v>7.7299999999999994E-2</v>
      </c>
      <c r="H87" s="1" t="str">
        <f t="shared" si="3"/>
        <v>Yes</v>
      </c>
      <c r="I87" s="1">
        <f t="shared" si="4"/>
        <v>7.7299999999999994E-2</v>
      </c>
      <c r="J87" t="str">
        <f t="shared" si="5"/>
        <v>isoData[32].Add(new IsotopeInfo(75.921402726, 0.0773f));</v>
      </c>
    </row>
    <row r="88" spans="1:10" x14ac:dyDescent="0.3">
      <c r="A88" s="1">
        <v>33</v>
      </c>
      <c r="B88" s="1" t="s">
        <v>46</v>
      </c>
      <c r="C88" s="1">
        <v>74.921595999999994</v>
      </c>
      <c r="D88" s="1">
        <v>1</v>
      </c>
      <c r="E88" s="1">
        <f>IsotopeMasses_Tabular!D88</f>
        <v>74.921594569999996</v>
      </c>
      <c r="F88" s="1">
        <f>IF(IsotopeMasses_Tabular!F88 &gt; 0, IsotopeMasses_Tabular!F88, "")</f>
        <v>1</v>
      </c>
      <c r="H88" s="1" t="str">
        <f t="shared" si="3"/>
        <v>Yes</v>
      </c>
      <c r="I88" s="1">
        <f t="shared" si="4"/>
        <v>1</v>
      </c>
      <c r="J88" t="str">
        <f t="shared" si="5"/>
        <v>isoData[33].Add(new IsotopeInfo(74.92159457, 1f));</v>
      </c>
    </row>
    <row r="89" spans="1:10" x14ac:dyDescent="0.3">
      <c r="A89" s="1">
        <v>34</v>
      </c>
      <c r="B89" s="1" t="s">
        <v>47</v>
      </c>
      <c r="C89" s="1">
        <v>73.922475000000006</v>
      </c>
      <c r="D89" s="1">
        <v>8.8999999999999999E-3</v>
      </c>
      <c r="E89" s="1">
        <f>IsotopeMasses_Tabular!D89</f>
        <v>73.922475934000005</v>
      </c>
      <c r="F89" s="1">
        <f>IF(IsotopeMasses_Tabular!F89 &gt; 0, IsotopeMasses_Tabular!F89, "")</f>
        <v>8.8999999999999999E-3</v>
      </c>
      <c r="H89" s="1" t="str">
        <f t="shared" si="3"/>
        <v>Yes</v>
      </c>
      <c r="I89" s="1">
        <f t="shared" si="4"/>
        <v>8.8999999999999999E-3</v>
      </c>
      <c r="J89" t="str">
        <f t="shared" si="5"/>
        <v>isoData[34].Add(new IsotopeInfo(73.922475934, 0.0089f));</v>
      </c>
    </row>
    <row r="90" spans="1:10" x14ac:dyDescent="0.3">
      <c r="A90" s="1">
        <v>34</v>
      </c>
      <c r="B90" s="1" t="s">
        <v>47</v>
      </c>
      <c r="C90" s="1">
        <v>75.919212000000002</v>
      </c>
      <c r="D90" s="1">
        <v>9.3700000000000006E-2</v>
      </c>
      <c r="E90" s="1">
        <f>IsotopeMasses_Tabular!D90</f>
        <v>75.919213704000001</v>
      </c>
      <c r="F90" s="1">
        <f>IF(IsotopeMasses_Tabular!F90 &gt; 0, IsotopeMasses_Tabular!F90, "")</f>
        <v>9.3700000000000006E-2</v>
      </c>
      <c r="H90" s="1" t="str">
        <f t="shared" si="3"/>
        <v>Yes</v>
      </c>
      <c r="I90" s="1">
        <f t="shared" si="4"/>
        <v>9.3700000000000006E-2</v>
      </c>
      <c r="J90" t="str">
        <f t="shared" si="5"/>
        <v>isoData[34].Add(new IsotopeInfo(75.919213704, 0.0937f));</v>
      </c>
    </row>
    <row r="91" spans="1:10" x14ac:dyDescent="0.3">
      <c r="A91" s="1">
        <v>34</v>
      </c>
      <c r="B91" s="1" t="s">
        <v>47</v>
      </c>
      <c r="C91" s="1">
        <v>76.919911999999997</v>
      </c>
      <c r="D91" s="1">
        <v>7.6300000000000007E-2</v>
      </c>
      <c r="E91" s="1">
        <f>IsotopeMasses_Tabular!D91</f>
        <v>76.919914153999997</v>
      </c>
      <c r="F91" s="1">
        <f>IF(IsotopeMasses_Tabular!F91 &gt; 0, IsotopeMasses_Tabular!F91, "")</f>
        <v>7.6300000000000007E-2</v>
      </c>
      <c r="H91" s="1" t="str">
        <f t="shared" si="3"/>
        <v>Yes</v>
      </c>
      <c r="I91" s="1">
        <f t="shared" si="4"/>
        <v>7.6300000000000007E-2</v>
      </c>
      <c r="J91" t="str">
        <f t="shared" si="5"/>
        <v>isoData[34].Add(new IsotopeInfo(76.919914154, 0.0763f));</v>
      </c>
    </row>
    <row r="92" spans="1:10" x14ac:dyDescent="0.3">
      <c r="A92" s="1">
        <v>34</v>
      </c>
      <c r="B92" s="1" t="s">
        <v>47</v>
      </c>
      <c r="C92" s="1">
        <v>77.918999999999997</v>
      </c>
      <c r="D92" s="1">
        <v>0.23769999999999999</v>
      </c>
      <c r="E92" s="1">
        <f>IsotopeMasses_Tabular!D92</f>
        <v>77.917309279999998</v>
      </c>
      <c r="F92" s="1">
        <f>IF(IsotopeMasses_Tabular!F92 &gt; 0, IsotopeMasses_Tabular!F92, "")</f>
        <v>0.23769999999999999</v>
      </c>
      <c r="H92" s="1" t="str">
        <f t="shared" si="3"/>
        <v>Yes</v>
      </c>
      <c r="I92" s="1">
        <f t="shared" si="4"/>
        <v>0.23769999999999999</v>
      </c>
      <c r="J92" t="str">
        <f t="shared" si="5"/>
        <v>isoData[34].Add(new IsotopeInfo(77.91730928, 0.2377f));</v>
      </c>
    </row>
    <row r="93" spans="1:10" x14ac:dyDescent="0.3">
      <c r="A93" s="1">
        <v>34</v>
      </c>
      <c r="B93" s="1" t="s">
        <v>47</v>
      </c>
      <c r="C93" s="1">
        <v>79.916521000000003</v>
      </c>
      <c r="D93" s="1">
        <v>0.49609999999999999</v>
      </c>
      <c r="E93" s="1">
        <f>IsotopeMasses_Tabular!D93</f>
        <v>79.916521799999998</v>
      </c>
      <c r="F93" s="1">
        <f>IF(IsotopeMasses_Tabular!F93 &gt; 0, IsotopeMasses_Tabular!F93, "")</f>
        <v>0.49609999999999999</v>
      </c>
      <c r="H93" s="1" t="str">
        <f t="shared" si="3"/>
        <v>Yes</v>
      </c>
      <c r="I93" s="1">
        <f t="shared" si="4"/>
        <v>0.49609999999999999</v>
      </c>
      <c r="J93" t="str">
        <f t="shared" si="5"/>
        <v>isoData[34].Add(new IsotopeInfo(79.9165218, 0.4961f));</v>
      </c>
    </row>
    <row r="94" spans="1:10" x14ac:dyDescent="0.3">
      <c r="A94" s="1">
        <v>34</v>
      </c>
      <c r="B94" s="1" t="s">
        <v>47</v>
      </c>
      <c r="C94" s="1">
        <v>81.916697999999997</v>
      </c>
      <c r="D94" s="1">
        <v>8.7300000000000003E-2</v>
      </c>
      <c r="E94" s="1">
        <f>IsotopeMasses_Tabular!D94</f>
        <v>81.916699499999993</v>
      </c>
      <c r="F94" s="1">
        <f>IF(IsotopeMasses_Tabular!F94 &gt; 0, IsotopeMasses_Tabular!F94, "")</f>
        <v>8.7300000000000003E-2</v>
      </c>
      <c r="H94" s="1" t="str">
        <f t="shared" si="3"/>
        <v>Yes</v>
      </c>
      <c r="I94" s="1">
        <f t="shared" si="4"/>
        <v>8.7300000000000003E-2</v>
      </c>
      <c r="J94" t="str">
        <f t="shared" si="5"/>
        <v>isoData[34].Add(new IsotopeInfo(81.9166995, 0.0873f));</v>
      </c>
    </row>
    <row r="95" spans="1:10" x14ac:dyDescent="0.3">
      <c r="A95" s="1">
        <v>35</v>
      </c>
      <c r="B95" s="1" t="s">
        <v>48</v>
      </c>
      <c r="C95" s="1">
        <v>78.918335999999996</v>
      </c>
      <c r="D95" s="1">
        <v>0.50690000000000002</v>
      </c>
      <c r="E95" s="1">
        <f>IsotopeMasses_Tabular!D95</f>
        <v>78.918337600000001</v>
      </c>
      <c r="F95" s="1">
        <f>IF(IsotopeMasses_Tabular!F95 &gt; 0, IsotopeMasses_Tabular!F95, "")</f>
        <v>0.50690000000000002</v>
      </c>
      <c r="H95" s="1" t="str">
        <f t="shared" si="3"/>
        <v>Yes</v>
      </c>
      <c r="I95" s="1">
        <f t="shared" si="4"/>
        <v>0.50690000000000002</v>
      </c>
      <c r="J95" t="str">
        <f t="shared" si="5"/>
        <v>isoData[35].Add(new IsotopeInfo(78.9183376, 0.5069f));</v>
      </c>
    </row>
    <row r="96" spans="1:10" x14ac:dyDescent="0.3">
      <c r="A96" s="1">
        <v>35</v>
      </c>
      <c r="B96" s="1" t="s">
        <v>48</v>
      </c>
      <c r="C96" s="1">
        <v>80.916289000000006</v>
      </c>
      <c r="D96" s="1">
        <v>0.49309999999999998</v>
      </c>
      <c r="E96" s="1">
        <f>IsotopeMasses_Tabular!D96</f>
        <v>80.916289699999993</v>
      </c>
      <c r="F96" s="1">
        <f>IF(IsotopeMasses_Tabular!F96 &gt; 0, IsotopeMasses_Tabular!F96, "")</f>
        <v>0.49309999999999998</v>
      </c>
      <c r="H96" s="1" t="str">
        <f t="shared" si="3"/>
        <v>Yes</v>
      </c>
      <c r="I96" s="1">
        <f t="shared" si="4"/>
        <v>0.49309999999999998</v>
      </c>
      <c r="J96" t="str">
        <f t="shared" si="5"/>
        <v>isoData[35].Add(new IsotopeInfo(80.9162897, 0.4931f));</v>
      </c>
    </row>
    <row r="97" spans="1:10" x14ac:dyDescent="0.3">
      <c r="A97" s="1">
        <v>36</v>
      </c>
      <c r="B97" s="1" t="s">
        <v>49</v>
      </c>
      <c r="C97" s="1">
        <v>77.92</v>
      </c>
      <c r="D97" s="1">
        <v>3.5000000000000001E-3</v>
      </c>
      <c r="E97" s="1">
        <f>IsotopeMasses_Tabular!D97</f>
        <v>77.920364939999999</v>
      </c>
      <c r="F97" s="1">
        <f>IF(IsotopeMasses_Tabular!F97 &gt; 0, IsotopeMasses_Tabular!F97, "")</f>
        <v>3.5500000000000002E-3</v>
      </c>
      <c r="H97" s="1" t="str">
        <f t="shared" si="3"/>
        <v>Yes</v>
      </c>
      <c r="I97" s="1">
        <f t="shared" si="4"/>
        <v>3.5500000000000002E-3</v>
      </c>
      <c r="J97" t="str">
        <f t="shared" si="5"/>
        <v>isoData[36].Add(new IsotopeInfo(77.92036494, 0.00355f));</v>
      </c>
    </row>
    <row r="98" spans="1:10" x14ac:dyDescent="0.3">
      <c r="A98" s="1">
        <v>36</v>
      </c>
      <c r="B98" s="1" t="s">
        <v>49</v>
      </c>
      <c r="C98" s="1">
        <v>79.916380000000004</v>
      </c>
      <c r="D98" s="1">
        <v>2.2800000000000001E-2</v>
      </c>
      <c r="E98" s="1">
        <f>IsotopeMasses_Tabular!D98</f>
        <v>79.916378080000001</v>
      </c>
      <c r="F98" s="1">
        <f>IF(IsotopeMasses_Tabular!F98 &gt; 0, IsotopeMasses_Tabular!F98, "")</f>
        <v>2.2859999999999998E-2</v>
      </c>
      <c r="H98" s="1" t="str">
        <f t="shared" si="3"/>
        <v>Yes</v>
      </c>
      <c r="I98" s="1">
        <f t="shared" si="4"/>
        <v>2.2859999999999998E-2</v>
      </c>
      <c r="J98" t="str">
        <f t="shared" si="5"/>
        <v>isoData[36].Add(new IsotopeInfo(79.91637808, 0.02286f));</v>
      </c>
    </row>
    <row r="99" spans="1:10" x14ac:dyDescent="0.3">
      <c r="A99" s="1">
        <v>36</v>
      </c>
      <c r="B99" s="1" t="s">
        <v>49</v>
      </c>
      <c r="C99" s="1">
        <v>81.913482000000002</v>
      </c>
      <c r="D99" s="1">
        <v>0.1158</v>
      </c>
      <c r="E99" s="1">
        <f>IsotopeMasses_Tabular!D99</f>
        <v>81.913482729999998</v>
      </c>
      <c r="F99" s="1">
        <f>IF(IsotopeMasses_Tabular!F99 &gt; 0, IsotopeMasses_Tabular!F99, "")</f>
        <v>0.11593000000000001</v>
      </c>
      <c r="H99" s="1" t="str">
        <f t="shared" si="3"/>
        <v>Yes</v>
      </c>
      <c r="I99" s="1">
        <f t="shared" si="4"/>
        <v>0.11593000000000001</v>
      </c>
      <c r="J99" t="str">
        <f t="shared" si="5"/>
        <v>isoData[36].Add(new IsotopeInfo(81.91348273, 0.11593f));</v>
      </c>
    </row>
    <row r="100" spans="1:10" x14ac:dyDescent="0.3">
      <c r="A100" s="1">
        <v>36</v>
      </c>
      <c r="B100" s="1" t="s">
        <v>49</v>
      </c>
      <c r="C100" s="1">
        <v>82.914135000000002</v>
      </c>
      <c r="D100" s="1">
        <v>0.1149</v>
      </c>
      <c r="E100" s="1">
        <f>IsotopeMasses_Tabular!D100</f>
        <v>82.914127160000007</v>
      </c>
      <c r="F100" s="1">
        <f>IF(IsotopeMasses_Tabular!F100 &gt; 0, IsotopeMasses_Tabular!F100, "")</f>
        <v>0.115</v>
      </c>
      <c r="H100" s="1" t="str">
        <f t="shared" si="3"/>
        <v>Yes</v>
      </c>
      <c r="I100" s="1">
        <f t="shared" si="4"/>
        <v>0.115</v>
      </c>
      <c r="J100" t="str">
        <f t="shared" si="5"/>
        <v>isoData[36].Add(new IsotopeInfo(82.91412716, 0.115f));</v>
      </c>
    </row>
    <row r="101" spans="1:10" x14ac:dyDescent="0.3">
      <c r="A101" s="1">
        <v>36</v>
      </c>
      <c r="B101" s="1" t="s">
        <v>49</v>
      </c>
      <c r="C101" s="1">
        <v>83.911506000000003</v>
      </c>
      <c r="D101" s="1">
        <v>0.56999999999999995</v>
      </c>
      <c r="E101" s="1">
        <f>IsotopeMasses_Tabular!D101</f>
        <v>83.911497728200004</v>
      </c>
      <c r="F101" s="1">
        <f>IF(IsotopeMasses_Tabular!F101 &gt; 0, IsotopeMasses_Tabular!F101, "")</f>
        <v>0.56986999999999999</v>
      </c>
      <c r="H101" s="1" t="str">
        <f t="shared" si="3"/>
        <v>Yes</v>
      </c>
      <c r="I101" s="1">
        <f t="shared" si="4"/>
        <v>0.56986999999999999</v>
      </c>
      <c r="J101" t="str">
        <f t="shared" si="5"/>
        <v>isoData[36].Add(new IsotopeInfo(83.9114977282, 0.56987f));</v>
      </c>
    </row>
    <row r="102" spans="1:10" x14ac:dyDescent="0.3">
      <c r="A102" s="1">
        <v>36</v>
      </c>
      <c r="B102" s="1" t="s">
        <v>49</v>
      </c>
      <c r="C102" s="1">
        <v>85.910616000000005</v>
      </c>
      <c r="D102" s="1">
        <v>0.17299999999999999</v>
      </c>
      <c r="E102" s="1">
        <f>IsotopeMasses_Tabular!D102</f>
        <v>85.910610626899995</v>
      </c>
      <c r="F102" s="1">
        <f>IF(IsotopeMasses_Tabular!F102 &gt; 0, IsotopeMasses_Tabular!F102, "")</f>
        <v>0.17279</v>
      </c>
      <c r="H102" s="1" t="str">
        <f t="shared" si="3"/>
        <v>Yes</v>
      </c>
      <c r="I102" s="1">
        <f t="shared" si="4"/>
        <v>0.17279</v>
      </c>
      <c r="J102" t="str">
        <f t="shared" si="5"/>
        <v>isoData[36].Add(new IsotopeInfo(85.9106106269, 0.17279f));</v>
      </c>
    </row>
    <row r="103" spans="1:10" x14ac:dyDescent="0.3">
      <c r="A103" s="1">
        <v>37</v>
      </c>
      <c r="B103" s="1" t="s">
        <v>50</v>
      </c>
      <c r="C103" s="1">
        <v>84.911794</v>
      </c>
      <c r="D103" s="1">
        <v>0.72170000000000001</v>
      </c>
      <c r="E103" s="1">
        <f>IsotopeMasses_Tabular!D103</f>
        <v>84.911789737899994</v>
      </c>
      <c r="F103" s="1">
        <f>IF(IsotopeMasses_Tabular!F103 &gt; 0, IsotopeMasses_Tabular!F103, "")</f>
        <v>0.72170000000000001</v>
      </c>
      <c r="H103" s="1" t="str">
        <f t="shared" si="3"/>
        <v>Yes</v>
      </c>
      <c r="I103" s="1">
        <f t="shared" si="4"/>
        <v>0.72170000000000001</v>
      </c>
      <c r="J103" t="str">
        <f t="shared" si="5"/>
        <v>isoData[37].Add(new IsotopeInfo(84.9117897379, 0.7217f));</v>
      </c>
    </row>
    <row r="104" spans="1:10" x14ac:dyDescent="0.3">
      <c r="A104" s="1">
        <v>37</v>
      </c>
      <c r="B104" s="1" t="s">
        <v>50</v>
      </c>
      <c r="C104" s="1">
        <v>86.909187000000003</v>
      </c>
      <c r="D104" s="1">
        <v>0.27829999999999999</v>
      </c>
      <c r="E104" s="1">
        <f>IsotopeMasses_Tabular!D104</f>
        <v>86.909180531000004</v>
      </c>
      <c r="F104" s="1">
        <f>IF(IsotopeMasses_Tabular!F104 &gt; 0, IsotopeMasses_Tabular!F104, "")</f>
        <v>0.27829999999999999</v>
      </c>
      <c r="H104" s="1" t="str">
        <f t="shared" si="3"/>
        <v>Yes</v>
      </c>
      <c r="I104" s="1">
        <f t="shared" si="4"/>
        <v>0.27829999999999999</v>
      </c>
      <c r="J104" t="str">
        <f t="shared" si="5"/>
        <v>isoData[37].Add(new IsotopeInfo(86.909180531, 0.2783f));</v>
      </c>
    </row>
    <row r="105" spans="1:10" x14ac:dyDescent="0.3">
      <c r="A105" s="1">
        <v>38</v>
      </c>
      <c r="B105" s="1" t="s">
        <v>51</v>
      </c>
      <c r="C105" s="1">
        <v>83.913430000000005</v>
      </c>
      <c r="D105" s="1">
        <v>5.5999999999999999E-3</v>
      </c>
      <c r="E105" s="1">
        <f>IsotopeMasses_Tabular!D105</f>
        <v>83.913419099999999</v>
      </c>
      <c r="F105" s="1">
        <f>IF(IsotopeMasses_Tabular!F105 &gt; 0, IsotopeMasses_Tabular!F105, "")</f>
        <v>5.5999999999999999E-3</v>
      </c>
      <c r="H105" s="1" t="str">
        <f t="shared" si="3"/>
        <v>Yes</v>
      </c>
      <c r="I105" s="1">
        <f t="shared" si="4"/>
        <v>5.5999999999999999E-3</v>
      </c>
      <c r="J105" t="str">
        <f t="shared" si="5"/>
        <v>isoData[38].Add(new IsotopeInfo(83.9134191, 0.0056f));</v>
      </c>
    </row>
    <row r="106" spans="1:10" x14ac:dyDescent="0.3">
      <c r="A106" s="1">
        <v>38</v>
      </c>
      <c r="B106" s="1" t="s">
        <v>51</v>
      </c>
      <c r="C106" s="1">
        <v>85.909267</v>
      </c>
      <c r="D106" s="1">
        <v>9.8599999999999993E-2</v>
      </c>
      <c r="E106" s="1">
        <f>IsotopeMasses_Tabular!D106</f>
        <v>85.909260599999996</v>
      </c>
      <c r="F106" s="1">
        <f>IF(IsotopeMasses_Tabular!F106 &gt; 0, IsotopeMasses_Tabular!F106, "")</f>
        <v>9.8599999999999993E-2</v>
      </c>
      <c r="H106" s="1" t="str">
        <f t="shared" si="3"/>
        <v>Yes</v>
      </c>
      <c r="I106" s="1">
        <f t="shared" si="4"/>
        <v>9.8599999999999993E-2</v>
      </c>
      <c r="J106" t="str">
        <f t="shared" si="5"/>
        <v>isoData[38].Add(new IsotopeInfo(85.9092606, 0.0986f));</v>
      </c>
    </row>
    <row r="107" spans="1:10" x14ac:dyDescent="0.3">
      <c r="A107" s="1">
        <v>38</v>
      </c>
      <c r="B107" s="1" t="s">
        <v>51</v>
      </c>
      <c r="C107" s="1">
        <v>86.908884</v>
      </c>
      <c r="D107" s="1">
        <v>7.0000000000000007E-2</v>
      </c>
      <c r="E107" s="1">
        <f>IsotopeMasses_Tabular!D107</f>
        <v>86.908877500000003</v>
      </c>
      <c r="F107" s="1">
        <f>IF(IsotopeMasses_Tabular!F107 &gt; 0, IsotopeMasses_Tabular!F107, "")</f>
        <v>7.0000000000000007E-2</v>
      </c>
      <c r="H107" s="1" t="str">
        <f t="shared" si="3"/>
        <v>Yes</v>
      </c>
      <c r="I107" s="1">
        <f t="shared" si="4"/>
        <v>7.0000000000000007E-2</v>
      </c>
      <c r="J107" t="str">
        <f t="shared" si="5"/>
        <v>isoData[38].Add(new IsotopeInfo(86.9088775, 0.07f));</v>
      </c>
    </row>
    <row r="108" spans="1:10" x14ac:dyDescent="0.3">
      <c r="A108" s="1">
        <v>38</v>
      </c>
      <c r="B108" s="1" t="s">
        <v>51</v>
      </c>
      <c r="C108" s="1">
        <v>87.905625000000001</v>
      </c>
      <c r="D108" s="1">
        <v>0.82579999999999998</v>
      </c>
      <c r="E108" s="1">
        <f>IsotopeMasses_Tabular!D108</f>
        <v>87.905612500000004</v>
      </c>
      <c r="F108" s="1">
        <f>IF(IsotopeMasses_Tabular!F108 &gt; 0, IsotopeMasses_Tabular!F108, "")</f>
        <v>0.82579999999999998</v>
      </c>
      <c r="H108" s="1" t="str">
        <f t="shared" si="3"/>
        <v>Yes</v>
      </c>
      <c r="I108" s="1">
        <f t="shared" si="4"/>
        <v>0.82579999999999998</v>
      </c>
      <c r="J108" t="str">
        <f t="shared" si="5"/>
        <v>isoData[38].Add(new IsotopeInfo(87.9056125, 0.8258f));</v>
      </c>
    </row>
    <row r="109" spans="1:10" x14ac:dyDescent="0.3">
      <c r="A109" s="1">
        <v>39</v>
      </c>
      <c r="B109" s="1" t="s">
        <v>52</v>
      </c>
      <c r="C109" s="1">
        <v>88.905856</v>
      </c>
      <c r="D109" s="1">
        <v>1</v>
      </c>
      <c r="E109" s="1">
        <f>IsotopeMasses_Tabular!D109</f>
        <v>88.905840299999994</v>
      </c>
      <c r="F109" s="1">
        <f>IF(IsotopeMasses_Tabular!F109 &gt; 0, IsotopeMasses_Tabular!F109, "")</f>
        <v>1</v>
      </c>
      <c r="H109" s="1" t="str">
        <f t="shared" si="3"/>
        <v>Yes</v>
      </c>
      <c r="I109" s="1">
        <f t="shared" si="4"/>
        <v>1</v>
      </c>
      <c r="J109" t="str">
        <f t="shared" si="5"/>
        <v>isoData[39].Add(new IsotopeInfo(88.9058403, 1f));</v>
      </c>
    </row>
    <row r="110" spans="1:10" x14ac:dyDescent="0.3">
      <c r="A110" s="1">
        <v>40</v>
      </c>
      <c r="B110" s="1" t="s">
        <v>53</v>
      </c>
      <c r="C110" s="1">
        <v>89.904707999999999</v>
      </c>
      <c r="D110" s="1">
        <v>0.51449999999999996</v>
      </c>
      <c r="E110" s="1">
        <f>IsotopeMasses_Tabular!D110</f>
        <v>89.9046977</v>
      </c>
      <c r="F110" s="1">
        <f>IF(IsotopeMasses_Tabular!F110 &gt; 0, IsotopeMasses_Tabular!F110, "")</f>
        <v>0.51449999999999996</v>
      </c>
      <c r="H110" s="1" t="str">
        <f t="shared" si="3"/>
        <v>Yes</v>
      </c>
      <c r="I110" s="1">
        <f t="shared" si="4"/>
        <v>0.51449999999999996</v>
      </c>
      <c r="J110" t="str">
        <f t="shared" si="5"/>
        <v>isoData[40].Add(new IsotopeInfo(89.9046977, 0.5145f));</v>
      </c>
    </row>
    <row r="111" spans="1:10" x14ac:dyDescent="0.3">
      <c r="A111" s="1">
        <v>40</v>
      </c>
      <c r="B111" s="1" t="s">
        <v>53</v>
      </c>
      <c r="C111" s="1">
        <v>90.905643999999995</v>
      </c>
      <c r="D111" s="1">
        <v>0.11219999999999999</v>
      </c>
      <c r="E111" s="1">
        <f>IsotopeMasses_Tabular!D111</f>
        <v>90.905639600000001</v>
      </c>
      <c r="F111" s="1">
        <f>IF(IsotopeMasses_Tabular!F111 &gt; 0, IsotopeMasses_Tabular!F111, "")</f>
        <v>0.11219999999999999</v>
      </c>
      <c r="H111" s="1" t="str">
        <f t="shared" si="3"/>
        <v>Yes</v>
      </c>
      <c r="I111" s="1">
        <f t="shared" si="4"/>
        <v>0.11219999999999999</v>
      </c>
      <c r="J111" t="str">
        <f t="shared" si="5"/>
        <v>isoData[40].Add(new IsotopeInfo(90.9056396, 0.1122f));</v>
      </c>
    </row>
    <row r="112" spans="1:10" x14ac:dyDescent="0.3">
      <c r="A112" s="1">
        <v>40</v>
      </c>
      <c r="B112" s="1" t="s">
        <v>53</v>
      </c>
      <c r="C112" s="1">
        <v>91.905039000000002</v>
      </c>
      <c r="D112" s="1">
        <v>0.17150000000000001</v>
      </c>
      <c r="E112" s="1">
        <f>IsotopeMasses_Tabular!D112</f>
        <v>91.905034700000002</v>
      </c>
      <c r="F112" s="1">
        <f>IF(IsotopeMasses_Tabular!F112 &gt; 0, IsotopeMasses_Tabular!F112, "")</f>
        <v>0.17150000000000001</v>
      </c>
      <c r="H112" s="1" t="str">
        <f t="shared" si="3"/>
        <v>Yes</v>
      </c>
      <c r="I112" s="1">
        <f t="shared" si="4"/>
        <v>0.17150000000000001</v>
      </c>
      <c r="J112" t="str">
        <f t="shared" si="5"/>
        <v>isoData[40].Add(new IsotopeInfo(91.9050347, 0.1715f));</v>
      </c>
    </row>
    <row r="113" spans="1:10" x14ac:dyDescent="0.3">
      <c r="A113" s="1">
        <v>40</v>
      </c>
      <c r="B113" s="1" t="s">
        <v>53</v>
      </c>
      <c r="C113" s="1">
        <v>93.906313999999995</v>
      </c>
      <c r="D113" s="1">
        <v>0.17380000000000001</v>
      </c>
      <c r="E113" s="1">
        <f>IsotopeMasses_Tabular!D113</f>
        <v>93.9063108</v>
      </c>
      <c r="F113" s="1">
        <f>IF(IsotopeMasses_Tabular!F113 &gt; 0, IsotopeMasses_Tabular!F113, "")</f>
        <v>0.17380000000000001</v>
      </c>
      <c r="H113" s="1" t="str">
        <f t="shared" si="3"/>
        <v>Yes</v>
      </c>
      <c r="I113" s="1">
        <f t="shared" si="4"/>
        <v>0.17380000000000001</v>
      </c>
      <c r="J113" t="str">
        <f t="shared" si="5"/>
        <v>isoData[40].Add(new IsotopeInfo(93.9063108, 0.1738f));</v>
      </c>
    </row>
    <row r="114" spans="1:10" x14ac:dyDescent="0.3">
      <c r="A114" s="1">
        <v>40</v>
      </c>
      <c r="B114" s="1" t="s">
        <v>53</v>
      </c>
      <c r="C114" s="1">
        <v>95.908275000000003</v>
      </c>
      <c r="D114" s="1">
        <v>2.8000000000000001E-2</v>
      </c>
      <c r="E114" s="1">
        <f>IsotopeMasses_Tabular!D114</f>
        <v>95.908271400000004</v>
      </c>
      <c r="F114" s="1">
        <f>IF(IsotopeMasses_Tabular!F114 &gt; 0, IsotopeMasses_Tabular!F114, "")</f>
        <v>2.8000000000000001E-2</v>
      </c>
      <c r="H114" s="1" t="str">
        <f t="shared" si="3"/>
        <v>Yes</v>
      </c>
      <c r="I114" s="1">
        <f t="shared" si="4"/>
        <v>2.8000000000000001E-2</v>
      </c>
      <c r="J114" t="str">
        <f t="shared" si="5"/>
        <v>isoData[40].Add(new IsotopeInfo(95.9082714, 0.028f));</v>
      </c>
    </row>
    <row r="115" spans="1:10" x14ac:dyDescent="0.3">
      <c r="A115" s="1">
        <v>41</v>
      </c>
      <c r="B115" s="1" t="s">
        <v>54</v>
      </c>
      <c r="C115" s="1">
        <v>92.906378000000004</v>
      </c>
      <c r="D115" s="1">
        <v>1</v>
      </c>
      <c r="E115" s="1">
        <f>IsotopeMasses_Tabular!D115</f>
        <v>92.906373000000002</v>
      </c>
      <c r="F115" s="1">
        <f>IF(IsotopeMasses_Tabular!F115 &gt; 0, IsotopeMasses_Tabular!F115, "")</f>
        <v>1</v>
      </c>
      <c r="H115" s="1" t="str">
        <f t="shared" si="3"/>
        <v>Yes</v>
      </c>
      <c r="I115" s="1">
        <f t="shared" si="4"/>
        <v>1</v>
      </c>
      <c r="J115" t="str">
        <f t="shared" si="5"/>
        <v>isoData[41].Add(new IsotopeInfo(92.906373, 1f));</v>
      </c>
    </row>
    <row r="116" spans="1:10" x14ac:dyDescent="0.3">
      <c r="A116" s="1">
        <v>42</v>
      </c>
      <c r="B116" s="1" t="s">
        <v>55</v>
      </c>
      <c r="C116" s="1">
        <v>91.906807999999998</v>
      </c>
      <c r="D116" s="1">
        <v>0.1484</v>
      </c>
      <c r="E116" s="1">
        <f>IsotopeMasses_Tabular!D116</f>
        <v>91.906807959999995</v>
      </c>
      <c r="F116" s="1">
        <f>IF(IsotopeMasses_Tabular!F116 &gt; 0, IsotopeMasses_Tabular!F116, "")</f>
        <v>0.14530000000000001</v>
      </c>
      <c r="H116" s="1" t="str">
        <f t="shared" si="3"/>
        <v>Yes</v>
      </c>
      <c r="I116" s="1">
        <f t="shared" si="4"/>
        <v>0.14530000000000001</v>
      </c>
      <c r="J116" t="str">
        <f t="shared" si="5"/>
        <v>isoData[42].Add(new IsotopeInfo(91.90680796, 0.1453f));</v>
      </c>
    </row>
    <row r="117" spans="1:10" x14ac:dyDescent="0.3">
      <c r="A117" s="1">
        <v>42</v>
      </c>
      <c r="B117" s="1" t="s">
        <v>55</v>
      </c>
      <c r="C117" s="1">
        <v>93.905085</v>
      </c>
      <c r="D117" s="1">
        <v>9.2499999999999999E-2</v>
      </c>
      <c r="E117" s="1">
        <f>IsotopeMasses_Tabular!D117</f>
        <v>93.905084900000006</v>
      </c>
      <c r="F117" s="1">
        <f>IF(IsotopeMasses_Tabular!F117 &gt; 0, IsotopeMasses_Tabular!F117, "")</f>
        <v>9.1499999999999998E-2</v>
      </c>
      <c r="H117" s="1" t="str">
        <f t="shared" si="3"/>
        <v>Yes</v>
      </c>
      <c r="I117" s="1">
        <f t="shared" si="4"/>
        <v>9.1499999999999998E-2</v>
      </c>
      <c r="J117" t="str">
        <f t="shared" si="5"/>
        <v>isoData[42].Add(new IsotopeInfo(93.9050849, 0.0915f));</v>
      </c>
    </row>
    <row r="118" spans="1:10" x14ac:dyDescent="0.3">
      <c r="A118" s="1">
        <v>42</v>
      </c>
      <c r="B118" s="1" t="s">
        <v>55</v>
      </c>
      <c r="C118" s="1">
        <v>94.905839999999998</v>
      </c>
      <c r="D118" s="1">
        <v>0.15920000000000001</v>
      </c>
      <c r="E118" s="1">
        <f>IsotopeMasses_Tabular!D118</f>
        <v>94.905838770000003</v>
      </c>
      <c r="F118" s="1">
        <f>IF(IsotopeMasses_Tabular!F118 &gt; 0, IsotopeMasses_Tabular!F118, "")</f>
        <v>0.15840000000000001</v>
      </c>
      <c r="H118" s="1" t="str">
        <f t="shared" si="3"/>
        <v>Yes</v>
      </c>
      <c r="I118" s="1">
        <f t="shared" si="4"/>
        <v>0.15840000000000001</v>
      </c>
      <c r="J118" t="str">
        <f t="shared" si="5"/>
        <v>isoData[42].Add(new IsotopeInfo(94.90583877, 0.1584f));</v>
      </c>
    </row>
    <row r="119" spans="1:10" x14ac:dyDescent="0.3">
      <c r="A119" s="1">
        <v>42</v>
      </c>
      <c r="B119" s="1" t="s">
        <v>55</v>
      </c>
      <c r="C119" s="1">
        <v>95.904678000000004</v>
      </c>
      <c r="D119" s="1">
        <v>0.1668</v>
      </c>
      <c r="E119" s="1">
        <f>IsotopeMasses_Tabular!D119</f>
        <v>95.904676120000005</v>
      </c>
      <c r="F119" s="1">
        <f>IF(IsotopeMasses_Tabular!F119 &gt; 0, IsotopeMasses_Tabular!F119, "")</f>
        <v>0.16669999999999999</v>
      </c>
      <c r="H119" s="1" t="str">
        <f t="shared" si="3"/>
        <v>Yes</v>
      </c>
      <c r="I119" s="1">
        <f t="shared" si="4"/>
        <v>0.16669999999999999</v>
      </c>
      <c r="J119" t="str">
        <f t="shared" si="5"/>
        <v>isoData[42].Add(new IsotopeInfo(95.90467612, 0.1667f));</v>
      </c>
    </row>
    <row r="120" spans="1:10" x14ac:dyDescent="0.3">
      <c r="A120" s="1">
        <v>42</v>
      </c>
      <c r="B120" s="1" t="s">
        <v>55</v>
      </c>
      <c r="C120" s="1">
        <v>96.906019999999998</v>
      </c>
      <c r="D120" s="1">
        <v>9.5500000000000002E-2</v>
      </c>
      <c r="E120" s="1">
        <f>IsotopeMasses_Tabular!D120</f>
        <v>96.906018119999999</v>
      </c>
      <c r="F120" s="1">
        <f>IF(IsotopeMasses_Tabular!F120 &gt; 0, IsotopeMasses_Tabular!F120, "")</f>
        <v>9.6000000000000002E-2</v>
      </c>
      <c r="H120" s="1" t="str">
        <f t="shared" si="3"/>
        <v>Yes</v>
      </c>
      <c r="I120" s="1">
        <f t="shared" si="4"/>
        <v>9.6000000000000002E-2</v>
      </c>
      <c r="J120" t="str">
        <f t="shared" si="5"/>
        <v>isoData[42].Add(new IsotopeInfo(96.90601812, 0.096f));</v>
      </c>
    </row>
    <row r="121" spans="1:10" x14ac:dyDescent="0.3">
      <c r="A121" s="1">
        <v>42</v>
      </c>
      <c r="B121" s="1" t="s">
        <v>55</v>
      </c>
      <c r="C121" s="1">
        <v>97.905405000000002</v>
      </c>
      <c r="D121" s="1">
        <v>0.24129999999999999</v>
      </c>
      <c r="E121" s="1">
        <f>IsotopeMasses_Tabular!D121</f>
        <v>97.905404820000001</v>
      </c>
      <c r="F121" s="1">
        <f>IF(IsotopeMasses_Tabular!F121 &gt; 0, IsotopeMasses_Tabular!F121, "")</f>
        <v>0.24390000000000001</v>
      </c>
      <c r="H121" s="1" t="str">
        <f t="shared" si="3"/>
        <v>Yes</v>
      </c>
      <c r="I121" s="1">
        <f t="shared" si="4"/>
        <v>0.24390000000000001</v>
      </c>
      <c r="J121" t="str">
        <f t="shared" si="5"/>
        <v>isoData[42].Add(new IsotopeInfo(97.90540482, 0.2439f));</v>
      </c>
    </row>
    <row r="122" spans="1:10" x14ac:dyDescent="0.3">
      <c r="A122" s="1">
        <v>42</v>
      </c>
      <c r="B122" s="1" t="s">
        <v>55</v>
      </c>
      <c r="C122" s="1">
        <v>99.907477</v>
      </c>
      <c r="D122" s="1">
        <v>9.6299999999999997E-2</v>
      </c>
      <c r="E122" s="1">
        <f>IsotopeMasses_Tabular!D122</f>
        <v>99.907471799999996</v>
      </c>
      <c r="F122" s="1">
        <f>IF(IsotopeMasses_Tabular!F122 &gt; 0, IsotopeMasses_Tabular!F122, "")</f>
        <v>9.8199999999999996E-2</v>
      </c>
      <c r="H122" s="1" t="str">
        <f t="shared" si="3"/>
        <v>Yes</v>
      </c>
      <c r="I122" s="1">
        <f t="shared" si="4"/>
        <v>9.8199999999999996E-2</v>
      </c>
      <c r="J122" t="str">
        <f t="shared" si="5"/>
        <v>isoData[42].Add(new IsotopeInfo(99.9074718, 0.0982f));</v>
      </c>
    </row>
    <row r="123" spans="1:10" x14ac:dyDescent="0.3">
      <c r="A123" s="1">
        <v>43</v>
      </c>
      <c r="B123" s="1" t="s">
        <v>56</v>
      </c>
      <c r="E123" s="1">
        <f>IsotopeMasses_Tabular!D123</f>
        <v>96.906366700000007</v>
      </c>
      <c r="F123" s="1" t="str">
        <f>IF(IsotopeMasses_Tabular!F123 &gt; 0, IsotopeMasses_Tabular!F123, "")</f>
        <v/>
      </c>
      <c r="G123">
        <f>VLOOKUP(B123,IsotopeMass_LongestHalfLife!A$2:B$38,2,FALSE)</f>
        <v>97.907212400000006</v>
      </c>
      <c r="H123" s="1" t="str">
        <f t="shared" si="3"/>
        <v/>
      </c>
      <c r="I123" s="1" t="str">
        <f t="shared" si="4"/>
        <v/>
      </c>
      <c r="J123" t="str">
        <f t="shared" si="5"/>
        <v/>
      </c>
    </row>
    <row r="124" spans="1:10" x14ac:dyDescent="0.3">
      <c r="A124" s="1">
        <v>43</v>
      </c>
      <c r="B124" s="1" t="s">
        <v>56</v>
      </c>
      <c r="C124" s="1">
        <v>97.907200000000003</v>
      </c>
      <c r="D124" s="1">
        <v>1</v>
      </c>
      <c r="E124" s="1">
        <f>IsotopeMasses_Tabular!D124</f>
        <v>97.907212400000006</v>
      </c>
      <c r="F124" s="1" t="str">
        <f>IF(IsotopeMasses_Tabular!F124 &gt; 0, IsotopeMasses_Tabular!F124, "")</f>
        <v/>
      </c>
      <c r="G124">
        <f>VLOOKUP(B124,IsotopeMass_LongestHalfLife!A$2:B$38,2,FALSE)</f>
        <v>97.907212400000006</v>
      </c>
      <c r="H124" s="1" t="str">
        <f t="shared" si="3"/>
        <v>Yes</v>
      </c>
      <c r="I124" s="1">
        <f t="shared" si="4"/>
        <v>1</v>
      </c>
      <c r="J124" t="str">
        <f t="shared" si="5"/>
        <v>isoData[43].Add(new IsotopeInfo(97.9072124, 1f));</v>
      </c>
    </row>
    <row r="125" spans="1:10" x14ac:dyDescent="0.3">
      <c r="A125" s="1">
        <v>43</v>
      </c>
      <c r="B125" s="1" t="s">
        <v>56</v>
      </c>
      <c r="E125" s="1">
        <f>IsotopeMasses_Tabular!D125</f>
        <v>98.906250799999995</v>
      </c>
      <c r="F125" s="1" t="str">
        <f>IF(IsotopeMasses_Tabular!F125 &gt; 0, IsotopeMasses_Tabular!F125, "")</f>
        <v/>
      </c>
      <c r="G125">
        <f>VLOOKUP(B125,IsotopeMass_LongestHalfLife!A$2:B$38,2,FALSE)</f>
        <v>97.907212400000006</v>
      </c>
      <c r="H125" s="1" t="str">
        <f t="shared" si="3"/>
        <v/>
      </c>
      <c r="I125" s="1" t="str">
        <f t="shared" si="4"/>
        <v/>
      </c>
      <c r="J125" t="str">
        <f t="shared" si="5"/>
        <v/>
      </c>
    </row>
    <row r="126" spans="1:10" x14ac:dyDescent="0.3">
      <c r="A126" s="1">
        <v>44</v>
      </c>
      <c r="B126" s="1" t="s">
        <v>57</v>
      </c>
      <c r="C126" s="1">
        <v>95.907599000000005</v>
      </c>
      <c r="D126" s="1">
        <v>5.5399999999999998E-2</v>
      </c>
      <c r="E126" s="1">
        <f>IsotopeMasses_Tabular!D126</f>
        <v>95.907590249999998</v>
      </c>
      <c r="F126" s="1">
        <f>IF(IsotopeMasses_Tabular!F126 &gt; 0, IsotopeMasses_Tabular!F126, "")</f>
        <v>5.5399999999999998E-2</v>
      </c>
      <c r="H126" s="1" t="str">
        <f t="shared" si="3"/>
        <v>Yes</v>
      </c>
      <c r="I126" s="1">
        <f t="shared" si="4"/>
        <v>5.5399999999999998E-2</v>
      </c>
      <c r="J126" t="str">
        <f t="shared" si="5"/>
        <v>isoData[44].Add(new IsotopeInfo(95.90759025, 0.0554f));</v>
      </c>
    </row>
    <row r="127" spans="1:10" x14ac:dyDescent="0.3">
      <c r="A127" s="1">
        <v>44</v>
      </c>
      <c r="B127" s="1" t="s">
        <v>57</v>
      </c>
      <c r="C127" s="1">
        <v>97.905287000000001</v>
      </c>
      <c r="D127" s="1">
        <v>1.8700000000000001E-2</v>
      </c>
      <c r="E127" s="1">
        <f>IsotopeMasses_Tabular!D127</f>
        <v>97.905286799999999</v>
      </c>
      <c r="F127" s="1">
        <f>IF(IsotopeMasses_Tabular!F127 &gt; 0, IsotopeMasses_Tabular!F127, "")</f>
        <v>1.8700000000000001E-2</v>
      </c>
      <c r="H127" s="1" t="str">
        <f t="shared" si="3"/>
        <v>Yes</v>
      </c>
      <c r="I127" s="1">
        <f t="shared" si="4"/>
        <v>1.8700000000000001E-2</v>
      </c>
      <c r="J127" t="str">
        <f t="shared" si="5"/>
        <v>isoData[44].Add(new IsotopeInfo(97.9052868, 0.0187f));</v>
      </c>
    </row>
    <row r="128" spans="1:10" x14ac:dyDescent="0.3">
      <c r="A128" s="1">
        <v>44</v>
      </c>
      <c r="B128" s="1" t="s">
        <v>57</v>
      </c>
      <c r="C128" s="1">
        <v>98.905939000000004</v>
      </c>
      <c r="D128" s="1">
        <v>0.12759999999999999</v>
      </c>
      <c r="E128" s="1">
        <f>IsotopeMasses_Tabular!D128</f>
        <v>98.905934099999996</v>
      </c>
      <c r="F128" s="1">
        <f>IF(IsotopeMasses_Tabular!F128 &gt; 0, IsotopeMasses_Tabular!F128, "")</f>
        <v>0.12759999999999999</v>
      </c>
      <c r="H128" s="1" t="str">
        <f t="shared" si="3"/>
        <v>Yes</v>
      </c>
      <c r="I128" s="1">
        <f t="shared" si="4"/>
        <v>0.12759999999999999</v>
      </c>
      <c r="J128" t="str">
        <f t="shared" si="5"/>
        <v>isoData[44].Add(new IsotopeInfo(98.9059341, 0.1276f));</v>
      </c>
    </row>
    <row r="129" spans="1:10" x14ac:dyDescent="0.3">
      <c r="A129" s="1">
        <v>44</v>
      </c>
      <c r="B129" s="1" t="s">
        <v>57</v>
      </c>
      <c r="C129" s="1">
        <v>99.904218999999998</v>
      </c>
      <c r="D129" s="1">
        <v>0.126</v>
      </c>
      <c r="E129" s="1">
        <f>IsotopeMasses_Tabular!D129</f>
        <v>99.904214300000007</v>
      </c>
      <c r="F129" s="1">
        <f>IF(IsotopeMasses_Tabular!F129 &gt; 0, IsotopeMasses_Tabular!F129, "")</f>
        <v>0.126</v>
      </c>
      <c r="H129" s="1" t="str">
        <f t="shared" si="3"/>
        <v>Yes</v>
      </c>
      <c r="I129" s="1">
        <f t="shared" si="4"/>
        <v>0.126</v>
      </c>
      <c r="J129" t="str">
        <f t="shared" si="5"/>
        <v>isoData[44].Add(new IsotopeInfo(99.9042143, 0.126f));</v>
      </c>
    </row>
    <row r="130" spans="1:10" x14ac:dyDescent="0.3">
      <c r="A130" s="1">
        <v>44</v>
      </c>
      <c r="B130" s="1" t="s">
        <v>57</v>
      </c>
      <c r="C130" s="1">
        <v>100.905582</v>
      </c>
      <c r="D130" s="1">
        <v>0.1706</v>
      </c>
      <c r="E130" s="1">
        <f>IsotopeMasses_Tabular!D130</f>
        <v>100.9055769</v>
      </c>
      <c r="F130" s="1">
        <f>IF(IsotopeMasses_Tabular!F130 &gt; 0, IsotopeMasses_Tabular!F130, "")</f>
        <v>0.1706</v>
      </c>
      <c r="H130" s="1" t="str">
        <f t="shared" si="3"/>
        <v>Yes</v>
      </c>
      <c r="I130" s="1">
        <f t="shared" si="4"/>
        <v>0.1706</v>
      </c>
      <c r="J130" t="str">
        <f t="shared" si="5"/>
        <v>isoData[44].Add(new IsotopeInfo(100.9055769, 0.1706f));</v>
      </c>
    </row>
    <row r="131" spans="1:10" x14ac:dyDescent="0.3">
      <c r="A131" s="1">
        <v>44</v>
      </c>
      <c r="B131" s="1" t="s">
        <v>57</v>
      </c>
      <c r="C131" s="1">
        <v>101.904348</v>
      </c>
      <c r="D131" s="1">
        <v>0.3155</v>
      </c>
      <c r="E131" s="1">
        <f>IsotopeMasses_Tabular!D131</f>
        <v>101.9043441</v>
      </c>
      <c r="F131" s="1">
        <f>IF(IsotopeMasses_Tabular!F131 &gt; 0, IsotopeMasses_Tabular!F131, "")</f>
        <v>0.3155</v>
      </c>
      <c r="H131" s="1" t="str">
        <f t="shared" ref="H131:H194" si="6">IF(F131&lt;&gt;"","Yes",IF(ABS(E131- G131) &lt; 0.01,"Yes",""))</f>
        <v>Yes</v>
      </c>
      <c r="I131" s="1">
        <f t="shared" ref="I131:I194" si="7">IF(F131&lt;&gt;"",F131,IF(H131="Yes",1,""))</f>
        <v>0.3155</v>
      </c>
      <c r="J131" t="str">
        <f t="shared" ref="J131:J194" si="8">IF(H131="Yes", "isoData[" &amp; A131 &amp; "].Add(new IsotopeInfo(" &amp; E131 &amp; ", " &amp; I131 &amp; "f));", "")</f>
        <v>isoData[44].Add(new IsotopeInfo(101.9043441, 0.3155f));</v>
      </c>
    </row>
    <row r="132" spans="1:10" x14ac:dyDescent="0.3">
      <c r="A132" s="1">
        <v>44</v>
      </c>
      <c r="B132" s="1" t="s">
        <v>57</v>
      </c>
      <c r="C132" s="1">
        <v>103.905424</v>
      </c>
      <c r="D132" s="1">
        <v>0.1862</v>
      </c>
      <c r="E132" s="1">
        <f>IsotopeMasses_Tabular!D132</f>
        <v>103.9054275</v>
      </c>
      <c r="F132" s="1">
        <f>IF(IsotopeMasses_Tabular!F132 &gt; 0, IsotopeMasses_Tabular!F132, "")</f>
        <v>0.1862</v>
      </c>
      <c r="H132" s="1" t="str">
        <f t="shared" si="6"/>
        <v>Yes</v>
      </c>
      <c r="I132" s="1">
        <f t="shared" si="7"/>
        <v>0.1862</v>
      </c>
      <c r="J132" t="str">
        <f t="shared" si="8"/>
        <v>isoData[44].Add(new IsotopeInfo(103.9054275, 0.1862f));</v>
      </c>
    </row>
    <row r="133" spans="1:10" x14ac:dyDescent="0.3">
      <c r="A133" s="1">
        <v>45</v>
      </c>
      <c r="B133" s="1" t="s">
        <v>58</v>
      </c>
      <c r="C133" s="1">
        <v>102.905503</v>
      </c>
      <c r="D133" s="1">
        <v>1</v>
      </c>
      <c r="E133" s="1">
        <f>IsotopeMasses_Tabular!D133</f>
        <v>102.90549799999999</v>
      </c>
      <c r="F133" s="1">
        <f>IF(IsotopeMasses_Tabular!F133 &gt; 0, IsotopeMasses_Tabular!F133, "")</f>
        <v>1</v>
      </c>
      <c r="H133" s="1" t="str">
        <f t="shared" si="6"/>
        <v>Yes</v>
      </c>
      <c r="I133" s="1">
        <f t="shared" si="7"/>
        <v>1</v>
      </c>
      <c r="J133" t="str">
        <f t="shared" si="8"/>
        <v>isoData[45].Add(new IsotopeInfo(102.905498, 1f));</v>
      </c>
    </row>
    <row r="134" spans="1:10" x14ac:dyDescent="0.3">
      <c r="A134" s="1">
        <v>46</v>
      </c>
      <c r="B134" s="1" t="s">
        <v>59</v>
      </c>
      <c r="C134" s="1">
        <v>101.90563400000001</v>
      </c>
      <c r="D134" s="1">
        <v>1.0200000000000001E-2</v>
      </c>
      <c r="E134" s="1">
        <f>IsotopeMasses_Tabular!D134</f>
        <v>101.9056022</v>
      </c>
      <c r="F134" s="1">
        <f>IF(IsotopeMasses_Tabular!F134 &gt; 0, IsotopeMasses_Tabular!F134, "")</f>
        <v>1.0200000000000001E-2</v>
      </c>
      <c r="H134" s="1" t="str">
        <f t="shared" si="6"/>
        <v>Yes</v>
      </c>
      <c r="I134" s="1">
        <f t="shared" si="7"/>
        <v>1.0200000000000001E-2</v>
      </c>
      <c r="J134" t="str">
        <f t="shared" si="8"/>
        <v>isoData[46].Add(new IsotopeInfo(101.9056022, 0.0102f));</v>
      </c>
    </row>
    <row r="135" spans="1:10" x14ac:dyDescent="0.3">
      <c r="A135" s="1">
        <v>46</v>
      </c>
      <c r="B135" s="1" t="s">
        <v>59</v>
      </c>
      <c r="C135" s="1">
        <v>103.90402899999999</v>
      </c>
      <c r="D135" s="1">
        <v>0.1114</v>
      </c>
      <c r="E135" s="1">
        <f>IsotopeMasses_Tabular!D135</f>
        <v>103.9040305</v>
      </c>
      <c r="F135" s="1">
        <f>IF(IsotopeMasses_Tabular!F135 &gt; 0, IsotopeMasses_Tabular!F135, "")</f>
        <v>0.1114</v>
      </c>
      <c r="H135" s="1" t="str">
        <f t="shared" si="6"/>
        <v>Yes</v>
      </c>
      <c r="I135" s="1">
        <f t="shared" si="7"/>
        <v>0.1114</v>
      </c>
      <c r="J135" t="str">
        <f t="shared" si="8"/>
        <v>isoData[46].Add(new IsotopeInfo(103.9040305, 0.1114f));</v>
      </c>
    </row>
    <row r="136" spans="1:10" x14ac:dyDescent="0.3">
      <c r="A136" s="1">
        <v>46</v>
      </c>
      <c r="B136" s="1" t="s">
        <v>59</v>
      </c>
      <c r="C136" s="1">
        <v>104.905079</v>
      </c>
      <c r="D136" s="1">
        <v>0.2233</v>
      </c>
      <c r="E136" s="1">
        <f>IsotopeMasses_Tabular!D136</f>
        <v>104.90507959999999</v>
      </c>
      <c r="F136" s="1">
        <f>IF(IsotopeMasses_Tabular!F136 &gt; 0, IsotopeMasses_Tabular!F136, "")</f>
        <v>0.2233</v>
      </c>
      <c r="H136" s="1" t="str">
        <f t="shared" si="6"/>
        <v>Yes</v>
      </c>
      <c r="I136" s="1">
        <f t="shared" si="7"/>
        <v>0.2233</v>
      </c>
      <c r="J136" t="str">
        <f t="shared" si="8"/>
        <v>isoData[46].Add(new IsotopeInfo(104.9050796, 0.2233f));</v>
      </c>
    </row>
    <row r="137" spans="1:10" x14ac:dyDescent="0.3">
      <c r="A137" s="1">
        <v>46</v>
      </c>
      <c r="B137" s="1" t="s">
        <v>59</v>
      </c>
      <c r="C137" s="1">
        <v>105.903475</v>
      </c>
      <c r="D137" s="1">
        <v>0.27329999999999999</v>
      </c>
      <c r="E137" s="1">
        <f>IsotopeMasses_Tabular!D137</f>
        <v>105.90348040000001</v>
      </c>
      <c r="F137" s="1">
        <f>IF(IsotopeMasses_Tabular!F137 &gt; 0, IsotopeMasses_Tabular!F137, "")</f>
        <v>0.27329999999999999</v>
      </c>
      <c r="H137" s="1" t="str">
        <f t="shared" si="6"/>
        <v>Yes</v>
      </c>
      <c r="I137" s="1">
        <f t="shared" si="7"/>
        <v>0.27329999999999999</v>
      </c>
      <c r="J137" t="str">
        <f t="shared" si="8"/>
        <v>isoData[46].Add(new IsotopeInfo(105.9034804, 0.2733f));</v>
      </c>
    </row>
    <row r="138" spans="1:10" x14ac:dyDescent="0.3">
      <c r="A138" s="1">
        <v>46</v>
      </c>
      <c r="B138" s="1" t="s">
        <v>59</v>
      </c>
      <c r="C138" s="1">
        <v>107.90389500000001</v>
      </c>
      <c r="D138" s="1">
        <v>0.2646</v>
      </c>
      <c r="E138" s="1">
        <f>IsotopeMasses_Tabular!D138</f>
        <v>107.90389159999999</v>
      </c>
      <c r="F138" s="1">
        <f>IF(IsotopeMasses_Tabular!F138 &gt; 0, IsotopeMasses_Tabular!F138, "")</f>
        <v>0.2646</v>
      </c>
      <c r="H138" s="1" t="str">
        <f t="shared" si="6"/>
        <v>Yes</v>
      </c>
      <c r="I138" s="1">
        <f t="shared" si="7"/>
        <v>0.2646</v>
      </c>
      <c r="J138" t="str">
        <f t="shared" si="8"/>
        <v>isoData[46].Add(new IsotopeInfo(107.9038916, 0.2646f));</v>
      </c>
    </row>
    <row r="139" spans="1:10" x14ac:dyDescent="0.3">
      <c r="A139" s="1">
        <v>46</v>
      </c>
      <c r="B139" s="1" t="s">
        <v>59</v>
      </c>
      <c r="C139" s="1">
        <v>109.90516700000001</v>
      </c>
      <c r="D139" s="1">
        <v>0.1172</v>
      </c>
      <c r="E139" s="1">
        <f>IsotopeMasses_Tabular!D139</f>
        <v>109.9051722</v>
      </c>
      <c r="F139" s="1">
        <f>IF(IsotopeMasses_Tabular!F139 &gt; 0, IsotopeMasses_Tabular!F139, "")</f>
        <v>0.1172</v>
      </c>
      <c r="H139" s="1" t="str">
        <f t="shared" si="6"/>
        <v>Yes</v>
      </c>
      <c r="I139" s="1">
        <f t="shared" si="7"/>
        <v>0.1172</v>
      </c>
      <c r="J139" t="str">
        <f t="shared" si="8"/>
        <v>isoData[46].Add(new IsotopeInfo(109.9051722, 0.1172f));</v>
      </c>
    </row>
    <row r="140" spans="1:10" x14ac:dyDescent="0.3">
      <c r="A140" s="1">
        <v>47</v>
      </c>
      <c r="B140" s="1" t="s">
        <v>60</v>
      </c>
      <c r="C140" s="1">
        <v>106.905095</v>
      </c>
      <c r="D140" s="1">
        <v>0.51839000000000002</v>
      </c>
      <c r="E140" s="1">
        <f>IsotopeMasses_Tabular!D140</f>
        <v>106.90509160000001</v>
      </c>
      <c r="F140" s="1">
        <f>IF(IsotopeMasses_Tabular!F140 &gt; 0, IsotopeMasses_Tabular!F140, "")</f>
        <v>0.51839000000000002</v>
      </c>
      <c r="H140" s="1" t="str">
        <f t="shared" si="6"/>
        <v>Yes</v>
      </c>
      <c r="I140" s="1">
        <f t="shared" si="7"/>
        <v>0.51839000000000002</v>
      </c>
      <c r="J140" t="str">
        <f t="shared" si="8"/>
        <v>isoData[47].Add(new IsotopeInfo(106.9050916, 0.51839f));</v>
      </c>
    </row>
    <row r="141" spans="1:10" x14ac:dyDescent="0.3">
      <c r="A141" s="1">
        <v>47</v>
      </c>
      <c r="B141" s="1" t="s">
        <v>60</v>
      </c>
      <c r="C141" s="1">
        <v>108.904757</v>
      </c>
      <c r="D141" s="1">
        <v>0.48160999999999998</v>
      </c>
      <c r="E141" s="1">
        <f>IsotopeMasses_Tabular!D141</f>
        <v>108.90475530000001</v>
      </c>
      <c r="F141" s="1">
        <f>IF(IsotopeMasses_Tabular!F141 &gt; 0, IsotopeMasses_Tabular!F141, "")</f>
        <v>0.48160999999999998</v>
      </c>
      <c r="H141" s="1" t="str">
        <f t="shared" si="6"/>
        <v>Yes</v>
      </c>
      <c r="I141" s="1">
        <f t="shared" si="7"/>
        <v>0.48160999999999998</v>
      </c>
      <c r="J141" t="str">
        <f t="shared" si="8"/>
        <v>isoData[47].Add(new IsotopeInfo(108.9047553, 0.48161f));</v>
      </c>
    </row>
    <row r="142" spans="1:10" x14ac:dyDescent="0.3">
      <c r="A142" s="1">
        <v>48</v>
      </c>
      <c r="B142" s="1" t="s">
        <v>61</v>
      </c>
      <c r="C142" s="1">
        <v>105.90646099999999</v>
      </c>
      <c r="D142" s="1">
        <v>1.2500000000000001E-2</v>
      </c>
      <c r="E142" s="1">
        <f>IsotopeMasses_Tabular!D142</f>
        <v>105.9064599</v>
      </c>
      <c r="F142" s="1">
        <f>IF(IsotopeMasses_Tabular!F142 &gt; 0, IsotopeMasses_Tabular!F142, "")</f>
        <v>1.2500000000000001E-2</v>
      </c>
      <c r="H142" s="1" t="str">
        <f t="shared" si="6"/>
        <v>Yes</v>
      </c>
      <c r="I142" s="1">
        <f t="shared" si="7"/>
        <v>1.2500000000000001E-2</v>
      </c>
      <c r="J142" t="str">
        <f t="shared" si="8"/>
        <v>isoData[48].Add(new IsotopeInfo(105.9064599, 0.0125f));</v>
      </c>
    </row>
    <row r="143" spans="1:10" x14ac:dyDescent="0.3">
      <c r="A143" s="1">
        <v>48</v>
      </c>
      <c r="B143" s="1" t="s">
        <v>61</v>
      </c>
      <c r="C143" s="1">
        <v>107.90417600000001</v>
      </c>
      <c r="D143" s="1">
        <v>8.8999999999999999E-3</v>
      </c>
      <c r="E143" s="1">
        <f>IsotopeMasses_Tabular!D143</f>
        <v>107.90418339999999</v>
      </c>
      <c r="F143" s="1">
        <f>IF(IsotopeMasses_Tabular!F143 &gt; 0, IsotopeMasses_Tabular!F143, "")</f>
        <v>8.8999999999999999E-3</v>
      </c>
      <c r="H143" s="1" t="str">
        <f t="shared" si="6"/>
        <v>Yes</v>
      </c>
      <c r="I143" s="1">
        <f t="shared" si="7"/>
        <v>8.8999999999999999E-3</v>
      </c>
      <c r="J143" t="str">
        <f t="shared" si="8"/>
        <v>isoData[48].Add(new IsotopeInfo(107.9041834, 0.0089f));</v>
      </c>
    </row>
    <row r="144" spans="1:10" x14ac:dyDescent="0.3">
      <c r="A144" s="1">
        <v>48</v>
      </c>
      <c r="B144" s="1" t="s">
        <v>61</v>
      </c>
      <c r="C144" s="1">
        <v>109.90300499999999</v>
      </c>
      <c r="D144" s="1">
        <v>0.1249</v>
      </c>
      <c r="E144" s="1">
        <f>IsotopeMasses_Tabular!D144</f>
        <v>109.90300661000001</v>
      </c>
      <c r="F144" s="1">
        <f>IF(IsotopeMasses_Tabular!F144 &gt; 0, IsotopeMasses_Tabular!F144, "")</f>
        <v>0.1249</v>
      </c>
      <c r="H144" s="1" t="str">
        <f t="shared" si="6"/>
        <v>Yes</v>
      </c>
      <c r="I144" s="1">
        <f t="shared" si="7"/>
        <v>0.1249</v>
      </c>
      <c r="J144" t="str">
        <f t="shared" si="8"/>
        <v>isoData[48].Add(new IsotopeInfo(109.90300661, 0.1249f));</v>
      </c>
    </row>
    <row r="145" spans="1:10" x14ac:dyDescent="0.3">
      <c r="A145" s="1">
        <v>48</v>
      </c>
      <c r="B145" s="1" t="s">
        <v>61</v>
      </c>
      <c r="C145" s="1">
        <v>110.90418200000001</v>
      </c>
      <c r="D145" s="1">
        <v>0.128</v>
      </c>
      <c r="E145" s="1">
        <f>IsotopeMasses_Tabular!D145</f>
        <v>110.90418287</v>
      </c>
      <c r="F145" s="1">
        <f>IF(IsotopeMasses_Tabular!F145 &gt; 0, IsotopeMasses_Tabular!F145, "")</f>
        <v>0.128</v>
      </c>
      <c r="H145" s="1" t="str">
        <f t="shared" si="6"/>
        <v>Yes</v>
      </c>
      <c r="I145" s="1">
        <f t="shared" si="7"/>
        <v>0.128</v>
      </c>
      <c r="J145" t="str">
        <f t="shared" si="8"/>
        <v>isoData[48].Add(new IsotopeInfo(110.90418287, 0.128f));</v>
      </c>
    </row>
    <row r="146" spans="1:10" x14ac:dyDescent="0.3">
      <c r="A146" s="1">
        <v>48</v>
      </c>
      <c r="B146" s="1" t="s">
        <v>61</v>
      </c>
      <c r="C146" s="1">
        <v>111.90275800000001</v>
      </c>
      <c r="D146" s="1">
        <v>0.24129999999999999</v>
      </c>
      <c r="E146" s="1">
        <f>IsotopeMasses_Tabular!D146</f>
        <v>111.90276287</v>
      </c>
      <c r="F146" s="1">
        <f>IF(IsotopeMasses_Tabular!F146 &gt; 0, IsotopeMasses_Tabular!F146, "")</f>
        <v>0.24129999999999999</v>
      </c>
      <c r="H146" s="1" t="str">
        <f t="shared" si="6"/>
        <v>Yes</v>
      </c>
      <c r="I146" s="1">
        <f t="shared" si="7"/>
        <v>0.24129999999999999</v>
      </c>
      <c r="J146" t="str">
        <f t="shared" si="8"/>
        <v>isoData[48].Add(new IsotopeInfo(111.90276287, 0.2413f));</v>
      </c>
    </row>
    <row r="147" spans="1:10" x14ac:dyDescent="0.3">
      <c r="A147" s="1">
        <v>48</v>
      </c>
      <c r="B147" s="1" t="s">
        <v>61</v>
      </c>
      <c r="C147" s="1">
        <v>112.9044</v>
      </c>
      <c r="D147" s="1">
        <v>0.1222</v>
      </c>
      <c r="E147" s="1">
        <f>IsotopeMasses_Tabular!D147</f>
        <v>112.90440812999999</v>
      </c>
      <c r="F147" s="1">
        <f>IF(IsotopeMasses_Tabular!F147 &gt; 0, IsotopeMasses_Tabular!F147, "")</f>
        <v>0.1222</v>
      </c>
      <c r="H147" s="1" t="str">
        <f t="shared" si="6"/>
        <v>Yes</v>
      </c>
      <c r="I147" s="1">
        <f t="shared" si="7"/>
        <v>0.1222</v>
      </c>
      <c r="J147" t="str">
        <f t="shared" si="8"/>
        <v>isoData[48].Add(new IsotopeInfo(112.90440813, 0.1222f));</v>
      </c>
    </row>
    <row r="148" spans="1:10" x14ac:dyDescent="0.3">
      <c r="A148" s="1">
        <v>48</v>
      </c>
      <c r="B148" s="1" t="s">
        <v>61</v>
      </c>
      <c r="C148" s="1">
        <v>113.903361</v>
      </c>
      <c r="D148" s="1">
        <v>0.2873</v>
      </c>
      <c r="E148" s="1">
        <f>IsotopeMasses_Tabular!D148</f>
        <v>113.90336508999999</v>
      </c>
      <c r="F148" s="1">
        <f>IF(IsotopeMasses_Tabular!F148 &gt; 0, IsotopeMasses_Tabular!F148, "")</f>
        <v>0.2873</v>
      </c>
      <c r="H148" s="1" t="str">
        <f t="shared" si="6"/>
        <v>Yes</v>
      </c>
      <c r="I148" s="1">
        <f t="shared" si="7"/>
        <v>0.2873</v>
      </c>
      <c r="J148" t="str">
        <f t="shared" si="8"/>
        <v>isoData[48].Add(new IsotopeInfo(113.90336509, 0.2873f));</v>
      </c>
    </row>
    <row r="149" spans="1:10" x14ac:dyDescent="0.3">
      <c r="A149" s="1">
        <v>48</v>
      </c>
      <c r="B149" s="1" t="s">
        <v>61</v>
      </c>
      <c r="C149" s="1">
        <v>115.904754</v>
      </c>
      <c r="D149" s="1">
        <v>7.4899999999999994E-2</v>
      </c>
      <c r="E149" s="1">
        <f>IsotopeMasses_Tabular!D149</f>
        <v>115.90476314999999</v>
      </c>
      <c r="F149" s="1">
        <f>IF(IsotopeMasses_Tabular!F149 &gt; 0, IsotopeMasses_Tabular!F149, "")</f>
        <v>7.4899999999999994E-2</v>
      </c>
      <c r="H149" s="1" t="str">
        <f t="shared" si="6"/>
        <v>Yes</v>
      </c>
      <c r="I149" s="1">
        <f t="shared" si="7"/>
        <v>7.4899999999999994E-2</v>
      </c>
      <c r="J149" t="str">
        <f t="shared" si="8"/>
        <v>isoData[48].Add(new IsotopeInfo(115.90476315, 0.0749f));</v>
      </c>
    </row>
    <row r="150" spans="1:10" x14ac:dyDescent="0.3">
      <c r="A150" s="1">
        <v>49</v>
      </c>
      <c r="B150" s="1" t="s">
        <v>62</v>
      </c>
      <c r="C150" s="1">
        <v>112.904061</v>
      </c>
      <c r="D150" s="1">
        <v>4.2900000000000001E-2</v>
      </c>
      <c r="E150" s="1">
        <f>IsotopeMasses_Tabular!D150</f>
        <v>112.90406184</v>
      </c>
      <c r="F150" s="1">
        <f>IF(IsotopeMasses_Tabular!F150 &gt; 0, IsotopeMasses_Tabular!F150, "")</f>
        <v>4.2900000000000001E-2</v>
      </c>
      <c r="H150" s="1" t="str">
        <f t="shared" si="6"/>
        <v>Yes</v>
      </c>
      <c r="I150" s="1">
        <f t="shared" si="7"/>
        <v>4.2900000000000001E-2</v>
      </c>
      <c r="J150" t="str">
        <f t="shared" si="8"/>
        <v>isoData[49].Add(new IsotopeInfo(112.90406184, 0.0429f));</v>
      </c>
    </row>
    <row r="151" spans="1:10" x14ac:dyDescent="0.3">
      <c r="A151" s="1">
        <v>49</v>
      </c>
      <c r="B151" s="1" t="s">
        <v>62</v>
      </c>
      <c r="C151" s="1">
        <v>114.903875</v>
      </c>
      <c r="D151" s="1">
        <v>0.95709999999999995</v>
      </c>
      <c r="E151" s="1">
        <f>IsotopeMasses_Tabular!D151</f>
        <v>114.903878776</v>
      </c>
      <c r="F151" s="1">
        <f>IF(IsotopeMasses_Tabular!F151 &gt; 0, IsotopeMasses_Tabular!F151, "")</f>
        <v>0.95709999999999995</v>
      </c>
      <c r="H151" s="1" t="str">
        <f t="shared" si="6"/>
        <v>Yes</v>
      </c>
      <c r="I151" s="1">
        <f t="shared" si="7"/>
        <v>0.95709999999999995</v>
      </c>
      <c r="J151" t="str">
        <f t="shared" si="8"/>
        <v>isoData[49].Add(new IsotopeInfo(114.903878776, 0.9571f));</v>
      </c>
    </row>
    <row r="152" spans="1:10" x14ac:dyDescent="0.3">
      <c r="A152" s="1">
        <v>50</v>
      </c>
      <c r="B152" s="1" t="s">
        <v>63</v>
      </c>
      <c r="C152" s="1">
        <v>111.904826</v>
      </c>
      <c r="D152" s="1">
        <v>9.7000000000000003E-3</v>
      </c>
      <c r="E152" s="1">
        <f>IsotopeMasses_Tabular!D152</f>
        <v>111.90482387</v>
      </c>
      <c r="F152" s="1">
        <f>IF(IsotopeMasses_Tabular!F152 &gt; 0, IsotopeMasses_Tabular!F152, "")</f>
        <v>9.7000000000000003E-3</v>
      </c>
      <c r="H152" s="1" t="str">
        <f t="shared" si="6"/>
        <v>Yes</v>
      </c>
      <c r="I152" s="1">
        <f t="shared" si="7"/>
        <v>9.7000000000000003E-3</v>
      </c>
      <c r="J152" t="str">
        <f t="shared" si="8"/>
        <v>isoData[50].Add(new IsotopeInfo(111.90482387, 0.0097f));</v>
      </c>
    </row>
    <row r="153" spans="1:10" x14ac:dyDescent="0.3">
      <c r="A153" s="1">
        <v>50</v>
      </c>
      <c r="B153" s="1" t="s">
        <v>63</v>
      </c>
      <c r="C153" s="1">
        <v>113.902784</v>
      </c>
      <c r="D153" s="1">
        <v>6.6E-3</v>
      </c>
      <c r="E153" s="1">
        <f>IsotopeMasses_Tabular!D153</f>
        <v>113.9027827</v>
      </c>
      <c r="F153" s="1">
        <f>IF(IsotopeMasses_Tabular!F153 &gt; 0, IsotopeMasses_Tabular!F153, "")</f>
        <v>6.6E-3</v>
      </c>
      <c r="H153" s="1" t="str">
        <f t="shared" si="6"/>
        <v>Yes</v>
      </c>
      <c r="I153" s="1">
        <f t="shared" si="7"/>
        <v>6.6E-3</v>
      </c>
      <c r="J153" t="str">
        <f t="shared" si="8"/>
        <v>isoData[50].Add(new IsotopeInfo(113.9027827, 0.0066f));</v>
      </c>
    </row>
    <row r="154" spans="1:10" x14ac:dyDescent="0.3">
      <c r="A154" s="1">
        <v>50</v>
      </c>
      <c r="B154" s="1" t="s">
        <v>63</v>
      </c>
      <c r="C154" s="1">
        <v>114.90334799999999</v>
      </c>
      <c r="D154" s="1">
        <v>3.3999999999999998E-3</v>
      </c>
      <c r="E154" s="1">
        <f>IsotopeMasses_Tabular!D154</f>
        <v>114.903344699</v>
      </c>
      <c r="F154" s="1">
        <f>IF(IsotopeMasses_Tabular!F154 &gt; 0, IsotopeMasses_Tabular!F154, "")</f>
        <v>3.3999999999999998E-3</v>
      </c>
      <c r="H154" s="1" t="str">
        <f t="shared" si="6"/>
        <v>Yes</v>
      </c>
      <c r="I154" s="1">
        <f t="shared" si="7"/>
        <v>3.3999999999999998E-3</v>
      </c>
      <c r="J154" t="str">
        <f t="shared" si="8"/>
        <v>isoData[50].Add(new IsotopeInfo(114.903344699, 0.0034f));</v>
      </c>
    </row>
    <row r="155" spans="1:10" x14ac:dyDescent="0.3">
      <c r="A155" s="1">
        <v>50</v>
      </c>
      <c r="B155" s="1" t="s">
        <v>63</v>
      </c>
      <c r="C155" s="1">
        <v>115.901747</v>
      </c>
      <c r="D155" s="1">
        <v>0.1454</v>
      </c>
      <c r="E155" s="1">
        <f>IsotopeMasses_Tabular!D155</f>
        <v>115.90174279999999</v>
      </c>
      <c r="F155" s="1">
        <f>IF(IsotopeMasses_Tabular!F155 &gt; 0, IsotopeMasses_Tabular!F155, "")</f>
        <v>0.1454</v>
      </c>
      <c r="H155" s="1" t="str">
        <f t="shared" si="6"/>
        <v>Yes</v>
      </c>
      <c r="I155" s="1">
        <f t="shared" si="7"/>
        <v>0.1454</v>
      </c>
      <c r="J155" t="str">
        <f t="shared" si="8"/>
        <v>isoData[50].Add(new IsotopeInfo(115.9017428, 0.1454f));</v>
      </c>
    </row>
    <row r="156" spans="1:10" x14ac:dyDescent="0.3">
      <c r="A156" s="1">
        <v>50</v>
      </c>
      <c r="B156" s="1" t="s">
        <v>63</v>
      </c>
      <c r="C156" s="1">
        <v>116.902956</v>
      </c>
      <c r="D156" s="1">
        <v>7.6799999999999993E-2</v>
      </c>
      <c r="E156" s="1">
        <f>IsotopeMasses_Tabular!D156</f>
        <v>116.90295398000001</v>
      </c>
      <c r="F156" s="1">
        <f>IF(IsotopeMasses_Tabular!F156 &gt; 0, IsotopeMasses_Tabular!F156, "")</f>
        <v>7.6799999999999993E-2</v>
      </c>
      <c r="H156" s="1" t="str">
        <f t="shared" si="6"/>
        <v>Yes</v>
      </c>
      <c r="I156" s="1">
        <f t="shared" si="7"/>
        <v>7.6799999999999993E-2</v>
      </c>
      <c r="J156" t="str">
        <f t="shared" si="8"/>
        <v>isoData[50].Add(new IsotopeInfo(116.90295398, 0.0768f));</v>
      </c>
    </row>
    <row r="157" spans="1:10" x14ac:dyDescent="0.3">
      <c r="A157" s="1">
        <v>50</v>
      </c>
      <c r="B157" s="1" t="s">
        <v>63</v>
      </c>
      <c r="C157" s="1">
        <v>117.90160899999999</v>
      </c>
      <c r="D157" s="1">
        <v>0.2422</v>
      </c>
      <c r="E157" s="1">
        <f>IsotopeMasses_Tabular!D157</f>
        <v>117.90160657</v>
      </c>
      <c r="F157" s="1">
        <f>IF(IsotopeMasses_Tabular!F157 &gt; 0, IsotopeMasses_Tabular!F157, "")</f>
        <v>0.2422</v>
      </c>
      <c r="H157" s="1" t="str">
        <f t="shared" si="6"/>
        <v>Yes</v>
      </c>
      <c r="I157" s="1">
        <f t="shared" si="7"/>
        <v>0.2422</v>
      </c>
      <c r="J157" t="str">
        <f t="shared" si="8"/>
        <v>isoData[50].Add(new IsotopeInfo(117.90160657, 0.2422f));</v>
      </c>
    </row>
    <row r="158" spans="1:10" x14ac:dyDescent="0.3">
      <c r="A158" s="1">
        <v>50</v>
      </c>
      <c r="B158" s="1" t="s">
        <v>63</v>
      </c>
      <c r="C158" s="1">
        <v>118.90331</v>
      </c>
      <c r="D158" s="1">
        <v>8.5900000000000004E-2</v>
      </c>
      <c r="E158" s="1">
        <f>IsotopeMasses_Tabular!D158</f>
        <v>118.90331116999999</v>
      </c>
      <c r="F158" s="1">
        <f>IF(IsotopeMasses_Tabular!F158 &gt; 0, IsotopeMasses_Tabular!F158, "")</f>
        <v>8.5900000000000004E-2</v>
      </c>
      <c r="H158" s="1" t="str">
        <f t="shared" si="6"/>
        <v>Yes</v>
      </c>
      <c r="I158" s="1">
        <f t="shared" si="7"/>
        <v>8.5900000000000004E-2</v>
      </c>
      <c r="J158" t="str">
        <f t="shared" si="8"/>
        <v>isoData[50].Add(new IsotopeInfo(118.90331117, 0.0859f));</v>
      </c>
    </row>
    <row r="159" spans="1:10" x14ac:dyDescent="0.3">
      <c r="A159" s="1">
        <v>50</v>
      </c>
      <c r="B159" s="1" t="s">
        <v>63</v>
      </c>
      <c r="C159" s="1">
        <v>119.902199</v>
      </c>
      <c r="D159" s="1">
        <v>0.32579999999999998</v>
      </c>
      <c r="E159" s="1">
        <f>IsotopeMasses_Tabular!D159</f>
        <v>119.90220162999999</v>
      </c>
      <c r="F159" s="1">
        <f>IF(IsotopeMasses_Tabular!F159 &gt; 0, IsotopeMasses_Tabular!F159, "")</f>
        <v>0.32579999999999998</v>
      </c>
      <c r="H159" s="1" t="str">
        <f t="shared" si="6"/>
        <v>Yes</v>
      </c>
      <c r="I159" s="1">
        <f t="shared" si="7"/>
        <v>0.32579999999999998</v>
      </c>
      <c r="J159" t="str">
        <f t="shared" si="8"/>
        <v>isoData[50].Add(new IsotopeInfo(119.90220163, 0.3258f));</v>
      </c>
    </row>
    <row r="160" spans="1:10" x14ac:dyDescent="0.3">
      <c r="A160" s="1">
        <v>50</v>
      </c>
      <c r="B160" s="1" t="s">
        <v>63</v>
      </c>
      <c r="C160" s="1">
        <v>121.90344</v>
      </c>
      <c r="D160" s="1">
        <v>4.6300000000000001E-2</v>
      </c>
      <c r="E160" s="1">
        <f>IsotopeMasses_Tabular!D160</f>
        <v>121.90344380000001</v>
      </c>
      <c r="F160" s="1">
        <f>IF(IsotopeMasses_Tabular!F160 &gt; 0, IsotopeMasses_Tabular!F160, "")</f>
        <v>4.6300000000000001E-2</v>
      </c>
      <c r="H160" s="1" t="str">
        <f t="shared" si="6"/>
        <v>Yes</v>
      </c>
      <c r="I160" s="1">
        <f t="shared" si="7"/>
        <v>4.6300000000000001E-2</v>
      </c>
      <c r="J160" t="str">
        <f t="shared" si="8"/>
        <v>isoData[50].Add(new IsotopeInfo(121.9034438, 0.0463f));</v>
      </c>
    </row>
    <row r="161" spans="1:10" x14ac:dyDescent="0.3">
      <c r="A161" s="1">
        <v>50</v>
      </c>
      <c r="B161" s="1" t="s">
        <v>63</v>
      </c>
      <c r="C161" s="1">
        <v>123.90527400000001</v>
      </c>
      <c r="D161" s="1">
        <v>5.79E-2</v>
      </c>
      <c r="E161" s="1">
        <f>IsotopeMasses_Tabular!D161</f>
        <v>123.90527659999999</v>
      </c>
      <c r="F161" s="1">
        <f>IF(IsotopeMasses_Tabular!F161 &gt; 0, IsotopeMasses_Tabular!F161, "")</f>
        <v>5.79E-2</v>
      </c>
      <c r="H161" s="1" t="str">
        <f t="shared" si="6"/>
        <v>Yes</v>
      </c>
      <c r="I161" s="1">
        <f t="shared" si="7"/>
        <v>5.79E-2</v>
      </c>
      <c r="J161" t="str">
        <f t="shared" si="8"/>
        <v>isoData[50].Add(new IsotopeInfo(123.9052766, 0.0579f));</v>
      </c>
    </row>
    <row r="162" spans="1:10" x14ac:dyDescent="0.3">
      <c r="A162" s="1">
        <v>51</v>
      </c>
      <c r="B162" s="1" t="s">
        <v>64</v>
      </c>
      <c r="C162" s="1">
        <v>120.903824</v>
      </c>
      <c r="D162" s="1">
        <v>0.57210000000000005</v>
      </c>
      <c r="E162" s="1">
        <f>IsotopeMasses_Tabular!D162</f>
        <v>120.903812</v>
      </c>
      <c r="F162" s="1">
        <f>IF(IsotopeMasses_Tabular!F162 &gt; 0, IsotopeMasses_Tabular!F162, "")</f>
        <v>0.57210000000000005</v>
      </c>
      <c r="H162" s="1" t="str">
        <f t="shared" si="6"/>
        <v>Yes</v>
      </c>
      <c r="I162" s="1">
        <f t="shared" si="7"/>
        <v>0.57210000000000005</v>
      </c>
      <c r="J162" t="str">
        <f t="shared" si="8"/>
        <v>isoData[51].Add(new IsotopeInfo(120.903812, 0.5721f));</v>
      </c>
    </row>
    <row r="163" spans="1:10" x14ac:dyDescent="0.3">
      <c r="A163" s="1">
        <v>51</v>
      </c>
      <c r="B163" s="1" t="s">
        <v>64</v>
      </c>
      <c r="C163" s="1">
        <v>122.90421600000001</v>
      </c>
      <c r="D163" s="1">
        <v>0.4279</v>
      </c>
      <c r="E163" s="1">
        <f>IsotopeMasses_Tabular!D163</f>
        <v>122.9042132</v>
      </c>
      <c r="F163" s="1">
        <f>IF(IsotopeMasses_Tabular!F163 &gt; 0, IsotopeMasses_Tabular!F163, "")</f>
        <v>0.4279</v>
      </c>
      <c r="H163" s="1" t="str">
        <f t="shared" si="6"/>
        <v>Yes</v>
      </c>
      <c r="I163" s="1">
        <f t="shared" si="7"/>
        <v>0.4279</v>
      </c>
      <c r="J163" t="str">
        <f t="shared" si="8"/>
        <v>isoData[51].Add(new IsotopeInfo(122.9042132, 0.4279f));</v>
      </c>
    </row>
    <row r="164" spans="1:10" x14ac:dyDescent="0.3">
      <c r="A164" s="1">
        <v>52</v>
      </c>
      <c r="B164" s="1" t="s">
        <v>65</v>
      </c>
      <c r="C164" s="1">
        <v>119.904048</v>
      </c>
      <c r="D164" s="1">
        <v>8.9999999999999998E-4</v>
      </c>
      <c r="E164" s="1">
        <f>IsotopeMasses_Tabular!D164</f>
        <v>119.9040593</v>
      </c>
      <c r="F164" s="1">
        <f>IF(IsotopeMasses_Tabular!F164 &gt; 0, IsotopeMasses_Tabular!F164, "")</f>
        <v>8.9999999999999998E-4</v>
      </c>
      <c r="H164" s="1" t="str">
        <f t="shared" si="6"/>
        <v>Yes</v>
      </c>
      <c r="I164" s="1">
        <f t="shared" si="7"/>
        <v>8.9999999999999998E-4</v>
      </c>
      <c r="J164" t="str">
        <f t="shared" si="8"/>
        <v>isoData[52].Add(new IsotopeInfo(119.9040593, 0.0009f));</v>
      </c>
    </row>
    <row r="165" spans="1:10" x14ac:dyDescent="0.3">
      <c r="A165" s="1">
        <v>52</v>
      </c>
      <c r="B165" s="1" t="s">
        <v>65</v>
      </c>
      <c r="C165" s="1">
        <v>121.903054</v>
      </c>
      <c r="D165" s="1">
        <v>2.5499999999999998E-2</v>
      </c>
      <c r="E165" s="1">
        <f>IsotopeMasses_Tabular!D165</f>
        <v>121.9030435</v>
      </c>
      <c r="F165" s="1">
        <f>IF(IsotopeMasses_Tabular!F165 &gt; 0, IsotopeMasses_Tabular!F165, "")</f>
        <v>2.5499999999999998E-2</v>
      </c>
      <c r="H165" s="1" t="str">
        <f t="shared" si="6"/>
        <v>Yes</v>
      </c>
      <c r="I165" s="1">
        <f t="shared" si="7"/>
        <v>2.5499999999999998E-2</v>
      </c>
      <c r="J165" t="str">
        <f t="shared" si="8"/>
        <v>isoData[52].Add(new IsotopeInfo(121.9030435, 0.0255f));</v>
      </c>
    </row>
    <row r="166" spans="1:10" x14ac:dyDescent="0.3">
      <c r="A166" s="1">
        <v>52</v>
      </c>
      <c r="B166" s="1" t="s">
        <v>65</v>
      </c>
      <c r="C166" s="1">
        <v>122.90427099999999</v>
      </c>
      <c r="D166" s="1">
        <v>8.8999999999999999E-3</v>
      </c>
      <c r="E166" s="1">
        <f>IsotopeMasses_Tabular!D166</f>
        <v>122.90426979999999</v>
      </c>
      <c r="F166" s="1">
        <f>IF(IsotopeMasses_Tabular!F166 &gt; 0, IsotopeMasses_Tabular!F166, "")</f>
        <v>8.8999999999999999E-3</v>
      </c>
      <c r="H166" s="1" t="str">
        <f t="shared" si="6"/>
        <v>Yes</v>
      </c>
      <c r="I166" s="1">
        <f t="shared" si="7"/>
        <v>8.8999999999999999E-3</v>
      </c>
      <c r="J166" t="str">
        <f t="shared" si="8"/>
        <v>isoData[52].Add(new IsotopeInfo(122.9042698, 0.0089f));</v>
      </c>
    </row>
    <row r="167" spans="1:10" x14ac:dyDescent="0.3">
      <c r="A167" s="1">
        <v>52</v>
      </c>
      <c r="B167" s="1" t="s">
        <v>65</v>
      </c>
      <c r="C167" s="1">
        <v>123.902823</v>
      </c>
      <c r="D167" s="1">
        <v>4.7399999999999998E-2</v>
      </c>
      <c r="E167" s="1">
        <f>IsotopeMasses_Tabular!D167</f>
        <v>123.90281709999999</v>
      </c>
      <c r="F167" s="1">
        <f>IF(IsotopeMasses_Tabular!F167 &gt; 0, IsotopeMasses_Tabular!F167, "")</f>
        <v>4.7399999999999998E-2</v>
      </c>
      <c r="H167" s="1" t="str">
        <f t="shared" si="6"/>
        <v>Yes</v>
      </c>
      <c r="I167" s="1">
        <f t="shared" si="7"/>
        <v>4.7399999999999998E-2</v>
      </c>
      <c r="J167" t="str">
        <f t="shared" si="8"/>
        <v>isoData[52].Add(new IsotopeInfo(123.9028171, 0.0474f));</v>
      </c>
    </row>
    <row r="168" spans="1:10" x14ac:dyDescent="0.3">
      <c r="A168" s="1">
        <v>52</v>
      </c>
      <c r="B168" s="1" t="s">
        <v>65</v>
      </c>
      <c r="C168" s="1">
        <v>124.904433</v>
      </c>
      <c r="D168" s="1">
        <v>7.0699999999999999E-2</v>
      </c>
      <c r="E168" s="1">
        <f>IsotopeMasses_Tabular!D168</f>
        <v>124.9044299</v>
      </c>
      <c r="F168" s="1">
        <f>IF(IsotopeMasses_Tabular!F168 &gt; 0, IsotopeMasses_Tabular!F168, "")</f>
        <v>7.0699999999999999E-2</v>
      </c>
      <c r="H168" s="1" t="str">
        <f t="shared" si="6"/>
        <v>Yes</v>
      </c>
      <c r="I168" s="1">
        <f t="shared" si="7"/>
        <v>7.0699999999999999E-2</v>
      </c>
      <c r="J168" t="str">
        <f t="shared" si="8"/>
        <v>isoData[52].Add(new IsotopeInfo(124.9044299, 0.0707f));</v>
      </c>
    </row>
    <row r="169" spans="1:10" x14ac:dyDescent="0.3">
      <c r="A169" s="1">
        <v>52</v>
      </c>
      <c r="B169" s="1" t="s">
        <v>65</v>
      </c>
      <c r="C169" s="1">
        <v>125.90331399999999</v>
      </c>
      <c r="D169" s="1">
        <v>0.18840000000000001</v>
      </c>
      <c r="E169" s="1">
        <f>IsotopeMasses_Tabular!D169</f>
        <v>125.90331089999999</v>
      </c>
      <c r="F169" s="1">
        <f>IF(IsotopeMasses_Tabular!F169 &gt; 0, IsotopeMasses_Tabular!F169, "")</f>
        <v>0.18840000000000001</v>
      </c>
      <c r="H169" s="1" t="str">
        <f t="shared" si="6"/>
        <v>Yes</v>
      </c>
      <c r="I169" s="1">
        <f t="shared" si="7"/>
        <v>0.18840000000000001</v>
      </c>
      <c r="J169" t="str">
        <f t="shared" si="8"/>
        <v>isoData[52].Add(new IsotopeInfo(125.9033109, 0.1884f));</v>
      </c>
    </row>
    <row r="170" spans="1:10" x14ac:dyDescent="0.3">
      <c r="A170" s="1">
        <v>52</v>
      </c>
      <c r="B170" s="1" t="s">
        <v>65</v>
      </c>
      <c r="C170" s="1">
        <v>127.90446300000001</v>
      </c>
      <c r="D170" s="1">
        <v>0.31740000000000002</v>
      </c>
      <c r="E170" s="1">
        <f>IsotopeMasses_Tabular!D170</f>
        <v>127.90446128000001</v>
      </c>
      <c r="F170" s="1">
        <f>IF(IsotopeMasses_Tabular!F170 &gt; 0, IsotopeMasses_Tabular!F170, "")</f>
        <v>0.31740000000000002</v>
      </c>
      <c r="H170" s="1" t="str">
        <f t="shared" si="6"/>
        <v>Yes</v>
      </c>
      <c r="I170" s="1">
        <f t="shared" si="7"/>
        <v>0.31740000000000002</v>
      </c>
      <c r="J170" t="str">
        <f t="shared" si="8"/>
        <v>isoData[52].Add(new IsotopeInfo(127.90446128, 0.3174f));</v>
      </c>
    </row>
    <row r="171" spans="1:10" x14ac:dyDescent="0.3">
      <c r="A171" s="1">
        <v>52</v>
      </c>
      <c r="B171" s="1" t="s">
        <v>65</v>
      </c>
      <c r="C171" s="1">
        <v>129.906229</v>
      </c>
      <c r="D171" s="1">
        <v>0.34079999999999999</v>
      </c>
      <c r="E171" s="1">
        <f>IsotopeMasses_Tabular!D171</f>
        <v>129.906222748</v>
      </c>
      <c r="F171" s="1">
        <f>IF(IsotopeMasses_Tabular!F171 &gt; 0, IsotopeMasses_Tabular!F171, "")</f>
        <v>0.34079999999999999</v>
      </c>
      <c r="H171" s="1" t="str">
        <f t="shared" si="6"/>
        <v>Yes</v>
      </c>
      <c r="I171" s="1">
        <f t="shared" si="7"/>
        <v>0.34079999999999999</v>
      </c>
      <c r="J171" t="str">
        <f t="shared" si="8"/>
        <v>isoData[52].Add(new IsotopeInfo(129.906222748, 0.3408f));</v>
      </c>
    </row>
    <row r="172" spans="1:10" x14ac:dyDescent="0.3">
      <c r="A172" s="1">
        <v>53</v>
      </c>
      <c r="B172" s="1" t="s">
        <v>66</v>
      </c>
      <c r="C172" s="1">
        <v>126.904477</v>
      </c>
      <c r="D172" s="1">
        <v>1</v>
      </c>
      <c r="E172" s="1">
        <f>IsotopeMasses_Tabular!D172</f>
        <v>126.9044719</v>
      </c>
      <c r="F172" s="1">
        <f>IF(IsotopeMasses_Tabular!F172 &gt; 0, IsotopeMasses_Tabular!F172, "")</f>
        <v>1</v>
      </c>
      <c r="H172" s="1" t="str">
        <f t="shared" si="6"/>
        <v>Yes</v>
      </c>
      <c r="I172" s="1">
        <f t="shared" si="7"/>
        <v>1</v>
      </c>
      <c r="J172" t="str">
        <f t="shared" si="8"/>
        <v>isoData[53].Add(new IsotopeInfo(126.9044719, 1f));</v>
      </c>
    </row>
    <row r="173" spans="1:10" x14ac:dyDescent="0.3">
      <c r="A173" s="1">
        <v>54</v>
      </c>
      <c r="B173" s="1" t="s">
        <v>67</v>
      </c>
      <c r="C173" s="1">
        <v>123.905894</v>
      </c>
      <c r="D173" s="1">
        <v>8.9999999999999998E-4</v>
      </c>
      <c r="E173" s="1">
        <f>IsotopeMasses_Tabular!D173</f>
        <v>123.90589199999999</v>
      </c>
      <c r="F173" s="1">
        <f>IF(IsotopeMasses_Tabular!F173 &gt; 0, IsotopeMasses_Tabular!F173, "")</f>
        <v>9.5200000000000005E-4</v>
      </c>
      <c r="H173" s="1" t="str">
        <f t="shared" si="6"/>
        <v>Yes</v>
      </c>
      <c r="I173" s="1">
        <f t="shared" si="7"/>
        <v>9.5200000000000005E-4</v>
      </c>
      <c r="J173" t="str">
        <f t="shared" si="8"/>
        <v>isoData[54].Add(new IsotopeInfo(123.905892, 0.000952f));</v>
      </c>
    </row>
    <row r="174" spans="1:10" x14ac:dyDescent="0.3">
      <c r="A174" s="1">
        <v>54</v>
      </c>
      <c r="B174" s="1" t="s">
        <v>67</v>
      </c>
      <c r="C174" s="1">
        <v>125.904281</v>
      </c>
      <c r="D174" s="1">
        <v>8.9999999999999998E-4</v>
      </c>
      <c r="E174" s="1">
        <f>IsotopeMasses_Tabular!D174</f>
        <v>125.90429829999999</v>
      </c>
      <c r="F174" s="1">
        <f>IF(IsotopeMasses_Tabular!F174 &gt; 0, IsotopeMasses_Tabular!F174, "")</f>
        <v>8.8999999999999995E-4</v>
      </c>
      <c r="H174" s="1" t="str">
        <f t="shared" si="6"/>
        <v>Yes</v>
      </c>
      <c r="I174" s="1">
        <f t="shared" si="7"/>
        <v>8.8999999999999995E-4</v>
      </c>
      <c r="J174" t="str">
        <f t="shared" si="8"/>
        <v>isoData[54].Add(new IsotopeInfo(125.9042983, 0.00089f));</v>
      </c>
    </row>
    <row r="175" spans="1:10" x14ac:dyDescent="0.3">
      <c r="A175" s="1">
        <v>54</v>
      </c>
      <c r="B175" s="1" t="s">
        <v>67</v>
      </c>
      <c r="C175" s="1">
        <v>127.903531</v>
      </c>
      <c r="D175" s="1">
        <v>1.9199999999999998E-2</v>
      </c>
      <c r="E175" s="1">
        <f>IsotopeMasses_Tabular!D175</f>
        <v>127.903531</v>
      </c>
      <c r="F175" s="1">
        <f>IF(IsotopeMasses_Tabular!F175 &gt; 0, IsotopeMasses_Tabular!F175, "")</f>
        <v>1.9102000000000001E-2</v>
      </c>
      <c r="H175" s="1" t="str">
        <f t="shared" si="6"/>
        <v>Yes</v>
      </c>
      <c r="I175" s="1">
        <f t="shared" si="7"/>
        <v>1.9102000000000001E-2</v>
      </c>
      <c r="J175" t="str">
        <f t="shared" si="8"/>
        <v>isoData[54].Add(new IsotopeInfo(127.903531, 0.019102f));</v>
      </c>
    </row>
    <row r="176" spans="1:10" x14ac:dyDescent="0.3">
      <c r="A176" s="1">
        <v>54</v>
      </c>
      <c r="B176" s="1" t="s">
        <v>67</v>
      </c>
      <c r="C176" s="1">
        <v>128.90477999999999</v>
      </c>
      <c r="D176" s="1">
        <v>0.26440000000000002</v>
      </c>
      <c r="E176" s="1">
        <f>IsotopeMasses_Tabular!D176</f>
        <v>128.90478086109999</v>
      </c>
      <c r="F176" s="1">
        <f>IF(IsotopeMasses_Tabular!F176 &gt; 0, IsotopeMasses_Tabular!F176, "")</f>
        <v>0.26400600000000002</v>
      </c>
      <c r="H176" s="1" t="str">
        <f t="shared" si="6"/>
        <v>Yes</v>
      </c>
      <c r="I176" s="1">
        <f t="shared" si="7"/>
        <v>0.26400600000000002</v>
      </c>
      <c r="J176" t="str">
        <f t="shared" si="8"/>
        <v>isoData[54].Add(new IsotopeInfo(128.9047808611, 0.264006f));</v>
      </c>
    </row>
    <row r="177" spans="1:10" x14ac:dyDescent="0.3">
      <c r="A177" s="1">
        <v>54</v>
      </c>
      <c r="B177" s="1" t="s">
        <v>67</v>
      </c>
      <c r="C177" s="1">
        <v>129.90350900000001</v>
      </c>
      <c r="D177" s="1">
        <v>4.0800000000000003E-2</v>
      </c>
      <c r="E177" s="1">
        <f>IsotopeMasses_Tabular!D177</f>
        <v>129.90350934899999</v>
      </c>
      <c r="F177" s="1">
        <f>IF(IsotopeMasses_Tabular!F177 &gt; 0, IsotopeMasses_Tabular!F177, "")</f>
        <v>4.0710000000000003E-2</v>
      </c>
      <c r="H177" s="1" t="str">
        <f t="shared" si="6"/>
        <v>Yes</v>
      </c>
      <c r="I177" s="1">
        <f t="shared" si="7"/>
        <v>4.0710000000000003E-2</v>
      </c>
      <c r="J177" t="str">
        <f t="shared" si="8"/>
        <v>isoData[54].Add(new IsotopeInfo(129.903509349, 0.04071f));</v>
      </c>
    </row>
    <row r="178" spans="1:10" x14ac:dyDescent="0.3">
      <c r="A178" s="1">
        <v>54</v>
      </c>
      <c r="B178" s="1" t="s">
        <v>67</v>
      </c>
      <c r="C178" s="1">
        <v>130.90507199999999</v>
      </c>
      <c r="D178" s="1">
        <v>0.21179999999999999</v>
      </c>
      <c r="E178" s="1">
        <f>IsotopeMasses_Tabular!D178</f>
        <v>130.90508406000001</v>
      </c>
      <c r="F178" s="1">
        <f>IF(IsotopeMasses_Tabular!F178 &gt; 0, IsotopeMasses_Tabular!F178, "")</f>
        <v>0.21232400000000001</v>
      </c>
      <c r="H178" s="1" t="str">
        <f t="shared" si="6"/>
        <v>Yes</v>
      </c>
      <c r="I178" s="1">
        <f t="shared" si="7"/>
        <v>0.21232400000000001</v>
      </c>
      <c r="J178" t="str">
        <f t="shared" si="8"/>
        <v>isoData[54].Add(new IsotopeInfo(130.90508406, 0.212324f));</v>
      </c>
    </row>
    <row r="179" spans="1:10" x14ac:dyDescent="0.3">
      <c r="A179" s="1">
        <v>54</v>
      </c>
      <c r="B179" s="1" t="s">
        <v>67</v>
      </c>
      <c r="C179" s="1">
        <v>131.90414799999999</v>
      </c>
      <c r="D179" s="1">
        <v>0.26889999999999997</v>
      </c>
      <c r="E179" s="1">
        <f>IsotopeMasses_Tabular!D179</f>
        <v>131.9041550856</v>
      </c>
      <c r="F179" s="1">
        <f>IF(IsotopeMasses_Tabular!F179 &gt; 0, IsotopeMasses_Tabular!F179, "")</f>
        <v>0.26908599999999999</v>
      </c>
      <c r="H179" s="1" t="str">
        <f t="shared" si="6"/>
        <v>Yes</v>
      </c>
      <c r="I179" s="1">
        <f t="shared" si="7"/>
        <v>0.26908599999999999</v>
      </c>
      <c r="J179" t="str">
        <f t="shared" si="8"/>
        <v>isoData[54].Add(new IsotopeInfo(131.9041550856, 0.269086f));</v>
      </c>
    </row>
    <row r="180" spans="1:10" x14ac:dyDescent="0.3">
      <c r="A180" s="1">
        <v>54</v>
      </c>
      <c r="B180" s="1" t="s">
        <v>67</v>
      </c>
      <c r="C180" s="1">
        <v>133.905395</v>
      </c>
      <c r="D180" s="1">
        <v>0.10440000000000001</v>
      </c>
      <c r="E180" s="1">
        <f>IsotopeMasses_Tabular!D180</f>
        <v>133.90539466000001</v>
      </c>
      <c r="F180" s="1">
        <f>IF(IsotopeMasses_Tabular!F180 &gt; 0, IsotopeMasses_Tabular!F180, "")</f>
        <v>0.10435700000000001</v>
      </c>
      <c r="H180" s="1" t="str">
        <f t="shared" si="6"/>
        <v>Yes</v>
      </c>
      <c r="I180" s="1">
        <f t="shared" si="7"/>
        <v>0.10435700000000001</v>
      </c>
      <c r="J180" t="str">
        <f t="shared" si="8"/>
        <v>isoData[54].Add(new IsotopeInfo(133.90539466, 0.104357f));</v>
      </c>
    </row>
    <row r="181" spans="1:10" x14ac:dyDescent="0.3">
      <c r="A181" s="1">
        <v>54</v>
      </c>
      <c r="B181" s="1" t="s">
        <v>67</v>
      </c>
      <c r="C181" s="1">
        <v>135.90721400000001</v>
      </c>
      <c r="D181" s="1">
        <v>8.8700000000000001E-2</v>
      </c>
      <c r="E181" s="1">
        <f>IsotopeMasses_Tabular!D181</f>
        <v>135.90721448400001</v>
      </c>
      <c r="F181" s="1">
        <f>IF(IsotopeMasses_Tabular!F181 &gt; 0, IsotopeMasses_Tabular!F181, "")</f>
        <v>8.8572999999999999E-2</v>
      </c>
      <c r="H181" s="1" t="str">
        <f t="shared" si="6"/>
        <v>Yes</v>
      </c>
      <c r="I181" s="1">
        <f t="shared" si="7"/>
        <v>8.8572999999999999E-2</v>
      </c>
      <c r="J181" t="str">
        <f t="shared" si="8"/>
        <v>isoData[54].Add(new IsotopeInfo(135.907214484, 0.088573f));</v>
      </c>
    </row>
    <row r="182" spans="1:10" x14ac:dyDescent="0.3">
      <c r="A182" s="1">
        <v>55</v>
      </c>
      <c r="B182" s="1" t="s">
        <v>68</v>
      </c>
      <c r="C182" s="1">
        <v>132.90543299999999</v>
      </c>
      <c r="D182" s="1">
        <v>1</v>
      </c>
      <c r="E182" s="1">
        <f>IsotopeMasses_Tabular!D182</f>
        <v>132.90545196100001</v>
      </c>
      <c r="F182" s="1">
        <f>IF(IsotopeMasses_Tabular!F182 &gt; 0, IsotopeMasses_Tabular!F182, "")</f>
        <v>1</v>
      </c>
      <c r="H182" s="1" t="str">
        <f t="shared" si="6"/>
        <v>Yes</v>
      </c>
      <c r="I182" s="1">
        <f t="shared" si="7"/>
        <v>1</v>
      </c>
      <c r="J182" t="str">
        <f t="shared" si="8"/>
        <v>isoData[55].Add(new IsotopeInfo(132.905451961, 1f));</v>
      </c>
    </row>
    <row r="183" spans="1:10" x14ac:dyDescent="0.3">
      <c r="A183" s="1">
        <v>56</v>
      </c>
      <c r="B183" s="1" t="s">
        <v>69</v>
      </c>
      <c r="C183" s="1">
        <v>129.906282</v>
      </c>
      <c r="D183" s="1">
        <v>1.06E-3</v>
      </c>
      <c r="E183" s="1">
        <f>IsotopeMasses_Tabular!D183</f>
        <v>129.90632070000001</v>
      </c>
      <c r="F183" s="1">
        <f>IF(IsotopeMasses_Tabular!F183 &gt; 0, IsotopeMasses_Tabular!F183, "")</f>
        <v>1.06E-3</v>
      </c>
      <c r="H183" s="1" t="str">
        <f t="shared" si="6"/>
        <v>Yes</v>
      </c>
      <c r="I183" s="1">
        <f t="shared" si="7"/>
        <v>1.06E-3</v>
      </c>
      <c r="J183" t="str">
        <f t="shared" si="8"/>
        <v>isoData[56].Add(new IsotopeInfo(129.9063207, 0.00106f));</v>
      </c>
    </row>
    <row r="184" spans="1:10" x14ac:dyDescent="0.3">
      <c r="A184" s="1">
        <v>56</v>
      </c>
      <c r="B184" s="1" t="s">
        <v>69</v>
      </c>
      <c r="C184" s="1">
        <v>131.90504200000001</v>
      </c>
      <c r="D184" s="1">
        <v>1.01E-3</v>
      </c>
      <c r="E184" s="1">
        <f>IsotopeMasses_Tabular!D184</f>
        <v>131.90506110000001</v>
      </c>
      <c r="F184" s="1">
        <f>IF(IsotopeMasses_Tabular!F184 &gt; 0, IsotopeMasses_Tabular!F184, "")</f>
        <v>1.01E-3</v>
      </c>
      <c r="H184" s="1" t="str">
        <f t="shared" si="6"/>
        <v>Yes</v>
      </c>
      <c r="I184" s="1">
        <f t="shared" si="7"/>
        <v>1.01E-3</v>
      </c>
      <c r="J184" t="str">
        <f t="shared" si="8"/>
        <v>isoData[56].Add(new IsotopeInfo(131.9050611, 0.00101f));</v>
      </c>
    </row>
    <row r="185" spans="1:10" x14ac:dyDescent="0.3">
      <c r="A185" s="1">
        <v>56</v>
      </c>
      <c r="B185" s="1" t="s">
        <v>69</v>
      </c>
      <c r="C185" s="1">
        <v>133.90448599999999</v>
      </c>
      <c r="D185" s="1">
        <v>2.4170000000000001E-2</v>
      </c>
      <c r="E185" s="1">
        <f>IsotopeMasses_Tabular!D185</f>
        <v>133.90450817999999</v>
      </c>
      <c r="F185" s="1">
        <f>IF(IsotopeMasses_Tabular!F185 &gt; 0, IsotopeMasses_Tabular!F185, "")</f>
        <v>2.4170000000000001E-2</v>
      </c>
      <c r="H185" s="1" t="str">
        <f t="shared" si="6"/>
        <v>Yes</v>
      </c>
      <c r="I185" s="1">
        <f t="shared" si="7"/>
        <v>2.4170000000000001E-2</v>
      </c>
      <c r="J185" t="str">
        <f t="shared" si="8"/>
        <v>isoData[56].Add(new IsotopeInfo(133.90450818, 0.02417f));</v>
      </c>
    </row>
    <row r="186" spans="1:10" x14ac:dyDescent="0.3">
      <c r="A186" s="1">
        <v>56</v>
      </c>
      <c r="B186" s="1" t="s">
        <v>69</v>
      </c>
      <c r="C186" s="1">
        <v>134.905665</v>
      </c>
      <c r="D186" s="1">
        <v>6.5920000000000006E-2</v>
      </c>
      <c r="E186" s="1">
        <f>IsotopeMasses_Tabular!D186</f>
        <v>134.90568837999999</v>
      </c>
      <c r="F186" s="1">
        <f>IF(IsotopeMasses_Tabular!F186 &gt; 0, IsotopeMasses_Tabular!F186, "")</f>
        <v>6.5920000000000006E-2</v>
      </c>
      <c r="H186" s="1" t="str">
        <f t="shared" si="6"/>
        <v>Yes</v>
      </c>
      <c r="I186" s="1">
        <f t="shared" si="7"/>
        <v>6.5920000000000006E-2</v>
      </c>
      <c r="J186" t="str">
        <f t="shared" si="8"/>
        <v>isoData[56].Add(new IsotopeInfo(134.90568838, 0.06592f));</v>
      </c>
    </row>
    <row r="187" spans="1:10" x14ac:dyDescent="0.3">
      <c r="A187" s="1">
        <v>56</v>
      </c>
      <c r="B187" s="1" t="s">
        <v>69</v>
      </c>
      <c r="C187" s="1">
        <v>135.90455299999999</v>
      </c>
      <c r="D187" s="1">
        <v>7.8539999999999999E-2</v>
      </c>
      <c r="E187" s="1">
        <f>IsotopeMasses_Tabular!D187</f>
        <v>135.90457573</v>
      </c>
      <c r="F187" s="1">
        <f>IF(IsotopeMasses_Tabular!F187 &gt; 0, IsotopeMasses_Tabular!F187, "")</f>
        <v>7.8539999999999999E-2</v>
      </c>
      <c r="H187" s="1" t="str">
        <f t="shared" si="6"/>
        <v>Yes</v>
      </c>
      <c r="I187" s="1">
        <f t="shared" si="7"/>
        <v>7.8539999999999999E-2</v>
      </c>
      <c r="J187" t="str">
        <f t="shared" si="8"/>
        <v>isoData[56].Add(new IsotopeInfo(135.90457573, 0.07854f));</v>
      </c>
    </row>
    <row r="188" spans="1:10" x14ac:dyDescent="0.3">
      <c r="A188" s="1">
        <v>56</v>
      </c>
      <c r="B188" s="1" t="s">
        <v>69</v>
      </c>
      <c r="C188" s="1">
        <v>136.905812</v>
      </c>
      <c r="D188" s="1">
        <v>0.11232</v>
      </c>
      <c r="E188" s="1">
        <f>IsotopeMasses_Tabular!D188</f>
        <v>136.90582714000001</v>
      </c>
      <c r="F188" s="1">
        <f>IF(IsotopeMasses_Tabular!F188 &gt; 0, IsotopeMasses_Tabular!F188, "")</f>
        <v>0.11232</v>
      </c>
      <c r="H188" s="1" t="str">
        <f t="shared" si="6"/>
        <v>Yes</v>
      </c>
      <c r="I188" s="1">
        <f t="shared" si="7"/>
        <v>0.11232</v>
      </c>
      <c r="J188" t="str">
        <f t="shared" si="8"/>
        <v>isoData[56].Add(new IsotopeInfo(136.90582714, 0.11232f));</v>
      </c>
    </row>
    <row r="189" spans="1:10" x14ac:dyDescent="0.3">
      <c r="A189" s="1">
        <v>56</v>
      </c>
      <c r="B189" s="1" t="s">
        <v>69</v>
      </c>
      <c r="C189" s="1">
        <v>137.905236</v>
      </c>
      <c r="D189" s="1">
        <v>0.71697999999999995</v>
      </c>
      <c r="E189" s="1">
        <f>IsotopeMasses_Tabular!D189</f>
        <v>137.905247</v>
      </c>
      <c r="F189" s="1">
        <f>IF(IsotopeMasses_Tabular!F189 &gt; 0, IsotopeMasses_Tabular!F189, "")</f>
        <v>0.71697999999999995</v>
      </c>
      <c r="H189" s="1" t="str">
        <f t="shared" si="6"/>
        <v>Yes</v>
      </c>
      <c r="I189" s="1">
        <f t="shared" si="7"/>
        <v>0.71697999999999995</v>
      </c>
      <c r="J189" t="str">
        <f t="shared" si="8"/>
        <v>isoData[56].Add(new IsotopeInfo(137.905247, 0.71698f));</v>
      </c>
    </row>
    <row r="190" spans="1:10" x14ac:dyDescent="0.3">
      <c r="A190" s="1">
        <v>57</v>
      </c>
      <c r="B190" s="1" t="s">
        <v>70</v>
      </c>
      <c r="C190" s="1">
        <v>137.907105</v>
      </c>
      <c r="D190" s="1">
        <v>8.9999999999999998E-4</v>
      </c>
      <c r="E190" s="1">
        <f>IsotopeMasses_Tabular!D190</f>
        <v>137.90711490000001</v>
      </c>
      <c r="F190" s="1">
        <f>IF(IsotopeMasses_Tabular!F190 &gt; 0, IsotopeMasses_Tabular!F190, "")</f>
        <v>8.8809999999999996E-4</v>
      </c>
      <c r="H190" s="1" t="str">
        <f t="shared" si="6"/>
        <v>Yes</v>
      </c>
      <c r="I190" s="1">
        <f t="shared" si="7"/>
        <v>8.8809999999999996E-4</v>
      </c>
      <c r="J190" t="str">
        <f t="shared" si="8"/>
        <v>isoData[57].Add(new IsotopeInfo(137.9071149, 0.0008881f));</v>
      </c>
    </row>
    <row r="191" spans="1:10" x14ac:dyDescent="0.3">
      <c r="A191" s="1">
        <v>57</v>
      </c>
      <c r="B191" s="1" t="s">
        <v>70</v>
      </c>
      <c r="C191" s="1">
        <v>138.90635499999999</v>
      </c>
      <c r="D191" s="1">
        <v>0.99909999999999999</v>
      </c>
      <c r="E191" s="1">
        <f>IsotopeMasses_Tabular!D191</f>
        <v>138.9063563</v>
      </c>
      <c r="F191" s="1">
        <f>IF(IsotopeMasses_Tabular!F191 &gt; 0, IsotopeMasses_Tabular!F191, "")</f>
        <v>0.99911190000000005</v>
      </c>
      <c r="H191" s="1" t="str">
        <f t="shared" si="6"/>
        <v>Yes</v>
      </c>
      <c r="I191" s="1">
        <f t="shared" si="7"/>
        <v>0.99911190000000005</v>
      </c>
      <c r="J191" t="str">
        <f t="shared" si="8"/>
        <v>isoData[57].Add(new IsotopeInfo(138.9063563, 0.9991119f));</v>
      </c>
    </row>
    <row r="192" spans="1:10" x14ac:dyDescent="0.3">
      <c r="A192" s="1">
        <v>58</v>
      </c>
      <c r="B192" s="1" t="s">
        <v>71</v>
      </c>
      <c r="C192" s="1">
        <v>135.90714</v>
      </c>
      <c r="D192" s="1">
        <v>1.8500000000000001E-3</v>
      </c>
      <c r="E192" s="1">
        <f>IsotopeMasses_Tabular!D192</f>
        <v>135.90712920999999</v>
      </c>
      <c r="F192" s="1">
        <f>IF(IsotopeMasses_Tabular!F192 &gt; 0, IsotopeMasses_Tabular!F192, "")</f>
        <v>1.8500000000000001E-3</v>
      </c>
      <c r="H192" s="1" t="str">
        <f t="shared" si="6"/>
        <v>Yes</v>
      </c>
      <c r="I192" s="1">
        <f t="shared" si="7"/>
        <v>1.8500000000000001E-3</v>
      </c>
      <c r="J192" t="str">
        <f t="shared" si="8"/>
        <v>isoData[58].Add(new IsotopeInfo(135.90712921, 0.00185f));</v>
      </c>
    </row>
    <row r="193" spans="1:10" x14ac:dyDescent="0.3">
      <c r="A193" s="1">
        <v>58</v>
      </c>
      <c r="B193" s="1" t="s">
        <v>71</v>
      </c>
      <c r="C193" s="1">
        <v>137.90598499999999</v>
      </c>
      <c r="D193" s="1">
        <v>2.5100000000000001E-3</v>
      </c>
      <c r="E193" s="1">
        <f>IsotopeMasses_Tabular!D193</f>
        <v>137.905991</v>
      </c>
      <c r="F193" s="1">
        <f>IF(IsotopeMasses_Tabular!F193 &gt; 0, IsotopeMasses_Tabular!F193, "")</f>
        <v>2.5100000000000001E-3</v>
      </c>
      <c r="H193" s="1" t="str">
        <f t="shared" si="6"/>
        <v>Yes</v>
      </c>
      <c r="I193" s="1">
        <f t="shared" si="7"/>
        <v>2.5100000000000001E-3</v>
      </c>
      <c r="J193" t="str">
        <f t="shared" si="8"/>
        <v>isoData[58].Add(new IsotopeInfo(137.905991, 0.00251f));</v>
      </c>
    </row>
    <row r="194" spans="1:10" x14ac:dyDescent="0.3">
      <c r="A194" s="1">
        <v>58</v>
      </c>
      <c r="B194" s="1" t="s">
        <v>71</v>
      </c>
      <c r="C194" s="1">
        <v>139.90544199999999</v>
      </c>
      <c r="D194" s="1">
        <v>0.88449999999999995</v>
      </c>
      <c r="E194" s="1">
        <f>IsotopeMasses_Tabular!D194</f>
        <v>139.90544310000001</v>
      </c>
      <c r="F194" s="1">
        <f>IF(IsotopeMasses_Tabular!F194 &gt; 0, IsotopeMasses_Tabular!F194, "")</f>
        <v>0.88449999999999995</v>
      </c>
      <c r="H194" s="1" t="str">
        <f t="shared" si="6"/>
        <v>Yes</v>
      </c>
      <c r="I194" s="1">
        <f t="shared" si="7"/>
        <v>0.88449999999999995</v>
      </c>
      <c r="J194" t="str">
        <f t="shared" si="8"/>
        <v>isoData[58].Add(new IsotopeInfo(139.9054431, 0.8845f));</v>
      </c>
    </row>
    <row r="195" spans="1:10" x14ac:dyDescent="0.3">
      <c r="A195" s="1">
        <v>58</v>
      </c>
      <c r="B195" s="1" t="s">
        <v>71</v>
      </c>
      <c r="C195" s="1">
        <v>141.90924100000001</v>
      </c>
      <c r="D195" s="1">
        <v>0.11114</v>
      </c>
      <c r="E195" s="1">
        <f>IsotopeMasses_Tabular!D195</f>
        <v>141.90925039999999</v>
      </c>
      <c r="F195" s="1">
        <f>IF(IsotopeMasses_Tabular!F195 &gt; 0, IsotopeMasses_Tabular!F195, "")</f>
        <v>0.11114</v>
      </c>
      <c r="H195" s="1" t="str">
        <f t="shared" ref="H195:H258" si="9">IF(F195&lt;&gt;"","Yes",IF(ABS(E195- G195) &lt; 0.01,"Yes",""))</f>
        <v>Yes</v>
      </c>
      <c r="I195" s="1">
        <f t="shared" ref="I195:I258" si="10">IF(F195&lt;&gt;"",F195,IF(H195="Yes",1,""))</f>
        <v>0.11114</v>
      </c>
      <c r="J195" t="str">
        <f t="shared" ref="J195:J258" si="11">IF(H195="Yes", "isoData[" &amp; A195 &amp; "].Add(new IsotopeInfo(" &amp; E195 &amp; ", " &amp; I195 &amp; "f));", "")</f>
        <v>isoData[58].Add(new IsotopeInfo(141.9092504, 0.11114f));</v>
      </c>
    </row>
    <row r="196" spans="1:10" x14ac:dyDescent="0.3">
      <c r="A196" s="1">
        <v>59</v>
      </c>
      <c r="B196" s="1" t="s">
        <v>72</v>
      </c>
      <c r="C196" s="1">
        <v>140.907657</v>
      </c>
      <c r="D196" s="1">
        <v>1</v>
      </c>
      <c r="E196" s="1">
        <f>IsotopeMasses_Tabular!D196</f>
        <v>140.90765759999999</v>
      </c>
      <c r="F196" s="1">
        <f>IF(IsotopeMasses_Tabular!F196 &gt; 0, IsotopeMasses_Tabular!F196, "")</f>
        <v>1</v>
      </c>
      <c r="H196" s="1" t="str">
        <f t="shared" si="9"/>
        <v>Yes</v>
      </c>
      <c r="I196" s="1">
        <f t="shared" si="10"/>
        <v>1</v>
      </c>
      <c r="J196" t="str">
        <f t="shared" si="11"/>
        <v>isoData[59].Add(new IsotopeInfo(140.9076576, 1f));</v>
      </c>
    </row>
    <row r="197" spans="1:10" x14ac:dyDescent="0.3">
      <c r="A197" s="1">
        <v>60</v>
      </c>
      <c r="B197" s="1" t="s">
        <v>73</v>
      </c>
      <c r="C197" s="1">
        <v>141.90773100000001</v>
      </c>
      <c r="D197" s="1">
        <v>0.27200000000000002</v>
      </c>
      <c r="E197" s="1">
        <f>IsotopeMasses_Tabular!D197</f>
        <v>141.90772899999999</v>
      </c>
      <c r="F197" s="1">
        <f>IF(IsotopeMasses_Tabular!F197 &gt; 0, IsotopeMasses_Tabular!F197, "")</f>
        <v>0.27151999999999998</v>
      </c>
      <c r="H197" s="1" t="str">
        <f t="shared" si="9"/>
        <v>Yes</v>
      </c>
      <c r="I197" s="1">
        <f t="shared" si="10"/>
        <v>0.27151999999999998</v>
      </c>
      <c r="J197" t="str">
        <f t="shared" si="11"/>
        <v>isoData[60].Add(new IsotopeInfo(141.907729, 0.27152f));</v>
      </c>
    </row>
    <row r="198" spans="1:10" x14ac:dyDescent="0.3">
      <c r="A198" s="1">
        <v>60</v>
      </c>
      <c r="B198" s="1" t="s">
        <v>73</v>
      </c>
      <c r="C198" s="1">
        <v>142.90980999999999</v>
      </c>
      <c r="D198" s="1">
        <v>0.122</v>
      </c>
      <c r="E198" s="1">
        <f>IsotopeMasses_Tabular!D198</f>
        <v>142.90982</v>
      </c>
      <c r="F198" s="1">
        <f>IF(IsotopeMasses_Tabular!F198 &gt; 0, IsotopeMasses_Tabular!F198, "")</f>
        <v>0.12174</v>
      </c>
      <c r="H198" s="1" t="str">
        <f t="shared" si="9"/>
        <v>Yes</v>
      </c>
      <c r="I198" s="1">
        <f t="shared" si="10"/>
        <v>0.12174</v>
      </c>
      <c r="J198" t="str">
        <f t="shared" si="11"/>
        <v>isoData[60].Add(new IsotopeInfo(142.90982, 0.12174f));</v>
      </c>
    </row>
    <row r="199" spans="1:10" x14ac:dyDescent="0.3">
      <c r="A199" s="1">
        <v>60</v>
      </c>
      <c r="B199" s="1" t="s">
        <v>73</v>
      </c>
      <c r="C199" s="1">
        <v>143.91008299999999</v>
      </c>
      <c r="D199" s="1">
        <v>0.23799999999999999</v>
      </c>
      <c r="E199" s="1">
        <f>IsotopeMasses_Tabular!D199</f>
        <v>143.91009299999999</v>
      </c>
      <c r="F199" s="1">
        <f>IF(IsotopeMasses_Tabular!F199 &gt; 0, IsotopeMasses_Tabular!F199, "")</f>
        <v>0.23798</v>
      </c>
      <c r="H199" s="1" t="str">
        <f t="shared" si="9"/>
        <v>Yes</v>
      </c>
      <c r="I199" s="1">
        <f t="shared" si="10"/>
        <v>0.23798</v>
      </c>
      <c r="J199" t="str">
        <f t="shared" si="11"/>
        <v>isoData[60].Add(new IsotopeInfo(143.910093, 0.23798f));</v>
      </c>
    </row>
    <row r="200" spans="1:10" x14ac:dyDescent="0.3">
      <c r="A200" s="1">
        <v>60</v>
      </c>
      <c r="B200" s="1" t="s">
        <v>73</v>
      </c>
      <c r="C200" s="1">
        <v>144.91256999999999</v>
      </c>
      <c r="D200" s="1">
        <v>8.3000000000000004E-2</v>
      </c>
      <c r="E200" s="1">
        <f>IsotopeMasses_Tabular!D200</f>
        <v>144.9125793</v>
      </c>
      <c r="F200" s="1">
        <f>IF(IsotopeMasses_Tabular!F200 &gt; 0, IsotopeMasses_Tabular!F200, "")</f>
        <v>8.2930000000000004E-2</v>
      </c>
      <c r="H200" s="1" t="str">
        <f t="shared" si="9"/>
        <v>Yes</v>
      </c>
      <c r="I200" s="1">
        <f t="shared" si="10"/>
        <v>8.2930000000000004E-2</v>
      </c>
      <c r="J200" t="str">
        <f t="shared" si="11"/>
        <v>isoData[60].Add(new IsotopeInfo(144.9125793, 0.08293f));</v>
      </c>
    </row>
    <row r="201" spans="1:10" x14ac:dyDescent="0.3">
      <c r="A201" s="1">
        <v>60</v>
      </c>
      <c r="B201" s="1" t="s">
        <v>73</v>
      </c>
      <c r="C201" s="1">
        <v>145.91311300000001</v>
      </c>
      <c r="D201" s="1">
        <v>0.17199999999999999</v>
      </c>
      <c r="E201" s="1">
        <f>IsotopeMasses_Tabular!D201</f>
        <v>145.91312260000001</v>
      </c>
      <c r="F201" s="1">
        <f>IF(IsotopeMasses_Tabular!F201 &gt; 0, IsotopeMasses_Tabular!F201, "")</f>
        <v>0.17188999999999999</v>
      </c>
      <c r="H201" s="1" t="str">
        <f t="shared" si="9"/>
        <v>Yes</v>
      </c>
      <c r="I201" s="1">
        <f t="shared" si="10"/>
        <v>0.17188999999999999</v>
      </c>
      <c r="J201" t="str">
        <f t="shared" si="11"/>
        <v>isoData[60].Add(new IsotopeInfo(145.9131226, 0.17189f));</v>
      </c>
    </row>
    <row r="202" spans="1:10" x14ac:dyDescent="0.3">
      <c r="A202" s="1">
        <v>60</v>
      </c>
      <c r="B202" s="1" t="s">
        <v>73</v>
      </c>
      <c r="C202" s="1">
        <v>147.916889</v>
      </c>
      <c r="D202" s="1">
        <v>5.7000000000000002E-2</v>
      </c>
      <c r="E202" s="1">
        <f>IsotopeMasses_Tabular!D202</f>
        <v>147.91689930000001</v>
      </c>
      <c r="F202" s="1">
        <f>IF(IsotopeMasses_Tabular!F202 &gt; 0, IsotopeMasses_Tabular!F202, "")</f>
        <v>5.756E-2</v>
      </c>
      <c r="H202" s="1" t="str">
        <f t="shared" si="9"/>
        <v>Yes</v>
      </c>
      <c r="I202" s="1">
        <f t="shared" si="10"/>
        <v>5.756E-2</v>
      </c>
      <c r="J202" t="str">
        <f t="shared" si="11"/>
        <v>isoData[60].Add(new IsotopeInfo(147.9168993, 0.05756f));</v>
      </c>
    </row>
    <row r="203" spans="1:10" x14ac:dyDescent="0.3">
      <c r="A203" s="1">
        <v>60</v>
      </c>
      <c r="B203" s="1" t="s">
        <v>73</v>
      </c>
      <c r="C203" s="1">
        <v>149.92088699999999</v>
      </c>
      <c r="D203" s="1">
        <v>5.6000000000000001E-2</v>
      </c>
      <c r="E203" s="1">
        <f>IsotopeMasses_Tabular!D203</f>
        <v>149.9209022</v>
      </c>
      <c r="F203" s="1">
        <f>IF(IsotopeMasses_Tabular!F203 &gt; 0, IsotopeMasses_Tabular!F203, "")</f>
        <v>5.638E-2</v>
      </c>
      <c r="H203" s="1" t="str">
        <f t="shared" si="9"/>
        <v>Yes</v>
      </c>
      <c r="I203" s="1">
        <f t="shared" si="10"/>
        <v>5.638E-2</v>
      </c>
      <c r="J203" t="str">
        <f t="shared" si="11"/>
        <v>isoData[60].Add(new IsotopeInfo(149.9209022, 0.05638f));</v>
      </c>
    </row>
    <row r="204" spans="1:10" x14ac:dyDescent="0.3">
      <c r="A204" s="1">
        <v>61</v>
      </c>
      <c r="B204" s="1" t="s">
        <v>74</v>
      </c>
      <c r="C204" s="1">
        <v>144.9127</v>
      </c>
      <c r="D204" s="1">
        <v>1</v>
      </c>
      <c r="E204" s="1">
        <f>IsotopeMasses_Tabular!D204</f>
        <v>144.91275590000001</v>
      </c>
      <c r="F204" s="1" t="str">
        <f>IF(IsotopeMasses_Tabular!F204 &gt; 0, IsotopeMasses_Tabular!F204, "")</f>
        <v/>
      </c>
      <c r="G204">
        <f>VLOOKUP(B204,IsotopeMass_LongestHalfLife!A$2:B$38,2,FALSE)</f>
        <v>144.91275590000001</v>
      </c>
      <c r="H204" s="1" t="str">
        <f t="shared" si="9"/>
        <v>Yes</v>
      </c>
      <c r="I204" s="1">
        <f t="shared" si="10"/>
        <v>1</v>
      </c>
      <c r="J204" t="str">
        <f t="shared" si="11"/>
        <v>isoData[61].Add(new IsotopeInfo(144.9127559, 1f));</v>
      </c>
    </row>
    <row r="205" spans="1:10" x14ac:dyDescent="0.3">
      <c r="A205" s="1">
        <v>61</v>
      </c>
      <c r="B205" s="1" t="s">
        <v>74</v>
      </c>
      <c r="E205" s="1">
        <f>IsotopeMasses_Tabular!D205</f>
        <v>146.915145</v>
      </c>
      <c r="F205" s="1" t="str">
        <f>IF(IsotopeMasses_Tabular!F205 &gt; 0, IsotopeMasses_Tabular!F205, "")</f>
        <v/>
      </c>
      <c r="G205">
        <f>VLOOKUP(B205,IsotopeMass_LongestHalfLife!A$2:B$38,2,FALSE)</f>
        <v>144.91275590000001</v>
      </c>
      <c r="H205" s="1" t="str">
        <f t="shared" si="9"/>
        <v/>
      </c>
      <c r="I205" s="1" t="str">
        <f t="shared" si="10"/>
        <v/>
      </c>
      <c r="J205" t="str">
        <f t="shared" si="11"/>
        <v/>
      </c>
    </row>
    <row r="206" spans="1:10" x14ac:dyDescent="0.3">
      <c r="A206" s="1">
        <v>62</v>
      </c>
      <c r="B206" s="1" t="s">
        <v>75</v>
      </c>
      <c r="C206" s="1">
        <v>143.91199800000001</v>
      </c>
      <c r="D206" s="1">
        <v>3.0700000000000002E-2</v>
      </c>
      <c r="E206" s="1">
        <f>IsotopeMasses_Tabular!D206</f>
        <v>143.91200649999999</v>
      </c>
      <c r="F206" s="1">
        <f>IF(IsotopeMasses_Tabular!F206 &gt; 0, IsotopeMasses_Tabular!F206, "")</f>
        <v>3.0700000000000002E-2</v>
      </c>
      <c r="H206" s="1" t="str">
        <f t="shared" si="9"/>
        <v>Yes</v>
      </c>
      <c r="I206" s="1">
        <f t="shared" si="10"/>
        <v>3.0700000000000002E-2</v>
      </c>
      <c r="J206" t="str">
        <f t="shared" si="11"/>
        <v>isoData[62].Add(new IsotopeInfo(143.9120065, 0.0307f));</v>
      </c>
    </row>
    <row r="207" spans="1:10" x14ac:dyDescent="0.3">
      <c r="A207" s="1">
        <v>62</v>
      </c>
      <c r="B207" s="1" t="s">
        <v>75</v>
      </c>
      <c r="C207" s="1">
        <v>146.914895</v>
      </c>
      <c r="D207" s="1">
        <v>0.14990000000000001</v>
      </c>
      <c r="E207" s="1">
        <f>IsotopeMasses_Tabular!D207</f>
        <v>146.91490440000001</v>
      </c>
      <c r="F207" s="1">
        <f>IF(IsotopeMasses_Tabular!F207 &gt; 0, IsotopeMasses_Tabular!F207, "")</f>
        <v>0.14990000000000001</v>
      </c>
      <c r="H207" s="1" t="str">
        <f t="shared" si="9"/>
        <v>Yes</v>
      </c>
      <c r="I207" s="1">
        <f t="shared" si="10"/>
        <v>0.14990000000000001</v>
      </c>
      <c r="J207" t="str">
        <f t="shared" si="11"/>
        <v>isoData[62].Add(new IsotopeInfo(146.9149044, 0.1499f));</v>
      </c>
    </row>
    <row r="208" spans="1:10" x14ac:dyDescent="0.3">
      <c r="A208" s="1">
        <v>62</v>
      </c>
      <c r="B208" s="1" t="s">
        <v>75</v>
      </c>
      <c r="C208" s="1">
        <v>147.91481999999999</v>
      </c>
      <c r="D208" s="1">
        <v>0.1124</v>
      </c>
      <c r="E208" s="1">
        <f>IsotopeMasses_Tabular!D208</f>
        <v>147.91482920000001</v>
      </c>
      <c r="F208" s="1">
        <f>IF(IsotopeMasses_Tabular!F208 &gt; 0, IsotopeMasses_Tabular!F208, "")</f>
        <v>0.1124</v>
      </c>
      <c r="H208" s="1" t="str">
        <f t="shared" si="9"/>
        <v>Yes</v>
      </c>
      <c r="I208" s="1">
        <f t="shared" si="10"/>
        <v>0.1124</v>
      </c>
      <c r="J208" t="str">
        <f t="shared" si="11"/>
        <v>isoData[62].Add(new IsotopeInfo(147.9148292, 0.1124f));</v>
      </c>
    </row>
    <row r="209" spans="1:10" x14ac:dyDescent="0.3">
      <c r="A209" s="1">
        <v>62</v>
      </c>
      <c r="B209" s="1" t="s">
        <v>75</v>
      </c>
      <c r="C209" s="1">
        <v>148.917181</v>
      </c>
      <c r="D209" s="1">
        <v>0.13819999999999999</v>
      </c>
      <c r="E209" s="1">
        <f>IsotopeMasses_Tabular!D209</f>
        <v>148.91719209999999</v>
      </c>
      <c r="F209" s="1">
        <f>IF(IsotopeMasses_Tabular!F209 &gt; 0, IsotopeMasses_Tabular!F209, "")</f>
        <v>0.13819999999999999</v>
      </c>
      <c r="H209" s="1" t="str">
        <f t="shared" si="9"/>
        <v>Yes</v>
      </c>
      <c r="I209" s="1">
        <f t="shared" si="10"/>
        <v>0.13819999999999999</v>
      </c>
      <c r="J209" t="str">
        <f t="shared" si="11"/>
        <v>isoData[62].Add(new IsotopeInfo(148.9171921, 0.1382f));</v>
      </c>
    </row>
    <row r="210" spans="1:10" x14ac:dyDescent="0.3">
      <c r="A210" s="1">
        <v>62</v>
      </c>
      <c r="B210" s="1" t="s">
        <v>75</v>
      </c>
      <c r="C210" s="1">
        <v>149.91727299999999</v>
      </c>
      <c r="D210" s="1">
        <v>7.3800000000000004E-2</v>
      </c>
      <c r="E210" s="1">
        <f>IsotopeMasses_Tabular!D210</f>
        <v>149.9172829</v>
      </c>
      <c r="F210" s="1">
        <f>IF(IsotopeMasses_Tabular!F210 &gt; 0, IsotopeMasses_Tabular!F210, "")</f>
        <v>7.3800000000000004E-2</v>
      </c>
      <c r="H210" s="1" t="str">
        <f t="shared" si="9"/>
        <v>Yes</v>
      </c>
      <c r="I210" s="1">
        <f t="shared" si="10"/>
        <v>7.3800000000000004E-2</v>
      </c>
      <c r="J210" t="str">
        <f t="shared" si="11"/>
        <v>isoData[62].Add(new IsotopeInfo(149.9172829, 0.0738f));</v>
      </c>
    </row>
    <row r="211" spans="1:10" x14ac:dyDescent="0.3">
      <c r="A211" s="1">
        <v>62</v>
      </c>
      <c r="B211" s="1" t="s">
        <v>75</v>
      </c>
      <c r="C211" s="1">
        <v>151.91974099999999</v>
      </c>
      <c r="D211" s="1">
        <v>0.26750000000000002</v>
      </c>
      <c r="E211" s="1">
        <f>IsotopeMasses_Tabular!D211</f>
        <v>151.91973970000001</v>
      </c>
      <c r="F211" s="1">
        <f>IF(IsotopeMasses_Tabular!F211 &gt; 0, IsotopeMasses_Tabular!F211, "")</f>
        <v>0.26750000000000002</v>
      </c>
      <c r="H211" s="1" t="str">
        <f t="shared" si="9"/>
        <v>Yes</v>
      </c>
      <c r="I211" s="1">
        <f t="shared" si="10"/>
        <v>0.26750000000000002</v>
      </c>
      <c r="J211" t="str">
        <f t="shared" si="11"/>
        <v>isoData[62].Add(new IsotopeInfo(151.9197397, 0.2675f));</v>
      </c>
    </row>
    <row r="212" spans="1:10" x14ac:dyDescent="0.3">
      <c r="A212" s="1">
        <v>62</v>
      </c>
      <c r="B212" s="1" t="s">
        <v>75</v>
      </c>
      <c r="C212" s="1">
        <v>153.92220599999999</v>
      </c>
      <c r="D212" s="1">
        <v>0.22750000000000001</v>
      </c>
      <c r="E212" s="1">
        <f>IsotopeMasses_Tabular!D212</f>
        <v>153.9222169</v>
      </c>
      <c r="F212" s="1">
        <f>IF(IsotopeMasses_Tabular!F212 &gt; 0, IsotopeMasses_Tabular!F212, "")</f>
        <v>0.22750000000000001</v>
      </c>
      <c r="H212" s="1" t="str">
        <f t="shared" si="9"/>
        <v>Yes</v>
      </c>
      <c r="I212" s="1">
        <f t="shared" si="10"/>
        <v>0.22750000000000001</v>
      </c>
      <c r="J212" t="str">
        <f t="shared" si="11"/>
        <v>isoData[62].Add(new IsotopeInfo(153.9222169, 0.2275f));</v>
      </c>
    </row>
    <row r="213" spans="1:10" x14ac:dyDescent="0.3">
      <c r="A213" s="1">
        <v>63</v>
      </c>
      <c r="B213" s="1" t="s">
        <v>76</v>
      </c>
      <c r="C213" s="1">
        <v>150.919847</v>
      </c>
      <c r="D213" s="1">
        <v>0.47810000000000002</v>
      </c>
      <c r="E213" s="1">
        <f>IsotopeMasses_Tabular!D213</f>
        <v>150.91985779999999</v>
      </c>
      <c r="F213" s="1">
        <f>IF(IsotopeMasses_Tabular!F213 &gt; 0, IsotopeMasses_Tabular!F213, "")</f>
        <v>0.47810000000000002</v>
      </c>
      <c r="H213" s="1" t="str">
        <f t="shared" si="9"/>
        <v>Yes</v>
      </c>
      <c r="I213" s="1">
        <f t="shared" si="10"/>
        <v>0.47810000000000002</v>
      </c>
      <c r="J213" t="str">
        <f t="shared" si="11"/>
        <v>isoData[63].Add(new IsotopeInfo(150.9198578, 0.4781f));</v>
      </c>
    </row>
    <row r="214" spans="1:10" x14ac:dyDescent="0.3">
      <c r="A214" s="1">
        <v>63</v>
      </c>
      <c r="B214" s="1" t="s">
        <v>76</v>
      </c>
      <c r="C214" s="1">
        <v>152.921243</v>
      </c>
      <c r="D214" s="1">
        <v>0.52190000000000003</v>
      </c>
      <c r="E214" s="1">
        <f>IsotopeMasses_Tabular!D214</f>
        <v>152.92123799999999</v>
      </c>
      <c r="F214" s="1">
        <f>IF(IsotopeMasses_Tabular!F214 &gt; 0, IsotopeMasses_Tabular!F214, "")</f>
        <v>0.52190000000000003</v>
      </c>
      <c r="H214" s="1" t="str">
        <f t="shared" si="9"/>
        <v>Yes</v>
      </c>
      <c r="I214" s="1">
        <f t="shared" si="10"/>
        <v>0.52190000000000003</v>
      </c>
      <c r="J214" t="str">
        <f t="shared" si="11"/>
        <v>isoData[63].Add(new IsotopeInfo(152.921238, 0.5219f));</v>
      </c>
    </row>
    <row r="215" spans="1:10" x14ac:dyDescent="0.3">
      <c r="A215" s="1">
        <v>64</v>
      </c>
      <c r="B215" s="1" t="s">
        <v>77</v>
      </c>
      <c r="C215" s="1">
        <v>151.91978599999999</v>
      </c>
      <c r="D215" s="1">
        <v>2E-3</v>
      </c>
      <c r="E215" s="1">
        <f>IsotopeMasses_Tabular!D215</f>
        <v>151.91979950000001</v>
      </c>
      <c r="F215" s="1">
        <f>IF(IsotopeMasses_Tabular!F215 &gt; 0, IsotopeMasses_Tabular!F215, "")</f>
        <v>2E-3</v>
      </c>
      <c r="H215" s="1" t="str">
        <f t="shared" si="9"/>
        <v>Yes</v>
      </c>
      <c r="I215" s="1">
        <f t="shared" si="10"/>
        <v>2E-3</v>
      </c>
      <c r="J215" t="str">
        <f t="shared" si="11"/>
        <v>isoData[64].Add(new IsotopeInfo(151.9197995, 0.002f));</v>
      </c>
    </row>
    <row r="216" spans="1:10" x14ac:dyDescent="0.3">
      <c r="A216" s="1">
        <v>64</v>
      </c>
      <c r="B216" s="1" t="s">
        <v>77</v>
      </c>
      <c r="C216" s="1">
        <v>153.920861</v>
      </c>
      <c r="D216" s="1">
        <v>2.18E-2</v>
      </c>
      <c r="E216" s="1">
        <f>IsotopeMasses_Tabular!D216</f>
        <v>153.92087409999999</v>
      </c>
      <c r="F216" s="1">
        <f>IF(IsotopeMasses_Tabular!F216 &gt; 0, IsotopeMasses_Tabular!F216, "")</f>
        <v>2.18E-2</v>
      </c>
      <c r="H216" s="1" t="str">
        <f t="shared" si="9"/>
        <v>Yes</v>
      </c>
      <c r="I216" s="1">
        <f t="shared" si="10"/>
        <v>2.18E-2</v>
      </c>
      <c r="J216" t="str">
        <f t="shared" si="11"/>
        <v>isoData[64].Add(new IsotopeInfo(153.9208741, 0.0218f));</v>
      </c>
    </row>
    <row r="217" spans="1:10" x14ac:dyDescent="0.3">
      <c r="A217" s="1">
        <v>64</v>
      </c>
      <c r="B217" s="1" t="s">
        <v>77</v>
      </c>
      <c r="C217" s="1">
        <v>154.922618</v>
      </c>
      <c r="D217" s="1">
        <v>0.14799999999999999</v>
      </c>
      <c r="E217" s="1">
        <f>IsotopeMasses_Tabular!D217</f>
        <v>154.9226305</v>
      </c>
      <c r="F217" s="1">
        <f>IF(IsotopeMasses_Tabular!F217 &gt; 0, IsotopeMasses_Tabular!F217, "")</f>
        <v>0.14799999999999999</v>
      </c>
      <c r="H217" s="1" t="str">
        <f t="shared" si="9"/>
        <v>Yes</v>
      </c>
      <c r="I217" s="1">
        <f t="shared" si="10"/>
        <v>0.14799999999999999</v>
      </c>
      <c r="J217" t="str">
        <f t="shared" si="11"/>
        <v>isoData[64].Add(new IsotopeInfo(154.9226305, 0.148f));</v>
      </c>
    </row>
    <row r="218" spans="1:10" x14ac:dyDescent="0.3">
      <c r="A218" s="1">
        <v>64</v>
      </c>
      <c r="B218" s="1" t="s">
        <v>77</v>
      </c>
      <c r="C218" s="1">
        <v>155.92211800000001</v>
      </c>
      <c r="D218" s="1">
        <v>0.20469999999999999</v>
      </c>
      <c r="E218" s="1">
        <f>IsotopeMasses_Tabular!D218</f>
        <v>155.9221312</v>
      </c>
      <c r="F218" s="1">
        <f>IF(IsotopeMasses_Tabular!F218 &gt; 0, IsotopeMasses_Tabular!F218, "")</f>
        <v>0.20469999999999999</v>
      </c>
      <c r="H218" s="1" t="str">
        <f t="shared" si="9"/>
        <v>Yes</v>
      </c>
      <c r="I218" s="1">
        <f t="shared" si="10"/>
        <v>0.20469999999999999</v>
      </c>
      <c r="J218" t="str">
        <f t="shared" si="11"/>
        <v>isoData[64].Add(new IsotopeInfo(155.9221312, 0.2047f));</v>
      </c>
    </row>
    <row r="219" spans="1:10" x14ac:dyDescent="0.3">
      <c r="A219" s="1">
        <v>64</v>
      </c>
      <c r="B219" s="1" t="s">
        <v>77</v>
      </c>
      <c r="C219" s="1">
        <v>156.923956</v>
      </c>
      <c r="D219" s="1">
        <v>0.1565</v>
      </c>
      <c r="E219" s="1">
        <f>IsotopeMasses_Tabular!D219</f>
        <v>156.92396859999999</v>
      </c>
      <c r="F219" s="1">
        <f>IF(IsotopeMasses_Tabular!F219 &gt; 0, IsotopeMasses_Tabular!F219, "")</f>
        <v>0.1565</v>
      </c>
      <c r="H219" s="1" t="str">
        <f t="shared" si="9"/>
        <v>Yes</v>
      </c>
      <c r="I219" s="1">
        <f t="shared" si="10"/>
        <v>0.1565</v>
      </c>
      <c r="J219" t="str">
        <f t="shared" si="11"/>
        <v>isoData[64].Add(new IsotopeInfo(156.9239686, 0.1565f));</v>
      </c>
    </row>
    <row r="220" spans="1:10" x14ac:dyDescent="0.3">
      <c r="A220" s="1">
        <v>64</v>
      </c>
      <c r="B220" s="1" t="s">
        <v>77</v>
      </c>
      <c r="C220" s="1">
        <v>157.92411100000001</v>
      </c>
      <c r="D220" s="1">
        <v>0.24840000000000001</v>
      </c>
      <c r="E220" s="1">
        <f>IsotopeMasses_Tabular!D220</f>
        <v>157.92411229999999</v>
      </c>
      <c r="F220" s="1">
        <f>IF(IsotopeMasses_Tabular!F220 &gt; 0, IsotopeMasses_Tabular!F220, "")</f>
        <v>0.24840000000000001</v>
      </c>
      <c r="H220" s="1" t="str">
        <f t="shared" si="9"/>
        <v>Yes</v>
      </c>
      <c r="I220" s="1">
        <f t="shared" si="10"/>
        <v>0.24840000000000001</v>
      </c>
      <c r="J220" t="str">
        <f t="shared" si="11"/>
        <v>isoData[64].Add(new IsotopeInfo(157.9241123, 0.2484f));</v>
      </c>
    </row>
    <row r="221" spans="1:10" x14ac:dyDescent="0.3">
      <c r="A221" s="1">
        <v>64</v>
      </c>
      <c r="B221" s="1" t="s">
        <v>77</v>
      </c>
      <c r="C221" s="1">
        <v>159.92704900000001</v>
      </c>
      <c r="D221" s="1">
        <v>0.21859999999999999</v>
      </c>
      <c r="E221" s="1">
        <f>IsotopeMasses_Tabular!D221</f>
        <v>159.92706240000001</v>
      </c>
      <c r="F221" s="1">
        <f>IF(IsotopeMasses_Tabular!F221 &gt; 0, IsotopeMasses_Tabular!F221, "")</f>
        <v>0.21859999999999999</v>
      </c>
      <c r="H221" s="1" t="str">
        <f t="shared" si="9"/>
        <v>Yes</v>
      </c>
      <c r="I221" s="1">
        <f t="shared" si="10"/>
        <v>0.21859999999999999</v>
      </c>
      <c r="J221" t="str">
        <f t="shared" si="11"/>
        <v>isoData[64].Add(new IsotopeInfo(159.9270624, 0.2186f));</v>
      </c>
    </row>
    <row r="222" spans="1:10" x14ac:dyDescent="0.3">
      <c r="A222" s="1">
        <v>65</v>
      </c>
      <c r="B222" s="1" t="s">
        <v>78</v>
      </c>
      <c r="C222" s="1">
        <v>158.92535000000001</v>
      </c>
      <c r="D222" s="1">
        <v>1</v>
      </c>
      <c r="E222" s="1">
        <f>IsotopeMasses_Tabular!D222</f>
        <v>158.92535470000001</v>
      </c>
      <c r="F222" s="1">
        <f>IF(IsotopeMasses_Tabular!F222 &gt; 0, IsotopeMasses_Tabular!F222, "")</f>
        <v>1</v>
      </c>
      <c r="H222" s="1" t="str">
        <f t="shared" si="9"/>
        <v>Yes</v>
      </c>
      <c r="I222" s="1">
        <f t="shared" si="10"/>
        <v>1</v>
      </c>
      <c r="J222" t="str">
        <f t="shared" si="11"/>
        <v>isoData[65].Add(new IsotopeInfo(158.9253547, 1f));</v>
      </c>
    </row>
    <row r="223" spans="1:10" x14ac:dyDescent="0.3">
      <c r="A223" s="1">
        <v>66</v>
      </c>
      <c r="B223" s="1" t="s">
        <v>79</v>
      </c>
      <c r="C223" s="1">
        <v>155.92527699999999</v>
      </c>
      <c r="D223" s="1">
        <v>5.9999999999999995E-4</v>
      </c>
      <c r="E223" s="1">
        <f>IsotopeMasses_Tabular!D223</f>
        <v>155.92428469999999</v>
      </c>
      <c r="F223" s="1">
        <f>IF(IsotopeMasses_Tabular!F223 &gt; 0, IsotopeMasses_Tabular!F223, "")</f>
        <v>5.5999999999999995E-4</v>
      </c>
      <c r="H223" s="1" t="str">
        <f t="shared" si="9"/>
        <v>Yes</v>
      </c>
      <c r="I223" s="1">
        <f t="shared" si="10"/>
        <v>5.5999999999999995E-4</v>
      </c>
      <c r="J223" t="str">
        <f t="shared" si="11"/>
        <v>isoData[66].Add(new IsotopeInfo(155.9242847, 0.00056f));</v>
      </c>
    </row>
    <row r="224" spans="1:10" x14ac:dyDescent="0.3">
      <c r="A224" s="1">
        <v>66</v>
      </c>
      <c r="B224" s="1" t="s">
        <v>79</v>
      </c>
      <c r="C224" s="1">
        <v>157.92440300000001</v>
      </c>
      <c r="D224" s="1">
        <v>1E-3</v>
      </c>
      <c r="E224" s="1">
        <f>IsotopeMasses_Tabular!D224</f>
        <v>157.92441590000001</v>
      </c>
      <c r="F224" s="1">
        <f>IF(IsotopeMasses_Tabular!F224 &gt; 0, IsotopeMasses_Tabular!F224, "")</f>
        <v>9.5E-4</v>
      </c>
      <c r="H224" s="1" t="str">
        <f t="shared" si="9"/>
        <v>Yes</v>
      </c>
      <c r="I224" s="1">
        <f t="shared" si="10"/>
        <v>9.5E-4</v>
      </c>
      <c r="J224" t="str">
        <f t="shared" si="11"/>
        <v>isoData[66].Add(new IsotopeInfo(157.9244159, 0.00095f));</v>
      </c>
    </row>
    <row r="225" spans="1:10" x14ac:dyDescent="0.3">
      <c r="A225" s="1">
        <v>66</v>
      </c>
      <c r="B225" s="1" t="s">
        <v>79</v>
      </c>
      <c r="C225" s="1">
        <v>159.92519300000001</v>
      </c>
      <c r="D225" s="1">
        <v>2.3400000000000001E-2</v>
      </c>
      <c r="E225" s="1">
        <f>IsotopeMasses_Tabular!D225</f>
        <v>159.9252046</v>
      </c>
      <c r="F225" s="1">
        <f>IF(IsotopeMasses_Tabular!F225 &gt; 0, IsotopeMasses_Tabular!F225, "")</f>
        <v>2.3290000000000002E-2</v>
      </c>
      <c r="H225" s="1" t="str">
        <f t="shared" si="9"/>
        <v>Yes</v>
      </c>
      <c r="I225" s="1">
        <f t="shared" si="10"/>
        <v>2.3290000000000002E-2</v>
      </c>
      <c r="J225" t="str">
        <f t="shared" si="11"/>
        <v>isoData[66].Add(new IsotopeInfo(159.9252046, 0.02329f));</v>
      </c>
    </row>
    <row r="226" spans="1:10" x14ac:dyDescent="0.3">
      <c r="A226" s="1">
        <v>66</v>
      </c>
      <c r="B226" s="1" t="s">
        <v>79</v>
      </c>
      <c r="C226" s="1">
        <v>160.92693</v>
      </c>
      <c r="D226" s="1">
        <v>0.18909999999999999</v>
      </c>
      <c r="E226" s="1">
        <f>IsotopeMasses_Tabular!D226</f>
        <v>160.9269405</v>
      </c>
      <c r="F226" s="1">
        <f>IF(IsotopeMasses_Tabular!F226 &gt; 0, IsotopeMasses_Tabular!F226, "")</f>
        <v>0.18889</v>
      </c>
      <c r="H226" s="1" t="str">
        <f t="shared" si="9"/>
        <v>Yes</v>
      </c>
      <c r="I226" s="1">
        <f t="shared" si="10"/>
        <v>0.18889</v>
      </c>
      <c r="J226" t="str">
        <f t="shared" si="11"/>
        <v>isoData[66].Add(new IsotopeInfo(160.9269405, 0.18889f));</v>
      </c>
    </row>
    <row r="227" spans="1:10" x14ac:dyDescent="0.3">
      <c r="A227" s="1">
        <v>66</v>
      </c>
      <c r="B227" s="1" t="s">
        <v>79</v>
      </c>
      <c r="C227" s="1">
        <v>161.926795</v>
      </c>
      <c r="D227" s="1">
        <v>0.25509999999999999</v>
      </c>
      <c r="E227" s="1">
        <f>IsotopeMasses_Tabular!D227</f>
        <v>161.92680559999999</v>
      </c>
      <c r="F227" s="1">
        <f>IF(IsotopeMasses_Tabular!F227 &gt; 0, IsotopeMasses_Tabular!F227, "")</f>
        <v>0.25474999999999998</v>
      </c>
      <c r="H227" s="1" t="str">
        <f t="shared" si="9"/>
        <v>Yes</v>
      </c>
      <c r="I227" s="1">
        <f t="shared" si="10"/>
        <v>0.25474999999999998</v>
      </c>
      <c r="J227" t="str">
        <f t="shared" si="11"/>
        <v>isoData[66].Add(new IsotopeInfo(161.9268056, 0.25475f));</v>
      </c>
    </row>
    <row r="228" spans="1:10" x14ac:dyDescent="0.3">
      <c r="A228" s="1">
        <v>66</v>
      </c>
      <c r="B228" s="1" t="s">
        <v>79</v>
      </c>
      <c r="C228" s="1">
        <v>162.92872800000001</v>
      </c>
      <c r="D228" s="1">
        <v>0.249</v>
      </c>
      <c r="E228" s="1">
        <f>IsotopeMasses_Tabular!D228</f>
        <v>162.92873829999999</v>
      </c>
      <c r="F228" s="1">
        <f>IF(IsotopeMasses_Tabular!F228 &gt; 0, IsotopeMasses_Tabular!F228, "")</f>
        <v>0.24895999999999999</v>
      </c>
      <c r="H228" s="1" t="str">
        <f t="shared" si="9"/>
        <v>Yes</v>
      </c>
      <c r="I228" s="1">
        <f t="shared" si="10"/>
        <v>0.24895999999999999</v>
      </c>
      <c r="J228" t="str">
        <f t="shared" si="11"/>
        <v>isoData[66].Add(new IsotopeInfo(162.9287383, 0.24896f));</v>
      </c>
    </row>
    <row r="229" spans="1:10" x14ac:dyDescent="0.3">
      <c r="A229" s="1">
        <v>66</v>
      </c>
      <c r="B229" s="1" t="s">
        <v>79</v>
      </c>
      <c r="C229" s="1">
        <v>163.92918299999999</v>
      </c>
      <c r="D229" s="1">
        <v>0.28179999999999999</v>
      </c>
      <c r="E229" s="1">
        <f>IsotopeMasses_Tabular!D229</f>
        <v>163.9291819</v>
      </c>
      <c r="F229" s="1">
        <f>IF(IsotopeMasses_Tabular!F229 &gt; 0, IsotopeMasses_Tabular!F229, "")</f>
        <v>0.28260000000000002</v>
      </c>
      <c r="H229" s="1" t="str">
        <f t="shared" si="9"/>
        <v>Yes</v>
      </c>
      <c r="I229" s="1">
        <f t="shared" si="10"/>
        <v>0.28260000000000002</v>
      </c>
      <c r="J229" t="str">
        <f t="shared" si="11"/>
        <v>isoData[66].Add(new IsotopeInfo(163.9291819, 0.2826f));</v>
      </c>
    </row>
    <row r="230" spans="1:10" x14ac:dyDescent="0.3">
      <c r="A230" s="1">
        <v>67</v>
      </c>
      <c r="B230" s="1" t="s">
        <v>80</v>
      </c>
      <c r="C230" s="1">
        <v>164.93033199999999</v>
      </c>
      <c r="D230" s="1">
        <v>1</v>
      </c>
      <c r="E230" s="1">
        <f>IsotopeMasses_Tabular!D230</f>
        <v>164.93032880000001</v>
      </c>
      <c r="F230" s="1">
        <f>IF(IsotopeMasses_Tabular!F230 &gt; 0, IsotopeMasses_Tabular!F230, "")</f>
        <v>1</v>
      </c>
      <c r="H230" s="1" t="str">
        <f t="shared" si="9"/>
        <v>Yes</v>
      </c>
      <c r="I230" s="1">
        <f t="shared" si="10"/>
        <v>1</v>
      </c>
      <c r="J230" t="str">
        <f t="shared" si="11"/>
        <v>isoData[67].Add(new IsotopeInfo(164.9303288, 1f));</v>
      </c>
    </row>
    <row r="231" spans="1:10" x14ac:dyDescent="0.3">
      <c r="A231" s="1">
        <v>68</v>
      </c>
      <c r="B231" s="1" t="s">
        <v>81</v>
      </c>
      <c r="C231" s="1">
        <v>161.928775</v>
      </c>
      <c r="D231" s="1">
        <v>1.4E-3</v>
      </c>
      <c r="E231" s="1">
        <f>IsotopeMasses_Tabular!D231</f>
        <v>161.9287884</v>
      </c>
      <c r="F231" s="1">
        <f>IF(IsotopeMasses_Tabular!F231 &gt; 0, IsotopeMasses_Tabular!F231, "")</f>
        <v>1.39E-3</v>
      </c>
      <c r="H231" s="1" t="str">
        <f t="shared" si="9"/>
        <v>Yes</v>
      </c>
      <c r="I231" s="1">
        <f t="shared" si="10"/>
        <v>1.39E-3</v>
      </c>
      <c r="J231" t="str">
        <f t="shared" si="11"/>
        <v>isoData[68].Add(new IsotopeInfo(161.9287884, 0.00139f));</v>
      </c>
    </row>
    <row r="232" spans="1:10" x14ac:dyDescent="0.3">
      <c r="A232" s="1">
        <v>68</v>
      </c>
      <c r="B232" s="1" t="s">
        <v>81</v>
      </c>
      <c r="C232" s="1">
        <v>163.92919800000001</v>
      </c>
      <c r="D232" s="1">
        <v>1.61E-2</v>
      </c>
      <c r="E232" s="1">
        <f>IsotopeMasses_Tabular!D232</f>
        <v>163.9292088</v>
      </c>
      <c r="F232" s="1">
        <f>IF(IsotopeMasses_Tabular!F232 &gt; 0, IsotopeMasses_Tabular!F232, "")</f>
        <v>1.601E-2</v>
      </c>
      <c r="H232" s="1" t="str">
        <f t="shared" si="9"/>
        <v>Yes</v>
      </c>
      <c r="I232" s="1">
        <f t="shared" si="10"/>
        <v>1.601E-2</v>
      </c>
      <c r="J232" t="str">
        <f t="shared" si="11"/>
        <v>isoData[68].Add(new IsotopeInfo(163.9292088, 0.01601f));</v>
      </c>
    </row>
    <row r="233" spans="1:10" x14ac:dyDescent="0.3">
      <c r="A233" s="1">
        <v>68</v>
      </c>
      <c r="B233" s="1" t="s">
        <v>81</v>
      </c>
      <c r="C233" s="1">
        <v>165.930305</v>
      </c>
      <c r="D233" s="1">
        <v>0.33610000000000001</v>
      </c>
      <c r="E233" s="1">
        <f>IsotopeMasses_Tabular!D233</f>
        <v>165.93029949999999</v>
      </c>
      <c r="F233" s="1">
        <f>IF(IsotopeMasses_Tabular!F233 &gt; 0, IsotopeMasses_Tabular!F233, "")</f>
        <v>0.33502999999999999</v>
      </c>
      <c r="H233" s="1" t="str">
        <f t="shared" si="9"/>
        <v>Yes</v>
      </c>
      <c r="I233" s="1">
        <f t="shared" si="10"/>
        <v>0.33502999999999999</v>
      </c>
      <c r="J233" t="str">
        <f t="shared" si="11"/>
        <v>isoData[68].Add(new IsotopeInfo(165.9302995, 0.33503f));</v>
      </c>
    </row>
    <row r="234" spans="1:10" x14ac:dyDescent="0.3">
      <c r="A234" s="1">
        <v>68</v>
      </c>
      <c r="B234" s="1" t="s">
        <v>81</v>
      </c>
      <c r="C234" s="1">
        <v>166.93204600000001</v>
      </c>
      <c r="D234" s="1">
        <v>0.2293</v>
      </c>
      <c r="E234" s="1">
        <f>IsotopeMasses_Tabular!D234</f>
        <v>166.93205459999999</v>
      </c>
      <c r="F234" s="1">
        <f>IF(IsotopeMasses_Tabular!F234 &gt; 0, IsotopeMasses_Tabular!F234, "")</f>
        <v>0.22869</v>
      </c>
      <c r="H234" s="1" t="str">
        <f t="shared" si="9"/>
        <v>Yes</v>
      </c>
      <c r="I234" s="1">
        <f t="shared" si="10"/>
        <v>0.22869</v>
      </c>
      <c r="J234" t="str">
        <f t="shared" si="11"/>
        <v>isoData[68].Add(new IsotopeInfo(166.9320546, 0.22869f));</v>
      </c>
    </row>
    <row r="235" spans="1:10" x14ac:dyDescent="0.3">
      <c r="A235" s="1">
        <v>68</v>
      </c>
      <c r="B235" s="1" t="s">
        <v>81</v>
      </c>
      <c r="C235" s="1">
        <v>167.932368</v>
      </c>
      <c r="D235" s="1">
        <v>0.26779999999999998</v>
      </c>
      <c r="E235" s="1">
        <f>IsotopeMasses_Tabular!D235</f>
        <v>167.93237669999999</v>
      </c>
      <c r="F235" s="1">
        <f>IF(IsotopeMasses_Tabular!F235 &gt; 0, IsotopeMasses_Tabular!F235, "")</f>
        <v>0.26978000000000002</v>
      </c>
      <c r="H235" s="1" t="str">
        <f t="shared" si="9"/>
        <v>Yes</v>
      </c>
      <c r="I235" s="1">
        <f t="shared" si="10"/>
        <v>0.26978000000000002</v>
      </c>
      <c r="J235" t="str">
        <f t="shared" si="11"/>
        <v>isoData[68].Add(new IsotopeInfo(167.9323767, 0.26978f));</v>
      </c>
    </row>
    <row r="236" spans="1:10" x14ac:dyDescent="0.3">
      <c r="A236" s="1">
        <v>68</v>
      </c>
      <c r="B236" s="1" t="s">
        <v>81</v>
      </c>
      <c r="C236" s="1">
        <v>169.935461</v>
      </c>
      <c r="D236" s="1">
        <v>0.14929999999999999</v>
      </c>
      <c r="E236" s="1">
        <f>IsotopeMasses_Tabular!D236</f>
        <v>169.9354702</v>
      </c>
      <c r="F236" s="1">
        <f>IF(IsotopeMasses_Tabular!F236 &gt; 0, IsotopeMasses_Tabular!F236, "")</f>
        <v>0.14910000000000001</v>
      </c>
      <c r="H236" s="1" t="str">
        <f t="shared" si="9"/>
        <v>Yes</v>
      </c>
      <c r="I236" s="1">
        <f t="shared" si="10"/>
        <v>0.14910000000000001</v>
      </c>
      <c r="J236" t="str">
        <f t="shared" si="11"/>
        <v>isoData[68].Add(new IsotopeInfo(169.9354702, 0.1491f));</v>
      </c>
    </row>
    <row r="237" spans="1:10" x14ac:dyDescent="0.3">
      <c r="A237" s="1">
        <v>69</v>
      </c>
      <c r="B237" s="1" t="s">
        <v>82</v>
      </c>
      <c r="C237" s="1">
        <v>168.934225</v>
      </c>
      <c r="D237" s="1">
        <v>1</v>
      </c>
      <c r="E237" s="1">
        <f>IsotopeMasses_Tabular!D237</f>
        <v>168.93421789999999</v>
      </c>
      <c r="F237" s="1">
        <f>IF(IsotopeMasses_Tabular!F237 &gt; 0, IsotopeMasses_Tabular!F237, "")</f>
        <v>1</v>
      </c>
      <c r="H237" s="1" t="str">
        <f t="shared" si="9"/>
        <v>Yes</v>
      </c>
      <c r="I237" s="1">
        <f t="shared" si="10"/>
        <v>1</v>
      </c>
      <c r="J237" t="str">
        <f t="shared" si="11"/>
        <v>isoData[69].Add(new IsotopeInfo(168.9342179, 1f));</v>
      </c>
    </row>
    <row r="238" spans="1:10" x14ac:dyDescent="0.3">
      <c r="A238" s="1">
        <v>70</v>
      </c>
      <c r="B238" s="1" t="s">
        <v>83</v>
      </c>
      <c r="C238" s="1">
        <v>167.932873</v>
      </c>
      <c r="D238" s="1">
        <v>1.2999999999999999E-3</v>
      </c>
      <c r="E238" s="1">
        <f>IsotopeMasses_Tabular!D238</f>
        <v>167.93388959999999</v>
      </c>
      <c r="F238" s="1">
        <f>IF(IsotopeMasses_Tabular!F238 &gt; 0, IsotopeMasses_Tabular!F238, "")</f>
        <v>1.23E-3</v>
      </c>
      <c r="H238" s="1" t="str">
        <f t="shared" si="9"/>
        <v>Yes</v>
      </c>
      <c r="I238" s="1">
        <f t="shared" si="10"/>
        <v>1.23E-3</v>
      </c>
      <c r="J238" t="str">
        <f t="shared" si="11"/>
        <v>isoData[70].Add(new IsotopeInfo(167.9338896, 0.00123f));</v>
      </c>
    </row>
    <row r="239" spans="1:10" x14ac:dyDescent="0.3">
      <c r="A239" s="1">
        <v>70</v>
      </c>
      <c r="B239" s="1" t="s">
        <v>83</v>
      </c>
      <c r="C239" s="1">
        <v>169.93475900000001</v>
      </c>
      <c r="D239" s="1">
        <v>3.04E-2</v>
      </c>
      <c r="E239" s="1">
        <f>IsotopeMasses_Tabular!D239</f>
        <v>169.9347664</v>
      </c>
      <c r="F239" s="1">
        <f>IF(IsotopeMasses_Tabular!F239 &gt; 0, IsotopeMasses_Tabular!F239, "")</f>
        <v>2.9819999999999999E-2</v>
      </c>
      <c r="H239" s="1" t="str">
        <f t="shared" si="9"/>
        <v>Yes</v>
      </c>
      <c r="I239" s="1">
        <f t="shared" si="10"/>
        <v>2.9819999999999999E-2</v>
      </c>
      <c r="J239" t="str">
        <f t="shared" si="11"/>
        <v>isoData[70].Add(new IsotopeInfo(169.9347664, 0.02982f));</v>
      </c>
    </row>
    <row r="240" spans="1:10" x14ac:dyDescent="0.3">
      <c r="A240" s="1">
        <v>70</v>
      </c>
      <c r="B240" s="1" t="s">
        <v>83</v>
      </c>
      <c r="C240" s="1">
        <v>170.93632299999999</v>
      </c>
      <c r="D240" s="1">
        <v>0.14280000000000001</v>
      </c>
      <c r="E240" s="1">
        <f>IsotopeMasses_Tabular!D240</f>
        <v>170.93633019999999</v>
      </c>
      <c r="F240" s="1">
        <f>IF(IsotopeMasses_Tabular!F240 &gt; 0, IsotopeMasses_Tabular!F240, "")</f>
        <v>0.1409</v>
      </c>
      <c r="H240" s="1" t="str">
        <f t="shared" si="9"/>
        <v>Yes</v>
      </c>
      <c r="I240" s="1">
        <f t="shared" si="10"/>
        <v>0.1409</v>
      </c>
      <c r="J240" t="str">
        <f t="shared" si="11"/>
        <v>isoData[70].Add(new IsotopeInfo(170.9363302, 0.1409f));</v>
      </c>
    </row>
    <row r="241" spans="1:10" x14ac:dyDescent="0.3">
      <c r="A241" s="1">
        <v>70</v>
      </c>
      <c r="B241" s="1" t="s">
        <v>83</v>
      </c>
      <c r="C241" s="1">
        <v>171.936387</v>
      </c>
      <c r="D241" s="1">
        <v>0.21829999999999999</v>
      </c>
      <c r="E241" s="1">
        <f>IsotopeMasses_Tabular!D241</f>
        <v>171.9363859</v>
      </c>
      <c r="F241" s="1">
        <f>IF(IsotopeMasses_Tabular!F241 &gt; 0, IsotopeMasses_Tabular!F241, "")</f>
        <v>0.21679999999999999</v>
      </c>
      <c r="H241" s="1" t="str">
        <f t="shared" si="9"/>
        <v>Yes</v>
      </c>
      <c r="I241" s="1">
        <f t="shared" si="10"/>
        <v>0.21679999999999999</v>
      </c>
      <c r="J241" t="str">
        <f t="shared" si="11"/>
        <v>isoData[70].Add(new IsotopeInfo(171.9363859, 0.2168f));</v>
      </c>
    </row>
    <row r="242" spans="1:10" x14ac:dyDescent="0.3">
      <c r="A242" s="1">
        <v>70</v>
      </c>
      <c r="B242" s="1" t="s">
        <v>83</v>
      </c>
      <c r="C242" s="1">
        <v>172.938208</v>
      </c>
      <c r="D242" s="1">
        <v>0.1613</v>
      </c>
      <c r="E242" s="1">
        <f>IsotopeMasses_Tabular!D242</f>
        <v>172.93821510000001</v>
      </c>
      <c r="F242" s="1">
        <f>IF(IsotopeMasses_Tabular!F242 &gt; 0, IsotopeMasses_Tabular!F242, "")</f>
        <v>0.16103000000000001</v>
      </c>
      <c r="H242" s="1" t="str">
        <f t="shared" si="9"/>
        <v>Yes</v>
      </c>
      <c r="I242" s="1">
        <f t="shared" si="10"/>
        <v>0.16103000000000001</v>
      </c>
      <c r="J242" t="str">
        <f t="shared" si="11"/>
        <v>isoData[70].Add(new IsotopeInfo(172.9382151, 0.16103f));</v>
      </c>
    </row>
    <row r="243" spans="1:10" x14ac:dyDescent="0.3">
      <c r="A243" s="1">
        <v>70</v>
      </c>
      <c r="B243" s="1" t="s">
        <v>83</v>
      </c>
      <c r="C243" s="1">
        <v>173.938873</v>
      </c>
      <c r="D243" s="1">
        <v>0.31830000000000003</v>
      </c>
      <c r="E243" s="1">
        <f>IsotopeMasses_Tabular!D243</f>
        <v>173.93886639999999</v>
      </c>
      <c r="F243" s="1">
        <f>IF(IsotopeMasses_Tabular!F243 &gt; 0, IsotopeMasses_Tabular!F243, "")</f>
        <v>0.32025999999999999</v>
      </c>
      <c r="H243" s="1" t="str">
        <f t="shared" si="9"/>
        <v>Yes</v>
      </c>
      <c r="I243" s="1">
        <f t="shared" si="10"/>
        <v>0.32025999999999999</v>
      </c>
      <c r="J243" t="str">
        <f t="shared" si="11"/>
        <v>isoData[70].Add(new IsotopeInfo(173.9388664, 0.32026f));</v>
      </c>
    </row>
    <row r="244" spans="1:10" x14ac:dyDescent="0.3">
      <c r="A244" s="1">
        <v>70</v>
      </c>
      <c r="B244" s="1" t="s">
        <v>83</v>
      </c>
      <c r="C244" s="1">
        <v>175.942564</v>
      </c>
      <c r="D244" s="1">
        <v>0.12759999999999999</v>
      </c>
      <c r="E244" s="1">
        <f>IsotopeMasses_Tabular!D244</f>
        <v>175.94257640000001</v>
      </c>
      <c r="F244" s="1">
        <f>IF(IsotopeMasses_Tabular!F244 &gt; 0, IsotopeMasses_Tabular!F244, "")</f>
        <v>0.12995999999999999</v>
      </c>
      <c r="H244" s="1" t="str">
        <f t="shared" si="9"/>
        <v>Yes</v>
      </c>
      <c r="I244" s="1">
        <f t="shared" si="10"/>
        <v>0.12995999999999999</v>
      </c>
      <c r="J244" t="str">
        <f t="shared" si="11"/>
        <v>isoData[70].Add(new IsotopeInfo(175.9425764, 0.12996f));</v>
      </c>
    </row>
    <row r="245" spans="1:10" x14ac:dyDescent="0.3">
      <c r="A245" s="1">
        <v>71</v>
      </c>
      <c r="B245" s="1" t="s">
        <v>84</v>
      </c>
      <c r="C245" s="1">
        <v>174.94078500000001</v>
      </c>
      <c r="D245" s="1">
        <v>0.97409999999999997</v>
      </c>
      <c r="E245" s="1">
        <f>IsotopeMasses_Tabular!D245</f>
        <v>174.94077519999999</v>
      </c>
      <c r="F245" s="1">
        <f>IF(IsotopeMasses_Tabular!F245 &gt; 0, IsotopeMasses_Tabular!F245, "")</f>
        <v>0.97401000000000004</v>
      </c>
      <c r="H245" s="1" t="str">
        <f t="shared" si="9"/>
        <v>Yes</v>
      </c>
      <c r="I245" s="1">
        <f t="shared" si="10"/>
        <v>0.97401000000000004</v>
      </c>
      <c r="J245" t="str">
        <f t="shared" si="11"/>
        <v>isoData[71].Add(new IsotopeInfo(174.9407752, 0.97401f));</v>
      </c>
    </row>
    <row r="246" spans="1:10" x14ac:dyDescent="0.3">
      <c r="A246" s="1">
        <v>71</v>
      </c>
      <c r="B246" s="1" t="s">
        <v>84</v>
      </c>
      <c r="C246" s="1">
        <v>175.942679</v>
      </c>
      <c r="D246" s="1">
        <v>2.5899999999999999E-2</v>
      </c>
      <c r="E246" s="1">
        <f>IsotopeMasses_Tabular!D246</f>
        <v>175.94268969999999</v>
      </c>
      <c r="F246" s="1">
        <f>IF(IsotopeMasses_Tabular!F246 &gt; 0, IsotopeMasses_Tabular!F246, "")</f>
        <v>2.5989999999999999E-2</v>
      </c>
      <c r="H246" s="1" t="str">
        <f t="shared" si="9"/>
        <v>Yes</v>
      </c>
      <c r="I246" s="1">
        <f t="shared" si="10"/>
        <v>2.5989999999999999E-2</v>
      </c>
      <c r="J246" t="str">
        <f t="shared" si="11"/>
        <v>isoData[71].Add(new IsotopeInfo(175.9426897, 0.02599f));</v>
      </c>
    </row>
    <row r="247" spans="1:10" x14ac:dyDescent="0.3">
      <c r="A247" s="1">
        <v>72</v>
      </c>
      <c r="B247" s="1" t="s">
        <v>85</v>
      </c>
      <c r="C247" s="1">
        <v>173.94004000000001</v>
      </c>
      <c r="D247" s="1">
        <v>1.6000000000000001E-3</v>
      </c>
      <c r="E247" s="1">
        <f>IsotopeMasses_Tabular!D247</f>
        <v>173.94004609999999</v>
      </c>
      <c r="F247" s="1">
        <f>IF(IsotopeMasses_Tabular!F247 &gt; 0, IsotopeMasses_Tabular!F247, "")</f>
        <v>1.6000000000000001E-3</v>
      </c>
      <c r="H247" s="1" t="str">
        <f t="shared" si="9"/>
        <v>Yes</v>
      </c>
      <c r="I247" s="1">
        <f t="shared" si="10"/>
        <v>1.6000000000000001E-3</v>
      </c>
      <c r="J247" t="str">
        <f t="shared" si="11"/>
        <v>isoData[72].Add(new IsotopeInfo(173.9400461, 0.0016f));</v>
      </c>
    </row>
    <row r="248" spans="1:10" x14ac:dyDescent="0.3">
      <c r="A248" s="1">
        <v>72</v>
      </c>
      <c r="B248" s="1" t="s">
        <v>85</v>
      </c>
      <c r="C248" s="1">
        <v>175.941406</v>
      </c>
      <c r="D248" s="1">
        <v>5.2600000000000001E-2</v>
      </c>
      <c r="E248" s="1">
        <f>IsotopeMasses_Tabular!D248</f>
        <v>175.94140759999999</v>
      </c>
      <c r="F248" s="1">
        <f>IF(IsotopeMasses_Tabular!F248 &gt; 0, IsotopeMasses_Tabular!F248, "")</f>
        <v>5.2600000000000001E-2</v>
      </c>
      <c r="H248" s="1" t="str">
        <f t="shared" si="9"/>
        <v>Yes</v>
      </c>
      <c r="I248" s="1">
        <f t="shared" si="10"/>
        <v>5.2600000000000001E-2</v>
      </c>
      <c r="J248" t="str">
        <f t="shared" si="11"/>
        <v>isoData[72].Add(new IsotopeInfo(175.9414076, 0.0526f));</v>
      </c>
    </row>
    <row r="249" spans="1:10" x14ac:dyDescent="0.3">
      <c r="A249" s="1">
        <v>72</v>
      </c>
      <c r="B249" s="1" t="s">
        <v>85</v>
      </c>
      <c r="C249" s="1">
        <v>176.943217</v>
      </c>
      <c r="D249" s="1">
        <v>0.186</v>
      </c>
      <c r="E249" s="1">
        <f>IsotopeMasses_Tabular!D249</f>
        <v>176.94322769999999</v>
      </c>
      <c r="F249" s="1">
        <f>IF(IsotopeMasses_Tabular!F249 &gt; 0, IsotopeMasses_Tabular!F249, "")</f>
        <v>0.186</v>
      </c>
      <c r="H249" s="1" t="str">
        <f t="shared" si="9"/>
        <v>Yes</v>
      </c>
      <c r="I249" s="1">
        <f t="shared" si="10"/>
        <v>0.186</v>
      </c>
      <c r="J249" t="str">
        <f t="shared" si="11"/>
        <v>isoData[72].Add(new IsotopeInfo(176.9432277, 0.186f));</v>
      </c>
    </row>
    <row r="250" spans="1:10" x14ac:dyDescent="0.3">
      <c r="A250" s="1">
        <v>72</v>
      </c>
      <c r="B250" s="1" t="s">
        <v>85</v>
      </c>
      <c r="C250" s="1">
        <v>177.94369599999999</v>
      </c>
      <c r="D250" s="1">
        <v>0.27279999999999999</v>
      </c>
      <c r="E250" s="1">
        <f>IsotopeMasses_Tabular!D250</f>
        <v>177.9437058</v>
      </c>
      <c r="F250" s="1">
        <f>IF(IsotopeMasses_Tabular!F250 &gt; 0, IsotopeMasses_Tabular!F250, "")</f>
        <v>0.27279999999999999</v>
      </c>
      <c r="H250" s="1" t="str">
        <f t="shared" si="9"/>
        <v>Yes</v>
      </c>
      <c r="I250" s="1">
        <f t="shared" si="10"/>
        <v>0.27279999999999999</v>
      </c>
      <c r="J250" t="str">
        <f t="shared" si="11"/>
        <v>isoData[72].Add(new IsotopeInfo(177.9437058, 0.2728f));</v>
      </c>
    </row>
    <row r="251" spans="1:10" x14ac:dyDescent="0.3">
      <c r="A251" s="1">
        <v>72</v>
      </c>
      <c r="B251" s="1" t="s">
        <v>85</v>
      </c>
      <c r="C251" s="1">
        <v>178.94581199999999</v>
      </c>
      <c r="D251" s="1">
        <v>0.13619999999999999</v>
      </c>
      <c r="E251" s="1">
        <f>IsotopeMasses_Tabular!D251</f>
        <v>178.94582320000001</v>
      </c>
      <c r="F251" s="1">
        <f>IF(IsotopeMasses_Tabular!F251 &gt; 0, IsotopeMasses_Tabular!F251, "")</f>
        <v>0.13619999999999999</v>
      </c>
      <c r="H251" s="1" t="str">
        <f t="shared" si="9"/>
        <v>Yes</v>
      </c>
      <c r="I251" s="1">
        <f t="shared" si="10"/>
        <v>0.13619999999999999</v>
      </c>
      <c r="J251" t="str">
        <f t="shared" si="11"/>
        <v>isoData[72].Add(new IsotopeInfo(178.9458232, 0.1362f));</v>
      </c>
    </row>
    <row r="252" spans="1:10" x14ac:dyDescent="0.3">
      <c r="A252" s="1">
        <v>72</v>
      </c>
      <c r="B252" s="1" t="s">
        <v>85</v>
      </c>
      <c r="C252" s="1">
        <v>179.946561</v>
      </c>
      <c r="D252" s="1">
        <v>0.3508</v>
      </c>
      <c r="E252" s="1">
        <f>IsotopeMasses_Tabular!D252</f>
        <v>179.94655700000001</v>
      </c>
      <c r="F252" s="1">
        <f>IF(IsotopeMasses_Tabular!F252 &gt; 0, IsotopeMasses_Tabular!F252, "")</f>
        <v>0.3508</v>
      </c>
      <c r="H252" s="1" t="str">
        <f t="shared" si="9"/>
        <v>Yes</v>
      </c>
      <c r="I252" s="1">
        <f t="shared" si="10"/>
        <v>0.3508</v>
      </c>
      <c r="J252" t="str">
        <f t="shared" si="11"/>
        <v>isoData[72].Add(new IsotopeInfo(179.946557, 0.3508f));</v>
      </c>
    </row>
    <row r="253" spans="1:10" x14ac:dyDescent="0.3">
      <c r="A253" s="1">
        <v>73</v>
      </c>
      <c r="B253" s="1" t="s">
        <v>86</v>
      </c>
      <c r="C253" s="1">
        <v>179.947462</v>
      </c>
      <c r="D253" s="1">
        <v>1.2E-4</v>
      </c>
      <c r="E253" s="1">
        <f>IsotopeMasses_Tabular!D253</f>
        <v>179.94746480000001</v>
      </c>
      <c r="F253" s="1">
        <f>IF(IsotopeMasses_Tabular!F253 &gt; 0, IsotopeMasses_Tabular!F253, "")</f>
        <v>1.2010000000000001E-4</v>
      </c>
      <c r="H253" s="1" t="str">
        <f t="shared" si="9"/>
        <v>Yes</v>
      </c>
      <c r="I253" s="1">
        <f t="shared" si="10"/>
        <v>1.2010000000000001E-4</v>
      </c>
      <c r="J253" t="str">
        <f t="shared" si="11"/>
        <v>isoData[73].Add(new IsotopeInfo(179.9474648, 0.0001201f));</v>
      </c>
    </row>
    <row r="254" spans="1:10" x14ac:dyDescent="0.3">
      <c r="A254" s="1">
        <v>73</v>
      </c>
      <c r="B254" s="1" t="s">
        <v>86</v>
      </c>
      <c r="C254" s="1">
        <v>180.948014</v>
      </c>
      <c r="D254" s="1">
        <v>0.99987999999999999</v>
      </c>
      <c r="E254" s="1">
        <f>IsotopeMasses_Tabular!D254</f>
        <v>180.9479958</v>
      </c>
      <c r="F254" s="1">
        <f>IF(IsotopeMasses_Tabular!F254 &gt; 0, IsotopeMasses_Tabular!F254, "")</f>
        <v>0.99987990000000004</v>
      </c>
      <c r="H254" s="1" t="str">
        <f t="shared" si="9"/>
        <v>Yes</v>
      </c>
      <c r="I254" s="1">
        <f t="shared" si="10"/>
        <v>0.99987990000000004</v>
      </c>
      <c r="J254" t="str">
        <f t="shared" si="11"/>
        <v>isoData[73].Add(new IsotopeInfo(180.9479958, 0.9998799f));</v>
      </c>
    </row>
    <row r="255" spans="1:10" x14ac:dyDescent="0.3">
      <c r="A255" s="1">
        <v>74</v>
      </c>
      <c r="B255" s="1" t="s">
        <v>87</v>
      </c>
      <c r="C255" s="1">
        <v>179.94670099999999</v>
      </c>
      <c r="D255" s="1">
        <v>1.1999999999999999E-3</v>
      </c>
      <c r="E255" s="1">
        <f>IsotopeMasses_Tabular!D255</f>
        <v>179.94671080000001</v>
      </c>
      <c r="F255" s="1">
        <f>IF(IsotopeMasses_Tabular!F255 &gt; 0, IsotopeMasses_Tabular!F255, "")</f>
        <v>1.1999999999999999E-3</v>
      </c>
      <c r="H255" s="1" t="str">
        <f t="shared" si="9"/>
        <v>Yes</v>
      </c>
      <c r="I255" s="1">
        <f t="shared" si="10"/>
        <v>1.1999999999999999E-3</v>
      </c>
      <c r="J255" t="str">
        <f t="shared" si="11"/>
        <v>isoData[74].Add(new IsotopeInfo(179.9467108, 0.0012f));</v>
      </c>
    </row>
    <row r="256" spans="1:10" x14ac:dyDescent="0.3">
      <c r="A256" s="1">
        <v>74</v>
      </c>
      <c r="B256" s="1" t="s">
        <v>87</v>
      </c>
      <c r="C256" s="1">
        <v>181.94820200000001</v>
      </c>
      <c r="D256" s="1">
        <v>0.26500000000000001</v>
      </c>
      <c r="E256" s="1">
        <f>IsotopeMasses_Tabular!D256</f>
        <v>181.94820394000001</v>
      </c>
      <c r="F256" s="1">
        <f>IF(IsotopeMasses_Tabular!F256 &gt; 0, IsotopeMasses_Tabular!F256, "")</f>
        <v>0.26500000000000001</v>
      </c>
      <c r="H256" s="1" t="str">
        <f t="shared" si="9"/>
        <v>Yes</v>
      </c>
      <c r="I256" s="1">
        <f t="shared" si="10"/>
        <v>0.26500000000000001</v>
      </c>
      <c r="J256" t="str">
        <f t="shared" si="11"/>
        <v>isoData[74].Add(new IsotopeInfo(181.94820394, 0.265f));</v>
      </c>
    </row>
    <row r="257" spans="1:10" x14ac:dyDescent="0.3">
      <c r="A257" s="1">
        <v>74</v>
      </c>
      <c r="B257" s="1" t="s">
        <v>87</v>
      </c>
      <c r="C257" s="1">
        <v>182.95022</v>
      </c>
      <c r="D257" s="1">
        <v>0.1431</v>
      </c>
      <c r="E257" s="1">
        <f>IsotopeMasses_Tabular!D257</f>
        <v>182.95022274999999</v>
      </c>
      <c r="F257" s="1">
        <f>IF(IsotopeMasses_Tabular!F257 &gt; 0, IsotopeMasses_Tabular!F257, "")</f>
        <v>0.1431</v>
      </c>
      <c r="H257" s="1" t="str">
        <f t="shared" si="9"/>
        <v>Yes</v>
      </c>
      <c r="I257" s="1">
        <f t="shared" si="10"/>
        <v>0.1431</v>
      </c>
      <c r="J257" t="str">
        <f t="shared" si="11"/>
        <v>isoData[74].Add(new IsotopeInfo(182.95022275, 0.1431f));</v>
      </c>
    </row>
    <row r="258" spans="1:10" x14ac:dyDescent="0.3">
      <c r="A258" s="1">
        <v>74</v>
      </c>
      <c r="B258" s="1" t="s">
        <v>87</v>
      </c>
      <c r="C258" s="1">
        <v>183.950953</v>
      </c>
      <c r="D258" s="1">
        <v>0.30640000000000001</v>
      </c>
      <c r="E258" s="1">
        <f>IsotopeMasses_Tabular!D258</f>
        <v>183.95093091999999</v>
      </c>
      <c r="F258" s="1">
        <f>IF(IsotopeMasses_Tabular!F258 &gt; 0, IsotopeMasses_Tabular!F258, "")</f>
        <v>0.30640000000000001</v>
      </c>
      <c r="H258" s="1" t="str">
        <f t="shared" si="9"/>
        <v>Yes</v>
      </c>
      <c r="I258" s="1">
        <f t="shared" si="10"/>
        <v>0.30640000000000001</v>
      </c>
      <c r="J258" t="str">
        <f t="shared" si="11"/>
        <v>isoData[74].Add(new IsotopeInfo(183.95093092, 0.3064f));</v>
      </c>
    </row>
    <row r="259" spans="1:10" x14ac:dyDescent="0.3">
      <c r="A259" s="1">
        <v>74</v>
      </c>
      <c r="B259" s="1" t="s">
        <v>87</v>
      </c>
      <c r="C259" s="1">
        <v>185.95435699999999</v>
      </c>
      <c r="D259" s="1">
        <v>0.2843</v>
      </c>
      <c r="E259" s="1">
        <f>IsotopeMasses_Tabular!D259</f>
        <v>185.95436280000001</v>
      </c>
      <c r="F259" s="1">
        <f>IF(IsotopeMasses_Tabular!F259 &gt; 0, IsotopeMasses_Tabular!F259, "")</f>
        <v>0.2843</v>
      </c>
      <c r="H259" s="1" t="str">
        <f t="shared" ref="H259:H322" si="12">IF(F259&lt;&gt;"","Yes",IF(ABS(E259- G259) &lt; 0.01,"Yes",""))</f>
        <v>Yes</v>
      </c>
      <c r="I259" s="1">
        <f t="shared" ref="I259:I322" si="13">IF(F259&lt;&gt;"",F259,IF(H259="Yes",1,""))</f>
        <v>0.2843</v>
      </c>
      <c r="J259" t="str">
        <f t="shared" ref="J259:J322" si="14">IF(H259="Yes", "isoData[" &amp; A259 &amp; "].Add(new IsotopeInfo(" &amp; E259 &amp; ", " &amp; I259 &amp; "f));", "")</f>
        <v>isoData[74].Add(new IsotopeInfo(185.9543628, 0.2843f));</v>
      </c>
    </row>
    <row r="260" spans="1:10" x14ac:dyDescent="0.3">
      <c r="A260" s="1">
        <v>75</v>
      </c>
      <c r="B260" s="1" t="s">
        <v>88</v>
      </c>
      <c r="C260" s="1">
        <v>184.95295100000001</v>
      </c>
      <c r="D260" s="1">
        <v>0.374</v>
      </c>
      <c r="E260" s="1">
        <f>IsotopeMasses_Tabular!D260</f>
        <v>184.9529545</v>
      </c>
      <c r="F260" s="1">
        <f>IF(IsotopeMasses_Tabular!F260 &gt; 0, IsotopeMasses_Tabular!F260, "")</f>
        <v>0.374</v>
      </c>
      <c r="H260" s="1" t="str">
        <f t="shared" si="12"/>
        <v>Yes</v>
      </c>
      <c r="I260" s="1">
        <f t="shared" si="13"/>
        <v>0.374</v>
      </c>
      <c r="J260" t="str">
        <f t="shared" si="14"/>
        <v>isoData[75].Add(new IsotopeInfo(184.9529545, 0.374f));</v>
      </c>
    </row>
    <row r="261" spans="1:10" x14ac:dyDescent="0.3">
      <c r="A261" s="1">
        <v>75</v>
      </c>
      <c r="B261" s="1" t="s">
        <v>88</v>
      </c>
      <c r="C261" s="1">
        <v>186.95576500000001</v>
      </c>
      <c r="D261" s="1">
        <v>0.626</v>
      </c>
      <c r="E261" s="1">
        <f>IsotopeMasses_Tabular!D261</f>
        <v>186.95575009999999</v>
      </c>
      <c r="F261" s="1">
        <f>IF(IsotopeMasses_Tabular!F261 &gt; 0, IsotopeMasses_Tabular!F261, "")</f>
        <v>0.626</v>
      </c>
      <c r="H261" s="1" t="str">
        <f t="shared" si="12"/>
        <v>Yes</v>
      </c>
      <c r="I261" s="1">
        <f t="shared" si="13"/>
        <v>0.626</v>
      </c>
      <c r="J261" t="str">
        <f t="shared" si="14"/>
        <v>isoData[75].Add(new IsotopeInfo(186.9557501, 0.626f));</v>
      </c>
    </row>
    <row r="262" spans="1:10" x14ac:dyDescent="0.3">
      <c r="A262" s="1">
        <v>76</v>
      </c>
      <c r="B262" s="1" t="s">
        <v>89</v>
      </c>
      <c r="C262" s="1">
        <v>183.95248799999999</v>
      </c>
      <c r="D262" s="1">
        <v>2.0000000000000001E-4</v>
      </c>
      <c r="E262" s="1">
        <f>IsotopeMasses_Tabular!D262</f>
        <v>183.95248849999999</v>
      </c>
      <c r="F262" s="1">
        <f>IF(IsotopeMasses_Tabular!F262 &gt; 0, IsotopeMasses_Tabular!F262, "")</f>
        <v>2.0000000000000001E-4</v>
      </c>
      <c r="H262" s="1" t="str">
        <f t="shared" si="12"/>
        <v>Yes</v>
      </c>
      <c r="I262" s="1">
        <f t="shared" si="13"/>
        <v>2.0000000000000001E-4</v>
      </c>
      <c r="J262" t="str">
        <f t="shared" si="14"/>
        <v>isoData[76].Add(new IsotopeInfo(183.9524885, 0.0002f));</v>
      </c>
    </row>
    <row r="263" spans="1:10" x14ac:dyDescent="0.3">
      <c r="A263" s="1">
        <v>76</v>
      </c>
      <c r="B263" s="1" t="s">
        <v>89</v>
      </c>
      <c r="C263" s="1">
        <v>185.95383000000001</v>
      </c>
      <c r="D263" s="1">
        <v>1.5900000000000001E-2</v>
      </c>
      <c r="E263" s="1">
        <f>IsotopeMasses_Tabular!D263</f>
        <v>185.953835</v>
      </c>
      <c r="F263" s="1">
        <f>IF(IsotopeMasses_Tabular!F263 &gt; 0, IsotopeMasses_Tabular!F263, "")</f>
        <v>1.5900000000000001E-2</v>
      </c>
      <c r="H263" s="1" t="str">
        <f t="shared" si="12"/>
        <v>Yes</v>
      </c>
      <c r="I263" s="1">
        <f t="shared" si="13"/>
        <v>1.5900000000000001E-2</v>
      </c>
      <c r="J263" t="str">
        <f t="shared" si="14"/>
        <v>isoData[76].Add(new IsotopeInfo(185.953835, 0.0159f));</v>
      </c>
    </row>
    <row r="264" spans="1:10" x14ac:dyDescent="0.3">
      <c r="A264" s="1">
        <v>76</v>
      </c>
      <c r="B264" s="1" t="s">
        <v>89</v>
      </c>
      <c r="C264" s="1">
        <v>186.95574099999999</v>
      </c>
      <c r="D264" s="1">
        <v>1.9599999999999999E-2</v>
      </c>
      <c r="E264" s="1">
        <f>IsotopeMasses_Tabular!D264</f>
        <v>186.95574740000001</v>
      </c>
      <c r="F264" s="1">
        <f>IF(IsotopeMasses_Tabular!F264 &gt; 0, IsotopeMasses_Tabular!F264, "")</f>
        <v>1.9599999999999999E-2</v>
      </c>
      <c r="H264" s="1" t="str">
        <f t="shared" si="12"/>
        <v>Yes</v>
      </c>
      <c r="I264" s="1">
        <f t="shared" si="13"/>
        <v>1.9599999999999999E-2</v>
      </c>
      <c r="J264" t="str">
        <f t="shared" si="14"/>
        <v>isoData[76].Add(new IsotopeInfo(186.9557474, 0.0196f));</v>
      </c>
    </row>
    <row r="265" spans="1:10" x14ac:dyDescent="0.3">
      <c r="A265" s="1">
        <v>76</v>
      </c>
      <c r="B265" s="1" t="s">
        <v>89</v>
      </c>
      <c r="C265" s="1">
        <v>187.95586</v>
      </c>
      <c r="D265" s="1">
        <v>0.13239999999999999</v>
      </c>
      <c r="E265" s="1">
        <f>IsotopeMasses_Tabular!D265</f>
        <v>187.9558352</v>
      </c>
      <c r="F265" s="1">
        <f>IF(IsotopeMasses_Tabular!F265 &gt; 0, IsotopeMasses_Tabular!F265, "")</f>
        <v>0.13239999999999999</v>
      </c>
      <c r="H265" s="1" t="str">
        <f t="shared" si="12"/>
        <v>Yes</v>
      </c>
      <c r="I265" s="1">
        <f t="shared" si="13"/>
        <v>0.13239999999999999</v>
      </c>
      <c r="J265" t="str">
        <f t="shared" si="14"/>
        <v>isoData[76].Add(new IsotopeInfo(187.9558352, 0.1324f));</v>
      </c>
    </row>
    <row r="266" spans="1:10" x14ac:dyDescent="0.3">
      <c r="A266" s="1">
        <v>76</v>
      </c>
      <c r="B266" s="1" t="s">
        <v>89</v>
      </c>
      <c r="C266" s="1">
        <v>188.95813699999999</v>
      </c>
      <c r="D266" s="1">
        <v>0.1615</v>
      </c>
      <c r="E266" s="1">
        <f>IsotopeMasses_Tabular!D266</f>
        <v>188.95814419999999</v>
      </c>
      <c r="F266" s="1">
        <f>IF(IsotopeMasses_Tabular!F266 &gt; 0, IsotopeMasses_Tabular!F266, "")</f>
        <v>0.1615</v>
      </c>
      <c r="H266" s="1" t="str">
        <f t="shared" si="12"/>
        <v>Yes</v>
      </c>
      <c r="I266" s="1">
        <f t="shared" si="13"/>
        <v>0.1615</v>
      </c>
      <c r="J266" t="str">
        <f t="shared" si="14"/>
        <v>isoData[76].Add(new IsotopeInfo(188.9581442, 0.1615f));</v>
      </c>
    </row>
    <row r="267" spans="1:10" x14ac:dyDescent="0.3">
      <c r="A267" s="1">
        <v>76</v>
      </c>
      <c r="B267" s="1" t="s">
        <v>89</v>
      </c>
      <c r="C267" s="1">
        <v>189.95843600000001</v>
      </c>
      <c r="D267" s="1">
        <v>0.2626</v>
      </c>
      <c r="E267" s="1">
        <f>IsotopeMasses_Tabular!D267</f>
        <v>189.9584437</v>
      </c>
      <c r="F267" s="1">
        <f>IF(IsotopeMasses_Tabular!F267 &gt; 0, IsotopeMasses_Tabular!F267, "")</f>
        <v>0.2626</v>
      </c>
      <c r="H267" s="1" t="str">
        <f t="shared" si="12"/>
        <v>Yes</v>
      </c>
      <c r="I267" s="1">
        <f t="shared" si="13"/>
        <v>0.2626</v>
      </c>
      <c r="J267" t="str">
        <f t="shared" si="14"/>
        <v>isoData[76].Add(new IsotopeInfo(189.9584437, 0.2626f));</v>
      </c>
    </row>
    <row r="268" spans="1:10" x14ac:dyDescent="0.3">
      <c r="A268" s="1">
        <v>76</v>
      </c>
      <c r="B268" s="1" t="s">
        <v>89</v>
      </c>
      <c r="C268" s="1">
        <v>191.961467</v>
      </c>
      <c r="D268" s="1">
        <v>0.4078</v>
      </c>
      <c r="E268" s="1">
        <f>IsotopeMasses_Tabular!D268</f>
        <v>191.961477</v>
      </c>
      <c r="F268" s="1">
        <f>IF(IsotopeMasses_Tabular!F268 &gt; 0, IsotopeMasses_Tabular!F268, "")</f>
        <v>0.4078</v>
      </c>
      <c r="H268" s="1" t="str">
        <f t="shared" si="12"/>
        <v>Yes</v>
      </c>
      <c r="I268" s="1">
        <f t="shared" si="13"/>
        <v>0.4078</v>
      </c>
      <c r="J268" t="str">
        <f t="shared" si="14"/>
        <v>isoData[76].Add(new IsotopeInfo(191.961477, 0.4078f));</v>
      </c>
    </row>
    <row r="269" spans="1:10" x14ac:dyDescent="0.3">
      <c r="A269" s="1">
        <v>77</v>
      </c>
      <c r="B269" s="1" t="s">
        <v>90</v>
      </c>
      <c r="C269" s="1">
        <v>190.96058400000001</v>
      </c>
      <c r="D269" s="1">
        <v>0.373</v>
      </c>
      <c r="E269" s="1">
        <f>IsotopeMasses_Tabular!D269</f>
        <v>190.96058930000001</v>
      </c>
      <c r="F269" s="1">
        <f>IF(IsotopeMasses_Tabular!F269 &gt; 0, IsotopeMasses_Tabular!F269, "")</f>
        <v>0.373</v>
      </c>
      <c r="H269" s="1" t="str">
        <f t="shared" si="12"/>
        <v>Yes</v>
      </c>
      <c r="I269" s="1">
        <f t="shared" si="13"/>
        <v>0.373</v>
      </c>
      <c r="J269" t="str">
        <f t="shared" si="14"/>
        <v>isoData[77].Add(new IsotopeInfo(190.9605893, 0.373f));</v>
      </c>
    </row>
    <row r="270" spans="1:10" x14ac:dyDescent="0.3">
      <c r="A270" s="1">
        <v>77</v>
      </c>
      <c r="B270" s="1" t="s">
        <v>90</v>
      </c>
      <c r="C270" s="1">
        <v>192.962942</v>
      </c>
      <c r="D270" s="1">
        <v>0.627</v>
      </c>
      <c r="E270" s="1">
        <f>IsotopeMasses_Tabular!D270</f>
        <v>192.96292159999999</v>
      </c>
      <c r="F270" s="1">
        <f>IF(IsotopeMasses_Tabular!F270 &gt; 0, IsotopeMasses_Tabular!F270, "")</f>
        <v>0.627</v>
      </c>
      <c r="H270" s="1" t="str">
        <f t="shared" si="12"/>
        <v>Yes</v>
      </c>
      <c r="I270" s="1">
        <f t="shared" si="13"/>
        <v>0.627</v>
      </c>
      <c r="J270" t="str">
        <f t="shared" si="14"/>
        <v>isoData[77].Add(new IsotopeInfo(192.9629216, 0.627f));</v>
      </c>
    </row>
    <row r="271" spans="1:10" x14ac:dyDescent="0.3">
      <c r="A271" s="1">
        <v>78</v>
      </c>
      <c r="B271" s="1" t="s">
        <v>91</v>
      </c>
      <c r="C271" s="1">
        <v>189.95991699999999</v>
      </c>
      <c r="D271" s="1">
        <v>1.3999999999999999E-4</v>
      </c>
      <c r="E271" s="1">
        <f>IsotopeMasses_Tabular!D271</f>
        <v>189.9599297</v>
      </c>
      <c r="F271" s="1">
        <f>IF(IsotopeMasses_Tabular!F271 &gt; 0, IsotopeMasses_Tabular!F271, "")</f>
        <v>1.2E-4</v>
      </c>
      <c r="H271" s="1" t="str">
        <f t="shared" si="12"/>
        <v>Yes</v>
      </c>
      <c r="I271" s="1">
        <f t="shared" si="13"/>
        <v>1.2E-4</v>
      </c>
      <c r="J271" t="str">
        <f t="shared" si="14"/>
        <v>isoData[78].Add(new IsotopeInfo(189.9599297, 0.00012f));</v>
      </c>
    </row>
    <row r="272" spans="1:10" x14ac:dyDescent="0.3">
      <c r="A272" s="1">
        <v>78</v>
      </c>
      <c r="B272" s="1" t="s">
        <v>91</v>
      </c>
      <c r="C272" s="1">
        <v>191.96101899999999</v>
      </c>
      <c r="D272" s="1">
        <v>7.8200000000000006E-3</v>
      </c>
      <c r="E272" s="1">
        <f>IsotopeMasses_Tabular!D272</f>
        <v>191.96103869999999</v>
      </c>
      <c r="F272" s="1">
        <f>IF(IsotopeMasses_Tabular!F272 &gt; 0, IsotopeMasses_Tabular!F272, "")</f>
        <v>7.8200000000000006E-3</v>
      </c>
      <c r="H272" s="1" t="str">
        <f t="shared" si="12"/>
        <v>Yes</v>
      </c>
      <c r="I272" s="1">
        <f t="shared" si="13"/>
        <v>7.8200000000000006E-3</v>
      </c>
      <c r="J272" t="str">
        <f t="shared" si="14"/>
        <v>isoData[78].Add(new IsotopeInfo(191.9610387, 0.00782f));</v>
      </c>
    </row>
    <row r="273" spans="1:10" x14ac:dyDescent="0.3">
      <c r="A273" s="1">
        <v>78</v>
      </c>
      <c r="B273" s="1" t="s">
        <v>91</v>
      </c>
      <c r="C273" s="1">
        <v>193.96265500000001</v>
      </c>
      <c r="D273" s="1">
        <v>0.32967000000000002</v>
      </c>
      <c r="E273" s="1">
        <f>IsotopeMasses_Tabular!D273</f>
        <v>193.96268090000001</v>
      </c>
      <c r="F273" s="1">
        <f>IF(IsotopeMasses_Tabular!F273 &gt; 0, IsotopeMasses_Tabular!F273, "")</f>
        <v>0.3286</v>
      </c>
      <c r="H273" s="1" t="str">
        <f t="shared" si="12"/>
        <v>Yes</v>
      </c>
      <c r="I273" s="1">
        <f t="shared" si="13"/>
        <v>0.3286</v>
      </c>
      <c r="J273" t="str">
        <f t="shared" si="14"/>
        <v>isoData[78].Add(new IsotopeInfo(193.9626809, 0.3286f));</v>
      </c>
    </row>
    <row r="274" spans="1:10" x14ac:dyDescent="0.3">
      <c r="A274" s="1">
        <v>78</v>
      </c>
      <c r="B274" s="1" t="s">
        <v>91</v>
      </c>
      <c r="C274" s="1">
        <v>194.96478500000001</v>
      </c>
      <c r="D274" s="1">
        <v>0.33832000000000001</v>
      </c>
      <c r="E274" s="1">
        <f>IsotopeMasses_Tabular!D274</f>
        <v>194.96479170000001</v>
      </c>
      <c r="F274" s="1">
        <f>IF(IsotopeMasses_Tabular!F274 &gt; 0, IsotopeMasses_Tabular!F274, "")</f>
        <v>0.33779999999999999</v>
      </c>
      <c r="H274" s="1" t="str">
        <f t="shared" si="12"/>
        <v>Yes</v>
      </c>
      <c r="I274" s="1">
        <f t="shared" si="13"/>
        <v>0.33779999999999999</v>
      </c>
      <c r="J274" t="str">
        <f t="shared" si="14"/>
        <v>isoData[78].Add(new IsotopeInfo(194.9647917, 0.3378f));</v>
      </c>
    </row>
    <row r="275" spans="1:10" x14ac:dyDescent="0.3">
      <c r="A275" s="1">
        <v>78</v>
      </c>
      <c r="B275" s="1" t="s">
        <v>91</v>
      </c>
      <c r="C275" s="1">
        <v>195.96492599999999</v>
      </c>
      <c r="D275" s="1">
        <v>0.25241999999999998</v>
      </c>
      <c r="E275" s="1">
        <f>IsotopeMasses_Tabular!D275</f>
        <v>195.96495209</v>
      </c>
      <c r="F275" s="1">
        <f>IF(IsotopeMasses_Tabular!F275 &gt; 0, IsotopeMasses_Tabular!F275, "")</f>
        <v>0.25209999999999999</v>
      </c>
      <c r="H275" s="1" t="str">
        <f t="shared" si="12"/>
        <v>Yes</v>
      </c>
      <c r="I275" s="1">
        <f t="shared" si="13"/>
        <v>0.25209999999999999</v>
      </c>
      <c r="J275" t="str">
        <f t="shared" si="14"/>
        <v>isoData[78].Add(new IsotopeInfo(195.96495209, 0.2521f));</v>
      </c>
    </row>
    <row r="276" spans="1:10" x14ac:dyDescent="0.3">
      <c r="A276" s="1">
        <v>78</v>
      </c>
      <c r="B276" s="1" t="s">
        <v>91</v>
      </c>
      <c r="C276" s="1">
        <v>197.96786900000001</v>
      </c>
      <c r="D276" s="1">
        <v>7.1629999999999999E-2</v>
      </c>
      <c r="E276" s="1">
        <f>IsotopeMasses_Tabular!D276</f>
        <v>197.9678949</v>
      </c>
      <c r="F276" s="1">
        <f>IF(IsotopeMasses_Tabular!F276 &gt; 0, IsotopeMasses_Tabular!F276, "")</f>
        <v>7.356E-2</v>
      </c>
      <c r="H276" s="1" t="str">
        <f t="shared" si="12"/>
        <v>Yes</v>
      </c>
      <c r="I276" s="1">
        <f t="shared" si="13"/>
        <v>7.356E-2</v>
      </c>
      <c r="J276" t="str">
        <f t="shared" si="14"/>
        <v>isoData[78].Add(new IsotopeInfo(197.9678949, 0.07356f));</v>
      </c>
    </row>
    <row r="277" spans="1:10" x14ac:dyDescent="0.3">
      <c r="A277" s="1">
        <v>79</v>
      </c>
      <c r="B277" s="1" t="s">
        <v>92</v>
      </c>
      <c r="C277" s="1">
        <v>196.966543</v>
      </c>
      <c r="D277" s="1">
        <v>1</v>
      </c>
      <c r="E277" s="1">
        <f>IsotopeMasses_Tabular!D277</f>
        <v>196.96656879</v>
      </c>
      <c r="F277" s="1">
        <f>IF(IsotopeMasses_Tabular!F277 &gt; 0, IsotopeMasses_Tabular!F277, "")</f>
        <v>1</v>
      </c>
      <c r="H277" s="1" t="str">
        <f t="shared" si="12"/>
        <v>Yes</v>
      </c>
      <c r="I277" s="1">
        <f t="shared" si="13"/>
        <v>1</v>
      </c>
      <c r="J277" t="str">
        <f t="shared" si="14"/>
        <v>isoData[79].Add(new IsotopeInfo(196.96656879, 1f));</v>
      </c>
    </row>
    <row r="278" spans="1:10" x14ac:dyDescent="0.3">
      <c r="A278" s="1">
        <v>80</v>
      </c>
      <c r="B278" s="1" t="s">
        <v>93</v>
      </c>
      <c r="C278" s="1">
        <v>195.96580700000001</v>
      </c>
      <c r="D278" s="1">
        <v>1.5E-3</v>
      </c>
      <c r="E278" s="1">
        <f>IsotopeMasses_Tabular!D278</f>
        <v>195.9658326</v>
      </c>
      <c r="F278" s="1">
        <f>IF(IsotopeMasses_Tabular!F278 &gt; 0, IsotopeMasses_Tabular!F278, "")</f>
        <v>1.5E-3</v>
      </c>
      <c r="H278" s="1" t="str">
        <f t="shared" si="12"/>
        <v>Yes</v>
      </c>
      <c r="I278" s="1">
        <f t="shared" si="13"/>
        <v>1.5E-3</v>
      </c>
      <c r="J278" t="str">
        <f t="shared" si="14"/>
        <v>isoData[80].Add(new IsotopeInfo(195.9658326, 0.0015f));</v>
      </c>
    </row>
    <row r="279" spans="1:10" x14ac:dyDescent="0.3">
      <c r="A279" s="1">
        <v>80</v>
      </c>
      <c r="B279" s="1" t="s">
        <v>93</v>
      </c>
      <c r="C279" s="1">
        <v>197.96674300000001</v>
      </c>
      <c r="D279" s="1">
        <v>9.9699999999999997E-2</v>
      </c>
      <c r="E279" s="1">
        <f>IsotopeMasses_Tabular!D279</f>
        <v>197.96676859999999</v>
      </c>
      <c r="F279" s="1">
        <f>IF(IsotopeMasses_Tabular!F279 &gt; 0, IsotopeMasses_Tabular!F279, "")</f>
        <v>9.9699999999999997E-2</v>
      </c>
      <c r="H279" s="1" t="str">
        <f t="shared" si="12"/>
        <v>Yes</v>
      </c>
      <c r="I279" s="1">
        <f t="shared" si="13"/>
        <v>9.9699999999999997E-2</v>
      </c>
      <c r="J279" t="str">
        <f t="shared" si="14"/>
        <v>isoData[80].Add(new IsotopeInfo(197.9667686, 0.0997f));</v>
      </c>
    </row>
    <row r="280" spans="1:10" x14ac:dyDescent="0.3">
      <c r="A280" s="1">
        <v>80</v>
      </c>
      <c r="B280" s="1" t="s">
        <v>93</v>
      </c>
      <c r="C280" s="1">
        <v>198.968254</v>
      </c>
      <c r="D280" s="1">
        <v>0.16869999999999999</v>
      </c>
      <c r="E280" s="1">
        <f>IsotopeMasses_Tabular!D280</f>
        <v>198.96828063999999</v>
      </c>
      <c r="F280" s="1">
        <f>IF(IsotopeMasses_Tabular!F280 &gt; 0, IsotopeMasses_Tabular!F280, "")</f>
        <v>0.16869999999999999</v>
      </c>
      <c r="H280" s="1" t="str">
        <f t="shared" si="12"/>
        <v>Yes</v>
      </c>
      <c r="I280" s="1">
        <f t="shared" si="13"/>
        <v>0.16869999999999999</v>
      </c>
      <c r="J280" t="str">
        <f t="shared" si="14"/>
        <v>isoData[80].Add(new IsotopeInfo(198.96828064, 0.1687f));</v>
      </c>
    </row>
    <row r="281" spans="1:10" x14ac:dyDescent="0.3">
      <c r="A281" s="1">
        <v>80</v>
      </c>
      <c r="B281" s="1" t="s">
        <v>93</v>
      </c>
      <c r="C281" s="1">
        <v>199.9683</v>
      </c>
      <c r="D281" s="1">
        <v>0.23100000000000001</v>
      </c>
      <c r="E281" s="1">
        <f>IsotopeMasses_Tabular!D281</f>
        <v>199.96832659</v>
      </c>
      <c r="F281" s="1">
        <f>IF(IsotopeMasses_Tabular!F281 &gt; 0, IsotopeMasses_Tabular!F281, "")</f>
        <v>0.23100000000000001</v>
      </c>
      <c r="H281" s="1" t="str">
        <f t="shared" si="12"/>
        <v>Yes</v>
      </c>
      <c r="I281" s="1">
        <f t="shared" si="13"/>
        <v>0.23100000000000001</v>
      </c>
      <c r="J281" t="str">
        <f t="shared" si="14"/>
        <v>isoData[80].Add(new IsotopeInfo(199.96832659, 0.231f));</v>
      </c>
    </row>
    <row r="282" spans="1:10" x14ac:dyDescent="0.3">
      <c r="A282" s="1">
        <v>80</v>
      </c>
      <c r="B282" s="1" t="s">
        <v>93</v>
      </c>
      <c r="C282" s="1">
        <v>200.97027700000001</v>
      </c>
      <c r="D282" s="1">
        <v>0.1318</v>
      </c>
      <c r="E282" s="1">
        <f>IsotopeMasses_Tabular!D282</f>
        <v>200.97030283999999</v>
      </c>
      <c r="F282" s="1">
        <f>IF(IsotopeMasses_Tabular!F282 &gt; 0, IsotopeMasses_Tabular!F282, "")</f>
        <v>0.1318</v>
      </c>
      <c r="H282" s="1" t="str">
        <f t="shared" si="12"/>
        <v>Yes</v>
      </c>
      <c r="I282" s="1">
        <f t="shared" si="13"/>
        <v>0.1318</v>
      </c>
      <c r="J282" t="str">
        <f t="shared" si="14"/>
        <v>isoData[80].Add(new IsotopeInfo(200.97030284, 0.1318f));</v>
      </c>
    </row>
    <row r="283" spans="1:10" x14ac:dyDescent="0.3">
      <c r="A283" s="1">
        <v>80</v>
      </c>
      <c r="B283" s="1" t="s">
        <v>93</v>
      </c>
      <c r="C283" s="1">
        <v>201.97063199999999</v>
      </c>
      <c r="D283" s="1">
        <v>0.29859999999999998</v>
      </c>
      <c r="E283" s="1">
        <f>IsotopeMasses_Tabular!D283</f>
        <v>201.9706434</v>
      </c>
      <c r="F283" s="1">
        <f>IF(IsotopeMasses_Tabular!F283 &gt; 0, IsotopeMasses_Tabular!F283, "")</f>
        <v>0.29859999999999998</v>
      </c>
      <c r="H283" s="1" t="str">
        <f t="shared" si="12"/>
        <v>Yes</v>
      </c>
      <c r="I283" s="1">
        <f t="shared" si="13"/>
        <v>0.29859999999999998</v>
      </c>
      <c r="J283" t="str">
        <f t="shared" si="14"/>
        <v>isoData[80].Add(new IsotopeInfo(201.9706434, 0.2986f));</v>
      </c>
    </row>
    <row r="284" spans="1:10" x14ac:dyDescent="0.3">
      <c r="A284" s="1">
        <v>80</v>
      </c>
      <c r="B284" s="1" t="s">
        <v>93</v>
      </c>
      <c r="C284" s="1">
        <v>203.973467</v>
      </c>
      <c r="D284" s="1">
        <v>6.8699999999999997E-2</v>
      </c>
      <c r="E284" s="1">
        <f>IsotopeMasses_Tabular!D284</f>
        <v>203.97349398</v>
      </c>
      <c r="F284" s="1">
        <f>IF(IsotopeMasses_Tabular!F284 &gt; 0, IsotopeMasses_Tabular!F284, "")</f>
        <v>6.8699999999999997E-2</v>
      </c>
      <c r="H284" s="1" t="str">
        <f t="shared" si="12"/>
        <v>Yes</v>
      </c>
      <c r="I284" s="1">
        <f t="shared" si="13"/>
        <v>6.8699999999999997E-2</v>
      </c>
      <c r="J284" t="str">
        <f t="shared" si="14"/>
        <v>isoData[80].Add(new IsotopeInfo(203.97349398, 0.0687f));</v>
      </c>
    </row>
    <row r="285" spans="1:10" x14ac:dyDescent="0.3">
      <c r="A285" s="1">
        <v>81</v>
      </c>
      <c r="B285" s="1" t="s">
        <v>94</v>
      </c>
      <c r="C285" s="1">
        <v>202.97232</v>
      </c>
      <c r="D285" s="1">
        <v>0.29524</v>
      </c>
      <c r="E285" s="1">
        <f>IsotopeMasses_Tabular!D285</f>
        <v>202.97234460000001</v>
      </c>
      <c r="F285" s="1">
        <f>IF(IsotopeMasses_Tabular!F285 &gt; 0, IsotopeMasses_Tabular!F285, "")</f>
        <v>0.29520000000000002</v>
      </c>
      <c r="H285" s="1" t="str">
        <f t="shared" si="12"/>
        <v>Yes</v>
      </c>
      <c r="I285" s="1">
        <f t="shared" si="13"/>
        <v>0.29520000000000002</v>
      </c>
      <c r="J285" t="str">
        <f t="shared" si="14"/>
        <v>isoData[81].Add(new IsotopeInfo(202.9723446, 0.2952f));</v>
      </c>
    </row>
    <row r="286" spans="1:10" x14ac:dyDescent="0.3">
      <c r="A286" s="1">
        <v>81</v>
      </c>
      <c r="B286" s="1" t="s">
        <v>94</v>
      </c>
      <c r="C286" s="1">
        <v>204.974401</v>
      </c>
      <c r="D286" s="1">
        <v>0.70476000000000005</v>
      </c>
      <c r="E286" s="1">
        <f>IsotopeMasses_Tabular!D286</f>
        <v>204.9744278</v>
      </c>
      <c r="F286" s="1">
        <f>IF(IsotopeMasses_Tabular!F286 &gt; 0, IsotopeMasses_Tabular!F286, "")</f>
        <v>0.70479999999999998</v>
      </c>
      <c r="H286" s="1" t="str">
        <f t="shared" si="12"/>
        <v>Yes</v>
      </c>
      <c r="I286" s="1">
        <f t="shared" si="13"/>
        <v>0.70479999999999998</v>
      </c>
      <c r="J286" t="str">
        <f t="shared" si="14"/>
        <v>isoData[81].Add(new IsotopeInfo(204.9744278, 0.7048f));</v>
      </c>
    </row>
    <row r="287" spans="1:10" x14ac:dyDescent="0.3">
      <c r="A287" s="1">
        <v>82</v>
      </c>
      <c r="B287" s="1" t="s">
        <v>95</v>
      </c>
      <c r="C287" s="1">
        <v>203.97301999999999</v>
      </c>
      <c r="D287" s="1">
        <v>1.4E-2</v>
      </c>
      <c r="E287" s="1">
        <f>IsotopeMasses_Tabular!D287</f>
        <v>203.97304399999999</v>
      </c>
      <c r="F287" s="1">
        <f>IF(IsotopeMasses_Tabular!F287 &gt; 0, IsotopeMasses_Tabular!F287, "")</f>
        <v>1.4E-2</v>
      </c>
      <c r="H287" s="1" t="str">
        <f t="shared" si="12"/>
        <v>Yes</v>
      </c>
      <c r="I287" s="1">
        <f t="shared" si="13"/>
        <v>1.4E-2</v>
      </c>
      <c r="J287" t="str">
        <f t="shared" si="14"/>
        <v>isoData[82].Add(new IsotopeInfo(203.973044, 0.014f));</v>
      </c>
    </row>
    <row r="288" spans="1:10" x14ac:dyDescent="0.3">
      <c r="A288" s="1">
        <v>82</v>
      </c>
      <c r="B288" s="1" t="s">
        <v>95</v>
      </c>
      <c r="C288" s="1">
        <v>205.97443999999999</v>
      </c>
      <c r="D288" s="1">
        <v>0.24099999999999999</v>
      </c>
      <c r="E288" s="1">
        <f>IsotopeMasses_Tabular!D288</f>
        <v>205.9744657</v>
      </c>
      <c r="F288" s="1">
        <f>IF(IsotopeMasses_Tabular!F288 &gt; 0, IsotopeMasses_Tabular!F288, "")</f>
        <v>0.24099999999999999</v>
      </c>
      <c r="H288" s="1" t="str">
        <f t="shared" si="12"/>
        <v>Yes</v>
      </c>
      <c r="I288" s="1">
        <f t="shared" si="13"/>
        <v>0.24099999999999999</v>
      </c>
      <c r="J288" t="str">
        <f t="shared" si="14"/>
        <v>isoData[82].Add(new IsotopeInfo(205.9744657, 0.241f));</v>
      </c>
    </row>
    <row r="289" spans="1:10" x14ac:dyDescent="0.3">
      <c r="A289" s="1">
        <v>82</v>
      </c>
      <c r="B289" s="1" t="s">
        <v>95</v>
      </c>
      <c r="C289" s="1">
        <v>206.97587200000001</v>
      </c>
      <c r="D289" s="1">
        <v>0.221</v>
      </c>
      <c r="E289" s="1">
        <f>IsotopeMasses_Tabular!D289</f>
        <v>206.97589730000001</v>
      </c>
      <c r="F289" s="1">
        <f>IF(IsotopeMasses_Tabular!F289 &gt; 0, IsotopeMasses_Tabular!F289, "")</f>
        <v>0.221</v>
      </c>
      <c r="H289" s="1" t="str">
        <f t="shared" si="12"/>
        <v>Yes</v>
      </c>
      <c r="I289" s="1">
        <f t="shared" si="13"/>
        <v>0.221</v>
      </c>
      <c r="J289" t="str">
        <f t="shared" si="14"/>
        <v>isoData[82].Add(new IsotopeInfo(206.9758973, 0.221f));</v>
      </c>
    </row>
    <row r="290" spans="1:10" x14ac:dyDescent="0.3">
      <c r="A290" s="1">
        <v>82</v>
      </c>
      <c r="B290" s="1" t="s">
        <v>95</v>
      </c>
      <c r="C290" s="1">
        <v>207.976641</v>
      </c>
      <c r="D290" s="1">
        <v>0.52400000000000002</v>
      </c>
      <c r="E290" s="1">
        <f>IsotopeMasses_Tabular!D290</f>
        <v>207.9766525</v>
      </c>
      <c r="F290" s="1">
        <f>IF(IsotopeMasses_Tabular!F290 &gt; 0, IsotopeMasses_Tabular!F290, "")</f>
        <v>0.52400000000000002</v>
      </c>
      <c r="H290" s="1" t="str">
        <f t="shared" si="12"/>
        <v>Yes</v>
      </c>
      <c r="I290" s="1">
        <f t="shared" si="13"/>
        <v>0.52400000000000002</v>
      </c>
      <c r="J290" t="str">
        <f t="shared" si="14"/>
        <v>isoData[82].Add(new IsotopeInfo(207.9766525, 0.524f));</v>
      </c>
    </row>
    <row r="291" spans="1:10" x14ac:dyDescent="0.3">
      <c r="A291" s="1">
        <v>83</v>
      </c>
      <c r="B291" s="1" t="s">
        <v>96</v>
      </c>
      <c r="C291" s="1">
        <v>208.980388</v>
      </c>
      <c r="D291" s="1">
        <v>1</v>
      </c>
      <c r="E291" s="1">
        <f>IsotopeMasses_Tabular!D291</f>
        <v>208.9803991</v>
      </c>
      <c r="F291" s="1">
        <f>IF(IsotopeMasses_Tabular!F291 &gt; 0, IsotopeMasses_Tabular!F291, "")</f>
        <v>1</v>
      </c>
      <c r="H291" s="1" t="str">
        <f t="shared" si="12"/>
        <v>Yes</v>
      </c>
      <c r="I291" s="1">
        <f t="shared" si="13"/>
        <v>1</v>
      </c>
      <c r="J291" t="str">
        <f t="shared" si="14"/>
        <v>isoData[83].Add(new IsotopeInfo(208.9803991, 1f));</v>
      </c>
    </row>
    <row r="292" spans="1:10" x14ac:dyDescent="0.3">
      <c r="A292" s="1">
        <v>84</v>
      </c>
      <c r="B292" s="1" t="s">
        <v>97</v>
      </c>
      <c r="C292" s="1">
        <v>209</v>
      </c>
      <c r="D292" s="1">
        <v>1</v>
      </c>
      <c r="E292" s="1">
        <f>IsotopeMasses_Tabular!D292</f>
        <v>208.9824308</v>
      </c>
      <c r="F292" s="1" t="str">
        <f>IF(IsotopeMasses_Tabular!F292 &gt; 0, IsotopeMasses_Tabular!F292, "")</f>
        <v/>
      </c>
      <c r="G292">
        <f>VLOOKUP(B292,IsotopeMass_LongestHalfLife!A$2:B$38,2,FALSE)</f>
        <v>208.9824308</v>
      </c>
      <c r="H292" s="1" t="str">
        <f t="shared" si="12"/>
        <v>Yes</v>
      </c>
      <c r="I292" s="1">
        <f t="shared" si="13"/>
        <v>1</v>
      </c>
      <c r="J292" t="str">
        <f t="shared" si="14"/>
        <v>isoData[84].Add(new IsotopeInfo(208.9824308, 1f));</v>
      </c>
    </row>
    <row r="293" spans="1:10" x14ac:dyDescent="0.3">
      <c r="A293" s="1">
        <v>84</v>
      </c>
      <c r="B293" s="1" t="s">
        <v>97</v>
      </c>
      <c r="E293" s="1">
        <f>IsotopeMasses_Tabular!D293</f>
        <v>209.9828741</v>
      </c>
      <c r="F293" s="1" t="str">
        <f>IF(IsotopeMasses_Tabular!F293 &gt; 0, IsotopeMasses_Tabular!F293, "")</f>
        <v/>
      </c>
      <c r="G293">
        <f>VLOOKUP(B293,IsotopeMass_LongestHalfLife!A$2:B$38,2,FALSE)</f>
        <v>208.9824308</v>
      </c>
      <c r="H293" s="1" t="str">
        <f t="shared" si="12"/>
        <v/>
      </c>
      <c r="I293" s="1" t="str">
        <f t="shared" si="13"/>
        <v/>
      </c>
      <c r="J293" t="str">
        <f t="shared" si="14"/>
        <v/>
      </c>
    </row>
    <row r="294" spans="1:10" x14ac:dyDescent="0.3">
      <c r="A294" s="1">
        <v>85</v>
      </c>
      <c r="B294" s="1" t="s">
        <v>98</v>
      </c>
      <c r="C294" s="1">
        <v>210</v>
      </c>
      <c r="D294" s="1">
        <v>1</v>
      </c>
      <c r="E294" s="1">
        <f>IsotopeMasses_Tabular!D294</f>
        <v>209.9871479</v>
      </c>
      <c r="F294" s="1" t="str">
        <f>IF(IsotopeMasses_Tabular!F294 &gt; 0, IsotopeMasses_Tabular!F294, "")</f>
        <v/>
      </c>
      <c r="G294">
        <f>VLOOKUP(B294,IsotopeMass_LongestHalfLife!A$2:B$38,2,FALSE)</f>
        <v>209.9871479</v>
      </c>
      <c r="H294" s="1" t="str">
        <f t="shared" si="12"/>
        <v>Yes</v>
      </c>
      <c r="I294" s="1">
        <f t="shared" si="13"/>
        <v>1</v>
      </c>
      <c r="J294" t="str">
        <f t="shared" si="14"/>
        <v>isoData[85].Add(new IsotopeInfo(209.9871479, 1f));</v>
      </c>
    </row>
    <row r="295" spans="1:10" x14ac:dyDescent="0.3">
      <c r="A295" s="1">
        <v>85</v>
      </c>
      <c r="B295" s="1" t="s">
        <v>98</v>
      </c>
      <c r="E295" s="1">
        <f>IsotopeMasses_Tabular!D295</f>
        <v>210.98749659999999</v>
      </c>
      <c r="F295" s="1" t="str">
        <f>IF(IsotopeMasses_Tabular!F295 &gt; 0, IsotopeMasses_Tabular!F295, "")</f>
        <v/>
      </c>
      <c r="G295">
        <f>VLOOKUP(B295,IsotopeMass_LongestHalfLife!A$2:B$38,2,FALSE)</f>
        <v>209.9871479</v>
      </c>
      <c r="H295" s="1" t="str">
        <f t="shared" si="12"/>
        <v/>
      </c>
      <c r="I295" s="1" t="str">
        <f t="shared" si="13"/>
        <v/>
      </c>
      <c r="J295" t="str">
        <f t="shared" si="14"/>
        <v/>
      </c>
    </row>
    <row r="296" spans="1:10" x14ac:dyDescent="0.3">
      <c r="A296" s="1">
        <v>86</v>
      </c>
      <c r="B296" s="1" t="s">
        <v>99</v>
      </c>
      <c r="C296" s="1"/>
      <c r="D296" s="1"/>
      <c r="E296" s="1">
        <f>IsotopeMasses_Tabular!D296</f>
        <v>210.99060109999999</v>
      </c>
      <c r="F296" s="1" t="str">
        <f>IF(IsotopeMasses_Tabular!F296 &gt; 0, IsotopeMasses_Tabular!F296, "")</f>
        <v/>
      </c>
      <c r="G296">
        <f>VLOOKUP(B296,IsotopeMass_LongestHalfLife!A$2:B$38,2,FALSE)</f>
        <v>222.0175782</v>
      </c>
      <c r="H296" s="1" t="str">
        <f t="shared" si="12"/>
        <v/>
      </c>
      <c r="I296" s="1" t="str">
        <f t="shared" si="13"/>
        <v/>
      </c>
      <c r="J296" t="str">
        <f t="shared" si="14"/>
        <v/>
      </c>
    </row>
    <row r="297" spans="1:10" x14ac:dyDescent="0.3">
      <c r="A297" s="1">
        <v>86</v>
      </c>
      <c r="B297" s="1" t="s">
        <v>99</v>
      </c>
      <c r="E297" s="1">
        <f>IsotopeMasses_Tabular!D297</f>
        <v>220.01139409999999</v>
      </c>
      <c r="F297" s="1" t="str">
        <f>IF(IsotopeMasses_Tabular!F297 &gt; 0, IsotopeMasses_Tabular!F297, "")</f>
        <v/>
      </c>
      <c r="G297">
        <f>VLOOKUP(B297,IsotopeMass_LongestHalfLife!A$2:B$38,2,FALSE)</f>
        <v>222.0175782</v>
      </c>
      <c r="H297" s="1" t="str">
        <f t="shared" si="12"/>
        <v/>
      </c>
      <c r="I297" s="1" t="str">
        <f t="shared" si="13"/>
        <v/>
      </c>
      <c r="J297" t="str">
        <f t="shared" si="14"/>
        <v/>
      </c>
    </row>
    <row r="298" spans="1:10" x14ac:dyDescent="0.3">
      <c r="A298" s="1">
        <v>86</v>
      </c>
      <c r="B298" s="1" t="s">
        <v>99</v>
      </c>
      <c r="C298" s="1">
        <v>222</v>
      </c>
      <c r="D298" s="1">
        <v>1</v>
      </c>
      <c r="E298" s="1">
        <f>IsotopeMasses_Tabular!D298</f>
        <v>222.0175782</v>
      </c>
      <c r="F298" s="1" t="str">
        <f>IF(IsotopeMasses_Tabular!F298 &gt; 0, IsotopeMasses_Tabular!F298, "")</f>
        <v/>
      </c>
      <c r="G298">
        <f>VLOOKUP(B298,IsotopeMass_LongestHalfLife!A$2:B$38,2,FALSE)</f>
        <v>222.0175782</v>
      </c>
      <c r="H298" s="1" t="str">
        <f t="shared" si="12"/>
        <v>Yes</v>
      </c>
      <c r="I298" s="1">
        <f t="shared" si="13"/>
        <v>1</v>
      </c>
      <c r="J298" t="str">
        <f t="shared" si="14"/>
        <v>isoData[86].Add(new IsotopeInfo(222.0175782, 1f));</v>
      </c>
    </row>
    <row r="299" spans="1:10" x14ac:dyDescent="0.3">
      <c r="A299" s="1">
        <v>87</v>
      </c>
      <c r="B299" s="1" t="s">
        <v>100</v>
      </c>
      <c r="C299" s="1">
        <v>223</v>
      </c>
      <c r="D299" s="1">
        <v>1</v>
      </c>
      <c r="E299" s="1">
        <f>IsotopeMasses_Tabular!D299</f>
        <v>223.01973599999999</v>
      </c>
      <c r="F299" s="1" t="str">
        <f>IF(IsotopeMasses_Tabular!F299 &gt; 0, IsotopeMasses_Tabular!F299, "")</f>
        <v/>
      </c>
      <c r="G299">
        <f>VLOOKUP(B299,IsotopeMass_LongestHalfLife!A$2:B$38,2,FALSE)</f>
        <v>223.01973599999999</v>
      </c>
      <c r="H299" s="1" t="str">
        <f t="shared" si="12"/>
        <v>Yes</v>
      </c>
      <c r="I299" s="1">
        <f t="shared" si="13"/>
        <v>1</v>
      </c>
      <c r="J299" t="str">
        <f t="shared" si="14"/>
        <v>isoData[87].Add(new IsotopeInfo(223.019736, 1f));</v>
      </c>
    </row>
    <row r="300" spans="1:10" x14ac:dyDescent="0.3">
      <c r="A300" s="1">
        <v>88</v>
      </c>
      <c r="B300" s="1" t="s">
        <v>101</v>
      </c>
      <c r="E300" s="1">
        <f>IsotopeMasses_Tabular!D300</f>
        <v>223.01850229999999</v>
      </c>
      <c r="F300" s="1" t="str">
        <f>IF(IsotopeMasses_Tabular!F300 &gt; 0, IsotopeMasses_Tabular!F300, "")</f>
        <v/>
      </c>
      <c r="G300">
        <f>VLOOKUP(B300,IsotopeMass_LongestHalfLife!A$2:B$38,2,FALSE)</f>
        <v>226.0254103</v>
      </c>
      <c r="H300" s="1" t="str">
        <f t="shared" si="12"/>
        <v/>
      </c>
      <c r="I300" s="1" t="str">
        <f t="shared" si="13"/>
        <v/>
      </c>
      <c r="J300" t="str">
        <f t="shared" si="14"/>
        <v/>
      </c>
    </row>
    <row r="301" spans="1:10" x14ac:dyDescent="0.3">
      <c r="A301" s="1">
        <v>88</v>
      </c>
      <c r="B301" s="1" t="s">
        <v>101</v>
      </c>
      <c r="E301" s="1">
        <f>IsotopeMasses_Tabular!D301</f>
        <v>224.02021199999999</v>
      </c>
      <c r="F301" s="1" t="str">
        <f>IF(IsotopeMasses_Tabular!F301 &gt; 0, IsotopeMasses_Tabular!F301, "")</f>
        <v/>
      </c>
      <c r="G301">
        <f>VLOOKUP(B301,IsotopeMass_LongestHalfLife!A$2:B$38,2,FALSE)</f>
        <v>226.0254103</v>
      </c>
      <c r="H301" s="1" t="str">
        <f t="shared" si="12"/>
        <v/>
      </c>
      <c r="I301" s="1" t="str">
        <f t="shared" si="13"/>
        <v/>
      </c>
      <c r="J301" t="str">
        <f t="shared" si="14"/>
        <v/>
      </c>
    </row>
    <row r="302" spans="1:10" x14ac:dyDescent="0.3">
      <c r="A302" s="1">
        <v>88</v>
      </c>
      <c r="B302" s="1" t="s">
        <v>101</v>
      </c>
      <c r="C302" s="1">
        <v>226</v>
      </c>
      <c r="D302" s="1">
        <v>1</v>
      </c>
      <c r="E302" s="1">
        <f>IsotopeMasses_Tabular!D302</f>
        <v>226.0254103</v>
      </c>
      <c r="F302" s="1" t="str">
        <f>IF(IsotopeMasses_Tabular!F302 &gt; 0, IsotopeMasses_Tabular!F302, "")</f>
        <v/>
      </c>
      <c r="G302">
        <f>VLOOKUP(B302,IsotopeMass_LongestHalfLife!A$2:B$38,2,FALSE)</f>
        <v>226.0254103</v>
      </c>
      <c r="H302" s="1" t="str">
        <f t="shared" si="12"/>
        <v>Yes</v>
      </c>
      <c r="I302" s="1">
        <f t="shared" si="13"/>
        <v>1</v>
      </c>
      <c r="J302" t="str">
        <f t="shared" si="14"/>
        <v>isoData[88].Add(new IsotopeInfo(226.0254103, 1f));</v>
      </c>
    </row>
    <row r="303" spans="1:10" x14ac:dyDescent="0.3">
      <c r="A303" s="1">
        <v>88</v>
      </c>
      <c r="B303" s="1" t="s">
        <v>101</v>
      </c>
      <c r="E303" s="1">
        <f>IsotopeMasses_Tabular!D303</f>
        <v>228.03107069999999</v>
      </c>
      <c r="F303" s="1" t="str">
        <f>IF(IsotopeMasses_Tabular!F303 &gt; 0, IsotopeMasses_Tabular!F303, "")</f>
        <v/>
      </c>
      <c r="G303">
        <f>VLOOKUP(B303,IsotopeMass_LongestHalfLife!A$2:B$38,2,FALSE)</f>
        <v>226.0254103</v>
      </c>
      <c r="H303" s="1" t="str">
        <f t="shared" si="12"/>
        <v/>
      </c>
      <c r="I303" s="1" t="str">
        <f t="shared" si="13"/>
        <v/>
      </c>
      <c r="J303" t="str">
        <f t="shared" si="14"/>
        <v/>
      </c>
    </row>
    <row r="304" spans="1:10" x14ac:dyDescent="0.3">
      <c r="A304" s="1">
        <v>89</v>
      </c>
      <c r="B304" s="1" t="s">
        <v>102</v>
      </c>
      <c r="C304" s="1">
        <v>227</v>
      </c>
      <c r="D304" s="1">
        <v>1</v>
      </c>
      <c r="E304" s="1">
        <f>IsotopeMasses_Tabular!D304</f>
        <v>227.0277523</v>
      </c>
      <c r="F304" s="1" t="str">
        <f>IF(IsotopeMasses_Tabular!F304 &gt; 0, IsotopeMasses_Tabular!F304, "")</f>
        <v/>
      </c>
      <c r="G304">
        <f>VLOOKUP(B304,IsotopeMass_LongestHalfLife!A$2:B$38,2,FALSE)</f>
        <v>227.0277523</v>
      </c>
      <c r="H304" s="1" t="str">
        <f t="shared" si="12"/>
        <v>Yes</v>
      </c>
      <c r="I304" s="1">
        <f t="shared" si="13"/>
        <v>1</v>
      </c>
      <c r="J304" t="str">
        <f t="shared" si="14"/>
        <v>isoData[89].Add(new IsotopeInfo(227.0277523, 1f));</v>
      </c>
    </row>
    <row r="305" spans="1:10" x14ac:dyDescent="0.3">
      <c r="A305" s="1">
        <v>90</v>
      </c>
      <c r="B305" s="1" t="s">
        <v>103</v>
      </c>
      <c r="C305" s="1"/>
      <c r="D305" s="1"/>
      <c r="E305" s="1">
        <f>IsotopeMasses_Tabular!D305</f>
        <v>230.03313410000001</v>
      </c>
      <c r="F305" s="1" t="str">
        <f>IF(IsotopeMasses_Tabular!F305 &gt; 0, IsotopeMasses_Tabular!F305, "")</f>
        <v/>
      </c>
      <c r="G305">
        <f>VLOOKUP(B305,IsotopeMass_LongestHalfLife!A$2:B$38,2,FALSE)</f>
        <v>232.0380558</v>
      </c>
      <c r="H305" s="1" t="str">
        <f t="shared" si="12"/>
        <v/>
      </c>
      <c r="I305" s="1" t="str">
        <f t="shared" si="13"/>
        <v/>
      </c>
      <c r="J305" t="str">
        <f t="shared" si="14"/>
        <v/>
      </c>
    </row>
    <row r="306" spans="1:10" x14ac:dyDescent="0.3">
      <c r="A306" s="1">
        <v>90</v>
      </c>
      <c r="B306" s="1" t="s">
        <v>103</v>
      </c>
      <c r="C306" s="1">
        <v>232.03805399999999</v>
      </c>
      <c r="D306" s="1">
        <v>1</v>
      </c>
      <c r="E306" s="1">
        <f>IsotopeMasses_Tabular!D306</f>
        <v>232.0380558</v>
      </c>
      <c r="F306" s="1">
        <f>IF(IsotopeMasses_Tabular!F306 &gt; 0, IsotopeMasses_Tabular!F306, "")</f>
        <v>1</v>
      </c>
      <c r="G306">
        <f>VLOOKUP(B306,IsotopeMass_LongestHalfLife!A$2:B$38,2,FALSE)</f>
        <v>232.0380558</v>
      </c>
      <c r="H306" s="1" t="str">
        <f t="shared" si="12"/>
        <v>Yes</v>
      </c>
      <c r="I306" s="1">
        <f t="shared" si="13"/>
        <v>1</v>
      </c>
      <c r="J306" t="str">
        <f t="shared" si="14"/>
        <v>isoData[90].Add(new IsotopeInfo(232.0380558, 1f));</v>
      </c>
    </row>
    <row r="307" spans="1:10" x14ac:dyDescent="0.3">
      <c r="A307" s="1">
        <v>91</v>
      </c>
      <c r="B307" s="1" t="s">
        <v>104</v>
      </c>
      <c r="C307" s="1">
        <v>231</v>
      </c>
      <c r="D307" s="1">
        <v>1</v>
      </c>
      <c r="E307" s="1">
        <f>IsotopeMasses_Tabular!D307</f>
        <v>231.0358842</v>
      </c>
      <c r="F307" s="1">
        <f>IF(IsotopeMasses_Tabular!F307 &gt; 0, IsotopeMasses_Tabular!F307, "")</f>
        <v>1</v>
      </c>
      <c r="G307">
        <f>VLOOKUP(B307,IsotopeMass_LongestHalfLife!A$2:B$38,2,FALSE)</f>
        <v>231.0358842</v>
      </c>
      <c r="H307" s="1" t="str">
        <f t="shared" si="12"/>
        <v>Yes</v>
      </c>
      <c r="I307" s="1">
        <f t="shared" si="13"/>
        <v>1</v>
      </c>
      <c r="J307" t="str">
        <f t="shared" si="14"/>
        <v>isoData[91].Add(new IsotopeInfo(231.0358842, 1f));</v>
      </c>
    </row>
    <row r="308" spans="1:10" x14ac:dyDescent="0.3">
      <c r="A308" s="1">
        <v>92</v>
      </c>
      <c r="B308" s="1" t="s">
        <v>105</v>
      </c>
      <c r="E308" s="1">
        <f>IsotopeMasses_Tabular!D308</f>
        <v>233.0396355</v>
      </c>
      <c r="F308" s="1" t="str">
        <f>IF(IsotopeMasses_Tabular!F308 &gt; 0, IsotopeMasses_Tabular!F308, "")</f>
        <v/>
      </c>
      <c r="G308">
        <f>VLOOKUP(B308,IsotopeMass_LongestHalfLife!A$2:B$38,2,FALSE)</f>
        <v>238.05078839999999</v>
      </c>
      <c r="H308" s="1" t="str">
        <f t="shared" si="12"/>
        <v/>
      </c>
      <c r="I308" s="1" t="str">
        <f t="shared" si="13"/>
        <v/>
      </c>
      <c r="J308" t="str">
        <f t="shared" si="14"/>
        <v/>
      </c>
    </row>
    <row r="309" spans="1:10" x14ac:dyDescent="0.3">
      <c r="A309" s="1">
        <v>92</v>
      </c>
      <c r="B309" s="1" t="s">
        <v>105</v>
      </c>
      <c r="C309" s="1">
        <v>234.04163700000001</v>
      </c>
      <c r="D309" s="1">
        <v>5.5000000000000002E-5</v>
      </c>
      <c r="E309" s="1">
        <f>IsotopeMasses_Tabular!D309</f>
        <v>234.04095229999999</v>
      </c>
      <c r="F309" s="1">
        <f>IF(IsotopeMasses_Tabular!F309 &gt; 0, IsotopeMasses_Tabular!F309, "")</f>
        <v>5.3999999999999998E-5</v>
      </c>
      <c r="G309">
        <f>VLOOKUP(B309,IsotopeMass_LongestHalfLife!A$2:B$38,2,FALSE)</f>
        <v>238.05078839999999</v>
      </c>
      <c r="H309" s="1" t="str">
        <f t="shared" si="12"/>
        <v>Yes</v>
      </c>
      <c r="I309" s="1">
        <f t="shared" si="13"/>
        <v>5.3999999999999998E-5</v>
      </c>
      <c r="J309" t="str">
        <f t="shared" si="14"/>
        <v>isoData[92].Add(new IsotopeInfo(234.0409523, 0.000054f));</v>
      </c>
    </row>
    <row r="310" spans="1:10" x14ac:dyDescent="0.3">
      <c r="A310" s="1">
        <v>92</v>
      </c>
      <c r="B310" s="1" t="s">
        <v>105</v>
      </c>
      <c r="C310" s="1">
        <v>235.043924</v>
      </c>
      <c r="D310" s="1">
        <v>7.1999999999999998E-3</v>
      </c>
      <c r="E310" s="1">
        <f>IsotopeMasses_Tabular!D310</f>
        <v>235.04393010000001</v>
      </c>
      <c r="F310" s="1">
        <f>IF(IsotopeMasses_Tabular!F310 &gt; 0, IsotopeMasses_Tabular!F310, "")</f>
        <v>7.2040000000000003E-3</v>
      </c>
      <c r="G310">
        <f>VLOOKUP(B310,IsotopeMass_LongestHalfLife!A$2:B$38,2,FALSE)</f>
        <v>238.05078839999999</v>
      </c>
      <c r="H310" s="1" t="str">
        <f t="shared" si="12"/>
        <v>Yes</v>
      </c>
      <c r="I310" s="1">
        <f t="shared" si="13"/>
        <v>7.2040000000000003E-3</v>
      </c>
      <c r="J310" t="str">
        <f t="shared" si="14"/>
        <v>isoData[92].Add(new IsotopeInfo(235.0439301, 0.007204f));</v>
      </c>
    </row>
    <row r="311" spans="1:10" x14ac:dyDescent="0.3">
      <c r="A311" s="1">
        <v>92</v>
      </c>
      <c r="B311" s="1" t="s">
        <v>105</v>
      </c>
      <c r="E311" s="1">
        <f>IsotopeMasses_Tabular!D311</f>
        <v>236.04556819999999</v>
      </c>
      <c r="F311" s="1" t="str">
        <f>IF(IsotopeMasses_Tabular!F311 &gt; 0, IsotopeMasses_Tabular!F311, "")</f>
        <v/>
      </c>
      <c r="G311">
        <f>VLOOKUP(B311,IsotopeMass_LongestHalfLife!A$2:B$38,2,FALSE)</f>
        <v>238.05078839999999</v>
      </c>
      <c r="H311" s="1" t="str">
        <f t="shared" si="12"/>
        <v/>
      </c>
      <c r="I311" s="1" t="str">
        <f t="shared" si="13"/>
        <v/>
      </c>
      <c r="J311" t="str">
        <f t="shared" si="14"/>
        <v/>
      </c>
    </row>
    <row r="312" spans="1:10" x14ac:dyDescent="0.3">
      <c r="A312" s="1">
        <v>92</v>
      </c>
      <c r="B312" s="1" t="s">
        <v>105</v>
      </c>
      <c r="C312" s="1">
        <v>238.05078599999999</v>
      </c>
      <c r="D312" s="1">
        <v>0.99274499999999999</v>
      </c>
      <c r="E312" s="1">
        <f>IsotopeMasses_Tabular!D312</f>
        <v>238.05078839999999</v>
      </c>
      <c r="F312" s="1">
        <f>IF(IsotopeMasses_Tabular!F312 &gt; 0, IsotopeMasses_Tabular!F312, "")</f>
        <v>0.99274200000000001</v>
      </c>
      <c r="G312">
        <f>VLOOKUP(B312,IsotopeMass_LongestHalfLife!A$2:B$38,2,FALSE)</f>
        <v>238.05078839999999</v>
      </c>
      <c r="H312" s="1" t="str">
        <f t="shared" si="12"/>
        <v>Yes</v>
      </c>
      <c r="I312" s="1">
        <f t="shared" si="13"/>
        <v>0.99274200000000001</v>
      </c>
      <c r="J312" t="str">
        <f t="shared" si="14"/>
        <v>isoData[92].Add(new IsotopeInfo(238.0507884, 0.992742f));</v>
      </c>
    </row>
    <row r="313" spans="1:10" x14ac:dyDescent="0.3">
      <c r="A313" s="1">
        <v>93</v>
      </c>
      <c r="B313" s="1" t="s">
        <v>106</v>
      </c>
      <c r="E313" s="1">
        <f>IsotopeMasses_Tabular!D313</f>
        <v>236.04657</v>
      </c>
      <c r="F313" s="1" t="str">
        <f>IF(IsotopeMasses_Tabular!F313 &gt; 0, IsotopeMasses_Tabular!F313, "")</f>
        <v/>
      </c>
      <c r="G313">
        <f>VLOOKUP(B313,IsotopeMass_LongestHalfLife!A$2:B$38,2,FALSE)</f>
        <v>237.04817360000001</v>
      </c>
      <c r="H313" s="1" t="str">
        <f t="shared" si="12"/>
        <v/>
      </c>
      <c r="I313" s="1" t="str">
        <f t="shared" si="13"/>
        <v/>
      </c>
      <c r="J313" t="str">
        <f t="shared" si="14"/>
        <v/>
      </c>
    </row>
    <row r="314" spans="1:10" x14ac:dyDescent="0.3">
      <c r="A314" s="1">
        <v>93</v>
      </c>
      <c r="B314" s="1" t="s">
        <v>106</v>
      </c>
      <c r="C314" s="1">
        <v>237</v>
      </c>
      <c r="D314" s="1">
        <v>1</v>
      </c>
      <c r="E314" s="1">
        <f>IsotopeMasses_Tabular!D314</f>
        <v>237.04817360000001</v>
      </c>
      <c r="F314" s="1" t="str">
        <f>IF(IsotopeMasses_Tabular!F314 &gt; 0, IsotopeMasses_Tabular!F314, "")</f>
        <v/>
      </c>
      <c r="G314">
        <f>VLOOKUP(B314,IsotopeMass_LongestHalfLife!A$2:B$38,2,FALSE)</f>
        <v>237.04817360000001</v>
      </c>
      <c r="H314" s="1" t="str">
        <f t="shared" si="12"/>
        <v>Yes</v>
      </c>
      <c r="I314" s="1">
        <f t="shared" si="13"/>
        <v>1</v>
      </c>
      <c r="J314" t="str">
        <f t="shared" si="14"/>
        <v>isoData[93].Add(new IsotopeInfo(237.0481736, 1f));</v>
      </c>
    </row>
    <row r="315" spans="1:10" x14ac:dyDescent="0.3">
      <c r="A315" s="1">
        <v>94</v>
      </c>
      <c r="B315" s="1" t="s">
        <v>107</v>
      </c>
      <c r="C315" s="1"/>
      <c r="D315" s="1"/>
      <c r="E315" s="1">
        <f>IsotopeMasses_Tabular!D315</f>
        <v>238.04956010000001</v>
      </c>
      <c r="F315" s="1" t="str">
        <f>IF(IsotopeMasses_Tabular!F315 &gt; 0, IsotopeMasses_Tabular!F315, "")</f>
        <v/>
      </c>
      <c r="G315">
        <f>VLOOKUP(B315,IsotopeMass_LongestHalfLife!A$2:B$38,2,FALSE)</f>
        <v>244.0642053</v>
      </c>
      <c r="H315" s="1" t="str">
        <f t="shared" si="12"/>
        <v/>
      </c>
      <c r="I315" s="1" t="str">
        <f t="shared" si="13"/>
        <v/>
      </c>
      <c r="J315" t="str">
        <f t="shared" si="14"/>
        <v/>
      </c>
    </row>
    <row r="316" spans="1:10" x14ac:dyDescent="0.3">
      <c r="A316" s="1">
        <v>94</v>
      </c>
      <c r="B316" s="1" t="s">
        <v>107</v>
      </c>
      <c r="E316" s="1">
        <f>IsotopeMasses_Tabular!D316</f>
        <v>239.0521636</v>
      </c>
      <c r="F316" s="1" t="str">
        <f>IF(IsotopeMasses_Tabular!F316 &gt; 0, IsotopeMasses_Tabular!F316, "")</f>
        <v/>
      </c>
      <c r="G316">
        <f>VLOOKUP(B316,IsotopeMass_LongestHalfLife!A$2:B$38,2,FALSE)</f>
        <v>244.0642053</v>
      </c>
      <c r="H316" s="1" t="str">
        <f t="shared" si="12"/>
        <v/>
      </c>
      <c r="I316" s="1" t="str">
        <f t="shared" si="13"/>
        <v/>
      </c>
      <c r="J316" t="str">
        <f t="shared" si="14"/>
        <v/>
      </c>
    </row>
    <row r="317" spans="1:10" x14ac:dyDescent="0.3">
      <c r="A317" s="1">
        <v>94</v>
      </c>
      <c r="B317" s="1" t="s">
        <v>107</v>
      </c>
      <c r="E317" s="1">
        <f>IsotopeMasses_Tabular!D317</f>
        <v>240.0538138</v>
      </c>
      <c r="F317" s="1" t="str">
        <f>IF(IsotopeMasses_Tabular!F317 &gt; 0, IsotopeMasses_Tabular!F317, "")</f>
        <v/>
      </c>
      <c r="G317">
        <f>VLOOKUP(B317,IsotopeMass_LongestHalfLife!A$2:B$38,2,FALSE)</f>
        <v>244.0642053</v>
      </c>
      <c r="H317" s="1" t="str">
        <f t="shared" si="12"/>
        <v/>
      </c>
      <c r="I317" s="1" t="str">
        <f t="shared" si="13"/>
        <v/>
      </c>
      <c r="J317" t="str">
        <f t="shared" si="14"/>
        <v/>
      </c>
    </row>
    <row r="318" spans="1:10" x14ac:dyDescent="0.3">
      <c r="A318" s="1">
        <v>94</v>
      </c>
      <c r="B318" s="1" t="s">
        <v>107</v>
      </c>
      <c r="E318" s="1">
        <f>IsotopeMasses_Tabular!D318</f>
        <v>241.05685170000001</v>
      </c>
      <c r="F318" s="1" t="str">
        <f>IF(IsotopeMasses_Tabular!F318 &gt; 0, IsotopeMasses_Tabular!F318, "")</f>
        <v/>
      </c>
      <c r="G318">
        <f>VLOOKUP(B318,IsotopeMass_LongestHalfLife!A$2:B$38,2,FALSE)</f>
        <v>244.0642053</v>
      </c>
      <c r="H318" s="1" t="str">
        <f t="shared" si="12"/>
        <v/>
      </c>
      <c r="I318" s="1" t="str">
        <f t="shared" si="13"/>
        <v/>
      </c>
      <c r="J318" t="str">
        <f t="shared" si="14"/>
        <v/>
      </c>
    </row>
    <row r="319" spans="1:10" x14ac:dyDescent="0.3">
      <c r="A319" s="1">
        <v>94</v>
      </c>
      <c r="B319" s="1" t="s">
        <v>107</v>
      </c>
      <c r="E319" s="1">
        <f>IsotopeMasses_Tabular!D319</f>
        <v>242.0587428</v>
      </c>
      <c r="F319" s="1" t="str">
        <f>IF(IsotopeMasses_Tabular!F319 &gt; 0, IsotopeMasses_Tabular!F319, "")</f>
        <v/>
      </c>
      <c r="G319">
        <f>VLOOKUP(B319,IsotopeMass_LongestHalfLife!A$2:B$38,2,FALSE)</f>
        <v>244.0642053</v>
      </c>
      <c r="H319" s="1" t="str">
        <f t="shared" si="12"/>
        <v/>
      </c>
      <c r="I319" s="1" t="str">
        <f t="shared" si="13"/>
        <v/>
      </c>
      <c r="J319" t="str">
        <f t="shared" si="14"/>
        <v/>
      </c>
    </row>
    <row r="320" spans="1:10" x14ac:dyDescent="0.3">
      <c r="A320" s="1">
        <v>94</v>
      </c>
      <c r="B320" s="1" t="s">
        <v>107</v>
      </c>
      <c r="C320" s="1">
        <v>244</v>
      </c>
      <c r="D320" s="1">
        <v>1</v>
      </c>
      <c r="E320" s="1">
        <f>IsotopeMasses_Tabular!D320</f>
        <v>244.0642053</v>
      </c>
      <c r="F320" s="1" t="str">
        <f>IF(IsotopeMasses_Tabular!F320 &gt; 0, IsotopeMasses_Tabular!F320, "")</f>
        <v/>
      </c>
      <c r="G320">
        <f>VLOOKUP(B320,IsotopeMass_LongestHalfLife!A$2:B$38,2,FALSE)</f>
        <v>244.0642053</v>
      </c>
      <c r="H320" s="1" t="str">
        <f t="shared" si="12"/>
        <v>Yes</v>
      </c>
      <c r="I320" s="1">
        <f t="shared" si="13"/>
        <v>1</v>
      </c>
      <c r="J320" t="str">
        <f t="shared" si="14"/>
        <v>isoData[94].Add(new IsotopeInfo(244.0642053, 1f));</v>
      </c>
    </row>
    <row r="321" spans="1:10" x14ac:dyDescent="0.3">
      <c r="A321" s="1">
        <v>95</v>
      </c>
      <c r="B321" s="1" t="s">
        <v>108</v>
      </c>
      <c r="E321" s="1">
        <f>IsotopeMasses_Tabular!D321</f>
        <v>241.0568293</v>
      </c>
      <c r="F321" s="1" t="str">
        <f>IF(IsotopeMasses_Tabular!F321 &gt; 0, IsotopeMasses_Tabular!F321, "")</f>
        <v/>
      </c>
      <c r="G321">
        <f>VLOOKUP(B321,IsotopeMass_LongestHalfLife!A$2:B$38,2,FALSE)</f>
        <v>243.06138129999999</v>
      </c>
      <c r="H321" s="1" t="str">
        <f t="shared" si="12"/>
        <v/>
      </c>
      <c r="I321" s="1" t="str">
        <f t="shared" si="13"/>
        <v/>
      </c>
      <c r="J321" t="str">
        <f t="shared" si="14"/>
        <v/>
      </c>
    </row>
    <row r="322" spans="1:10" x14ac:dyDescent="0.3">
      <c r="A322" s="1">
        <v>95</v>
      </c>
      <c r="B322" s="1" t="s">
        <v>108</v>
      </c>
      <c r="C322" s="1">
        <v>243</v>
      </c>
      <c r="D322" s="1">
        <v>1</v>
      </c>
      <c r="E322" s="1">
        <f>IsotopeMasses_Tabular!D322</f>
        <v>243.06138129999999</v>
      </c>
      <c r="F322" s="1" t="str">
        <f>IF(IsotopeMasses_Tabular!F322 &gt; 0, IsotopeMasses_Tabular!F322, "")</f>
        <v/>
      </c>
      <c r="G322">
        <f>VLOOKUP(B322,IsotopeMass_LongestHalfLife!A$2:B$38,2,FALSE)</f>
        <v>243.06138129999999</v>
      </c>
      <c r="H322" s="1" t="str">
        <f t="shared" si="12"/>
        <v>Yes</v>
      </c>
      <c r="I322" s="1">
        <f t="shared" si="13"/>
        <v>1</v>
      </c>
      <c r="J322" t="str">
        <f t="shared" si="14"/>
        <v>isoData[95].Add(new IsotopeInfo(243.0613813, 1f));</v>
      </c>
    </row>
    <row r="323" spans="1:10" x14ac:dyDescent="0.3">
      <c r="A323" s="1">
        <v>96</v>
      </c>
      <c r="B323" s="1" t="s">
        <v>109</v>
      </c>
      <c r="C323" s="1"/>
      <c r="D323" s="1"/>
      <c r="E323" s="1">
        <f>IsotopeMasses_Tabular!D323</f>
        <v>243.0613893</v>
      </c>
      <c r="F323" s="1" t="str">
        <f>IF(IsotopeMasses_Tabular!F323 &gt; 0, IsotopeMasses_Tabular!F323, "")</f>
        <v/>
      </c>
      <c r="G323">
        <f>VLOOKUP(B323,IsotopeMass_LongestHalfLife!A$2:B$38,2,FALSE)</f>
        <v>247.0703541</v>
      </c>
      <c r="H323" s="1" t="str">
        <f t="shared" ref="H323:H355" si="15">IF(F323&lt;&gt;"","Yes",IF(ABS(E323- G323) &lt; 0.01,"Yes",""))</f>
        <v/>
      </c>
      <c r="I323" s="1" t="str">
        <f t="shared" ref="I323:I355" si="16">IF(F323&lt;&gt;"",F323,IF(H323="Yes",1,""))</f>
        <v/>
      </c>
      <c r="J323" t="str">
        <f t="shared" ref="J323:J355" si="17">IF(H323="Yes", "isoData[" &amp; A323 &amp; "].Add(new IsotopeInfo(" &amp; E323 &amp; ", " &amp; I323 &amp; "f));", "")</f>
        <v/>
      </c>
    </row>
    <row r="324" spans="1:10" x14ac:dyDescent="0.3">
      <c r="A324" s="1">
        <v>96</v>
      </c>
      <c r="B324" s="1" t="s">
        <v>109</v>
      </c>
      <c r="E324" s="1">
        <f>IsotopeMasses_Tabular!D324</f>
        <v>244.0627528</v>
      </c>
      <c r="F324" s="1" t="str">
        <f>IF(IsotopeMasses_Tabular!F324 &gt; 0, IsotopeMasses_Tabular!F324, "")</f>
        <v/>
      </c>
      <c r="G324">
        <f>VLOOKUP(B324,IsotopeMass_LongestHalfLife!A$2:B$38,2,FALSE)</f>
        <v>247.0703541</v>
      </c>
      <c r="H324" s="1" t="str">
        <f t="shared" si="15"/>
        <v/>
      </c>
      <c r="I324" s="1" t="str">
        <f t="shared" si="16"/>
        <v/>
      </c>
      <c r="J324" t="str">
        <f t="shared" si="17"/>
        <v/>
      </c>
    </row>
    <row r="325" spans="1:10" x14ac:dyDescent="0.3">
      <c r="A325" s="1">
        <v>96</v>
      </c>
      <c r="B325" s="1" t="s">
        <v>109</v>
      </c>
      <c r="E325" s="1">
        <f>IsotopeMasses_Tabular!D325</f>
        <v>245.06549150000001</v>
      </c>
      <c r="F325" s="1" t="str">
        <f>IF(IsotopeMasses_Tabular!F325 &gt; 0, IsotopeMasses_Tabular!F325, "")</f>
        <v/>
      </c>
      <c r="G325">
        <f>VLOOKUP(B325,IsotopeMass_LongestHalfLife!A$2:B$38,2,FALSE)</f>
        <v>247.0703541</v>
      </c>
      <c r="H325" s="1" t="str">
        <f t="shared" si="15"/>
        <v/>
      </c>
      <c r="I325" s="1" t="str">
        <f t="shared" si="16"/>
        <v/>
      </c>
      <c r="J325" t="str">
        <f t="shared" si="17"/>
        <v/>
      </c>
    </row>
    <row r="326" spans="1:10" x14ac:dyDescent="0.3">
      <c r="A326" s="1">
        <v>96</v>
      </c>
      <c r="B326" s="1" t="s">
        <v>109</v>
      </c>
      <c r="E326" s="1">
        <f>IsotopeMasses_Tabular!D326</f>
        <v>246.06722379999999</v>
      </c>
      <c r="F326" s="1" t="str">
        <f>IF(IsotopeMasses_Tabular!F326 &gt; 0, IsotopeMasses_Tabular!F326, "")</f>
        <v/>
      </c>
      <c r="G326">
        <f>VLOOKUP(B326,IsotopeMass_LongestHalfLife!A$2:B$38,2,FALSE)</f>
        <v>247.0703541</v>
      </c>
      <c r="H326" s="1" t="str">
        <f t="shared" si="15"/>
        <v/>
      </c>
      <c r="I326" s="1" t="str">
        <f t="shared" si="16"/>
        <v/>
      </c>
      <c r="J326" t="str">
        <f t="shared" si="17"/>
        <v/>
      </c>
    </row>
    <row r="327" spans="1:10" x14ac:dyDescent="0.3">
      <c r="A327" s="1">
        <v>96</v>
      </c>
      <c r="B327" s="1" t="s">
        <v>109</v>
      </c>
      <c r="C327" s="1">
        <v>247</v>
      </c>
      <c r="D327" s="1">
        <v>1</v>
      </c>
      <c r="E327" s="1">
        <f>IsotopeMasses_Tabular!D327</f>
        <v>247.0703541</v>
      </c>
      <c r="F327" s="1" t="str">
        <f>IF(IsotopeMasses_Tabular!F327 &gt; 0, IsotopeMasses_Tabular!F327, "")</f>
        <v/>
      </c>
      <c r="G327">
        <f>VLOOKUP(B327,IsotopeMass_LongestHalfLife!A$2:B$38,2,FALSE)</f>
        <v>247.0703541</v>
      </c>
      <c r="H327" s="1" t="str">
        <f t="shared" si="15"/>
        <v>Yes</v>
      </c>
      <c r="I327" s="1">
        <f t="shared" si="16"/>
        <v>1</v>
      </c>
      <c r="J327" t="str">
        <f t="shared" si="17"/>
        <v>isoData[96].Add(new IsotopeInfo(247.0703541, 1f));</v>
      </c>
    </row>
    <row r="328" spans="1:10" x14ac:dyDescent="0.3">
      <c r="A328" s="1">
        <v>96</v>
      </c>
      <c r="B328" s="1" t="s">
        <v>109</v>
      </c>
      <c r="E328" s="1">
        <f>IsotopeMasses_Tabular!D328</f>
        <v>248.07234990000001</v>
      </c>
      <c r="F328" s="1" t="str">
        <f>IF(IsotopeMasses_Tabular!F328 &gt; 0, IsotopeMasses_Tabular!F328, "")</f>
        <v/>
      </c>
      <c r="G328">
        <f>VLOOKUP(B328,IsotopeMass_LongestHalfLife!A$2:B$38,2,FALSE)</f>
        <v>247.0703541</v>
      </c>
      <c r="H328" s="1" t="str">
        <f t="shared" si="15"/>
        <v/>
      </c>
      <c r="I328" s="1" t="str">
        <f t="shared" si="16"/>
        <v/>
      </c>
      <c r="J328" t="str">
        <f t="shared" si="17"/>
        <v/>
      </c>
    </row>
    <row r="329" spans="1:10" x14ac:dyDescent="0.3">
      <c r="A329" s="1">
        <v>97</v>
      </c>
      <c r="B329" s="1" t="s">
        <v>110</v>
      </c>
      <c r="C329" s="1">
        <v>247</v>
      </c>
      <c r="D329" s="1">
        <v>1</v>
      </c>
      <c r="E329" s="1">
        <f>IsotopeMasses_Tabular!D329</f>
        <v>247.0703073</v>
      </c>
      <c r="F329" s="1" t="str">
        <f>IF(IsotopeMasses_Tabular!F329 &gt; 0, IsotopeMasses_Tabular!F329, "")</f>
        <v/>
      </c>
      <c r="G329">
        <f>VLOOKUP(B329,IsotopeMass_LongestHalfLife!A$2:B$38,2,FALSE)</f>
        <v>247.0703073</v>
      </c>
      <c r="H329" s="1" t="str">
        <f t="shared" si="15"/>
        <v>Yes</v>
      </c>
      <c r="I329" s="1">
        <f t="shared" si="16"/>
        <v>1</v>
      </c>
      <c r="J329" t="str">
        <f t="shared" si="17"/>
        <v>isoData[97].Add(new IsotopeInfo(247.0703073, 1f));</v>
      </c>
    </row>
    <row r="330" spans="1:10" x14ac:dyDescent="0.3">
      <c r="A330" s="1">
        <v>97</v>
      </c>
      <c r="B330" s="1" t="s">
        <v>110</v>
      </c>
      <c r="C330" s="1"/>
      <c r="D330" s="1"/>
      <c r="E330" s="1">
        <f>IsotopeMasses_Tabular!D330</f>
        <v>249.07498770000001</v>
      </c>
      <c r="F330" s="1" t="str">
        <f>IF(IsotopeMasses_Tabular!F330 &gt; 0, IsotopeMasses_Tabular!F330, "")</f>
        <v/>
      </c>
      <c r="G330">
        <f>VLOOKUP(B330,IsotopeMass_LongestHalfLife!A$2:B$38,2,FALSE)</f>
        <v>247.0703073</v>
      </c>
      <c r="H330" s="1" t="str">
        <f t="shared" si="15"/>
        <v/>
      </c>
      <c r="I330" s="1" t="str">
        <f t="shared" si="16"/>
        <v/>
      </c>
      <c r="J330" t="str">
        <f t="shared" si="17"/>
        <v/>
      </c>
    </row>
    <row r="331" spans="1:10" x14ac:dyDescent="0.3">
      <c r="A331" s="1">
        <v>98</v>
      </c>
      <c r="B331" s="1" t="s">
        <v>111</v>
      </c>
      <c r="C331" s="1"/>
      <c r="D331" s="1"/>
      <c r="E331" s="1">
        <f>IsotopeMasses_Tabular!D331</f>
        <v>249.07485389999999</v>
      </c>
      <c r="F331" s="1" t="str">
        <f>IF(IsotopeMasses_Tabular!F331 &gt; 0, IsotopeMasses_Tabular!F331, "")</f>
        <v/>
      </c>
      <c r="G331">
        <f>VLOOKUP(B331,IsotopeMass_LongestHalfLife!A$2:B$38,2,FALSE)</f>
        <v>251.07958859999999</v>
      </c>
      <c r="H331" s="1" t="str">
        <f t="shared" si="15"/>
        <v/>
      </c>
      <c r="I331" s="1" t="str">
        <f t="shared" si="16"/>
        <v/>
      </c>
      <c r="J331" t="str">
        <f t="shared" si="17"/>
        <v/>
      </c>
    </row>
    <row r="332" spans="1:10" x14ac:dyDescent="0.3">
      <c r="A332" s="1">
        <v>98</v>
      </c>
      <c r="B332" s="1" t="s">
        <v>111</v>
      </c>
      <c r="E332" s="1">
        <f>IsotopeMasses_Tabular!D332</f>
        <v>250.07640620000001</v>
      </c>
      <c r="F332" s="1" t="str">
        <f>IF(IsotopeMasses_Tabular!F332 &gt; 0, IsotopeMasses_Tabular!F332, "")</f>
        <v/>
      </c>
      <c r="G332">
        <f>VLOOKUP(B332,IsotopeMass_LongestHalfLife!A$2:B$38,2,FALSE)</f>
        <v>251.07958859999999</v>
      </c>
      <c r="H332" s="1" t="str">
        <f t="shared" si="15"/>
        <v/>
      </c>
      <c r="I332" s="1" t="str">
        <f t="shared" si="16"/>
        <v/>
      </c>
      <c r="J332" t="str">
        <f t="shared" si="17"/>
        <v/>
      </c>
    </row>
    <row r="333" spans="1:10" x14ac:dyDescent="0.3">
      <c r="A333" s="1">
        <v>98</v>
      </c>
      <c r="B333" s="1" t="s">
        <v>111</v>
      </c>
      <c r="C333" s="1">
        <v>251</v>
      </c>
      <c r="D333" s="1">
        <v>1</v>
      </c>
      <c r="E333" s="1">
        <f>IsotopeMasses_Tabular!D333</f>
        <v>251.07958859999999</v>
      </c>
      <c r="F333" s="1" t="str">
        <f>IF(IsotopeMasses_Tabular!F333 &gt; 0, IsotopeMasses_Tabular!F333, "")</f>
        <v/>
      </c>
      <c r="G333">
        <f>VLOOKUP(B333,IsotopeMass_LongestHalfLife!A$2:B$38,2,FALSE)</f>
        <v>251.07958859999999</v>
      </c>
      <c r="H333" s="1" t="str">
        <f t="shared" si="15"/>
        <v>Yes</v>
      </c>
      <c r="I333" s="1">
        <f t="shared" si="16"/>
        <v>1</v>
      </c>
      <c r="J333" t="str">
        <f t="shared" si="17"/>
        <v>isoData[98].Add(new IsotopeInfo(251.0795886, 1f));</v>
      </c>
    </row>
    <row r="334" spans="1:10" x14ac:dyDescent="0.3">
      <c r="A334" s="1">
        <v>98</v>
      </c>
      <c r="B334" s="1" t="s">
        <v>111</v>
      </c>
      <c r="E334" s="1">
        <f>IsotopeMasses_Tabular!D334</f>
        <v>252.08162720000001</v>
      </c>
      <c r="F334" s="1" t="str">
        <f>IF(IsotopeMasses_Tabular!F334 &gt; 0, IsotopeMasses_Tabular!F334, "")</f>
        <v/>
      </c>
      <c r="G334">
        <f>VLOOKUP(B334,IsotopeMass_LongestHalfLife!A$2:B$38,2,FALSE)</f>
        <v>251.07958859999999</v>
      </c>
      <c r="H334" s="1" t="str">
        <f t="shared" si="15"/>
        <v/>
      </c>
      <c r="I334" s="1" t="str">
        <f t="shared" si="16"/>
        <v/>
      </c>
      <c r="J334" t="str">
        <f t="shared" si="17"/>
        <v/>
      </c>
    </row>
    <row r="335" spans="1:10" x14ac:dyDescent="0.3">
      <c r="A335" s="1">
        <v>99</v>
      </c>
      <c r="B335" s="1" t="s">
        <v>112</v>
      </c>
      <c r="C335" s="1">
        <v>252</v>
      </c>
      <c r="D335" s="1">
        <v>1</v>
      </c>
      <c r="E335" s="1">
        <f>IsotopeMasses_Tabular!D335</f>
        <v>252.08297999999999</v>
      </c>
      <c r="F335" s="1" t="str">
        <f>IF(IsotopeMasses_Tabular!F335 &gt; 0, IsotopeMasses_Tabular!F335, "")</f>
        <v/>
      </c>
      <c r="G335">
        <f>VLOOKUP(B335,IsotopeMass_LongestHalfLife!A$2:B$38,2,FALSE)</f>
        <v>252.08297999999999</v>
      </c>
      <c r="H335" s="1" t="str">
        <f t="shared" si="15"/>
        <v>Yes</v>
      </c>
      <c r="I335" s="1">
        <f t="shared" si="16"/>
        <v>1</v>
      </c>
      <c r="J335" t="str">
        <f t="shared" si="17"/>
        <v>isoData[99].Add(new IsotopeInfo(252.08298, 1f));</v>
      </c>
    </row>
    <row r="336" spans="1:10" x14ac:dyDescent="0.3">
      <c r="A336" s="1">
        <v>100</v>
      </c>
      <c r="B336" s="1" t="s">
        <v>113</v>
      </c>
      <c r="C336" s="1">
        <v>257</v>
      </c>
      <c r="D336" s="1">
        <v>1</v>
      </c>
      <c r="E336" s="1">
        <f>IsotopeMasses_Tabular!D336</f>
        <v>257.09510610000001</v>
      </c>
      <c r="F336" s="1" t="str">
        <f>IF(IsotopeMasses_Tabular!F336 &gt; 0, IsotopeMasses_Tabular!F336, "")</f>
        <v/>
      </c>
      <c r="G336">
        <f>VLOOKUP(B336,IsotopeMass_LongestHalfLife!A$2:B$38,2,FALSE)</f>
        <v>257.09510610000001</v>
      </c>
      <c r="H336" s="1" t="str">
        <f t="shared" si="15"/>
        <v>Yes</v>
      </c>
      <c r="I336" s="1">
        <f t="shared" si="16"/>
        <v>1</v>
      </c>
      <c r="J336" t="str">
        <f t="shared" si="17"/>
        <v>isoData[100].Add(new IsotopeInfo(257.0951061, 1f));</v>
      </c>
    </row>
    <row r="337" spans="1:10" x14ac:dyDescent="0.3">
      <c r="A337" s="1">
        <v>101</v>
      </c>
      <c r="B337" s="1" t="s">
        <v>114</v>
      </c>
      <c r="C337" s="1">
        <v>258</v>
      </c>
      <c r="D337" s="1">
        <v>1</v>
      </c>
      <c r="E337" s="1">
        <f>IsotopeMasses_Tabular!D337</f>
        <v>258.0984315</v>
      </c>
      <c r="F337" s="1" t="str">
        <f>IF(IsotopeMasses_Tabular!F337 &gt; 0, IsotopeMasses_Tabular!F337, "")</f>
        <v/>
      </c>
      <c r="G337">
        <f>VLOOKUP(B337,IsotopeMass_LongestHalfLife!A$2:B$38,2,FALSE)</f>
        <v>258.0984315</v>
      </c>
      <c r="H337" s="1" t="str">
        <f t="shared" si="15"/>
        <v>Yes</v>
      </c>
      <c r="I337" s="1">
        <f t="shared" si="16"/>
        <v>1</v>
      </c>
      <c r="J337" t="str">
        <f t="shared" si="17"/>
        <v>isoData[101].Add(new IsotopeInfo(258.0984315, 1f));</v>
      </c>
    </row>
    <row r="338" spans="1:10" x14ac:dyDescent="0.3">
      <c r="A338" s="1">
        <v>101</v>
      </c>
      <c r="B338" s="1" t="s">
        <v>114</v>
      </c>
      <c r="E338" s="1">
        <f>IsotopeMasses_Tabular!D338</f>
        <v>260.10365000000002</v>
      </c>
      <c r="F338" s="1" t="str">
        <f>IF(IsotopeMasses_Tabular!F338 &gt; 0, IsotopeMasses_Tabular!F338, "")</f>
        <v/>
      </c>
      <c r="G338">
        <f>VLOOKUP(B338,IsotopeMass_LongestHalfLife!A$2:B$38,2,FALSE)</f>
        <v>258.0984315</v>
      </c>
      <c r="H338" s="1" t="str">
        <f t="shared" si="15"/>
        <v/>
      </c>
      <c r="I338" s="1" t="str">
        <f t="shared" si="16"/>
        <v/>
      </c>
      <c r="J338" t="str">
        <f t="shared" si="17"/>
        <v/>
      </c>
    </row>
    <row r="339" spans="1:10" x14ac:dyDescent="0.3">
      <c r="A339" s="1">
        <v>102</v>
      </c>
      <c r="B339" s="1" t="s">
        <v>115</v>
      </c>
      <c r="C339" s="1">
        <v>259</v>
      </c>
      <c r="D339" s="1">
        <v>1</v>
      </c>
      <c r="E339" s="1">
        <f>IsotopeMasses_Tabular!D339</f>
        <v>259.10102999999998</v>
      </c>
      <c r="F339" s="1" t="str">
        <f>IF(IsotopeMasses_Tabular!F339 &gt; 0, IsotopeMasses_Tabular!F339, "")</f>
        <v/>
      </c>
      <c r="G339">
        <f>VLOOKUP(B339,IsotopeMass_LongestHalfLife!A$2:B$38,2,FALSE)</f>
        <v>259.10102999999998</v>
      </c>
      <c r="H339" s="1" t="str">
        <f t="shared" si="15"/>
        <v>Yes</v>
      </c>
      <c r="I339" s="1">
        <f t="shared" si="16"/>
        <v>1</v>
      </c>
      <c r="J339" t="str">
        <f t="shared" si="17"/>
        <v>isoData[102].Add(new IsotopeInfo(259.10103, 1f));</v>
      </c>
    </row>
    <row r="340" spans="1:10" x14ac:dyDescent="0.3">
      <c r="A340" s="1">
        <v>103</v>
      </c>
      <c r="B340" s="1" t="s">
        <v>116</v>
      </c>
      <c r="C340" s="1">
        <v>262</v>
      </c>
      <c r="D340" s="1">
        <v>1</v>
      </c>
      <c r="E340" s="1">
        <f>IsotopeMasses_Tabular!D340</f>
        <v>262.10960999999998</v>
      </c>
      <c r="F340" s="1" t="str">
        <f>IF(IsotopeMasses_Tabular!F340 &gt; 0, IsotopeMasses_Tabular!F340, "")</f>
        <v/>
      </c>
      <c r="G340">
        <f>VLOOKUP(B340,IsotopeMass_LongestHalfLife!A$2:B$38,2,FALSE)</f>
        <v>262.10960999999998</v>
      </c>
      <c r="H340" s="1" t="str">
        <f t="shared" si="15"/>
        <v>Yes</v>
      </c>
      <c r="I340" s="1">
        <f t="shared" si="16"/>
        <v>1</v>
      </c>
      <c r="J340" t="str">
        <f t="shared" si="17"/>
        <v>isoData[103].Add(new IsotopeInfo(262.10961, 1f));</v>
      </c>
    </row>
    <row r="341" spans="1:10" x14ac:dyDescent="0.3">
      <c r="A341" s="1">
        <v>104</v>
      </c>
      <c r="B341" s="1" t="s">
        <v>117</v>
      </c>
      <c r="C341" s="1"/>
      <c r="D341" s="1"/>
      <c r="E341" s="1">
        <f>IsotopeMasses_Tabular!D341</f>
        <v>267.12178999999998</v>
      </c>
      <c r="F341" s="1" t="str">
        <f>IF(IsotopeMasses_Tabular!F341 &gt; 0, IsotopeMasses_Tabular!F341, "")</f>
        <v/>
      </c>
      <c r="G341">
        <f>VLOOKUP(B341,IsotopeMass_LongestHalfLife!A$2:B$38,2,FALSE)</f>
        <v>267.12178999999998</v>
      </c>
      <c r="H341" s="1" t="str">
        <f t="shared" si="15"/>
        <v>Yes</v>
      </c>
      <c r="I341" s="1">
        <f t="shared" si="16"/>
        <v>1</v>
      </c>
      <c r="J341" t="str">
        <f t="shared" si="17"/>
        <v>isoData[104].Add(new IsotopeInfo(267.12179, 1f));</v>
      </c>
    </row>
    <row r="342" spans="1:10" x14ac:dyDescent="0.3">
      <c r="A342" s="1">
        <v>105</v>
      </c>
      <c r="B342" s="1" t="s">
        <v>118</v>
      </c>
      <c r="C342" s="1"/>
      <c r="D342" s="1"/>
      <c r="E342" s="1">
        <f>IsotopeMasses_Tabular!D342</f>
        <v>268.12567000000001</v>
      </c>
      <c r="F342" s="1" t="str">
        <f>IF(IsotopeMasses_Tabular!F342 &gt; 0, IsotopeMasses_Tabular!F342, "")</f>
        <v/>
      </c>
      <c r="G342">
        <f>VLOOKUP(B342,IsotopeMass_LongestHalfLife!A$2:B$38,2,FALSE)</f>
        <v>268.12567000000001</v>
      </c>
      <c r="H342" s="1" t="str">
        <f t="shared" si="15"/>
        <v>Yes</v>
      </c>
      <c r="I342" s="1">
        <f t="shared" si="16"/>
        <v>1</v>
      </c>
      <c r="J342" t="str">
        <f t="shared" si="17"/>
        <v>isoData[105].Add(new IsotopeInfo(268.12567, 1f));</v>
      </c>
    </row>
    <row r="343" spans="1:10" x14ac:dyDescent="0.3">
      <c r="A343" s="1">
        <v>106</v>
      </c>
      <c r="B343" s="1" t="s">
        <v>119</v>
      </c>
      <c r="C343" s="1"/>
      <c r="D343" s="1"/>
      <c r="E343" s="1">
        <f>IsotopeMasses_Tabular!D343</f>
        <v>271.13393000000002</v>
      </c>
      <c r="F343" s="1" t="str">
        <f>IF(IsotopeMasses_Tabular!F343 &gt; 0, IsotopeMasses_Tabular!F343, "")</f>
        <v/>
      </c>
      <c r="G343">
        <f>VLOOKUP(B343,IsotopeMass_LongestHalfLife!A$2:B$38,2,FALSE)</f>
        <v>271.13393000000002</v>
      </c>
      <c r="H343" s="1" t="str">
        <f t="shared" si="15"/>
        <v>Yes</v>
      </c>
      <c r="I343" s="1">
        <f t="shared" si="16"/>
        <v>1</v>
      </c>
      <c r="J343" t="str">
        <f t="shared" si="17"/>
        <v>isoData[106].Add(new IsotopeInfo(271.13393, 1f));</v>
      </c>
    </row>
    <row r="344" spans="1:10" x14ac:dyDescent="0.3">
      <c r="A344" s="1">
        <v>107</v>
      </c>
      <c r="B344" s="1" t="s">
        <v>120</v>
      </c>
      <c r="C344" s="1"/>
      <c r="D344" s="1"/>
      <c r="E344" s="1">
        <f>IsotopeMasses_Tabular!D344</f>
        <v>272.13826</v>
      </c>
      <c r="F344" s="1" t="str">
        <f>IF(IsotopeMasses_Tabular!F344 &gt; 0, IsotopeMasses_Tabular!F344, "")</f>
        <v/>
      </c>
      <c r="G344">
        <f>VLOOKUP(B344,IsotopeMass_LongestHalfLife!A$2:B$38,2,FALSE)</f>
        <v>272.13826</v>
      </c>
      <c r="H344" s="1" t="str">
        <f t="shared" si="15"/>
        <v>Yes</v>
      </c>
      <c r="I344" s="1">
        <f t="shared" si="16"/>
        <v>1</v>
      </c>
      <c r="J344" t="str">
        <f t="shared" si="17"/>
        <v>isoData[107].Add(new IsotopeInfo(272.13826, 1f));</v>
      </c>
    </row>
    <row r="345" spans="1:10" x14ac:dyDescent="0.3">
      <c r="A345" s="1">
        <v>108</v>
      </c>
      <c r="B345" s="1" t="s">
        <v>121</v>
      </c>
      <c r="C345" s="1"/>
      <c r="D345" s="1"/>
      <c r="E345" s="1">
        <f>IsotopeMasses_Tabular!D345</f>
        <v>270.13429000000002</v>
      </c>
      <c r="F345" s="1" t="str">
        <f>IF(IsotopeMasses_Tabular!F345 &gt; 0, IsotopeMasses_Tabular!F345, "")</f>
        <v/>
      </c>
      <c r="G345">
        <f>VLOOKUP(B345,IsotopeMass_LongestHalfLife!A$2:B$38,2,FALSE)</f>
        <v>270.13429000000002</v>
      </c>
      <c r="H345" s="1" t="str">
        <f t="shared" si="15"/>
        <v>Yes</v>
      </c>
      <c r="I345" s="1">
        <f t="shared" si="16"/>
        <v>1</v>
      </c>
      <c r="J345" t="str">
        <f t="shared" si="17"/>
        <v>isoData[108].Add(new IsotopeInfo(270.13429, 1f));</v>
      </c>
    </row>
    <row r="346" spans="1:10" x14ac:dyDescent="0.3">
      <c r="A346" s="1">
        <v>109</v>
      </c>
      <c r="B346" s="1" t="s">
        <v>122</v>
      </c>
      <c r="C346" s="1"/>
      <c r="D346" s="1"/>
      <c r="E346" s="1">
        <f>IsotopeMasses_Tabular!D346</f>
        <v>276.15159</v>
      </c>
      <c r="F346" s="1" t="str">
        <f>IF(IsotopeMasses_Tabular!F346 &gt; 0, IsotopeMasses_Tabular!F346, "")</f>
        <v/>
      </c>
      <c r="G346">
        <f>VLOOKUP(B346,IsotopeMass_LongestHalfLife!A$2:B$38,2,FALSE)</f>
        <v>276.15159</v>
      </c>
      <c r="H346" s="1" t="str">
        <f t="shared" si="15"/>
        <v>Yes</v>
      </c>
      <c r="I346" s="1">
        <f t="shared" si="16"/>
        <v>1</v>
      </c>
      <c r="J346" t="str">
        <f t="shared" si="17"/>
        <v>isoData[109].Add(new IsotopeInfo(276.15159, 1f));</v>
      </c>
    </row>
    <row r="347" spans="1:10" x14ac:dyDescent="0.3">
      <c r="A347" s="1">
        <v>110</v>
      </c>
      <c r="B347" s="1" t="s">
        <v>123</v>
      </c>
      <c r="C347" s="1"/>
      <c r="D347" s="1"/>
      <c r="E347" s="1">
        <f>IsotopeMasses_Tabular!D347</f>
        <v>281.16451000000001</v>
      </c>
      <c r="F347" s="1" t="str">
        <f>IF(IsotopeMasses_Tabular!F347 &gt; 0, IsotopeMasses_Tabular!F347, "")</f>
        <v/>
      </c>
      <c r="G347">
        <f>VLOOKUP(B347,IsotopeMass_LongestHalfLife!A$2:B$38,2,FALSE)</f>
        <v>281.16451000000001</v>
      </c>
      <c r="H347" s="1" t="str">
        <f t="shared" si="15"/>
        <v>Yes</v>
      </c>
      <c r="I347" s="1">
        <f t="shared" si="16"/>
        <v>1</v>
      </c>
      <c r="J347" t="str">
        <f t="shared" si="17"/>
        <v>isoData[110].Add(new IsotopeInfo(281.16451, 1f));</v>
      </c>
    </row>
    <row r="348" spans="1:10" x14ac:dyDescent="0.3">
      <c r="A348" s="1">
        <v>111</v>
      </c>
      <c r="B348" s="1" t="s">
        <v>124</v>
      </c>
      <c r="C348" s="1"/>
      <c r="D348" s="1"/>
      <c r="E348" s="1">
        <f>IsotopeMasses_Tabular!D348</f>
        <v>280.16514000000001</v>
      </c>
      <c r="F348" s="1" t="str">
        <f>IF(IsotopeMasses_Tabular!F348 &gt; 0, IsotopeMasses_Tabular!F348, "")</f>
        <v/>
      </c>
      <c r="G348">
        <f>VLOOKUP(B348,IsotopeMass_LongestHalfLife!A$2:B$38,2,FALSE)</f>
        <v>280.16514000000001</v>
      </c>
      <c r="H348" s="1" t="str">
        <f t="shared" si="15"/>
        <v>Yes</v>
      </c>
      <c r="I348" s="1">
        <f t="shared" si="16"/>
        <v>1</v>
      </c>
      <c r="J348" t="str">
        <f t="shared" si="17"/>
        <v>isoData[111].Add(new IsotopeInfo(280.16514, 1f));</v>
      </c>
    </row>
    <row r="349" spans="1:10" x14ac:dyDescent="0.3">
      <c r="A349" s="1">
        <v>112</v>
      </c>
      <c r="B349" s="1" t="s">
        <v>125</v>
      </c>
      <c r="C349" s="1"/>
      <c r="D349" s="1"/>
      <c r="E349" s="1">
        <f>IsotopeMasses_Tabular!D349</f>
        <v>285.17712</v>
      </c>
      <c r="F349" s="1" t="str">
        <f>IF(IsotopeMasses_Tabular!F349 &gt; 0, IsotopeMasses_Tabular!F349, "")</f>
        <v/>
      </c>
      <c r="G349">
        <f>VLOOKUP(B349,IsotopeMass_LongestHalfLife!A$2:B$38,2,FALSE)</f>
        <v>285.17712</v>
      </c>
      <c r="H349" s="1" t="str">
        <f t="shared" si="15"/>
        <v>Yes</v>
      </c>
      <c r="I349" s="1">
        <f t="shared" si="16"/>
        <v>1</v>
      </c>
      <c r="J349" t="str">
        <f t="shared" si="17"/>
        <v>isoData[112].Add(new IsotopeInfo(285.17712, 1f));</v>
      </c>
    </row>
    <row r="350" spans="1:10" x14ac:dyDescent="0.3">
      <c r="A350" s="1">
        <v>113</v>
      </c>
      <c r="B350" s="1" t="s">
        <v>126</v>
      </c>
      <c r="C350" s="1"/>
      <c r="D350" s="1"/>
      <c r="E350" s="1">
        <f>IsotopeMasses_Tabular!D350</f>
        <v>284.17872999999997</v>
      </c>
      <c r="F350" s="1" t="str">
        <f>IF(IsotopeMasses_Tabular!F350 &gt; 0, IsotopeMasses_Tabular!F350, "")</f>
        <v/>
      </c>
      <c r="G350">
        <f>VLOOKUP(B350,IsotopeMass_LongestHalfLife!A$2:B$38,2,FALSE)</f>
        <v>284.17872999999997</v>
      </c>
      <c r="H350" s="1" t="str">
        <f t="shared" si="15"/>
        <v>Yes</v>
      </c>
      <c r="I350" s="1">
        <f t="shared" si="16"/>
        <v>1</v>
      </c>
      <c r="J350" t="str">
        <f t="shared" si="17"/>
        <v>isoData[113].Add(new IsotopeInfo(284.17873, 1f));</v>
      </c>
    </row>
    <row r="351" spans="1:10" x14ac:dyDescent="0.3">
      <c r="A351" s="1">
        <v>114</v>
      </c>
      <c r="B351" s="1" t="s">
        <v>127</v>
      </c>
      <c r="C351" s="1"/>
      <c r="D351" s="1"/>
      <c r="E351" s="1">
        <f>IsotopeMasses_Tabular!D351</f>
        <v>289.19042000000002</v>
      </c>
      <c r="F351" s="1" t="str">
        <f>IF(IsotopeMasses_Tabular!F351 &gt; 0, IsotopeMasses_Tabular!F351, "")</f>
        <v/>
      </c>
      <c r="G351">
        <f>VLOOKUP(B351,IsotopeMass_LongestHalfLife!A$2:B$38,2,FALSE)</f>
        <v>289.19042000000002</v>
      </c>
      <c r="H351" s="1" t="str">
        <f t="shared" si="15"/>
        <v>Yes</v>
      </c>
      <c r="I351" s="1">
        <f t="shared" si="16"/>
        <v>1</v>
      </c>
      <c r="J351" t="str">
        <f t="shared" si="17"/>
        <v>isoData[114].Add(new IsotopeInfo(289.19042, 1f));</v>
      </c>
    </row>
    <row r="352" spans="1:10" x14ac:dyDescent="0.3">
      <c r="A352" s="1">
        <v>115</v>
      </c>
      <c r="B352" s="1" t="s">
        <v>128</v>
      </c>
      <c r="C352" s="1"/>
      <c r="D352" s="1"/>
      <c r="E352" s="1">
        <f>IsotopeMasses_Tabular!D352</f>
        <v>288.19274000000001</v>
      </c>
      <c r="F352" s="1" t="str">
        <f>IF(IsotopeMasses_Tabular!F352 &gt; 0, IsotopeMasses_Tabular!F352, "")</f>
        <v/>
      </c>
      <c r="G352">
        <f>VLOOKUP(B352,IsotopeMass_LongestHalfLife!A$2:B$38,2,FALSE)</f>
        <v>288.19274000000001</v>
      </c>
      <c r="H352" s="1" t="str">
        <f t="shared" si="15"/>
        <v>Yes</v>
      </c>
      <c r="I352" s="1">
        <f t="shared" si="16"/>
        <v>1</v>
      </c>
      <c r="J352" t="str">
        <f t="shared" si="17"/>
        <v>isoData[115].Add(new IsotopeInfo(288.19274, 1f));</v>
      </c>
    </row>
    <row r="353" spans="1:10" x14ac:dyDescent="0.3">
      <c r="A353" s="1">
        <v>116</v>
      </c>
      <c r="B353" s="1" t="s">
        <v>129</v>
      </c>
      <c r="C353" s="1"/>
      <c r="D353" s="1"/>
      <c r="E353" s="1">
        <f>IsotopeMasses_Tabular!D353</f>
        <v>293.20449000000002</v>
      </c>
      <c r="F353" s="1" t="str">
        <f>IF(IsotopeMasses_Tabular!F353 &gt; 0, IsotopeMasses_Tabular!F353, "")</f>
        <v/>
      </c>
      <c r="G353">
        <f>VLOOKUP(B353,IsotopeMass_LongestHalfLife!A$2:B$38,2,FALSE)</f>
        <v>293.20449000000002</v>
      </c>
      <c r="H353" s="1" t="str">
        <f t="shared" si="15"/>
        <v>Yes</v>
      </c>
      <c r="I353" s="1">
        <f t="shared" si="16"/>
        <v>1</v>
      </c>
      <c r="J353" t="str">
        <f t="shared" si="17"/>
        <v>isoData[116].Add(new IsotopeInfo(293.20449, 1f));</v>
      </c>
    </row>
    <row r="354" spans="1:10" x14ac:dyDescent="0.3">
      <c r="A354" s="1">
        <v>117</v>
      </c>
      <c r="B354" s="1" t="s">
        <v>130</v>
      </c>
      <c r="C354" s="1"/>
      <c r="D354" s="1"/>
      <c r="E354" s="1">
        <f>IsotopeMasses_Tabular!D354</f>
        <v>292.20746000000003</v>
      </c>
      <c r="F354" s="1"/>
      <c r="G354">
        <f>VLOOKUP(B354,IsotopeMass_LongestHalfLife!A$2:B$38,2,FALSE)</f>
        <v>292.20746000000003</v>
      </c>
      <c r="H354" s="1" t="str">
        <f t="shared" si="15"/>
        <v>Yes</v>
      </c>
      <c r="I354" s="1">
        <f t="shared" si="16"/>
        <v>1</v>
      </c>
      <c r="J354" t="str">
        <f t="shared" si="17"/>
        <v>isoData[117].Add(new IsotopeInfo(292.20746, 1f));</v>
      </c>
    </row>
    <row r="355" spans="1:10" x14ac:dyDescent="0.3">
      <c r="A355" s="1">
        <v>118</v>
      </c>
      <c r="B355" s="1" t="s">
        <v>131</v>
      </c>
      <c r="C355" s="1"/>
      <c r="D355" s="1"/>
      <c r="E355" s="1">
        <f>IsotopeMasses_Tabular!D355</f>
        <v>294.21391999999997</v>
      </c>
      <c r="F355" s="1"/>
      <c r="G355">
        <f>VLOOKUP(B355,IsotopeMass_LongestHalfLife!A$2:B$38,2,FALSE)</f>
        <v>294.21391999999997</v>
      </c>
      <c r="H355" s="1" t="str">
        <f t="shared" si="15"/>
        <v>Yes</v>
      </c>
      <c r="I355" s="1">
        <f t="shared" si="16"/>
        <v>1</v>
      </c>
      <c r="J355" t="str">
        <f t="shared" si="17"/>
        <v>isoData[118].Add(new IsotopeInfo(294.21392, 1f));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FE1A-4B15-47DB-A9AE-9B582A62C67B}">
  <dimension ref="A1:B38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88671875" style="1"/>
    <col min="2" max="2" width="19.88671875" style="1" customWidth="1"/>
  </cols>
  <sheetData>
    <row r="1" spans="1:2" ht="28.8" x14ac:dyDescent="0.3">
      <c r="A1" s="5" t="s">
        <v>153</v>
      </c>
      <c r="B1" s="2" t="s">
        <v>154</v>
      </c>
    </row>
    <row r="2" spans="1:2" x14ac:dyDescent="0.3">
      <c r="A2" s="1" t="s">
        <v>102</v>
      </c>
      <c r="B2" s="1">
        <v>227.0277523</v>
      </c>
    </row>
    <row r="3" spans="1:2" x14ac:dyDescent="0.3">
      <c r="A3" s="1" t="s">
        <v>108</v>
      </c>
      <c r="B3" s="1">
        <v>243.06138129999999</v>
      </c>
    </row>
    <row r="4" spans="1:2" x14ac:dyDescent="0.3">
      <c r="A4" s="1" t="s">
        <v>98</v>
      </c>
      <c r="B4" s="1">
        <v>209.9871479</v>
      </c>
    </row>
    <row r="5" spans="1:2" x14ac:dyDescent="0.3">
      <c r="A5" s="1" t="s">
        <v>120</v>
      </c>
      <c r="B5" s="1">
        <v>272.13826</v>
      </c>
    </row>
    <row r="6" spans="1:2" x14ac:dyDescent="0.3">
      <c r="A6" s="1" t="s">
        <v>110</v>
      </c>
      <c r="B6" s="1">
        <v>247.0703073</v>
      </c>
    </row>
    <row r="7" spans="1:2" x14ac:dyDescent="0.3">
      <c r="A7" s="1" t="s">
        <v>111</v>
      </c>
      <c r="B7" s="1">
        <v>251.07958859999999</v>
      </c>
    </row>
    <row r="8" spans="1:2" x14ac:dyDescent="0.3">
      <c r="A8" s="1" t="s">
        <v>109</v>
      </c>
      <c r="B8" s="1">
        <v>247.0703541</v>
      </c>
    </row>
    <row r="9" spans="1:2" x14ac:dyDescent="0.3">
      <c r="A9" s="1" t="s">
        <v>125</v>
      </c>
      <c r="B9" s="1">
        <v>285.17712</v>
      </c>
    </row>
    <row r="10" spans="1:2" x14ac:dyDescent="0.3">
      <c r="A10" s="1" t="s">
        <v>118</v>
      </c>
      <c r="B10" s="1">
        <v>268.12567000000001</v>
      </c>
    </row>
    <row r="11" spans="1:2" x14ac:dyDescent="0.3">
      <c r="A11" s="1" t="s">
        <v>123</v>
      </c>
      <c r="B11" s="1">
        <v>281.16451000000001</v>
      </c>
    </row>
    <row r="12" spans="1:2" x14ac:dyDescent="0.3">
      <c r="A12" s="1" t="s">
        <v>112</v>
      </c>
      <c r="B12" s="1">
        <v>252.08297999999999</v>
      </c>
    </row>
    <row r="13" spans="1:2" x14ac:dyDescent="0.3">
      <c r="A13" s="1" t="s">
        <v>127</v>
      </c>
      <c r="B13" s="1">
        <v>289.19042000000002</v>
      </c>
    </row>
    <row r="14" spans="1:2" x14ac:dyDescent="0.3">
      <c r="A14" s="1" t="s">
        <v>113</v>
      </c>
      <c r="B14" s="1">
        <v>257.09510610000001</v>
      </c>
    </row>
    <row r="15" spans="1:2" x14ac:dyDescent="0.3">
      <c r="A15" s="1" t="s">
        <v>100</v>
      </c>
      <c r="B15" s="1">
        <v>223.01973599999999</v>
      </c>
    </row>
    <row r="16" spans="1:2" x14ac:dyDescent="0.3">
      <c r="A16" s="1" t="s">
        <v>121</v>
      </c>
      <c r="B16" s="1">
        <v>270.13429000000002</v>
      </c>
    </row>
    <row r="17" spans="1:2" x14ac:dyDescent="0.3">
      <c r="A17" s="1" t="s">
        <v>116</v>
      </c>
      <c r="B17" s="1">
        <v>262.10960999999998</v>
      </c>
    </row>
    <row r="18" spans="1:2" x14ac:dyDescent="0.3">
      <c r="A18" s="1" t="s">
        <v>129</v>
      </c>
      <c r="B18" s="1">
        <v>293.20449000000002</v>
      </c>
    </row>
    <row r="19" spans="1:2" x14ac:dyDescent="0.3">
      <c r="A19" s="1" t="s">
        <v>128</v>
      </c>
      <c r="B19" s="1">
        <v>288.19274000000001</v>
      </c>
    </row>
    <row r="20" spans="1:2" x14ac:dyDescent="0.3">
      <c r="A20" s="1" t="s">
        <v>114</v>
      </c>
      <c r="B20" s="1">
        <v>258.0984315</v>
      </c>
    </row>
    <row r="21" spans="1:2" x14ac:dyDescent="0.3">
      <c r="A21" s="1" t="s">
        <v>122</v>
      </c>
      <c r="B21" s="1">
        <v>276.15159</v>
      </c>
    </row>
    <row r="22" spans="1:2" x14ac:dyDescent="0.3">
      <c r="A22" s="1" t="s">
        <v>126</v>
      </c>
      <c r="B22" s="1">
        <v>284.17872999999997</v>
      </c>
    </row>
    <row r="23" spans="1:2" x14ac:dyDescent="0.3">
      <c r="A23" s="1" t="s">
        <v>115</v>
      </c>
      <c r="B23" s="1">
        <v>259.10102999999998</v>
      </c>
    </row>
    <row r="24" spans="1:2" x14ac:dyDescent="0.3">
      <c r="A24" s="1" t="s">
        <v>106</v>
      </c>
      <c r="B24" s="1">
        <v>237.04817360000001</v>
      </c>
    </row>
    <row r="25" spans="1:2" x14ac:dyDescent="0.3">
      <c r="A25" s="1" t="s">
        <v>131</v>
      </c>
      <c r="B25" s="1">
        <v>294.21391999999997</v>
      </c>
    </row>
    <row r="26" spans="1:2" x14ac:dyDescent="0.3">
      <c r="A26" s="1" t="s">
        <v>104</v>
      </c>
      <c r="B26" s="1">
        <v>231.0358842</v>
      </c>
    </row>
    <row r="27" spans="1:2" x14ac:dyDescent="0.3">
      <c r="A27" s="1" t="s">
        <v>74</v>
      </c>
      <c r="B27" s="1">
        <v>144.91275590000001</v>
      </c>
    </row>
    <row r="28" spans="1:2" x14ac:dyDescent="0.3">
      <c r="A28" s="1" t="s">
        <v>97</v>
      </c>
      <c r="B28" s="1">
        <v>208.9824308</v>
      </c>
    </row>
    <row r="29" spans="1:2" x14ac:dyDescent="0.3">
      <c r="A29" s="1" t="s">
        <v>107</v>
      </c>
      <c r="B29" s="1">
        <v>244.0642053</v>
      </c>
    </row>
    <row r="30" spans="1:2" x14ac:dyDescent="0.3">
      <c r="A30" s="1" t="s">
        <v>101</v>
      </c>
      <c r="B30" s="1">
        <v>226.0254103</v>
      </c>
    </row>
    <row r="31" spans="1:2" x14ac:dyDescent="0.3">
      <c r="A31" s="1" t="s">
        <v>117</v>
      </c>
      <c r="B31" s="1">
        <v>267.12178999999998</v>
      </c>
    </row>
    <row r="32" spans="1:2" x14ac:dyDescent="0.3">
      <c r="A32" s="1" t="s">
        <v>124</v>
      </c>
      <c r="B32" s="1">
        <v>280.16514000000001</v>
      </c>
    </row>
    <row r="33" spans="1:2" x14ac:dyDescent="0.3">
      <c r="A33" s="1" t="s">
        <v>99</v>
      </c>
      <c r="B33" s="1">
        <v>222.0175782</v>
      </c>
    </row>
    <row r="34" spans="1:2" x14ac:dyDescent="0.3">
      <c r="A34" s="1" t="s">
        <v>119</v>
      </c>
      <c r="B34" s="1">
        <v>271.13393000000002</v>
      </c>
    </row>
    <row r="35" spans="1:2" x14ac:dyDescent="0.3">
      <c r="A35" s="1" t="s">
        <v>56</v>
      </c>
      <c r="B35" s="1">
        <v>97.907212400000006</v>
      </c>
    </row>
    <row r="36" spans="1:2" x14ac:dyDescent="0.3">
      <c r="A36" s="1" t="s">
        <v>103</v>
      </c>
      <c r="B36" s="1">
        <v>232.0380558</v>
      </c>
    </row>
    <row r="37" spans="1:2" x14ac:dyDescent="0.3">
      <c r="A37" s="1" t="s">
        <v>130</v>
      </c>
      <c r="B37" s="1">
        <v>292.20746000000003</v>
      </c>
    </row>
    <row r="38" spans="1:2" x14ac:dyDescent="0.3">
      <c r="A38" s="1" t="s">
        <v>105</v>
      </c>
      <c r="B38" s="1">
        <v>238.05078839999999</v>
      </c>
    </row>
  </sheetData>
  <sortState xmlns:xlrd2="http://schemas.microsoft.com/office/spreadsheetml/2017/richdata2" ref="A2:B38">
    <sortCondition ref="A2:A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ElementMasses_Tabular</vt:lpstr>
      <vt:lpstr>Elements_OldVsNew</vt:lpstr>
      <vt:lpstr>ElementCodeC#</vt:lpstr>
      <vt:lpstr>IsotopeMasses_Tabular</vt:lpstr>
      <vt:lpstr>IsotopeMasses_All_Tabular</vt:lpstr>
      <vt:lpstr>Isotopes_OldVsNew</vt:lpstr>
      <vt:lpstr>IsotopeMass_LongestHalfLife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Monroe, Matthew E</dc:creator>
  <cp:lastModifiedBy>Matthew Monroe</cp:lastModifiedBy>
  <dcterms:created xsi:type="dcterms:W3CDTF">2021-04-16T01:08:50Z</dcterms:created>
  <dcterms:modified xsi:type="dcterms:W3CDTF">2021-04-19T04:15:26Z</dcterms:modified>
</cp:coreProperties>
</file>