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anubhav_pnnl_gov/Documents/Microsoft Teams Chat Files/"/>
    </mc:Choice>
  </mc:AlternateContent>
  <xr:revisionPtr revIDLastSave="84" documentId="13_ncr:1_{76DDDC8A-E371-F341-B57C-9A39005816F3}" xr6:coauthVersionLast="47" xr6:coauthVersionMax="47" xr10:uidLastSave="{4AC91113-534E-41B6-99CA-B0684F27B212}"/>
  <bookViews>
    <workbookView xWindow="-2940" yWindow="150" windowWidth="33105" windowHeight="17415" firstSheet="1" activeTab="1" xr2:uid="{00000000-000D-0000-FFFF-FFFF00000000}"/>
  </bookViews>
  <sheets>
    <sheet name="all_output" sheetId="1" r:id="rId1"/>
    <sheet name="fully" sheetId="2" r:id="rId2"/>
    <sheet name="partl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7" i="3"/>
  <c r="J37" i="3"/>
  <c r="I38" i="3"/>
  <c r="J38" i="3"/>
  <c r="K38" i="3" s="1"/>
  <c r="I39" i="3"/>
  <c r="J39" i="3"/>
  <c r="K39" i="3" s="1"/>
  <c r="I40" i="3"/>
  <c r="K40" i="3" s="1"/>
  <c r="J40" i="3"/>
  <c r="I41" i="3"/>
  <c r="J41" i="3"/>
  <c r="I42" i="3"/>
  <c r="J42" i="3"/>
  <c r="I43" i="3"/>
  <c r="J43" i="3"/>
  <c r="K43" i="3" s="1"/>
  <c r="I44" i="3"/>
  <c r="K44" i="3" s="1"/>
  <c r="J44" i="3"/>
  <c r="I45" i="3"/>
  <c r="J45" i="3"/>
  <c r="K45" i="3" s="1"/>
  <c r="I46" i="3"/>
  <c r="J46" i="3"/>
  <c r="K46" i="3" s="1"/>
  <c r="I47" i="3"/>
  <c r="J47" i="3"/>
  <c r="K47" i="3" s="1"/>
  <c r="I48" i="3"/>
  <c r="J48" i="3"/>
  <c r="I49" i="3"/>
  <c r="J49" i="3"/>
  <c r="K49" i="3" s="1"/>
  <c r="I50" i="3"/>
  <c r="J50" i="3"/>
  <c r="I51" i="3"/>
  <c r="J51" i="3"/>
  <c r="K51" i="3"/>
  <c r="I52" i="3"/>
  <c r="J52" i="3"/>
  <c r="I53" i="3"/>
  <c r="J53" i="3"/>
  <c r="I54" i="3"/>
  <c r="J54" i="3"/>
  <c r="K54" i="3" s="1"/>
  <c r="I55" i="3"/>
  <c r="J55" i="3"/>
  <c r="K55" i="3" s="1"/>
  <c r="I56" i="3"/>
  <c r="K56" i="3" s="1"/>
  <c r="J56" i="3"/>
  <c r="I57" i="3"/>
  <c r="J57" i="3"/>
  <c r="I58" i="3"/>
  <c r="J58" i="3"/>
  <c r="I59" i="3"/>
  <c r="J59" i="3"/>
  <c r="K59" i="3"/>
  <c r="I60" i="3"/>
  <c r="K60" i="3" s="1"/>
  <c r="J60" i="3"/>
  <c r="I61" i="3"/>
  <c r="J61" i="3"/>
  <c r="K61" i="3" s="1"/>
  <c r="I62" i="3"/>
  <c r="J62" i="3"/>
  <c r="K62" i="3" s="1"/>
  <c r="I63" i="3"/>
  <c r="J63" i="3"/>
  <c r="K63" i="3" s="1"/>
  <c r="I64" i="3"/>
  <c r="J64" i="3"/>
  <c r="I65" i="3"/>
  <c r="J65" i="3"/>
  <c r="K65" i="3" s="1"/>
  <c r="I66" i="3"/>
  <c r="J66" i="3"/>
  <c r="I67" i="3"/>
  <c r="J67" i="3"/>
  <c r="K67" i="3"/>
  <c r="I68" i="3"/>
  <c r="J68" i="3"/>
  <c r="I69" i="3"/>
  <c r="J69" i="3"/>
  <c r="I70" i="3"/>
  <c r="J70" i="3"/>
  <c r="K70" i="3" s="1"/>
  <c r="I71" i="3"/>
  <c r="J71" i="3"/>
  <c r="K71" i="3" s="1"/>
  <c r="I72" i="3"/>
  <c r="K72" i="3" s="1"/>
  <c r="J72" i="3"/>
  <c r="I73" i="3"/>
  <c r="J73" i="3"/>
  <c r="I74" i="3"/>
  <c r="J74" i="3"/>
  <c r="I75" i="3"/>
  <c r="J75" i="3"/>
  <c r="K75" i="3" s="1"/>
  <c r="I76" i="3"/>
  <c r="K76" i="3" s="1"/>
  <c r="J76" i="3"/>
  <c r="I77" i="3"/>
  <c r="J77" i="3"/>
  <c r="K77" i="3" s="1"/>
  <c r="I78" i="3"/>
  <c r="J78" i="3"/>
  <c r="K78" i="3" s="1"/>
  <c r="I79" i="3"/>
  <c r="J79" i="3"/>
  <c r="K79" i="3" s="1"/>
  <c r="I80" i="3"/>
  <c r="K80" i="3" s="1"/>
  <c r="J80" i="3"/>
  <c r="I81" i="3"/>
  <c r="J81" i="3"/>
  <c r="K81" i="3" s="1"/>
  <c r="I82" i="3"/>
  <c r="J82" i="3"/>
  <c r="I83" i="3"/>
  <c r="J83" i="3"/>
  <c r="K83" i="3"/>
  <c r="I84" i="3"/>
  <c r="J84" i="3"/>
  <c r="I85" i="3"/>
  <c r="J85" i="3"/>
  <c r="I110" i="3"/>
  <c r="J110" i="3"/>
  <c r="I111" i="3"/>
  <c r="J111" i="3"/>
  <c r="K111" i="3" s="1"/>
  <c r="I112" i="3"/>
  <c r="K112" i="3" s="1"/>
  <c r="J112" i="3"/>
  <c r="I113" i="3"/>
  <c r="J113" i="3"/>
  <c r="I114" i="3"/>
  <c r="J114" i="3"/>
  <c r="I115" i="3"/>
  <c r="J115" i="3"/>
  <c r="K115" i="3" s="1"/>
  <c r="I2" i="3"/>
  <c r="K2" i="3" s="1"/>
  <c r="J2" i="3"/>
  <c r="I3" i="3"/>
  <c r="J3" i="3"/>
  <c r="K3" i="3" s="1"/>
  <c r="I4" i="3"/>
  <c r="J4" i="3"/>
  <c r="K4" i="3" s="1"/>
  <c r="I5" i="3"/>
  <c r="J5" i="3"/>
  <c r="K5" i="3" s="1"/>
  <c r="I6" i="3"/>
  <c r="K6" i="3" s="1"/>
  <c r="J6" i="3"/>
  <c r="I7" i="3"/>
  <c r="J7" i="3"/>
  <c r="K7" i="3" s="1"/>
  <c r="I8" i="3"/>
  <c r="J8" i="3"/>
  <c r="I86" i="3"/>
  <c r="J86" i="3"/>
  <c r="K86" i="3"/>
  <c r="I87" i="3"/>
  <c r="J87" i="3"/>
  <c r="I88" i="3"/>
  <c r="J88" i="3"/>
  <c r="I89" i="3"/>
  <c r="J89" i="3"/>
  <c r="K89" i="3" s="1"/>
  <c r="I90" i="3"/>
  <c r="J90" i="3"/>
  <c r="K90" i="3" s="1"/>
  <c r="I91" i="3"/>
  <c r="K91" i="3" s="1"/>
  <c r="J91" i="3"/>
  <c r="I9" i="3"/>
  <c r="J9" i="3"/>
  <c r="I10" i="3"/>
  <c r="J10" i="3"/>
  <c r="I11" i="3"/>
  <c r="J11" i="3"/>
  <c r="K11" i="3" s="1"/>
  <c r="I12" i="3"/>
  <c r="K12" i="3" s="1"/>
  <c r="J12" i="3"/>
  <c r="I13" i="3"/>
  <c r="J13" i="3"/>
  <c r="K13" i="3" s="1"/>
  <c r="I14" i="3"/>
  <c r="J14" i="3"/>
  <c r="K14" i="3" s="1"/>
  <c r="I116" i="3"/>
  <c r="J116" i="3"/>
  <c r="K116" i="3" s="1"/>
  <c r="I15" i="3"/>
  <c r="K15" i="3" s="1"/>
  <c r="J15" i="3"/>
  <c r="I16" i="3"/>
  <c r="J16" i="3"/>
  <c r="K16" i="3" s="1"/>
  <c r="I17" i="3"/>
  <c r="J17" i="3"/>
  <c r="I18" i="3"/>
  <c r="J18" i="3"/>
  <c r="K18" i="3"/>
  <c r="I19" i="3"/>
  <c r="J19" i="3"/>
  <c r="I92" i="3"/>
  <c r="J92" i="3"/>
  <c r="I93" i="3"/>
  <c r="J93" i="3"/>
  <c r="I20" i="3"/>
  <c r="J20" i="3"/>
  <c r="K20" i="3" s="1"/>
  <c r="I117" i="3"/>
  <c r="K117" i="3" s="1"/>
  <c r="J117" i="3"/>
  <c r="I118" i="3"/>
  <c r="J118" i="3"/>
  <c r="I21" i="3"/>
  <c r="J21" i="3"/>
  <c r="I22" i="3"/>
  <c r="J22" i="3"/>
  <c r="K22" i="3" s="1"/>
  <c r="I23" i="3"/>
  <c r="K23" i="3" s="1"/>
  <c r="J23" i="3"/>
  <c r="I119" i="3"/>
  <c r="J119" i="3"/>
  <c r="K119" i="3" s="1"/>
  <c r="I24" i="3"/>
  <c r="J24" i="3"/>
  <c r="K24" i="3" s="1"/>
  <c r="I25" i="3"/>
  <c r="J25" i="3"/>
  <c r="K25" i="3" s="1"/>
  <c r="I26" i="3"/>
  <c r="K26" i="3" s="1"/>
  <c r="J26" i="3"/>
  <c r="I27" i="3"/>
  <c r="J27" i="3"/>
  <c r="K27" i="3" s="1"/>
  <c r="I28" i="3"/>
  <c r="J28" i="3"/>
  <c r="I29" i="3"/>
  <c r="J29" i="3"/>
  <c r="K29" i="3"/>
  <c r="I30" i="3"/>
  <c r="J30" i="3"/>
  <c r="I31" i="3"/>
  <c r="J31" i="3"/>
  <c r="I120" i="3"/>
  <c r="J120" i="3"/>
  <c r="I32" i="3"/>
  <c r="J32" i="3"/>
  <c r="K32" i="3" s="1"/>
  <c r="I94" i="3"/>
  <c r="K94" i="3" s="1"/>
  <c r="J94" i="3"/>
  <c r="I95" i="3"/>
  <c r="J95" i="3"/>
  <c r="I96" i="3"/>
  <c r="J96" i="3"/>
  <c r="I97" i="3"/>
  <c r="J97" i="3"/>
  <c r="K97" i="3" s="1"/>
  <c r="I98" i="3"/>
  <c r="K98" i="3" s="1"/>
  <c r="J98" i="3"/>
  <c r="I99" i="3"/>
  <c r="J99" i="3"/>
  <c r="K99" i="3" s="1"/>
  <c r="I100" i="3"/>
  <c r="J100" i="3"/>
  <c r="K100" i="3" s="1"/>
  <c r="I121" i="3"/>
  <c r="J121" i="3"/>
  <c r="K121" i="3" s="1"/>
  <c r="I33" i="3"/>
  <c r="K33" i="3" s="1"/>
  <c r="J33" i="3"/>
  <c r="I101" i="3"/>
  <c r="J101" i="3"/>
  <c r="K101" i="3" s="1"/>
  <c r="I102" i="3"/>
  <c r="J102" i="3"/>
  <c r="I34" i="3"/>
  <c r="J34" i="3"/>
  <c r="K34" i="3"/>
  <c r="I35" i="3"/>
  <c r="J35" i="3"/>
  <c r="I103" i="3"/>
  <c r="J103" i="3"/>
  <c r="I104" i="3"/>
  <c r="J104" i="3"/>
  <c r="I105" i="3"/>
  <c r="J105" i="3"/>
  <c r="K105" i="3" s="1"/>
  <c r="I106" i="3"/>
  <c r="K106" i="3" s="1"/>
  <c r="J106" i="3"/>
  <c r="I107" i="3"/>
  <c r="J107" i="3"/>
  <c r="I108" i="3"/>
  <c r="J108" i="3"/>
  <c r="I109" i="3"/>
  <c r="J109" i="3"/>
  <c r="K109" i="3" s="1"/>
  <c r="J36" i="3"/>
  <c r="K36" i="3" s="1"/>
  <c r="I36" i="3"/>
  <c r="K2" i="2"/>
  <c r="K5" i="2"/>
  <c r="K15" i="2"/>
  <c r="K17" i="2"/>
  <c r="K24" i="2"/>
  <c r="K38" i="2"/>
  <c r="K39" i="2"/>
  <c r="K46" i="2"/>
  <c r="K50" i="2"/>
  <c r="K51" i="2"/>
  <c r="K52" i="2"/>
  <c r="K60" i="2"/>
  <c r="K63" i="2"/>
  <c r="K64" i="2"/>
  <c r="K67" i="2"/>
  <c r="K74" i="2"/>
  <c r="K75" i="2"/>
  <c r="K79" i="2"/>
  <c r="K86" i="2"/>
  <c r="K87" i="2"/>
  <c r="K99" i="2"/>
  <c r="K100" i="2"/>
  <c r="K109" i="2"/>
  <c r="K111" i="2"/>
  <c r="K112" i="2"/>
  <c r="J7" i="2"/>
  <c r="K7" i="2" s="1"/>
  <c r="J23" i="2"/>
  <c r="K23" i="2" s="1"/>
  <c r="J16" i="2"/>
  <c r="K16" i="2" s="1"/>
  <c r="J22" i="2"/>
  <c r="K22" i="2" s="1"/>
  <c r="J14" i="2"/>
  <c r="K14" i="2" s="1"/>
  <c r="J24" i="2"/>
  <c r="J12" i="2"/>
  <c r="K12" i="2" s="1"/>
  <c r="J8" i="2"/>
  <c r="J5" i="2"/>
  <c r="J19" i="2"/>
  <c r="K19" i="2" s="1"/>
  <c r="J26" i="2"/>
  <c r="K26" i="2" s="1"/>
  <c r="J30" i="2"/>
  <c r="J15" i="2"/>
  <c r="J31" i="2"/>
  <c r="K31" i="2" s="1"/>
  <c r="J20" i="2"/>
  <c r="K20" i="2" s="1"/>
  <c r="J33" i="2"/>
  <c r="K33" i="2" s="1"/>
  <c r="J27" i="2"/>
  <c r="K27" i="2" s="1"/>
  <c r="J28" i="2"/>
  <c r="K28" i="2" s="1"/>
  <c r="J11" i="2"/>
  <c r="K11" i="2" s="1"/>
  <c r="J3" i="2"/>
  <c r="K3" i="2" s="1"/>
  <c r="J17" i="2"/>
  <c r="J13" i="2"/>
  <c r="K13" i="2" s="1"/>
  <c r="J4" i="2"/>
  <c r="K4" i="2" s="1"/>
  <c r="J9" i="2"/>
  <c r="J29" i="2"/>
  <c r="K29" i="2" s="1"/>
  <c r="J2" i="2"/>
  <c r="J25" i="2"/>
  <c r="K25" i="2" s="1"/>
  <c r="J6" i="2"/>
  <c r="K6" i="2" s="1"/>
  <c r="J10" i="2"/>
  <c r="K10" i="2" s="1"/>
  <c r="J32" i="2"/>
  <c r="K32" i="2" s="1"/>
  <c r="J21" i="2"/>
  <c r="K21" i="2" s="1"/>
  <c r="J93" i="2"/>
  <c r="K93" i="2" s="1"/>
  <c r="J65" i="2"/>
  <c r="K65" i="2" s="1"/>
  <c r="J83" i="2"/>
  <c r="K83" i="2" s="1"/>
  <c r="J70" i="2"/>
  <c r="J72" i="2"/>
  <c r="J92" i="2"/>
  <c r="K92" i="2" s="1"/>
  <c r="J79" i="2"/>
  <c r="J46" i="2"/>
  <c r="J71" i="2"/>
  <c r="K71" i="2" s="1"/>
  <c r="J85" i="2"/>
  <c r="K85" i="2" s="1"/>
  <c r="J66" i="2"/>
  <c r="K66" i="2" s="1"/>
  <c r="J76" i="2"/>
  <c r="K76" i="2" s="1"/>
  <c r="J68" i="2"/>
  <c r="J87" i="2"/>
  <c r="J82" i="2"/>
  <c r="J49" i="2"/>
  <c r="J88" i="2"/>
  <c r="J74" i="2"/>
  <c r="J75" i="2"/>
  <c r="J77" i="2"/>
  <c r="K77" i="2" s="1"/>
  <c r="J86" i="2"/>
  <c r="J73" i="2"/>
  <c r="K73" i="2" s="1"/>
  <c r="J78" i="2"/>
  <c r="K78" i="2" s="1"/>
  <c r="J40" i="2"/>
  <c r="K40" i="2" s="1"/>
  <c r="J84" i="2"/>
  <c r="J52" i="2"/>
  <c r="J39" i="2"/>
  <c r="J80" i="2"/>
  <c r="K80" i="2" s="1"/>
  <c r="J44" i="2"/>
  <c r="K44" i="2" s="1"/>
  <c r="J89" i="2"/>
  <c r="K89" i="2" s="1"/>
  <c r="J81" i="2"/>
  <c r="K81" i="2" s="1"/>
  <c r="J45" i="2"/>
  <c r="K45" i="2" s="1"/>
  <c r="J90" i="2"/>
  <c r="K90" i="2" s="1"/>
  <c r="J43" i="2"/>
  <c r="K43" i="2" s="1"/>
  <c r="J55" i="2"/>
  <c r="K55" i="2" s="1"/>
  <c r="J91" i="2"/>
  <c r="K91" i="2" s="1"/>
  <c r="J51" i="2"/>
  <c r="J94" i="2"/>
  <c r="J96" i="2"/>
  <c r="K96" i="2" s="1"/>
  <c r="J37" i="2"/>
  <c r="J34" i="2"/>
  <c r="J95" i="2"/>
  <c r="K95" i="2" s="1"/>
  <c r="J99" i="2"/>
  <c r="J58" i="2"/>
  <c r="J116" i="2"/>
  <c r="K116" i="2" s="1"/>
  <c r="J61" i="2"/>
  <c r="K61" i="2" s="1"/>
  <c r="J36" i="2"/>
  <c r="K36" i="2" s="1"/>
  <c r="J114" i="2"/>
  <c r="K114" i="2" s="1"/>
  <c r="J53" i="2"/>
  <c r="K53" i="2" s="1"/>
  <c r="J108" i="2"/>
  <c r="J59" i="2"/>
  <c r="K59" i="2" s="1"/>
  <c r="J115" i="2"/>
  <c r="J69" i="2"/>
  <c r="K69" i="2" s="1"/>
  <c r="J111" i="2"/>
  <c r="J64" i="2"/>
  <c r="J100" i="2"/>
  <c r="J63" i="2"/>
  <c r="J110" i="2"/>
  <c r="K110" i="2" s="1"/>
  <c r="J54" i="2"/>
  <c r="K54" i="2" s="1"/>
  <c r="J112" i="2"/>
  <c r="J56" i="2"/>
  <c r="J107" i="2"/>
  <c r="K107" i="2" s="1"/>
  <c r="J41" i="2"/>
  <c r="K41" i="2" s="1"/>
  <c r="J106" i="2"/>
  <c r="J42" i="2"/>
  <c r="K42" i="2" s="1"/>
  <c r="J113" i="2"/>
  <c r="K113" i="2" s="1"/>
  <c r="J60" i="2"/>
  <c r="J109" i="2"/>
  <c r="J50" i="2"/>
  <c r="J97" i="2"/>
  <c r="K97" i="2" s="1"/>
  <c r="J62" i="2"/>
  <c r="K62" i="2" s="1"/>
  <c r="J101" i="2"/>
  <c r="K101" i="2" s="1"/>
  <c r="J47" i="2"/>
  <c r="J102" i="2"/>
  <c r="K102" i="2" s="1"/>
  <c r="J57" i="2"/>
  <c r="K57" i="2" s="1"/>
  <c r="J103" i="2"/>
  <c r="J48" i="2"/>
  <c r="J104" i="2"/>
  <c r="K104" i="2" s="1"/>
  <c r="J67" i="2"/>
  <c r="J105" i="2"/>
  <c r="K105" i="2" s="1"/>
  <c r="J38" i="2"/>
  <c r="J98" i="2"/>
  <c r="K98" i="2" s="1"/>
  <c r="J35" i="2"/>
  <c r="K35" i="2" s="1"/>
  <c r="J18" i="2"/>
  <c r="K18" i="2" s="1"/>
  <c r="I7" i="2"/>
  <c r="I23" i="2"/>
  <c r="I16" i="2"/>
  <c r="I22" i="2"/>
  <c r="I14" i="2"/>
  <c r="I24" i="2"/>
  <c r="I12" i="2"/>
  <c r="I8" i="2"/>
  <c r="K8" i="2" s="1"/>
  <c r="I5" i="2"/>
  <c r="I19" i="2"/>
  <c r="I26" i="2"/>
  <c r="I30" i="2"/>
  <c r="K30" i="2" s="1"/>
  <c r="I15" i="2"/>
  <c r="I31" i="2"/>
  <c r="I20" i="2"/>
  <c r="I33" i="2"/>
  <c r="I27" i="2"/>
  <c r="I28" i="2"/>
  <c r="I11" i="2"/>
  <c r="I3" i="2"/>
  <c r="I17" i="2"/>
  <c r="I13" i="2"/>
  <c r="I4" i="2"/>
  <c r="I9" i="2"/>
  <c r="K9" i="2" s="1"/>
  <c r="I29" i="2"/>
  <c r="I25" i="2"/>
  <c r="I6" i="2"/>
  <c r="I10" i="2"/>
  <c r="I32" i="2"/>
  <c r="I21" i="2"/>
  <c r="I93" i="2"/>
  <c r="I65" i="2"/>
  <c r="I83" i="2"/>
  <c r="I70" i="2"/>
  <c r="K70" i="2" s="1"/>
  <c r="I72" i="2"/>
  <c r="K72" i="2" s="1"/>
  <c r="I92" i="2"/>
  <c r="I79" i="2"/>
  <c r="I46" i="2"/>
  <c r="I71" i="2"/>
  <c r="I85" i="2"/>
  <c r="I66" i="2"/>
  <c r="I76" i="2"/>
  <c r="I68" i="2"/>
  <c r="K68" i="2" s="1"/>
  <c r="I87" i="2"/>
  <c r="I82" i="2"/>
  <c r="K82" i="2" s="1"/>
  <c r="I49" i="2"/>
  <c r="K49" i="2" s="1"/>
  <c r="I88" i="2"/>
  <c r="K88" i="2" s="1"/>
  <c r="I74" i="2"/>
  <c r="I75" i="2"/>
  <c r="I77" i="2"/>
  <c r="I86" i="2"/>
  <c r="I73" i="2"/>
  <c r="I78" i="2"/>
  <c r="I40" i="2"/>
  <c r="I84" i="2"/>
  <c r="K84" i="2" s="1"/>
  <c r="I52" i="2"/>
  <c r="I39" i="2"/>
  <c r="I80" i="2"/>
  <c r="I44" i="2"/>
  <c r="I89" i="2"/>
  <c r="I81" i="2"/>
  <c r="I45" i="2"/>
  <c r="I90" i="2"/>
  <c r="I43" i="2"/>
  <c r="I55" i="2"/>
  <c r="I91" i="2"/>
  <c r="I51" i="2"/>
  <c r="I94" i="2"/>
  <c r="K94" i="2" s="1"/>
  <c r="I96" i="2"/>
  <c r="I37" i="2"/>
  <c r="K37" i="2" s="1"/>
  <c r="I34" i="2"/>
  <c r="K34" i="2" s="1"/>
  <c r="I95" i="2"/>
  <c r="I99" i="2"/>
  <c r="I58" i="2"/>
  <c r="K58" i="2" s="1"/>
  <c r="I116" i="2"/>
  <c r="I61" i="2"/>
  <c r="I36" i="2"/>
  <c r="I114" i="2"/>
  <c r="I53" i="2"/>
  <c r="I108" i="2"/>
  <c r="K108" i="2" s="1"/>
  <c r="I59" i="2"/>
  <c r="I115" i="2"/>
  <c r="K115" i="2" s="1"/>
  <c r="I69" i="2"/>
  <c r="I111" i="2"/>
  <c r="I64" i="2"/>
  <c r="I100" i="2"/>
  <c r="I63" i="2"/>
  <c r="I110" i="2"/>
  <c r="I54" i="2"/>
  <c r="I112" i="2"/>
  <c r="I56" i="2"/>
  <c r="K56" i="2" s="1"/>
  <c r="I107" i="2"/>
  <c r="I41" i="2"/>
  <c r="I106" i="2"/>
  <c r="K106" i="2" s="1"/>
  <c r="I42" i="2"/>
  <c r="I113" i="2"/>
  <c r="I60" i="2"/>
  <c r="I109" i="2"/>
  <c r="I50" i="2"/>
  <c r="I97" i="2"/>
  <c r="I62" i="2"/>
  <c r="I101" i="2"/>
  <c r="I47" i="2"/>
  <c r="K47" i="2" s="1"/>
  <c r="I102" i="2"/>
  <c r="I57" i="2"/>
  <c r="I103" i="2"/>
  <c r="K103" i="2" s="1"/>
  <c r="I48" i="2"/>
  <c r="K48" i="2" s="1"/>
  <c r="I104" i="2"/>
  <c r="I67" i="2"/>
  <c r="I105" i="2"/>
  <c r="I38" i="2"/>
  <c r="I98" i="2"/>
  <c r="I35" i="2"/>
  <c r="I18" i="2"/>
  <c r="K107" i="3" l="1"/>
  <c r="K35" i="3"/>
  <c r="K95" i="3"/>
  <c r="K30" i="3"/>
  <c r="K118" i="3"/>
  <c r="K19" i="3"/>
  <c r="K9" i="3"/>
  <c r="K87" i="3"/>
  <c r="K113" i="3"/>
  <c r="K84" i="3"/>
  <c r="K73" i="3"/>
  <c r="K68" i="3"/>
  <c r="K57" i="3"/>
  <c r="K52" i="3"/>
  <c r="K41" i="3"/>
  <c r="K102" i="3"/>
  <c r="K28" i="3"/>
  <c r="K17" i="3"/>
  <c r="K8" i="3"/>
  <c r="K82" i="3"/>
  <c r="K66" i="3"/>
  <c r="K50" i="3"/>
  <c r="K104" i="3"/>
  <c r="K120" i="3"/>
  <c r="K93" i="3"/>
  <c r="K110" i="3"/>
  <c r="K103" i="3"/>
  <c r="K31" i="3"/>
  <c r="K92" i="3"/>
  <c r="K88" i="3"/>
  <c r="K85" i="3"/>
  <c r="K69" i="3"/>
  <c r="K64" i="3"/>
  <c r="K53" i="3"/>
  <c r="K48" i="3"/>
  <c r="K37" i="3"/>
  <c r="K108" i="3"/>
  <c r="K96" i="3"/>
  <c r="K21" i="3"/>
  <c r="K10" i="3"/>
  <c r="K114" i="3"/>
  <c r="K74" i="3"/>
  <c r="K58" i="3"/>
  <c r="K42" i="3"/>
</calcChain>
</file>

<file path=xl/sharedStrings.xml><?xml version="1.0" encoding="utf-8"?>
<sst xmlns="http://schemas.openxmlformats.org/spreadsheetml/2006/main" count="4180" uniqueCount="1062">
  <si>
    <t>study_name</t>
  </si>
  <si>
    <t>genome_dir</t>
  </si>
  <si>
    <t>dataset_id</t>
  </si>
  <si>
    <t>raw_name</t>
  </si>
  <si>
    <t>faa_name</t>
  </si>
  <si>
    <t>msgfplus_total_elapsed_time</t>
  </si>
  <si>
    <t>msgfplus_num_task</t>
  </si>
  <si>
    <t>msgfplus_task_elapsed_time</t>
  </si>
  <si>
    <t>num_spectra_searched</t>
  </si>
  <si>
    <t>mode</t>
  </si>
  <si>
    <t>msgf_path</t>
  </si>
  <si>
    <t>first_metric</t>
  </si>
  <si>
    <t>second_metric</t>
  </si>
  <si>
    <t>third_metric</t>
  </si>
  <si>
    <t>protein_entry_count</t>
  </si>
  <si>
    <t>amino_acid_count</t>
  </si>
  <si>
    <t>vff_path</t>
  </si>
  <si>
    <t>prosser</t>
  </si>
  <si>
    <t>McDermott_SM0300-P_22Feb21_Wally_WBEH-21-01-21.raw</t>
  </si>
  <si>
    <t>Prosser_diamond_kaiko_25p_sprot_top100_Bacteria_Fungi</t>
  </si>
  <si>
    <t>64601.67</t>
  </si>
  <si>
    <t>17.77_hours</t>
  </si>
  <si>
    <t>PARTIALLY__:Variable (dynamic): Oxidation on M (+15.9949)</t>
  </si>
  <si>
    <t>/mnt/anubhav_NMDC_proposal/storage/results_backup/metaProV1_prosser_PartTrypMod_run/893866/prosser_sprot/logs/2_MSGFPlus.log</t>
  </si>
  <si>
    <t>295689</t>
  </si>
  <si>
    <t>100609096</t>
  </si>
  <si>
    <t>/mnt/anubhav_NMDC_proposal/storage/fastas/vff/prosser_sprot/Prosser_diamond_kaiko_25p_sprot_top100_Bacteria_Fungi.log</t>
  </si>
  <si>
    <t>Prosser_diamond_kaiko_25p_uniprot_top100_Bacteria</t>
  </si>
  <si>
    <t>110686.44</t>
  </si>
  <si>
    <t>30.56_hours</t>
  </si>
  <si>
    <t>/mnt/anubhav_NMDC_proposal/storage/results_backup/metaProV1_prosser_PartTrypMod_run/893866/prosser_uniprot/logs/2_MSGFPlus.log</t>
  </si>
  <si>
    <t>531299</t>
  </si>
  <si>
    <t>174350711</t>
  </si>
  <si>
    <t>/mnt/anubhav_NMDC_proposal/storage/fastas/vff/prosser_uniprot/Prosser_diamond_kaiko_25p_uniprot_top100_Bacteria.log</t>
  </si>
  <si>
    <t>McDermott_SM0322-P_25Feb21_Wally_WBEH-21-01-21.raw</t>
  </si>
  <si>
    <t>65342.87</t>
  </si>
  <si>
    <t>17.90_hours</t>
  </si>
  <si>
    <t>/mnt/anubhav_NMDC_proposal/storage/results_backup/metaProV1_prosser_PartTrypMod_run/895052/prosser_sprot/logs/2_MSGFPlus.log</t>
  </si>
  <si>
    <t>113285.26</t>
  </si>
  <si>
    <t>31.35_hours</t>
  </si>
  <si>
    <t>/mnt/anubhav_NMDC_proposal/storage/results_backup/metaProV1_prosser_PartTrypMod_run/895052/prosser_uniprot/logs/2_MSGFPlus.log</t>
  </si>
  <si>
    <t>McDermott_SM0337-P_25Feb21_Wally_WBEH-21-01-21.raw</t>
  </si>
  <si>
    <t>62564.68</t>
  </si>
  <si>
    <t>17.27_hours</t>
  </si>
  <si>
    <t>/mnt/anubhav_NMDC_proposal/storage/results_backup/metaProV1_prosser_PartTrypMod_run/895088/prosser_sprot/logs/2_MSGFPlus.log</t>
  </si>
  <si>
    <t>108823.48</t>
  </si>
  <si>
    <t>30.11_hours</t>
  </si>
  <si>
    <t>/mnt/anubhav_NMDC_proposal/storage/results_backup/metaProV1_prosser_PartTrypMod_run/895088/prosser_uniprot/logs/2_MSGFPlus.log</t>
  </si>
  <si>
    <t>McDermott_SM0305-P_25Feb21_Wally_WBEH-21-01-21.raw</t>
  </si>
  <si>
    <t>67476.99</t>
  </si>
  <si>
    <t>18.63_hours</t>
  </si>
  <si>
    <t>/mnt/anubhav_NMDC_proposal/storage/results_backup/metaProV1_prosser_PartTrypMod_run/895136/prosser_sprot/logs/2_MSGFPlus.log</t>
  </si>
  <si>
    <t>137914.77</t>
  </si>
  <si>
    <t>38.18_hours</t>
  </si>
  <si>
    <t>/mnt/anubhav_NMDC_proposal/storage/results_backup/metaProV1_prosser_PartTrypMod_run/895136/prosser_uniprot/logs/2_MSGFPlus.log</t>
  </si>
  <si>
    <t>McDermott_SM0317-P_25Feb21_Wally_WBEH-21-01-21.raw</t>
  </si>
  <si>
    <t>64262.89</t>
  </si>
  <si>
    <t>17.73_hours</t>
  </si>
  <si>
    <t>/mnt/anubhav_NMDC_proposal/storage/results_backup/metaProV1_prosser_PartTrypMod_run/895198/prosser_sprot/logs/2_MSGFPlus.log</t>
  </si>
  <si>
    <t>146070.59</t>
  </si>
  <si>
    <t>40.45_hours</t>
  </si>
  <si>
    <t>/mnt/anubhav_NMDC_proposal/storage/results_backup/metaProV1_prosser_PartTrypMod_run/895198/prosser_uniprot/logs/2_MSGFPlus.log</t>
  </si>
  <si>
    <t>McDermott_SM0319-P_22Feb21_Wally_WBEH-21-01-21.raw</t>
  </si>
  <si>
    <t>88007.65</t>
  </si>
  <si>
    <t>24.00_hours</t>
  </si>
  <si>
    <t>/mnt/anubhav_NMDC_proposal/storage/results_backup/metaProV1_prosser_PartTrypMod_run/894069/prosser_uniprot/logs/2_MSGFPlus.log</t>
  </si>
  <si>
    <t>52438.66</t>
  </si>
  <si>
    <t>14.22_hours</t>
  </si>
  <si>
    <t>/mnt/anubhav_NMDC_proposal/storage/results_backup/metaProV1_prosser_PartTrypMod_run/894069/prosser_sprot/logs/2_MSGFPlus.log</t>
  </si>
  <si>
    <t>stegen</t>
  </si>
  <si>
    <t>1781_100336</t>
  </si>
  <si>
    <t>500088</t>
  </si>
  <si>
    <t>Froze_Core_2015_N2_50_60_34_QE_26May16_Pippin_16-03-39.raw</t>
  </si>
  <si>
    <t>Ga0482236_proteins</t>
  </si>
  <si>
    <t>1971.53</t>
  </si>
  <si>
    <t>29.17_minutes</t>
  </si>
  <si>
    <t>FULLY__:</t>
  </si>
  <si>
    <t>/mnt/anubhav_NMDC_proposal/storage/results_backup/metaProV2_results_07292021_stegen_FullTrypNoMod_run/stegen/500088/1781_100336/analysis_jobs_logs/2_MSGFPlus.log</t>
  </si>
  <si>
    <t>209444</t>
  </si>
  <si>
    <t>22274328</t>
  </si>
  <si>
    <t>/mnt/anubhav_NMDC_proposal/storage/fastas/vff/stegen_IMG_annotations/1781_100336/img_annotation/Ga0482236_proteins.log</t>
  </si>
  <si>
    <t>1781_100349</t>
  </si>
  <si>
    <t>500090</t>
  </si>
  <si>
    <t>Froze_Core_2015_S2_10_20_24_QE_26May16_Pippin_16-03-39.raw</t>
  </si>
  <si>
    <t>Ga0482223_proteins</t>
  </si>
  <si>
    <t>474.88</t>
  </si>
  <si>
    <t>4.58_minutes</t>
  </si>
  <si>
    <t>/mnt/anubhav_NMDC_proposal/storage/results_backup/metaProV2_results_07292021_stegen_FullTrypNoMod_run/stegen/500090/1781_100349/analysis_jobs_logs/2_MSGFPlus.log</t>
  </si>
  <si>
    <t>104877</t>
  </si>
  <si>
    <t>10028323</t>
  </si>
  <si>
    <t>/mnt/anubhav_NMDC_proposal/storage/fastas/vff/stegen_IMG_annotations/1781_100349/img_annotation/Ga0482223_proteins.log</t>
  </si>
  <si>
    <t>1781_100353</t>
  </si>
  <si>
    <t>500091</t>
  </si>
  <si>
    <t>Froze_Core_2015_N3_20_30_32_QE_26May16_Pippin_16-03-39.raw</t>
  </si>
  <si>
    <t>Ga0482220_proteins</t>
  </si>
  <si>
    <t>982.86</t>
  </si>
  <si>
    <t>12.50_minutes</t>
  </si>
  <si>
    <t>/mnt/anubhav_NMDC_proposal/storage/results_backup/metaProV2_results_07292021_stegen_FullTrypNoMod_run/stegen/500091/1781_100353/analysis_jobs_logs/2_MSGFPlus.log</t>
  </si>
  <si>
    <t>223400</t>
  </si>
  <si>
    <t>25200010</t>
  </si>
  <si>
    <t>/mnt/anubhav_NMDC_proposal/storage/fastas/vff/stegen_IMG_annotations/1781_100353/img_annotation/Ga0482220_proteins.log</t>
  </si>
  <si>
    <t>1781_100330</t>
  </si>
  <si>
    <t>500093</t>
  </si>
  <si>
    <t>Froze_Core_2015_S3_0_10_22_QE_26May16_Pippin_16-03-39.raw</t>
  </si>
  <si>
    <t>Ga0482242_proteins</t>
  </si>
  <si>
    <t>1871.79</t>
  </si>
  <si>
    <t>24.92_minutes</t>
  </si>
  <si>
    <t>/mnt/anubhav_NMDC_proposal/storage/results_backup/metaProV2_results_07292021_stegen_FullTrypNoMod_run/stegen/500093/1781_100330/analysis_jobs_logs/2_MSGFPlus.log</t>
  </si>
  <si>
    <t>184897</t>
  </si>
  <si>
    <t>19391072</t>
  </si>
  <si>
    <t>/mnt/anubhav_NMDC_proposal/storage/fastas/vff/stegen_IMG_annotations/1781_100330/img_annotation/Ga0482242_proteins.log</t>
  </si>
  <si>
    <t>1781_100326</t>
  </si>
  <si>
    <t>500094</t>
  </si>
  <si>
    <t>Froze_Core_2015_N3_10_20_30_QE_26May16_Pippin_16-03-39.raw</t>
  </si>
  <si>
    <t>Ga0482246_proteins</t>
  </si>
  <si>
    <t>1747.36</t>
  </si>
  <si>
    <t>24.87_minutes</t>
  </si>
  <si>
    <t>/mnt/anubhav_NMDC_proposal/storage/results_backup/metaProV2_results_07292021_stegen_FullTrypNoMod_run/stegen/500094/1781_100326/analysis_jobs_logs/2_MSGFPlus.log</t>
  </si>
  <si>
    <t>231822</t>
  </si>
  <si>
    <t>25196732</t>
  </si>
  <si>
    <t>/mnt/anubhav_NMDC_proposal/storage/fastas/vff/stegen_IMG_annotations/1781_100326/img_annotation/Ga0482246_proteins.log</t>
  </si>
  <si>
    <t>1781_100334</t>
  </si>
  <si>
    <t>500095</t>
  </si>
  <si>
    <t>Froze_Core_2015_S3_40_50_26_QE_26May16_Pippin_16-03-39.raw</t>
  </si>
  <si>
    <t>Ga0482238_proteins</t>
  </si>
  <si>
    <t>1637.64</t>
  </si>
  <si>
    <t>23.84_minutes</t>
  </si>
  <si>
    <t>/mnt/anubhav_NMDC_proposal/storage/results_backup/metaProV2_results_07292021_stegen_FullTrypNoMod_run/stegen/500095/1781_100334/analysis_jobs_logs/2_MSGFPlus.log</t>
  </si>
  <si>
    <t>153696</t>
  </si>
  <si>
    <t>15642066</t>
  </si>
  <si>
    <t>/mnt/anubhav_NMDC_proposal/storage/fastas/vff/stegen_IMG_annotations/1781_100334/img_annotation/Ga0482238_proteins.log</t>
  </si>
  <si>
    <t>1781_100343</t>
  </si>
  <si>
    <t>500096</t>
  </si>
  <si>
    <t>Froze_Core_2015_S1_10_20_33_QE_26May16_Pippin_16-03-39.raw</t>
  </si>
  <si>
    <t>Ga0482229_proteins</t>
  </si>
  <si>
    <t>2066.84</t>
  </si>
  <si>
    <t>30.12_minutes</t>
  </si>
  <si>
    <t>/mnt/anubhav_NMDC_proposal/storage/results_backup/metaProV2_results_07292021_stegen_FullTrypNoMod_run/stegen/500096/1781_100343/analysis_jobs_logs/2_MSGFPlus.log</t>
  </si>
  <si>
    <t>237410</t>
  </si>
  <si>
    <t>26809256</t>
  </si>
  <si>
    <t>/mnt/anubhav_NMDC_proposal/storage/fastas/vff/stegen_IMG_annotations/1781_100343/img_annotation/Ga0482229_proteins.log</t>
  </si>
  <si>
    <t>1781_100325</t>
  </si>
  <si>
    <t>500097</t>
  </si>
  <si>
    <t>Froze_Core_2015_S2_20_30_31_QE_26May16_Pippin_16-03-39.raw</t>
  </si>
  <si>
    <t>Ga0482247_proteins</t>
  </si>
  <si>
    <t>1172.41</t>
  </si>
  <si>
    <t>16.12_minutes</t>
  </si>
  <si>
    <t>/mnt/anubhav_NMDC_proposal/storage/results_backup/metaProV2_results_07292021_stegen_FullTrypNoMod_run/stegen/500097/1781_100325/analysis_jobs_logs/2_MSGFPlus.log</t>
  </si>
  <si>
    <t>137707</t>
  </si>
  <si>
    <t>14296747</t>
  </si>
  <si>
    <t>/mnt/anubhav_NMDC_proposal/storage/fastas/vff/stegen_IMG_annotations/1781_100325/img_annotation/Ga0482247_proteins.log</t>
  </si>
  <si>
    <t>1781_100342</t>
  </si>
  <si>
    <t>500098</t>
  </si>
  <si>
    <t>Froze_Core_2015_N3_50_60_28_QE_26May16_Pippin_16-03-39.raw</t>
  </si>
  <si>
    <t>Ga0482230_proteins</t>
  </si>
  <si>
    <t>1540.52</t>
  </si>
  <si>
    <t>22.32_minutes</t>
  </si>
  <si>
    <t>/mnt/anubhav_NMDC_proposal/storage/results_backup/metaProV2_results_07292021_stegen_FullTrypNoMod_run/stegen/500098/1781_100342/analysis_jobs_logs/2_MSGFPlus.log</t>
  </si>
  <si>
    <t>118535</t>
  </si>
  <si>
    <t>11228919</t>
  </si>
  <si>
    <t>/mnt/anubhav_NMDC_proposal/storage/fastas/vff/stegen_IMG_annotations/1781_100342/img_annotation/Ga0482230_proteins.log</t>
  </si>
  <si>
    <t>1781_100348</t>
  </si>
  <si>
    <t>500099</t>
  </si>
  <si>
    <t>Froze_Core_2015_N3_0_10_27_QE_26May16_Pippin_16-03-39.raw</t>
  </si>
  <si>
    <t>Ga0482224_proteins</t>
  </si>
  <si>
    <t>791.51</t>
  </si>
  <si>
    <t>9.85_minutes</t>
  </si>
  <si>
    <t>/mnt/anubhav_NMDC_proposal/storage/results_backup/metaProV2_results_07292021_stegen_FullTrypNoMod_run/stegen/500099/1781_100348/analysis_jobs_logs/2_MSGFPlus.log</t>
  </si>
  <si>
    <t>85541</t>
  </si>
  <si>
    <t>7832779</t>
  </si>
  <si>
    <t>/mnt/anubhav_NMDC_proposal/storage/fastas/vff/stegen_IMG_annotations/1781_100348/img_annotation/Ga0482224_proteins.log</t>
  </si>
  <si>
    <t>1781_100356</t>
  </si>
  <si>
    <t>500100</t>
  </si>
  <si>
    <t>Froze_Core_2015_S2_40_50_29_QE_26May16_Pippin_16-03-39.raw</t>
  </si>
  <si>
    <t>Ga0482217_proteins</t>
  </si>
  <si>
    <t>2130.07</t>
  </si>
  <si>
    <t>31.49_minutes</t>
  </si>
  <si>
    <t>/mnt/anubhav_NMDC_proposal/storage/results_backup/metaProV2_results_07292021_stegen_FullTrypNoMod_run/stegen/500100/1781_100356/analysis_jobs_logs/2_MSGFPlus.log</t>
  </si>
  <si>
    <t>233619</t>
  </si>
  <si>
    <t>24552119</t>
  </si>
  <si>
    <t>/mnt/anubhav_NMDC_proposal/storage/fastas/vff/stegen_IMG_annotations/1781_100356/img_annotation/Ga0482217_proteins.log</t>
  </si>
  <si>
    <t>1781_100337</t>
  </si>
  <si>
    <t>500101</t>
  </si>
  <si>
    <t>Froze_Core_2015_N1_10_20_21_QE_26May16_Pippin_16-03-39.raw</t>
  </si>
  <si>
    <t>Ga0482235_proteins</t>
  </si>
  <si>
    <t>1675.92</t>
  </si>
  <si>
    <t>24.02_minutes</t>
  </si>
  <si>
    <t>/mnt/anubhav_NMDC_proposal/storage/results_backup/metaProV2_results_07292021_stegen_FullTrypNoMod_run/stegen/500101/1781_100337/analysis_jobs_logs/2_MSGFPlus.log</t>
  </si>
  <si>
    <t>258369</t>
  </si>
  <si>
    <t>29448076</t>
  </si>
  <si>
    <t>/mnt/anubhav_NMDC_proposal/storage/fastas/vff/stegen_IMG_annotations/1781_100337/img_annotation/Ga0482235_proteins.log</t>
  </si>
  <si>
    <t>1781_100341</t>
  </si>
  <si>
    <t>500102</t>
  </si>
  <si>
    <t>Froze_Core_2015_N1_30_40_25_QE_26May16_Pippin_16-03-39.raw</t>
  </si>
  <si>
    <t>Ga0482231_proteins</t>
  </si>
  <si>
    <t>1633.33</t>
  </si>
  <si>
    <t>23.44_minutes</t>
  </si>
  <si>
    <t>/mnt/anubhav_NMDC_proposal/storage/results_backup/metaProV2_results_07292021_stegen_FullTrypNoMod_run/stegen/500102/1781_100341/analysis_jobs_logs/2_MSGFPlus.log</t>
  </si>
  <si>
    <t>271864</t>
  </si>
  <si>
    <t>32028202</t>
  </si>
  <si>
    <t>/mnt/anubhav_NMDC_proposal/storage/fastas/vff/stegen_IMG_annotations/1781_100341/img_annotation/Ga0482231_proteins.log</t>
  </si>
  <si>
    <t>1781_100350</t>
  </si>
  <si>
    <t>500103</t>
  </si>
  <si>
    <t>Froze_Core_2015_S1_50_60_23_QE_26May16_Pippin_16-03-39.raw</t>
  </si>
  <si>
    <t>Ga0482222_proteins</t>
  </si>
  <si>
    <t>1827.97</t>
  </si>
  <si>
    <t>26.70_minutes</t>
  </si>
  <si>
    <t>/mnt/anubhav_NMDC_proposal/storage/results_backup/metaProV2_results_07292021_stegen_FullTrypNoMod_run/stegen/500103/1781_100350/analysis_jobs_logs/2_MSGFPlus.log</t>
  </si>
  <si>
    <t>171998</t>
  </si>
  <si>
    <t>17661659</t>
  </si>
  <si>
    <t>/mnt/anubhav_NMDC_proposal/storage/fastas/vff/stegen_IMG_annotations/1781_100350/img_annotation/Ga0482222_proteins.log</t>
  </si>
  <si>
    <t>1781_100333</t>
  </si>
  <si>
    <t>500160</t>
  </si>
  <si>
    <t>Froze_Core_2015_S1_20_30_19_QE_26May16_Pippin_16-03-39.raw</t>
  </si>
  <si>
    <t>Ga0482239_proteins</t>
  </si>
  <si>
    <t>2485.89</t>
  </si>
  <si>
    <t>36.76_minutes</t>
  </si>
  <si>
    <t>/mnt/anubhav_NMDC_proposal/storage/results_backup/metaProV2_results_07292021_stegen_FullTrypNoMod_run/stegen/500160/1781_100333/analysis_jobs_logs/2_MSGFPlus.log</t>
  </si>
  <si>
    <t>299612</t>
  </si>
  <si>
    <t>33896884</t>
  </si>
  <si>
    <t>/mnt/anubhav_NMDC_proposal/storage/fastas/vff/stegen_IMG_annotations/1781_100333/img_annotation/Ga0482239_proteins.log</t>
  </si>
  <si>
    <t>1781_100357</t>
  </si>
  <si>
    <t>500161</t>
  </si>
  <si>
    <t>Froze_Core_2015_S3_20_30_14_QE_26May16_Pippin_16-03-39.raw</t>
  </si>
  <si>
    <t>Ga0482216_proteins</t>
  </si>
  <si>
    <t>1791.68</t>
  </si>
  <si>
    <t>26.01_minutes</t>
  </si>
  <si>
    <t>/mnt/anubhav_NMDC_proposal/storage/results_backup/metaProV2_results_07292021_stegen_FullTrypNoMod_run/stegen/500161/1781_100357/analysis_jobs_logs/2_MSGFPlus.log</t>
  </si>
  <si>
    <t>223772</t>
  </si>
  <si>
    <t>24645388</t>
  </si>
  <si>
    <t>/mnt/anubhav_NMDC_proposal/storage/fastas/vff/stegen_IMG_annotations/1781_100357/img_annotation/Ga0482216_proteins.log</t>
  </si>
  <si>
    <t>1781_100327</t>
  </si>
  <si>
    <t>500162</t>
  </si>
  <si>
    <t>Froze_Core_2015_N1_20_30_20_QE_26May16_Pippin_16-03-39.raw</t>
  </si>
  <si>
    <t>Ga0482245_proteins</t>
  </si>
  <si>
    <t>2495.37</t>
  </si>
  <si>
    <t>37.02_minutes</t>
  </si>
  <si>
    <t>/mnt/anubhav_NMDC_proposal/storage/results_backup/metaProV2_results_07292021_stegen_FullTrypNoMod_run/stegen/500162/1781_100327/analysis_jobs_logs/2_MSGFPlus.log</t>
  </si>
  <si>
    <t>385400</t>
  </si>
  <si>
    <t>45613606</t>
  </si>
  <si>
    <t>/mnt/anubhav_NMDC_proposal/storage/fastas/vff/stegen_IMG_annotations/1781_100327/img_annotation/Ga0482245_proteins.log</t>
  </si>
  <si>
    <t>1781_100345</t>
  </si>
  <si>
    <t>500163</t>
  </si>
  <si>
    <t>Froze_Core_2015_N1_0_10_13_QE_26May16_Pippin_16-03-39.raw</t>
  </si>
  <si>
    <t>Ga0482227_proteins</t>
  </si>
  <si>
    <t>1194.49</t>
  </si>
  <si>
    <t>15.46_minutes</t>
  </si>
  <si>
    <t>/mnt/anubhav_NMDC_proposal/storage/results_backup/metaProV2_results_07292021_stegen_FullTrypNoMod_run/stegen/500163/1781_100345/analysis_jobs_logs/2_MSGFPlus.log</t>
  </si>
  <si>
    <t>262083</t>
  </si>
  <si>
    <t>29708475</t>
  </si>
  <si>
    <t>/mnt/anubhav_NMDC_proposal/storage/fastas/vff/stegen_IMG_annotations/1781_100345/img_annotation/Ga0482227_proteins.log</t>
  </si>
  <si>
    <t>1781_100339</t>
  </si>
  <si>
    <t>500164</t>
  </si>
  <si>
    <t>Froze_Core_2015_S1_0_10_18_QE_26May16_Pippin_16-03-39.raw</t>
  </si>
  <si>
    <t>Ga0482233_proteins</t>
  </si>
  <si>
    <t>1177.00</t>
  </si>
  <si>
    <t>15.19_minutes</t>
  </si>
  <si>
    <t>/mnt/anubhav_NMDC_proposal/storage/results_backup/metaProV2_results_07292021_stegen_FullTrypNoMod_run/stegen/500164/1781_100339/analysis_jobs_logs/2_MSGFPlus.log</t>
  </si>
  <si>
    <t>270390</t>
  </si>
  <si>
    <t>30971856</t>
  </si>
  <si>
    <t>/mnt/anubhav_NMDC_proposal/storage/fastas/vff/stegen_IMG_annotations/1781_100339/img_annotation/Ga0482233_proteins.log</t>
  </si>
  <si>
    <t>1781_100347</t>
  </si>
  <si>
    <t>500165</t>
  </si>
  <si>
    <t>Froze_Core_2015_N1_40_50_16_QE_26May16_Pippin_16-03-39.raw</t>
  </si>
  <si>
    <t>Ga0482225_proteins</t>
  </si>
  <si>
    <t>1245.94</t>
  </si>
  <si>
    <t>17.53_minutes</t>
  </si>
  <si>
    <t>/mnt/anubhav_NMDC_proposal/storage/results_backup/metaProV2_results_07292021_stegen_FullTrypNoMod_run/stegen/500165/1781_100347/analysis_jobs_logs/2_MSGFPlus.log</t>
  </si>
  <si>
    <t>124573</t>
  </si>
  <si>
    <t>12828012</t>
  </si>
  <si>
    <t>/mnt/anubhav_NMDC_proposal/storage/fastas/vff/stegen_IMG_annotations/1781_100347/img_annotation/Ga0482225_proteins.log</t>
  </si>
  <si>
    <t>1781_100329</t>
  </si>
  <si>
    <t>500166</t>
  </si>
  <si>
    <t>Froze_Core_2015_S1_40_50_17_QE_26May16_Pippin_16-03-39.raw</t>
  </si>
  <si>
    <t>Ga0482243_proteins</t>
  </si>
  <si>
    <t>1138.55</t>
  </si>
  <si>
    <t>15.84_minutes</t>
  </si>
  <si>
    <t>/mnt/anubhav_NMDC_proposal/storage/results_backup/metaProV2_results_07292021_stegen_FullTrypNoMod_run/stegen/500166/1781_100329/analysis_jobs_logs/2_MSGFPlus.log</t>
  </si>
  <si>
    <t>55159</t>
  </si>
  <si>
    <t>4991312</t>
  </si>
  <si>
    <t>/mnt/anubhav_NMDC_proposal/storage/fastas/vff/stegen_IMG_annotations/1781_100329/img_annotation/Ga0482243_proteins.log</t>
  </si>
  <si>
    <t>1781_100633</t>
  </si>
  <si>
    <t>500167</t>
  </si>
  <si>
    <t>Froze_Core_2015_S2_30_40_15_QE_26May16_Pippin_16-03-39.raw</t>
  </si>
  <si>
    <t>Ga0482215_proteins</t>
  </si>
  <si>
    <t>1921.29</t>
  </si>
  <si>
    <t>27.96_minutes</t>
  </si>
  <si>
    <t>/mnt/anubhav_NMDC_proposal/storage/results_backup/metaProV2_results_07292021_stegen_FullTrypNoMod_run/stegen/500167/1781_100633/analysis_jobs_logs/2_MSGFPlus.log</t>
  </si>
  <si>
    <t>199497</t>
  </si>
  <si>
    <t>20849684</t>
  </si>
  <si>
    <t>/mnt/anubhav_NMDC_proposal/storage/fastas/vff/stegen_IMG_annotations/1781_100633/img_annotation/Ga0482215_proteins.log</t>
  </si>
  <si>
    <t>1781_100332</t>
  </si>
  <si>
    <t>500829</t>
  </si>
  <si>
    <t>Froze_Core_2015_N3_30_40_9_QE_26May16_Pippin_16-03-39.raw</t>
  </si>
  <si>
    <t>Ga0482240_proteins</t>
  </si>
  <si>
    <t>878.86</t>
  </si>
  <si>
    <t>10.98_minutes</t>
  </si>
  <si>
    <t>/mnt/anubhav_NMDC_proposal/storage/results_backup/metaProV2_results_07292021_stegen_FullTrypNoMod_run/stegen/500829/1781_100332/analysis_jobs_logs/2_MSGFPlus.log</t>
  </si>
  <si>
    <t>147566</t>
  </si>
  <si>
    <t>15006941</t>
  </si>
  <si>
    <t>/mnt/anubhav_NMDC_proposal/storage/fastas/vff/stegen_IMG_annotations/1781_100332/img_annotation/Ga0482240_proteins.log</t>
  </si>
  <si>
    <t>1781_100346</t>
  </si>
  <si>
    <t>500830</t>
  </si>
  <si>
    <t>Froze_Core_2015_S3_30_40_12_QE_26May16_Pippin_16-03-39.raw</t>
  </si>
  <si>
    <t>Ga0482226_proteins</t>
  </si>
  <si>
    <t>1176.10</t>
  </si>
  <si>
    <t>16.54_minutes</t>
  </si>
  <si>
    <t>/mnt/anubhav_NMDC_proposal/storage/results_backup/metaProV2_results_07292021_stegen_FullTrypNoMod_run/stegen/500830/1781_100346/analysis_jobs_logs/2_MSGFPlus.log</t>
  </si>
  <si>
    <t>54814</t>
  </si>
  <si>
    <t>5735140</t>
  </si>
  <si>
    <t>/mnt/anubhav_NMDC_proposal/storage/fastas/vff/stegen_IMG_annotations/1781_100346/img_annotation/Ga0482226_proteins.log</t>
  </si>
  <si>
    <t>1781_100344</t>
  </si>
  <si>
    <t>500831</t>
  </si>
  <si>
    <t>Froze_Core_2015_N2_0_30_8_QE_26May16_Pippin_16-03-39.raw</t>
  </si>
  <si>
    <t>Ga0482228_proteins</t>
  </si>
  <si>
    <t>1497.45</t>
  </si>
  <si>
    <t>21.47_minutes</t>
  </si>
  <si>
    <t>/mnt/anubhav_NMDC_proposal/storage/results_backup/metaProV2_results_07292021_stegen_FullTrypNoMod_run/stegen/500831/1781_100344/analysis_jobs_logs/2_MSGFPlus.log</t>
  </si>
  <si>
    <t>117020</t>
  </si>
  <si>
    <t>11452673</t>
  </si>
  <si>
    <t>/mnt/anubhav_NMDC_proposal/storage/fastas/vff/stegen_IMG_annotations/1781_100344/img_annotation/Ga0482228_proteins.log</t>
  </si>
  <si>
    <t>1781_100354</t>
  </si>
  <si>
    <t>500833</t>
  </si>
  <si>
    <t>Froze_Core_2015_S3_50_60_4_QE_26May16_Pippin_16-03-39.raw</t>
  </si>
  <si>
    <t>Ga0482219_proteins</t>
  </si>
  <si>
    <t>2078.21</t>
  </si>
  <si>
    <t>30.19_minutes</t>
  </si>
  <si>
    <t>/mnt/anubhav_NMDC_proposal/storage/results_backup/metaProV2_results_07292021_stegen_FullTrypNoMod_run/stegen/500833/1781_100354/analysis_jobs_logs/2_MSGFPlus.log</t>
  </si>
  <si>
    <t>271692</t>
  </si>
  <si>
    <t>31061223</t>
  </si>
  <si>
    <t>/mnt/anubhav_NMDC_proposal/storage/fastas/vff/stegen_IMG_annotations/1781_100354/img_annotation/Ga0482219_proteins.log</t>
  </si>
  <si>
    <t>1781_100355</t>
  </si>
  <si>
    <t>500834</t>
  </si>
  <si>
    <t>Froze_Core_2015_S2_0_10_7_QE_26May16_Pippin_16-03-39.raw</t>
  </si>
  <si>
    <t>Ga0482218_proteins</t>
  </si>
  <si>
    <t>714.45</t>
  </si>
  <si>
    <t>8.79_minutes</t>
  </si>
  <si>
    <t>/mnt/anubhav_NMDC_proposal/storage/results_backup/metaProV2_results_07292021_stegen_FullTrypNoMod_run/stegen/500834/1781_100355/analysis_jobs_logs/2_MSGFPlus.log</t>
  </si>
  <si>
    <t>51244</t>
  </si>
  <si>
    <t>4506183</t>
  </si>
  <si>
    <t>/mnt/anubhav_NMDC_proposal/storage/fastas/vff/stegen_IMG_annotations/1781_100355/img_annotation/Ga0482218_proteins.log</t>
  </si>
  <si>
    <t>1781_100331</t>
  </si>
  <si>
    <t>500835</t>
  </si>
  <si>
    <t>Froze_Core_2015_S3_10_20_5_QE_26May16_Pippin_16-03-39.raw</t>
  </si>
  <si>
    <t>Ga0482241_proteins</t>
  </si>
  <si>
    <t>2281.09</t>
  </si>
  <si>
    <t>33.50_minutes</t>
  </si>
  <si>
    <t>/mnt/anubhav_NMDC_proposal/storage/results_backup/metaProV2_results_07292021_stegen_FullTrypNoMod_run/stegen/500835/1781_100331/analysis_jobs_logs/2_MSGFPlus.log</t>
  </si>
  <si>
    <t>256793</t>
  </si>
  <si>
    <t>28679804</t>
  </si>
  <si>
    <t>/mnt/anubhav_NMDC_proposal/storage/fastas/vff/stegen_IMG_annotations/1781_100331/img_annotation/Ga0482241_proteins.log</t>
  </si>
  <si>
    <t>1781_100338</t>
  </si>
  <si>
    <t>500836</t>
  </si>
  <si>
    <t>Froze_Core_2015_N2_30_40_10_QE_26May16_Pippin_16-03-39.raw</t>
  </si>
  <si>
    <t>Ga0482234_proteins</t>
  </si>
  <si>
    <t>1210.20</t>
  </si>
  <si>
    <t>16.97_minutes</t>
  </si>
  <si>
    <t>/mnt/anubhav_NMDC_proposal/storage/results_backup/metaProV2_results_07292021_stegen_FullTrypNoMod_run/stegen/500836/1781_100338/analysis_jobs_logs/2_MSGFPlus.log</t>
  </si>
  <si>
    <t>104937</t>
  </si>
  <si>
    <t>9828651</t>
  </si>
  <si>
    <t>/mnt/anubhav_NMDC_proposal/storage/fastas/vff/stegen_IMG_annotations/1781_100338/img_annotation/Ga0482234_proteins.log</t>
  </si>
  <si>
    <t>1781_100328</t>
  </si>
  <si>
    <t>500837</t>
  </si>
  <si>
    <t>Froze_Core_2015_N3_40_50_6_QE_26May16_Pippin_16-03-39.raw</t>
  </si>
  <si>
    <t>Ga0482244_proteins</t>
  </si>
  <si>
    <t>1508.26</t>
  </si>
  <si>
    <t>21.12_minutes</t>
  </si>
  <si>
    <t>/mnt/anubhav_NMDC_proposal/storage/results_backup/metaProV2_results_07292021_stegen_FullTrypNoMod_run/stegen/500837/1781_100328/analysis_jobs_logs/2_MSGFPlus.log</t>
  </si>
  <si>
    <t>121903</t>
  </si>
  <si>
    <t>12294210</t>
  </si>
  <si>
    <t>/mnt/anubhav_NMDC_proposal/storage/fastas/vff/stegen_IMG_annotations/1781_100328/img_annotation/Ga0482244_proteins.log</t>
  </si>
  <si>
    <t>1781_100335</t>
  </si>
  <si>
    <t>501132</t>
  </si>
  <si>
    <t>Froze_Core_2015_S1_30_40_3_QE_26May16_Pippin_16-03-39.raw</t>
  </si>
  <si>
    <t>Ga0482237_proteins</t>
  </si>
  <si>
    <t>1607.27</t>
  </si>
  <si>
    <t>22.10_minutes</t>
  </si>
  <si>
    <t>/mnt/anubhav_NMDC_proposal/storage/results_backup/metaProV2_results_07292021_stegen_FullTrypNoMod_run/stegen/501132/1781_100335/analysis_jobs_logs/2_MSGFPlus.log</t>
  </si>
  <si>
    <t>347898</t>
  </si>
  <si>
    <t>40491745</t>
  </si>
  <si>
    <t>/mnt/anubhav_NMDC_proposal/storage/fastas/vff/stegen_IMG_annotations/1781_100335/img_annotation/Ga0482237_proteins.log</t>
  </si>
  <si>
    <t>1781_100351</t>
  </si>
  <si>
    <t>501138</t>
  </si>
  <si>
    <t>Froze_Core_2015_S2_50_60_2_QE_26May16_Pippin_16-03-39.raw</t>
  </si>
  <si>
    <t>Ga0482221_proteins</t>
  </si>
  <si>
    <t>1541.79</t>
  </si>
  <si>
    <t>21.74_minutes</t>
  </si>
  <si>
    <t>/mnt/anubhav_NMDC_proposal/storage/results_backup/metaProV2_results_07292021_stegen_FullTrypNoMod_run/stegen/501138/1781_100351/analysis_jobs_logs/2_MSGFPlus.log</t>
  </si>
  <si>
    <t>231152</t>
  </si>
  <si>
    <t>25111134</t>
  </si>
  <si>
    <t>/mnt/anubhav_NMDC_proposal/storage/fastas/vff/stegen_IMG_annotations/1781_100351/img_annotation/Ga0482221_proteins.log</t>
  </si>
  <si>
    <t>hess</t>
  </si>
  <si>
    <t>FECB_21_5093B_Run1_23Dec14_Tiger_14-11-12.raw</t>
  </si>
  <si>
    <t>1393_65601</t>
  </si>
  <si>
    <t>2298.33</t>
  </si>
  <si>
    <t>34.03_minutes</t>
  </si>
  <si>
    <t>/mnt/anubhav_NMDC_proposal/storage/results_backup/metaProV1_hess/hess_analysis_job_run/404352/logs/2_MSGFPlus.log</t>
  </si>
  <si>
    <t>62127</t>
  </si>
  <si>
    <t>11616862</t>
  </si>
  <si>
    <t>/mnt/anubhav_NMDC_proposal/storage/fastas/vff/hess/1393_65601/annotation/1393_65601.log</t>
  </si>
  <si>
    <t>FECB_21_5093B_Run2_23Dec14_Tiger_14-11-12.raw</t>
  </si>
  <si>
    <t>2399.23</t>
  </si>
  <si>
    <t>35.38_minutes</t>
  </si>
  <si>
    <t>/mnt/anubhav_NMDC_proposal/storage/results_backup/metaProV1_hess/hess_analysis_job_run/404365/logs/2_MSGFPlus.log</t>
  </si>
  <si>
    <t>FECB_21_5093B_Run3_23Dec14_Tiger_14-11-12.raw</t>
  </si>
  <si>
    <t>2411.48</t>
  </si>
  <si>
    <t>35.98_minutes</t>
  </si>
  <si>
    <t>/mnt/anubhav_NMDC_proposal/storage/results_backup/metaProV1_hess/hess_analysis_job_run/404390/logs/2_MSGFPlus.log</t>
  </si>
  <si>
    <t>FECB_21_5093B_11_23Dec14_Tiger_14-11-12.raw</t>
  </si>
  <si>
    <t>2256.70</t>
  </si>
  <si>
    <t>33.57_minutes</t>
  </si>
  <si>
    <t>/mnt/anubhav_NMDC_proposal/storage/results_backup/metaProV1_hess/hess_analysis_job_run/404418/logs/2_MSGFPlus.log</t>
  </si>
  <si>
    <t>FECB_21_5093B_12_23Dec14_Tiger_14-11-12.raw</t>
  </si>
  <si>
    <t>2207.87</t>
  </si>
  <si>
    <t>33.23_minutes</t>
  </si>
  <si>
    <t>/mnt/anubhav_NMDC_proposal/storage/results_backup/metaProV1_hess/hess_analysis_job_run/404422/logs/2_MSGFPlus.log</t>
  </si>
  <si>
    <t>FECB_21_5093B_07_23Dec14_Tiger_14-11-12.raw</t>
  </si>
  <si>
    <t>2155.58</t>
  </si>
  <si>
    <t>32.45_minutes</t>
  </si>
  <si>
    <t>/mnt/anubhav_NMDC_proposal/storage/results_backup/metaProV1_hess/hess_analysis_job_run/404433/logs/2_MSGFPlus.log</t>
  </si>
  <si>
    <t>FECB_21_5093B_08_23Dec14_Tiger_14-11-12.raw</t>
  </si>
  <si>
    <t>2023.21</t>
  </si>
  <si>
    <t>29.90_minutes</t>
  </si>
  <si>
    <t>/mnt/anubhav_NMDC_proposal/storage/results_backup/metaProV1_hess/hess_analysis_job_run/404445/logs/2_MSGFPlus.log</t>
  </si>
  <si>
    <t>FECB_21_5093B_03_23Dec14_Tiger_14-11-12.raw</t>
  </si>
  <si>
    <t>2081.00</t>
  </si>
  <si>
    <t>31.00_minutes</t>
  </si>
  <si>
    <t>/mnt/anubhav_NMDC_proposal/storage/results_backup/metaProV1_hess/hess_analysis_job_run/404510/logs/2_MSGFPlus.log</t>
  </si>
  <si>
    <t>FECB_21_5093B_09_23Dec14_Tiger_14-11-12.raw</t>
  </si>
  <si>
    <t>2042.06</t>
  </si>
  <si>
    <t>30.61_minutes</t>
  </si>
  <si>
    <t>/mnt/anubhav_NMDC_proposal/storage/results_backup/metaProV1_hess/hess_analysis_job_run/404514/logs/2_MSGFPlus.log</t>
  </si>
  <si>
    <t>FECB_21_5093B_06_23Dec14_Tiger_14-11-12.raw</t>
  </si>
  <si>
    <t>2007.32</t>
  </si>
  <si>
    <t>30.02_minutes</t>
  </si>
  <si>
    <t>/mnt/anubhav_NMDC_proposal/storage/results_backup/metaProV1_hess/hess_analysis_job_run/404518/logs/2_MSGFPlus.log</t>
  </si>
  <si>
    <t>FECB_21_5093B_02_23Dec14_Tiger_14-11-12.raw</t>
  </si>
  <si>
    <t>1962.86</t>
  </si>
  <si>
    <t>29.35_minutes</t>
  </si>
  <si>
    <t>/mnt/anubhav_NMDC_proposal/storage/results_backup/metaProV1_hess/hess_analysis_job_run/404522/logs/2_MSGFPlus.log</t>
  </si>
  <si>
    <t>FECB_21_5093B_05_23Dec14_Tiger_14-11-12.raw</t>
  </si>
  <si>
    <t>1994.91</t>
  </si>
  <si>
    <t>29.92_minutes</t>
  </si>
  <si>
    <t>/mnt/anubhav_NMDC_proposal/storage/results_backup/metaProV1_hess/hess_analysis_job_run/404531/logs/2_MSGFPlus.log</t>
  </si>
  <si>
    <t>FECB_21_5093B_10_23Dec14_Tiger_14-11-12.raw</t>
  </si>
  <si>
    <t>1953.52</t>
  </si>
  <si>
    <t>29.33_minutes</t>
  </si>
  <si>
    <t>/mnt/anubhav_NMDC_proposal/storage/results_backup/metaProV1_hess/hess_analysis_job_run/404535/logs/2_MSGFPlus.log</t>
  </si>
  <si>
    <t>FECB_21_5093B_04_23Dec14_Tiger_14-11-12.raw</t>
  </si>
  <si>
    <t>2051.99</t>
  </si>
  <si>
    <t>/mnt/anubhav_NMDC_proposal/storage/results_backup/metaProV1_hess/hess_analysis_job_run/404577/logs/2_MSGFPlus.log</t>
  </si>
  <si>
    <t>FECB_21_5093B_01_23Dec14_Tiger_14-11-12.raw</t>
  </si>
  <si>
    <t>1948.06</t>
  </si>
  <si>
    <t>29.34_minutes</t>
  </si>
  <si>
    <t>/mnt/anubhav_NMDC_proposal/storage/results_backup/metaProV1_hess/hess_analysis_job_run/404590/logs/2_MSGFPlus.log</t>
  </si>
  <si>
    <t>Hess_48099_5098-A_Prot_Run2_25Mar14_Frodo_14-01-31.raw</t>
  </si>
  <si>
    <t>1393_65603</t>
  </si>
  <si>
    <t>5087.55</t>
  </si>
  <si>
    <t>1.33_hours</t>
  </si>
  <si>
    <t>/mnt/anubhav_NMDC_proposal/storage/results_backup/metaProV1_hess/hess_analysis_job_run/367260/logs/2_MSGFPlus.log</t>
  </si>
  <si>
    <t>165478</t>
  </si>
  <si>
    <t>28742249</t>
  </si>
  <si>
    <t>/mnt/anubhav_NMDC_proposal/storage/fastas/vff/hess/1393_65603/annotation/1393_65603.log</t>
  </si>
  <si>
    <t>Hess_48099_5098-A_Prot_Run1_25Mar14_Frodo_14-01-31.raw</t>
  </si>
  <si>
    <t>5253.37</t>
  </si>
  <si>
    <t>1.39_hours</t>
  </si>
  <si>
    <t>/mnt/anubhav_NMDC_proposal/storage/results_backup/metaProV1_hess/hess_analysis_job_run/367506/logs/2_MSGFPlus.log</t>
  </si>
  <si>
    <t>FECB_24_5098A_Run1_23Dec14_Tiger_14-11-12.raw</t>
  </si>
  <si>
    <t>5690.92</t>
  </si>
  <si>
    <t>1.48_hours</t>
  </si>
  <si>
    <t>/mnt/anubhav_NMDC_proposal/storage/results_backup/metaProV1_hess/hess_analysis_job_run/404321/logs/2_MSGFPlus.log</t>
  </si>
  <si>
    <t>FECB_24_5098A_Run2_23Dec14_Tiger_14-11-12.raw</t>
  </si>
  <si>
    <t>5591.96</t>
  </si>
  <si>
    <t>1.46_hours</t>
  </si>
  <si>
    <t>/mnt/anubhav_NMDC_proposal/storage/results_backup/metaProV1_hess/hess_analysis_job_run/404359/logs/2_MSGFPlus.log</t>
  </si>
  <si>
    <t>FECB_24_5098A_Run3_23Dec14_Tiger_14-11-12.raw</t>
  </si>
  <si>
    <t>5653.73</t>
  </si>
  <si>
    <t>/mnt/anubhav_NMDC_proposal/storage/results_backup/metaProV1_hess/hess_analysis_job_run/404386/logs/2_MSGFPlus.log</t>
  </si>
  <si>
    <t>FECB_24_5098A_02_23Dec14_Tiger_14-11-12.raw</t>
  </si>
  <si>
    <t>3746.50</t>
  </si>
  <si>
    <t>59.50_minutes</t>
  </si>
  <si>
    <t>/mnt/anubhav_NMDC_proposal/storage/results_backup/metaProV1_hess/hess_analysis_job_run/404602/logs/2_MSGFPlus.log</t>
  </si>
  <si>
    <t>FECB_24_5098A_08_23Dec14_Tiger_14-11-12.raw</t>
  </si>
  <si>
    <t>4014.98</t>
  </si>
  <si>
    <t>1.06_hours</t>
  </si>
  <si>
    <t>/mnt/anubhav_NMDC_proposal/storage/results_backup/metaProV1_hess/hess_analysis_job_run/404616/logs/2_MSGFPlus.log</t>
  </si>
  <si>
    <t>FECB_24_5098A_01_23Dec14_Tiger_14-11-12.raw</t>
  </si>
  <si>
    <t>3880.78</t>
  </si>
  <si>
    <t>1.03_hours</t>
  </si>
  <si>
    <t>/mnt/anubhav_NMDC_proposal/storage/results_backup/metaProV1_hess/hess_analysis_job_run/404637/logs/2_MSGFPlus.log</t>
  </si>
  <si>
    <t>FECB_24_5098A_04_23Dec14_Tiger_14-11-12.raw</t>
  </si>
  <si>
    <t>3617.90</t>
  </si>
  <si>
    <t>56.81_minutes</t>
  </si>
  <si>
    <t>/mnt/anubhav_NMDC_proposal/storage/results_backup/metaProV1_hess/hess_analysis_job_run/404646/logs/2_MSGFPlus.log</t>
  </si>
  <si>
    <t>FECB_24_5098A_06_23Dec14_Tiger_14-11-12.raw</t>
  </si>
  <si>
    <t>4038.91</t>
  </si>
  <si>
    <t>1.04_hours</t>
  </si>
  <si>
    <t>/mnt/anubhav_NMDC_proposal/storage/results_backup/metaProV1_hess/hess_analysis_job_run/404669/logs/2_MSGFPlus.log</t>
  </si>
  <si>
    <t>FECB_24_5098A_06_31Dec14_Tiger_14-11-12.raw</t>
  </si>
  <si>
    <t>3990.24</t>
  </si>
  <si>
    <t>1.05_hours</t>
  </si>
  <si>
    <t>/mnt/anubhav_NMDC_proposal/storage/results_backup/metaProV1_hess/hess_analysis_job_run/404757/logs/2_MSGFPlus.log</t>
  </si>
  <si>
    <t>FECB_24_5098A_05_31Dec14_Tiger_14-11-12.raw</t>
  </si>
  <si>
    <t>3989.77</t>
  </si>
  <si>
    <t>/mnt/anubhav_NMDC_proposal/storage/results_backup/metaProV1_hess/hess_analysis_job_run/404769/logs/2_MSGFPlus.log</t>
  </si>
  <si>
    <t>FECB_24_5098A_12_31Dec14_Tiger_14-11-12.raw</t>
  </si>
  <si>
    <t>3907.98</t>
  </si>
  <si>
    <t>/mnt/anubhav_NMDC_proposal/storage/results_backup/metaProV1_hess/hess_analysis_job_run/404779/logs/2_MSGFPlus.log</t>
  </si>
  <si>
    <t>FECB_24_5098A_11_31Dec14_Tiger_14-11-12.raw</t>
  </si>
  <si>
    <t>3806.77</t>
  </si>
  <si>
    <t>1.00_hours</t>
  </si>
  <si>
    <t>/mnt/anubhav_NMDC_proposal/storage/results_backup/metaProV1_hess/hess_analysis_job_run/404789/logs/2_MSGFPlus.log</t>
  </si>
  <si>
    <t>FECB_24_5098A_09_31Dec14_Tiger_14-11-12.raw</t>
  </si>
  <si>
    <t>4040.00</t>
  </si>
  <si>
    <t>1.07_hours</t>
  </si>
  <si>
    <t>/mnt/anubhav_NMDC_proposal/storage/results_backup/metaProV1_hess/hess_analysis_job_run/404799/logs/2_MSGFPlus.log</t>
  </si>
  <si>
    <t>FECB_24_5098A_10_31Dec14_Tiger_14-11-12.raw</t>
  </si>
  <si>
    <t>3837.51</t>
  </si>
  <si>
    <t>1.01_hours</t>
  </si>
  <si>
    <t>/mnt/anubhav_NMDC_proposal/storage/results_backup/metaProV1_hess/hess_analysis_job_run/404816/logs/2_MSGFPlus.log</t>
  </si>
  <si>
    <t>FECB_24_5098A_03_31Dec14_Tiger_14-11-12.raw</t>
  </si>
  <si>
    <t>3916.24</t>
  </si>
  <si>
    <t>/mnt/anubhav_NMDC_proposal/storage/results_backup/metaProV1_hess/hess_analysis_job_run/405162/logs/2_MSGFPlus.log</t>
  </si>
  <si>
    <t>FECB_24_5098A_07_31Dec14_Tiger_14-11-12.raw</t>
  </si>
  <si>
    <t>4272.70</t>
  </si>
  <si>
    <t>1.13_hours</t>
  </si>
  <si>
    <t>/mnt/anubhav_NMDC_proposal/storage/results_backup/metaProV1_hess/hess_analysis_job_run/405192/logs/2_MSGFPlus.log</t>
  </si>
  <si>
    <t>Hess_48099_5099-B_Prot_Run2_25Mar14_Frodo_14-01-31.raw</t>
  </si>
  <si>
    <t>1393_65604</t>
  </si>
  <si>
    <t>5756.84</t>
  </si>
  <si>
    <t>1.53_hours</t>
  </si>
  <si>
    <t>/mnt/anubhav_NMDC_proposal/storage/results_backup/metaProV1_hess/hess_analysis_job_run/367258/logs/2_MSGFPlus.log</t>
  </si>
  <si>
    <t>131622</t>
  </si>
  <si>
    <t>35856774</t>
  </si>
  <si>
    <t>/mnt/anubhav_NMDC_proposal/storage/fastas/vff/hess/1393_65604/annotation/1393_65604.log</t>
  </si>
  <si>
    <t>Hess_48099_5099-B_Prot_Run1_25Mar14_Frodo_14-01-31.raw</t>
  </si>
  <si>
    <t>5855.04</t>
  </si>
  <si>
    <t>1.56_hours</t>
  </si>
  <si>
    <t>/mnt/anubhav_NMDC_proposal/storage/results_backup/metaProV1_hess/hess_analysis_job_run/367261/logs/2_MSGFPlus.log</t>
  </si>
  <si>
    <t>FECB_27_5099B_Run1_23Dec14_Tiger_14-11-12.raw</t>
  </si>
  <si>
    <t>5925.40</t>
  </si>
  <si>
    <t>1.57_hours</t>
  </si>
  <si>
    <t>/mnt/anubhav_NMDC_proposal/storage/results_backup/metaProV1_hess/hess_analysis_job_run/404347/logs/2_MSGFPlus.log</t>
  </si>
  <si>
    <t>FECB_27_5099B_Run2_23Dec14_Tiger_14-11-12.raw</t>
  </si>
  <si>
    <t>5524.29</t>
  </si>
  <si>
    <t>/mnt/anubhav_NMDC_proposal/storage/results_backup/metaProV1_hess/hess_analysis_job_run/404372/logs/2_MSGFPlus.log</t>
  </si>
  <si>
    <t>FECB_27_5099B_Run3_23Dec14_Tiger_14-11-12.raw</t>
  </si>
  <si>
    <t>5583.46</t>
  </si>
  <si>
    <t>/mnt/anubhav_NMDC_proposal/storage/results_backup/metaProV1_hess/hess_analysis_job_run/404379/logs/2_MSGFPlus.log</t>
  </si>
  <si>
    <t>FECB_27_5099B_11_31Dec14_Tiger_14-11-12.raw</t>
  </si>
  <si>
    <t>5281.90</t>
  </si>
  <si>
    <t>1.41_hours</t>
  </si>
  <si>
    <t>/mnt/anubhav_NMDC_proposal/storage/results_backup/metaProV1_hess/hess_analysis_job_run/405196/logs/2_MSGFPlus.log</t>
  </si>
  <si>
    <t>FECB_27_5099B_03_31Dec14_Tiger_14-11-12.raw</t>
  </si>
  <si>
    <t>5085.68</t>
  </si>
  <si>
    <t>1.35_hours</t>
  </si>
  <si>
    <t>/mnt/anubhav_NMDC_proposal/storage/results_backup/metaProV1_hess/hess_analysis_job_run/405200/logs/2_MSGFPlus.log</t>
  </si>
  <si>
    <t>FECB_27_5099B_04_31Dec14_Tiger_14-11-12.raw</t>
  </si>
  <si>
    <t>5153.43</t>
  </si>
  <si>
    <t>1.37_hours</t>
  </si>
  <si>
    <t>/mnt/anubhav_NMDC_proposal/storage/results_backup/metaProV1_hess/hess_analysis_job_run/405204/logs/2_MSGFPlus.log</t>
  </si>
  <si>
    <t>FECB_27_5099B_12_31Dec14_Tiger_14-11-12.raw</t>
  </si>
  <si>
    <t>5469.84</t>
  </si>
  <si>
    <t>/mnt/anubhav_NMDC_proposal/storage/results_backup/metaProV1_hess/hess_analysis_job_run/405228/logs/2_MSGFPlus.log</t>
  </si>
  <si>
    <t>FECB_27_5099B_08_31Dec14_Tiger_14-11-12.raw</t>
  </si>
  <si>
    <t>5055.01</t>
  </si>
  <si>
    <t>1.34_hours</t>
  </si>
  <si>
    <t>/mnt/anubhav_NMDC_proposal/storage/results_backup/metaProV1_hess/hess_analysis_job_run/405251/logs/2_MSGFPlus.log</t>
  </si>
  <si>
    <t>FECB_27_5099B_06_31Dec14_Tiger_14-11-12.raw</t>
  </si>
  <si>
    <t>5049.04</t>
  </si>
  <si>
    <t>/mnt/anubhav_NMDC_proposal/storage/results_backup/metaProV1_hess/hess_analysis_job_run/405255/logs/2_MSGFPlus.log</t>
  </si>
  <si>
    <t>FECB_27_5099B_09_31Dec14_Tiger_14-11-12.raw</t>
  </si>
  <si>
    <t>5187.78</t>
  </si>
  <si>
    <t>/mnt/anubhav_NMDC_proposal/storage/results_backup/metaProV1_hess/hess_analysis_job_run/405259/logs/2_MSGFPlus.log</t>
  </si>
  <si>
    <t>FECB_27_5099B_01_31Dec14_Tiger_14-11-12.raw</t>
  </si>
  <si>
    <t>5205.65</t>
  </si>
  <si>
    <t>1.38_hours</t>
  </si>
  <si>
    <t>/mnt/anubhav_NMDC_proposal/storage/results_backup/metaProV1_hess/hess_analysis_job_run/405262/logs/2_MSGFPlus.log</t>
  </si>
  <si>
    <t>FECB_27_5099B_07_31Dec14_Tiger_14-11-12.raw</t>
  </si>
  <si>
    <t>4936.33</t>
  </si>
  <si>
    <t>1.31_hours</t>
  </si>
  <si>
    <t>/mnt/anubhav_NMDC_proposal/storage/results_backup/metaProV1_hess/hess_analysis_job_run/405266/logs/2_MSGFPlus.log</t>
  </si>
  <si>
    <t>FECB_27_5099B_10_31Dec14_Tiger_14-11-12.raw</t>
  </si>
  <si>
    <t>5200.86</t>
  </si>
  <si>
    <t>/mnt/anubhav_NMDC_proposal/storage/results_backup/metaProV1_hess/hess_analysis_job_run/405270/logs/2_MSGFPlus.log</t>
  </si>
  <si>
    <t>FECB_27_5099B_05_31Dec14_Tiger_14-11-12.raw</t>
  </si>
  <si>
    <t>5243.94</t>
  </si>
  <si>
    <t>/mnt/anubhav_NMDC_proposal/storage/results_backup/metaProV1_hess/hess_analysis_job_run/405274/logs/2_MSGFPlus.log</t>
  </si>
  <si>
    <t>FECB_27_5099B_02_31Dec14_Tiger_14-11-12.raw</t>
  </si>
  <si>
    <t>5374.94</t>
  </si>
  <si>
    <t>1.43_hours</t>
  </si>
  <si>
    <t>/mnt/anubhav_NMDC_proposal/storage/results_backup/metaProV1_hess/hess_analysis_job_run/405278/logs/2_MSGFPlus.log</t>
  </si>
  <si>
    <t>FECB_27_ND_Dark_Run1_23Dec14_Tiger_14-11-12.raw</t>
  </si>
  <si>
    <t>1393_65598</t>
  </si>
  <si>
    <t>1535.74</t>
  </si>
  <si>
    <t>22.24_minutes</t>
  </si>
  <si>
    <t>/mnt/anubhav_NMDC_proposal/storage/results_backup/metaProV1_hess/hess_analysis_job_run/404227/logs/2_MSGFPlus.log</t>
  </si>
  <si>
    <t>37975</t>
  </si>
  <si>
    <t>6792807</t>
  </si>
  <si>
    <t>/mnt/anubhav_NMDC_proposal/storage/fastas/vff/hess/1393_65598/annotation/1393_65598.log</t>
  </si>
  <si>
    <t>FECB_27_D_Light_Run1_23Dec14_Tiger_14-11-12.raw</t>
  </si>
  <si>
    <t>1393_65599</t>
  </si>
  <si>
    <t>1429.80</t>
  </si>
  <si>
    <t>19.88_minutes</t>
  </si>
  <si>
    <t>/mnt/anubhav_NMDC_proposal/storage/results_backup/metaProV1_hess/hess_analysis_job_run/404232/logs/2_MSGFPlus.log</t>
  </si>
  <si>
    <t>25435</t>
  </si>
  <si>
    <t>4798383</t>
  </si>
  <si>
    <t>/mnt/anubhav_NMDC_proposal/storage/fastas/vff/hess/1393_65599/annotation/1393_65599.log</t>
  </si>
  <si>
    <t>FECB_27_ND_Light_Run1_23Dec14_Tiger_14-11-12.raw</t>
  </si>
  <si>
    <t>1393_65600</t>
  </si>
  <si>
    <t>1404.39</t>
  </si>
  <si>
    <t>/mnt/anubhav_NMDC_proposal/storage/results_backup/metaProV1_hess/hess_analysis_job_run/404237/logs/2_MSGFPlus.log</t>
  </si>
  <si>
    <t>27885</t>
  </si>
  <si>
    <t>5415670</t>
  </si>
  <si>
    <t>/mnt/anubhav_NMDC_proposal/storage/fastas/vff/hess/1393_65600/annotation/1393_65600.log</t>
  </si>
  <si>
    <t>FECB_27_D_Dark_Run1_23Dec14_Tiger_14-11-12.raw</t>
  </si>
  <si>
    <t>1393_65597</t>
  </si>
  <si>
    <t>1408.60</t>
  </si>
  <si>
    <t>19.79_minutes</t>
  </si>
  <si>
    <t>/mnt/anubhav_NMDC_proposal/storage/results_backup/metaProV1_hess/hess_analysis_job_run/404241/logs/2_MSGFPlus.log</t>
  </si>
  <si>
    <t>26893</t>
  </si>
  <si>
    <t>5006987</t>
  </si>
  <si>
    <t>/mnt/anubhav_NMDC_proposal/storage/fastas/vff/hess/1393_65597/annotation/1393_65597.log</t>
  </si>
  <si>
    <t>FECB_27_ND_Dark_Run2_23Dec14_Tiger_14-11-12.raw</t>
  </si>
  <si>
    <t>1511.30</t>
  </si>
  <si>
    <t>22.14_minutes</t>
  </si>
  <si>
    <t>/mnt/anubhav_NMDC_proposal/storage/results_backup/metaProV1_hess/hess_analysis_job_run/404248/logs/2_MSGFPlus.log</t>
  </si>
  <si>
    <t>FECB_27_D_Dark_Run2_23Dec14_Tiger_14-11-12.raw</t>
  </si>
  <si>
    <t>1455.86</t>
  </si>
  <si>
    <t>20.00_minutes</t>
  </si>
  <si>
    <t>/mnt/anubhav_NMDC_proposal/storage/results_backup/metaProV1_hess/hess_analysis_job_run/404254/logs/2_MSGFPlus.log</t>
  </si>
  <si>
    <t>FECB_27_ND_Light_Run2_23Dec14_Tiger_14-11-12.raw</t>
  </si>
  <si>
    <t>1391.43</t>
  </si>
  <si>
    <t>19.38_minutes</t>
  </si>
  <si>
    <t>/mnt/anubhav_NMDC_proposal/storage/results_backup/metaProV1_hess/hess_analysis_job_run/404259/logs/2_MSGFPlus.log</t>
  </si>
  <si>
    <t>FECB_27_D_Light_Run2_23Dec14_Tiger_14-11-12.raw</t>
  </si>
  <si>
    <t>1449.01</t>
  </si>
  <si>
    <t>19.95_minutes</t>
  </si>
  <si>
    <t>/mnt/anubhav_NMDC_proposal/storage/results_backup/metaProV1_hess/hess_analysis_job_run/404266/logs/2_MSGFPlus.log</t>
  </si>
  <si>
    <t>FECB_27_ND_Light_Run3_23Dec14_Tiger_14-11-12.raw</t>
  </si>
  <si>
    <t>1450.11</t>
  </si>
  <si>
    <t>20.43_minutes</t>
  </si>
  <si>
    <t>/mnt/anubhav_NMDC_proposal/storage/results_backup/metaProV1_hess/hess_analysis_job_run/404270/logs/2_MSGFPlus.log</t>
  </si>
  <si>
    <t>FECB_27_D_Light_Run3_23Dec14_Tiger_14-11-12.raw</t>
  </si>
  <si>
    <t>1426.15</t>
  </si>
  <si>
    <t>19.25_minutes</t>
  </si>
  <si>
    <t>/mnt/anubhav_NMDC_proposal/storage/results_backup/metaProV1_hess/hess_analysis_job_run/404276/logs/2_MSGFPlus.log</t>
  </si>
  <si>
    <t>FECB_27_D_Dark_Run3_23Dec14_Tiger_14-11-12.raw</t>
  </si>
  <si>
    <t>1407.51</t>
  </si>
  <si>
    <t>19.46_minutes</t>
  </si>
  <si>
    <t>/mnt/anubhav_NMDC_proposal/storage/results_backup/metaProV1_hess/hess_analysis_job_run/404305/logs/2_MSGFPlus.log</t>
  </si>
  <si>
    <t>FECB_27_ND_Dark_Run3_23Dec14_Tiger_14-11-12.raw</t>
  </si>
  <si>
    <t>1449.26</t>
  </si>
  <si>
    <t>21.07_minutes</t>
  </si>
  <si>
    <t>/mnt/anubhav_NMDC_proposal/storage/results_backup/metaProV1_hess/hess_analysis_job_run/404311/logs/2_MSGFPlus.log</t>
  </si>
  <si>
    <t>FECB_27_Nit_Pool_11_31Dec14_Tiger_14-11-12.raw</t>
  </si>
  <si>
    <t>4939.96</t>
  </si>
  <si>
    <t>1.32_hours</t>
  </si>
  <si>
    <t>/mnt/anubhav_NMDC_proposal/storage/results_backup/metaProV1_hess/hess_analysis_job_run/405282/logs/2_MSGFPlus.log</t>
  </si>
  <si>
    <t>FECB_27_Nit_Pool_05_31Dec14_Tiger_14-11-12.raw</t>
  </si>
  <si>
    <t>5154.58</t>
  </si>
  <si>
    <t>/mnt/anubhav_NMDC_proposal/storage/results_backup/metaProV1_hess/hess_analysis_job_run/405285/logs/2_MSGFPlus.log</t>
  </si>
  <si>
    <t>FECB_27_Nit_Pool_01_31Dec14_Tiger_14-11-12.raw</t>
  </si>
  <si>
    <t>4939.70</t>
  </si>
  <si>
    <t>/mnt/anubhav_NMDC_proposal/storage/results_backup/metaProV1_hess/hess_analysis_job_run/405287/logs/2_MSGFPlus.log</t>
  </si>
  <si>
    <t>FECB_27_Nit_Pool_02_31Dec14_Tiger_14-11-12.raw</t>
  </si>
  <si>
    <t>5167.64</t>
  </si>
  <si>
    <t>/mnt/anubhav_NMDC_proposal/storage/results_backup/metaProV1_hess/hess_analysis_job_run/405299/logs/2_MSGFPlus.log</t>
  </si>
  <si>
    <t>FECB_27_Nit_Pool_03_31Dec14_Tiger_14-11-12.raw</t>
  </si>
  <si>
    <t>4813.89</t>
  </si>
  <si>
    <t>1.28_hours</t>
  </si>
  <si>
    <t>/mnt/anubhav_NMDC_proposal/storage/results_backup/metaProV1_hess/hess_analysis_job_run/405307/logs/2_MSGFPlus.log</t>
  </si>
  <si>
    <t>FECB_27_Nit_Pool_09_31Dec14_Tiger_14-11-12.raw</t>
  </si>
  <si>
    <t>5358.65</t>
  </si>
  <si>
    <t>/mnt/anubhav_NMDC_proposal/storage/results_backup/metaProV1_hess/hess_analysis_job_run/405309/logs/2_MSGFPlus.log</t>
  </si>
  <si>
    <t>FECB_27_Nit_Pool_07_31Dec14_Tiger_14-11-12.raw</t>
  </si>
  <si>
    <t>4974.55</t>
  </si>
  <si>
    <t>/mnt/anubhav_NMDC_proposal/storage/results_backup/metaProV1_hess/hess_analysis_job_run/405311/logs/2_MSGFPlus.log</t>
  </si>
  <si>
    <t>FECB_27_Nit_Pool_08_31Dec14_Tiger_14-11-12.raw</t>
  </si>
  <si>
    <t>5019.79</t>
  </si>
  <si>
    <t>/mnt/anubhav_NMDC_proposal/storage/results_backup/metaProV1_hess/hess_analysis_job_run/405313/logs/2_MSGFPlus.log</t>
  </si>
  <si>
    <t>FECB_27_Nit_Pool_12_31Dec14_Tiger_14-11-12.raw</t>
  </si>
  <si>
    <t>5183.81</t>
  </si>
  <si>
    <t>/mnt/anubhav_NMDC_proposal/storage/results_backup/metaProV1_hess/hess_analysis_job_run/405315/logs/2_MSGFPlus.log</t>
  </si>
  <si>
    <t>FECB_27_Nit_Pool_04_31Dec14_Tiger_14-11-12.raw</t>
  </si>
  <si>
    <t>5055.53</t>
  </si>
  <si>
    <t>/mnt/anubhav_NMDC_proposal/storage/results_backup/metaProV1_hess/hess_analysis_job_run/405330/logs/2_MSGFPlus.log</t>
  </si>
  <si>
    <t>FECB_27_Nit_Pool_06_31Dec14_Tiger_14-11-12.raw</t>
  </si>
  <si>
    <t>5283.12</t>
  </si>
  <si>
    <t>/mnt/anubhav_NMDC_proposal/storage/results_backup/metaProV1_hess/hess_analysis_job_run/405342/logs/2_MSGFPlus.log</t>
  </si>
  <si>
    <t>FECB_27_Nit_Pool_10_31Dec14_Tiger_14-11-12.raw</t>
  </si>
  <si>
    <t>5280.97</t>
  </si>
  <si>
    <t>1.40_hours</t>
  </si>
  <si>
    <t>/mnt/anubhav_NMDC_proposal/storage/results_backup/metaProV1_hess/hess_analysis_job_run/405346/logs/2_MSGFPlus.log</t>
  </si>
  <si>
    <t>Hess_48099_5093-B_Prot_Run2_25Mar14_Frodo_14-01-31.raw</t>
  </si>
  <si>
    <t>2293.32</t>
  </si>
  <si>
    <t>34.79_minutes</t>
  </si>
  <si>
    <t>/mnt/anubhav_NMDC_proposal/storage/results_backup/metaProV1_hess/hess_analysis_job_run/367259/logs/2_MSGFPlus.log</t>
  </si>
  <si>
    <t>Hess_48099_5093-B_Prot_Run1_25Mar14_Frodo_14-01-31.raw</t>
  </si>
  <si>
    <t>2291.95</t>
  </si>
  <si>
    <t>34.72_minutes</t>
  </si>
  <si>
    <t>/mnt/anubhav_NMDC_proposal/storage/results_backup/metaProV1_hess/hess_analysis_job_run/367262/logs/2_MSGFPlus.log</t>
  </si>
  <si>
    <t>17192.18</t>
  </si>
  <si>
    <t>4.71_hours</t>
  </si>
  <si>
    <t>/mnt/anubhav_NMDC_proposal/storage/results_backup/metaProV1_stegen/metaProV1_stegen_08092020_PartTrypMod_run/500088/logs/2_MSGFPlus.log</t>
  </si>
  <si>
    <t>1650.62</t>
  </si>
  <si>
    <t>23.75_minutes</t>
  </si>
  <si>
    <t>/mnt/anubhav_NMDC_proposal/storage/results_backup/metaProV1_stegen/metaProV1_stegen_08092020_PartTrypMod_run/500090/logs/2_MSGFPlus.log</t>
  </si>
  <si>
    <t>6929.94</t>
  </si>
  <si>
    <t>1.86_hours</t>
  </si>
  <si>
    <t>/mnt/anubhav_NMDC_proposal/storage/results_backup/metaProV1_stegen/metaProV1_stegen_08092020_PartTrypMod_run/500091/logs/2_MSGFPlus.log</t>
  </si>
  <si>
    <t>13480.86</t>
  </si>
  <si>
    <t>3.68_hours</t>
  </si>
  <si>
    <t>/mnt/anubhav_NMDC_proposal/storage/results_backup/metaProV1_stegen/metaProV1_stegen_08092020_PartTrypMod_run/500093/logs/2_MSGFPlus.log</t>
  </si>
  <si>
    <t>17434.77</t>
  </si>
  <si>
    <t>4.77_hours</t>
  </si>
  <si>
    <t>/mnt/anubhav_NMDC_proposal/storage/results_backup/metaProV1_stegen/metaProV1_stegen_08092020_PartTrypMod_run/500094/logs/2_MSGFPlus.log</t>
  </si>
  <si>
    <t>14927.29</t>
  </si>
  <si>
    <t>4.05_hours</t>
  </si>
  <si>
    <t>/mnt/anubhav_NMDC_proposal/storage/results_backup/metaProV1_stegen/metaProV1_stegen_08092020_PartTrypMod_run/500095/logs/2_MSGFPlus.log</t>
  </si>
  <si>
    <t>18807.90</t>
  </si>
  <si>
    <t>5.15_hours</t>
  </si>
  <si>
    <t>/mnt/anubhav_NMDC_proposal/storage/results_backup/metaProV1_stegen/metaProV1_stegen_08092020_PartTrypMod_run/500096/logs/2_MSGFPlus.log</t>
  </si>
  <si>
    <t>7967.11</t>
  </si>
  <si>
    <t>2.15_hours</t>
  </si>
  <si>
    <t>/mnt/anubhav_NMDC_proposal/storage/results_backup/metaProV1_stegen/metaProV1_stegen_08092020_PartTrypMod_run/500097/logs/2_MSGFPlus.log</t>
  </si>
  <si>
    <t>9331.71</t>
  </si>
  <si>
    <t>2.53_hours</t>
  </si>
  <si>
    <t>/mnt/anubhav_NMDC_proposal/storage/results_backup/metaProV1_stegen/metaProV1_stegen_08092020_PartTrypMod_run/500098/logs/2_MSGFPlus.log</t>
  </si>
  <si>
    <t>3202.56</t>
  </si>
  <si>
    <t>49.58_minutes</t>
  </si>
  <si>
    <t>/mnt/anubhav_NMDC_proposal/storage/results_backup/metaProV1_stegen/metaProV1_stegen_08092020_PartTrypMod_run/500099/logs/2_MSGFPlus.log</t>
  </si>
  <si>
    <t>19648.72</t>
  </si>
  <si>
    <t>5.32_hours</t>
  </si>
  <si>
    <t>/mnt/anubhav_NMDC_proposal/storage/results_backup/metaProV1_stegen/metaProV1_stegen_08092020_PartTrypMod_run/500100/logs/2_MSGFPlus.log</t>
  </si>
  <si>
    <t>22765.67</t>
  </si>
  <si>
    <t>6.25_hours</t>
  </si>
  <si>
    <t>/mnt/anubhav_NMDC_proposal/storage/results_backup/metaProV1_stegen/metaProV1_stegen_08092020_PartTrypMod_run/500101/logs/2_MSGFPlus.log</t>
  </si>
  <si>
    <t>22079.81</t>
  </si>
  <si>
    <t>6.06_hours</t>
  </si>
  <si>
    <t>/mnt/anubhav_NMDC_proposal/storage/results_backup/metaProV1_stegen/metaProV1_stegen_08092020_PartTrypMod_run/500102/logs/2_MSGFPlus.log</t>
  </si>
  <si>
    <t>14719.21</t>
  </si>
  <si>
    <t>4.01_hours</t>
  </si>
  <si>
    <t>/mnt/anubhav_NMDC_proposal/storage/results_backup/metaProV1_stegen/metaProV1_stegen_08092020_PartTrypMod_run/500103/logs/2_MSGFPlus.log</t>
  </si>
  <si>
    <t>24315.70</t>
  </si>
  <si>
    <t>6.68_hours</t>
  </si>
  <si>
    <t>/mnt/anubhav_NMDC_proposal/storage/results_backup/metaProV1_stegen/metaProV1_stegen_08092020_PartTrypMod_run/500160/logs/2_MSGFPlus.log</t>
  </si>
  <si>
    <t>16593.71</t>
  </si>
  <si>
    <t>4.54_hours</t>
  </si>
  <si>
    <t>/mnt/anubhav_NMDC_proposal/storage/results_backup/metaProV1_stegen/metaProV1_stegen_08092020_PartTrypMod_run/500161/logs/2_MSGFPlus.log</t>
  </si>
  <si>
    <t>29916.42</t>
  </si>
  <si>
    <t>8.24_hours</t>
  </si>
  <si>
    <t>/mnt/anubhav_NMDC_proposal/storage/results_backup/metaProV1_stegen/metaProV1_stegen_08092020_PartTrypMod_run/500162/logs/2_MSGFPlus.log</t>
  </si>
  <si>
    <t>9624.26</t>
  </si>
  <si>
    <t>2.60_hours</t>
  </si>
  <si>
    <t>/mnt/anubhav_NMDC_proposal/storage/results_backup/metaProV1_stegen/metaProV1_stegen_08092020_PartTrypMod_run/500163/logs/2_MSGFPlus.log</t>
  </si>
  <si>
    <t>10496.15</t>
  </si>
  <si>
    <t>2.84_hours</t>
  </si>
  <si>
    <t>/mnt/anubhav_NMDC_proposal/storage/results_backup/metaProV1_stegen/metaProV1_stegen_08092020_PartTrypMod_run/500164/logs/2_MSGFPlus.log</t>
  </si>
  <si>
    <t>7148.29</t>
  </si>
  <si>
    <t>1.93_hours</t>
  </si>
  <si>
    <t>/mnt/anubhav_NMDC_proposal/storage/results_backup/metaProV1_stegen/metaProV1_stegen_08092020_PartTrypMod_run/500165/logs/2_MSGFPlus.log</t>
  </si>
  <si>
    <t>4674.95</t>
  </si>
  <si>
    <t>1.24_hours</t>
  </si>
  <si>
    <t>/mnt/anubhav_NMDC_proposal/storage/results_backup/metaProV1_stegen/metaProV1_stegen_08092020_PartTrypMod_run/500166/logs/2_MSGFPlus.log</t>
  </si>
  <si>
    <t>14815.06</t>
  </si>
  <si>
    <t>/mnt/anubhav_NMDC_proposal/storage/results_backup/metaProV1_stegen/metaProV1_stegen_08092020_PartTrypMod_run/500167/logs/2_MSGFPlus.log</t>
  </si>
  <si>
    <t>4782.16</t>
  </si>
  <si>
    <t>1.26_hours</t>
  </si>
  <si>
    <t>/mnt/anubhav_NMDC_proposal/storage/results_backup/metaProV1_stegen/metaProV1_stegen_08092020_PartTrypMod_run/500829/logs/2_MSGFPlus.log</t>
  </si>
  <si>
    <t>4731.98</t>
  </si>
  <si>
    <t>/mnt/anubhav_NMDC_proposal/storage/results_backup/metaProV1_stegen/metaProV1_stegen_08092020_PartTrypMod_run/500830/logs/2_MSGFPlus.log</t>
  </si>
  <si>
    <t>9411.21</t>
  </si>
  <si>
    <t>2.55_hours</t>
  </si>
  <si>
    <t>/mnt/anubhav_NMDC_proposal/storage/results_backup/metaProV1_stegen/metaProV1_stegen_08092020_PartTrypMod_run/500831/logs/2_MSGFPlus.log</t>
  </si>
  <si>
    <t>27768.54</t>
  </si>
  <si>
    <t>7.64_hours</t>
  </si>
  <si>
    <t>/mnt/anubhav_NMDC_proposal/storage/results_backup/metaProV1_stegen/metaProV1_stegen_08092020_PartTrypMod_run/500833/logs/2_MSGFPlus.log</t>
  </si>
  <si>
    <t>2718.00</t>
  </si>
  <si>
    <t>39.12_minutes</t>
  </si>
  <si>
    <t>/mnt/anubhav_NMDC_proposal/storage/results_backup/metaProV1_stegen/metaProV1_stegen_08092020_PartTrypMod_run/500834/logs/2_MSGFPlus.log</t>
  </si>
  <si>
    <t>28025.09</t>
  </si>
  <si>
    <t>7.70_hours</t>
  </si>
  <si>
    <t>/mnt/anubhav_NMDC_proposal/storage/results_backup/metaProV1_stegen/metaProV1_stegen_08092020_PartTrypMod_run/500835/logs/2_MSGFPlus.log</t>
  </si>
  <si>
    <t>8382.26</t>
  </si>
  <si>
    <t>2.27_hours</t>
  </si>
  <si>
    <t>/mnt/anubhav_NMDC_proposal/storage/results_backup/metaProV1_stegen/metaProV1_stegen_08092020_PartTrypMod_run/500836/logs/2_MSGFPlus.log</t>
  </si>
  <si>
    <t>12221.73</t>
  </si>
  <si>
    <t>3.33_hours</t>
  </si>
  <si>
    <t>/mnt/anubhav_NMDC_proposal/storage/results_backup/metaProV1_stegen/metaProV1_stegen_08092020_PartTrypMod_run/500837/logs/2_MSGFPlus.log</t>
  </si>
  <si>
    <t>25969.80</t>
  </si>
  <si>
    <t>7.14_hours</t>
  </si>
  <si>
    <t>/mnt/anubhav_NMDC_proposal/storage/results_backup/metaProV1_stegen/metaProV1_stegen_08092020_PartTrypMod_run/501132/logs/2_MSGFPlus.log</t>
  </si>
  <si>
    <t>17191.33</t>
  </si>
  <si>
    <t>4.70_hours</t>
  </si>
  <si>
    <t>/mnt/anubhav_NMDC_proposal/storage/results_backup/metaProV1_stegen/metaProV1_stegen_08092020_PartTrypMod_run/501138/logs/2_MSGFPlus.log</t>
  </si>
  <si>
    <t>5263.66</t>
  </si>
  <si>
    <t>/mnt/anubhav_NMDC_proposal/storage/results_backup/metaProV1_prosser_sprot_n_uniprot_analysis_job_run/893866/prosser_uniprot/logs/2_MSGFPlus.log</t>
  </si>
  <si>
    <t>3597.70</t>
  </si>
  <si>
    <t>51.52_minutes</t>
  </si>
  <si>
    <t>/mnt/anubhav_NMDC_proposal/storage/results_backup/metaProV1_prosser_sprot_n_uniprot_analysis_job_run/893866/prosser_sprot/logs/2_MSGFPlus.log</t>
  </si>
  <si>
    <t>McDermott_SM0324-P_22Feb21_Wally_WBEH-21-01-21.raw</t>
  </si>
  <si>
    <t>5330.53</t>
  </si>
  <si>
    <t>/mnt/anubhav_NMDC_proposal/storage/results_backup/metaProV1_prosser_sprot_n_uniprot_analysis_job_run/893874/prosser_uniprot/logs/2_MSGFPlus.log</t>
  </si>
  <si>
    <t>3800.68</t>
  </si>
  <si>
    <t>53.38_minutes</t>
  </si>
  <si>
    <t>/mnt/anubhav_NMDC_proposal/storage/results_backup/metaProV1_prosser_sprot_n_uniprot_analysis_job_run/893874/prosser_sprot/logs/2_MSGFPlus.log</t>
  </si>
  <si>
    <t>McDermott_SM0306-P_22Feb21_Wally_WBEH-21-01-21.raw</t>
  </si>
  <si>
    <t>3938.14</t>
  </si>
  <si>
    <t>56.19_minutes</t>
  </si>
  <si>
    <t>/mnt/anubhav_NMDC_proposal/storage/results_backup/metaProV1_prosser_sprot_n_uniprot_analysis_job_run/893882/prosser_sprot/logs/2_MSGFPlus.log</t>
  </si>
  <si>
    <t>5115.62</t>
  </si>
  <si>
    <t>1.29_hours</t>
  </si>
  <si>
    <t>/mnt/anubhav_NMDC_proposal/storage/results_backup/metaProV1_prosser_sprot_n_uniprot_analysis_job_run/893882/prosser_uniprot/logs/2_MSGFPlus.log</t>
  </si>
  <si>
    <t>McDermott_SM0291-P_22Feb21_Wally_WBEH-21-01-21.raw</t>
  </si>
  <si>
    <t>4926.76</t>
  </si>
  <si>
    <t>/mnt/anubhav_NMDC_proposal/storage/results_backup/metaProV1_prosser_sprot_n_uniprot_analysis_job_run/893891/prosser_uniprot/logs/2_MSGFPlus.log</t>
  </si>
  <si>
    <t>3410.84</t>
  </si>
  <si>
    <t>47.98_minutes</t>
  </si>
  <si>
    <t>/mnt/anubhav_NMDC_proposal/storage/results_backup/metaProV1_prosser_sprot_n_uniprot_analysis_job_run/893891/prosser_sprot/logs/2_MSGFPlus.log</t>
  </si>
  <si>
    <t>McDermott_SM0288-P_22Feb21_Wally_WBEH-21-01-21.raw</t>
  </si>
  <si>
    <t>3860.50</t>
  </si>
  <si>
    <t>55.34_minutes</t>
  </si>
  <si>
    <t>/mnt/anubhav_NMDC_proposal/storage/results_backup/metaProV1_prosser_sprot_n_uniprot_analysis_job_run/893958/prosser_sprot/logs/2_MSGFPlus.log</t>
  </si>
  <si>
    <t>5027.02</t>
  </si>
  <si>
    <t>1.27_hours</t>
  </si>
  <si>
    <t>/mnt/anubhav_NMDC_proposal/storage/results_backup/metaProV1_prosser_sprot_n_uniprot_analysis_job_run/893958/prosser_uniprot/logs/2_MSGFPlus.log</t>
  </si>
  <si>
    <t>McDermott_SM0313-P_22Feb21_Wally_WBEH-21-01-21.raw</t>
  </si>
  <si>
    <t>3547.19</t>
  </si>
  <si>
    <t>/mnt/anubhav_NMDC_proposal/storage/results_backup/metaProV1_prosser_sprot_n_uniprot_analysis_job_run/893966/prosser_sprot/logs/2_MSGFPlus.log</t>
  </si>
  <si>
    <t>4848.81</t>
  </si>
  <si>
    <t>1.22_hours</t>
  </si>
  <si>
    <t>/mnt/anubhav_NMDC_proposal/storage/results_backup/metaProV1_prosser_sprot_n_uniprot_analysis_job_run/893966/prosser_uniprot/logs/2_MSGFPlus.log</t>
  </si>
  <si>
    <t>McDermott_SM0296-P_22Feb21_Wally_WBEH-21-01-21.raw</t>
  </si>
  <si>
    <t>3647.01</t>
  </si>
  <si>
    <t>52.33_minutes</t>
  </si>
  <si>
    <t>/mnt/anubhav_NMDC_proposal/storage/results_backup/metaProV1_prosser_sprot_n_uniprot_analysis_job_run/894053/prosser_sprot/logs/2_MSGFPlus.log</t>
  </si>
  <si>
    <t>5036.62</t>
  </si>
  <si>
    <t>/mnt/anubhav_NMDC_proposal/storage/results_backup/metaProV1_prosser_sprot_n_uniprot_analysis_job_run/894053/prosser_uniprot/logs/2_MSGFPlus.log</t>
  </si>
  <si>
    <t>McDermott_SM0307-P_22Feb21_Wally_WBEH-21-01-21.raw</t>
  </si>
  <si>
    <t>4924.87</t>
  </si>
  <si>
    <t>1.25_hours</t>
  </si>
  <si>
    <t>/mnt/anubhav_NMDC_proposal/storage/results_backup/metaProV1_prosser_sprot_n_uniprot_analysis_job_run/894061/prosser_uniprot/logs/2_MSGFPlus.log</t>
  </si>
  <si>
    <t>3381.41</t>
  </si>
  <si>
    <t>48.41_minutes</t>
  </si>
  <si>
    <t>/mnt/anubhav_NMDC_proposal/storage/results_backup/metaProV1_prosser_sprot_n_uniprot_analysis_job_run/894061/prosser_sprot/logs/2_MSGFPlus.log</t>
  </si>
  <si>
    <t>McDermott_SM0314-P_22Feb21_Wally_WBEH-21-01-21.raw</t>
  </si>
  <si>
    <t>5009.32</t>
  </si>
  <si>
    <t>/mnt/anubhav_NMDC_proposal/storage/results_backup/metaProV1_prosser_sprot_n_uniprot_analysis_job_run/894075/prosser_uniprot/logs/2_MSGFPlus.log</t>
  </si>
  <si>
    <t>4506.83</t>
  </si>
  <si>
    <t>/mnt/anubhav_NMDC_proposal/storage/results_backup/metaProV1_prosser_sprot_n_uniprot_analysis_job_run/894075/prosser_sprot/logs/2_MSGFPlus.log</t>
  </si>
  <si>
    <t>McDermott_SM0292-P_22Feb21_Wally_WBEH-21-01-21.raw</t>
  </si>
  <si>
    <t>4566.66</t>
  </si>
  <si>
    <t>1.15_hours</t>
  </si>
  <si>
    <t>/mnt/anubhav_NMDC_proposal/storage/results_backup/metaProV1_prosser_sprot_n_uniprot_analysis_job_run/894083/prosser_sprot/logs/2_MSGFPlus.log</t>
  </si>
  <si>
    <t>4833.07</t>
  </si>
  <si>
    <t>/mnt/anubhav_NMDC_proposal/storage/results_backup/metaProV1_prosser_sprot_n_uniprot_analysis_job_run/894083/prosser_uniprot/logs/2_MSGFPlus.log</t>
  </si>
  <si>
    <t>McDermott_SM0302-P_22Feb21_Wally_WBEH-21-01-21.raw</t>
  </si>
  <si>
    <t>5041.93</t>
  </si>
  <si>
    <t>/mnt/anubhav_NMDC_proposal/storage/results_backup/metaProV1_prosser_sprot_n_uniprot_analysis_job_run/894150/prosser_uniprot/logs/2_MSGFPlus.log</t>
  </si>
  <si>
    <t>4439.23</t>
  </si>
  <si>
    <t>1.11_hours</t>
  </si>
  <si>
    <t>/mnt/anubhav_NMDC_proposal/storage/results_backup/metaProV1_prosser_sprot_n_uniprot_analysis_job_run/894150/prosser_sprot/logs/2_MSGFPlus.log</t>
  </si>
  <si>
    <t>McDermott_SM0321-P_22Feb21_Wally_WBEH-21-01-21.raw</t>
  </si>
  <si>
    <t>4897.24</t>
  </si>
  <si>
    <t>1.23_hours</t>
  </si>
  <si>
    <t>/mnt/anubhav_NMDC_proposal/storage/results_backup/metaProV1_prosser_sprot_n_uniprot_analysis_job_run/894165/prosser_uniprot/logs/2_MSGFPlus.log</t>
  </si>
  <si>
    <t>3241.73</t>
  </si>
  <si>
    <t>47.31_minutes</t>
  </si>
  <si>
    <t>/mnt/anubhav_NMDC_proposal/storage/results_backup/metaProV1_prosser_sprot_n_uniprot_analysis_job_run/894165/prosser_sprot/logs/2_MSGFPlus.log</t>
  </si>
  <si>
    <t>McDermott_SM0333-P_22Feb21_Wally_WBEH-21-01-21.raw</t>
  </si>
  <si>
    <t>4960.88</t>
  </si>
  <si>
    <t>/mnt/anubhav_NMDC_proposal/storage/results_backup/metaProV1_prosser_sprot_n_uniprot_analysis_job_run/894209/prosser_uniprot/logs/2_MSGFPlus.log</t>
  </si>
  <si>
    <t>3367.42</t>
  </si>
  <si>
    <t>49.25_minutes</t>
  </si>
  <si>
    <t>/mnt/anubhav_NMDC_proposal/storage/results_backup/metaProV1_prosser_sprot_n_uniprot_analysis_job_run/894209/prosser_sprot/logs/2_MSGFPlus.log</t>
  </si>
  <si>
    <t>McDermott_SM0298-P_22Feb21_Wally_WBEH-21-01-21.raw</t>
  </si>
  <si>
    <t>3180.84</t>
  </si>
  <si>
    <t>46.42_minutes</t>
  </si>
  <si>
    <t>/mnt/anubhav_NMDC_proposal/storage/results_backup/metaProV1_prosser_sprot_n_uniprot_analysis_job_run/894328/prosser_sprot/logs/2_MSGFPlus.log</t>
  </si>
  <si>
    <t>4969.01</t>
  </si>
  <si>
    <t>/mnt/anubhav_NMDC_proposal/storage/results_backup/metaProV1_prosser_sprot_n_uniprot_analysis_job_run/894328/prosser_uniprot/logs/2_MSGFPlus.log</t>
  </si>
  <si>
    <t>McDermott_SM0297-P_22Feb21_Wally_WBEH-21-01-21.raw</t>
  </si>
  <si>
    <t>3584.11</t>
  </si>
  <si>
    <t>47.89_minutes</t>
  </si>
  <si>
    <t>/mnt/anubhav_NMDC_proposal/storage/results_backup/metaProV1_prosser_sprot_n_uniprot_analysis_job_run/894349/prosser_sprot/logs/2_MSGFPlus.log</t>
  </si>
  <si>
    <t>5024.02</t>
  </si>
  <si>
    <t>/mnt/anubhav_NMDC_proposal/storage/results_backup/metaProV1_prosser_sprot_n_uniprot_analysis_job_run/894349/prosser_uniprot/logs/2_MSGFPlus.log</t>
  </si>
  <si>
    <t>McDermott_SM0335-P_22Feb21_Wally_WBEH-21-01-21.raw</t>
  </si>
  <si>
    <t>4933.00</t>
  </si>
  <si>
    <t>/mnt/anubhav_NMDC_proposal/storage/results_backup/metaProV1_prosser_sprot_n_uniprot_analysis_job_run/894363/prosser_uniprot/logs/2_MSGFPlus.log</t>
  </si>
  <si>
    <t>3272.75</t>
  </si>
  <si>
    <t>47.97_minutes</t>
  </si>
  <si>
    <t>/mnt/anubhav_NMDC_proposal/storage/results_backup/metaProV1_prosser_sprot_n_uniprot_analysis_job_run/894363/prosser_sprot/logs/2_MSGFPlus.log</t>
  </si>
  <si>
    <t>McDermott_SM0303-P_22Feb21_Wally_WBEH-21-01-21.raw</t>
  </si>
  <si>
    <t>5007.73</t>
  </si>
  <si>
    <t>/mnt/anubhav_NMDC_proposal/storage/results_backup/metaProV1_prosser_sprot_n_uniprot_analysis_job_run/894374/prosser_uniprot/logs/2_MSGFPlus.log</t>
  </si>
  <si>
    <t>3269.80</t>
  </si>
  <si>
    <t>47.61_minutes</t>
  </si>
  <si>
    <t>/mnt/anubhav_NMDC_proposal/storage/results_backup/metaProV1_prosser_sprot_n_uniprot_analysis_job_run/894374/prosser_sprot/logs/2_MSGFPlus.log</t>
  </si>
  <si>
    <t>McDermott_SM0329-P_22Feb21_Wally_WBEH-21-01-21.raw</t>
  </si>
  <si>
    <t>3338.83</t>
  </si>
  <si>
    <t>49.30_minutes</t>
  </si>
  <si>
    <t>/mnt/anubhav_NMDC_proposal/storage/results_backup/metaProV1_prosser_sprot_n_uniprot_analysis_job_run/894384/prosser_sprot/logs/2_MSGFPlus.log</t>
  </si>
  <si>
    <t>5017.59</t>
  </si>
  <si>
    <t>/mnt/anubhav_NMDC_proposal/storage/results_backup/metaProV1_prosser_sprot_n_uniprot_analysis_job_run/894384/prosser_uniprot/logs/2_MSGFPlus.log</t>
  </si>
  <si>
    <t>McDermott_SM0293-P_22Feb21_Wally_WBEH-21-01-21.raw</t>
  </si>
  <si>
    <t>3328.40</t>
  </si>
  <si>
    <t>48.85_minutes</t>
  </si>
  <si>
    <t>/mnt/anubhav_NMDC_proposal/storage/results_backup/metaProV1_prosser_sprot_n_uniprot_analysis_job_run/894396/prosser_sprot/logs/2_MSGFPlus.log</t>
  </si>
  <si>
    <t>5436.95</t>
  </si>
  <si>
    <t>/mnt/anubhav_NMDC_proposal/storage/results_backup/metaProV1_prosser_sprot_n_uniprot_analysis_job_run/894396/prosser_uniprot/logs/2_MSGFPlus.log</t>
  </si>
  <si>
    <t>McDermott_SM0301-P_22Feb21_Wally_WBEH-21-01-21.raw</t>
  </si>
  <si>
    <t>5523.45</t>
  </si>
  <si>
    <t>/mnt/anubhav_NMDC_proposal/storage/results_backup/metaProV1_prosser_sprot_n_uniprot_analysis_job_run/894403/prosser_uniprot/logs/2_MSGFPlus.log</t>
  </si>
  <si>
    <t>3126.69</t>
  </si>
  <si>
    <t>45.34_minutes</t>
  </si>
  <si>
    <t>/mnt/anubhav_NMDC_proposal/storage/results_backup/metaProV1_prosser_sprot_n_uniprot_analysis_job_run/894403/prosser_sprot/logs/2_MSGFPlus.log</t>
  </si>
  <si>
    <t>McDermott_SM0319-P_24Feb21_Wally_WBEH-21-01-21.raw</t>
  </si>
  <si>
    <t>2953.93</t>
  </si>
  <si>
    <t>43.55_minutes</t>
  </si>
  <si>
    <t>/mnt/anubhav_NMDC_proposal/storage/results_backup/metaProV1_prosser_sprot_n_uniprot_analysis_job_run/894508/prosser_sprot/logs/2_MSGFPlus.log</t>
  </si>
  <si>
    <t>5365.91</t>
  </si>
  <si>
    <t>/mnt/anubhav_NMDC_proposal/storage/results_backup/metaProV1_prosser_sprot_n_uniprot_analysis_job_run/894508/prosser_uniprot/logs/2_MSGFPlus.log</t>
  </si>
  <si>
    <t>McDermott_SM0299-P_25Feb21_Wally_WBEH-21-01-21.raw</t>
  </si>
  <si>
    <t>5832.86</t>
  </si>
  <si>
    <t>1.49_hours</t>
  </si>
  <si>
    <t>/mnt/anubhav_NMDC_proposal/storage/results_backup/metaProV1_prosser_sprot_n_uniprot_analysis_job_run/895034/prosser_uniprot/logs/2_MSGFPlus.log</t>
  </si>
  <si>
    <t>3410.97</t>
  </si>
  <si>
    <t>49.81_minutes</t>
  </si>
  <si>
    <t>/mnt/anubhav_NMDC_proposal/storage/results_backup/metaProV1_prosser_sprot_n_uniprot_analysis_job_run/895034/prosser_sprot/logs/2_MSGFPlus.log</t>
  </si>
  <si>
    <t>8001.99</t>
  </si>
  <si>
    <t>2.08_hours</t>
  </si>
  <si>
    <t>/mnt/anubhav_NMDC_proposal/storage/results_backup/metaProV1_prosser_sprot_n_uniprot_analysis_job_run/895052/prosser_uniprot/logs/2_MSGFPlus.log</t>
  </si>
  <si>
    <t>3460.43</t>
  </si>
  <si>
    <t>50.35_minutes</t>
  </si>
  <si>
    <t>/mnt/anubhav_NMDC_proposal/storage/results_backup/metaProV1_prosser_sprot_n_uniprot_analysis_job_run/895052/prosser_sprot/logs/2_MSGFPlus.log</t>
  </si>
  <si>
    <t>McDermott_SM0336-P_25Feb21_Wally_WBEH-21-01-21.raw</t>
  </si>
  <si>
    <t>3092.89</t>
  </si>
  <si>
    <t>45.23_minutes</t>
  </si>
  <si>
    <t>/mnt/anubhav_NMDC_proposal/storage/results_backup/metaProV1_prosser_sprot_n_uniprot_analysis_job_run/895071/prosser_sprot/logs/2_MSGFPlus.log</t>
  </si>
  <si>
    <t>6660.33</t>
  </si>
  <si>
    <t>1.74_hours</t>
  </si>
  <si>
    <t>/mnt/anubhav_NMDC_proposal/storage/results_backup/metaProV1_prosser_sprot_n_uniprot_analysis_job_run/895071/prosser_uniprot/logs/2_MSGFPlus.log</t>
  </si>
  <si>
    <t>3374.60</t>
  </si>
  <si>
    <t>49.26_minutes</t>
  </si>
  <si>
    <t>/mnt/anubhav_NMDC_proposal/storage/results_backup/metaProV1_prosser_sprot_n_uniprot_analysis_job_run/895088/prosser_sprot/logs/2_MSGFPlus.log</t>
  </si>
  <si>
    <t>6372.72</t>
  </si>
  <si>
    <t>1.64_hours</t>
  </si>
  <si>
    <t>/mnt/anubhav_NMDC_proposal/storage/results_backup/metaProV1_prosser_sprot_n_uniprot_analysis_job_run/895088/prosser_uniprot/logs/2_MSGFPlus.log</t>
  </si>
  <si>
    <t>McDermott_SM0331-P_25Feb21_Wally_WBEH-21-01-21.raw</t>
  </si>
  <si>
    <t>3418.24</t>
  </si>
  <si>
    <t>49.84_minutes</t>
  </si>
  <si>
    <t>/mnt/anubhav_NMDC_proposal/storage/results_backup/metaProV1_prosser_sprot_n_uniprot_analysis_job_run/895107/prosser_sprot/logs/2_MSGFPlus.log</t>
  </si>
  <si>
    <t>7007.32</t>
  </si>
  <si>
    <t>1.80_hours</t>
  </si>
  <si>
    <t>/mnt/anubhav_NMDC_proposal/storage/results_backup/metaProV1_prosser_sprot_n_uniprot_analysis_job_run/895107/prosser_uniprot/logs/2_MSGFPlus.log</t>
  </si>
  <si>
    <t>3598.08</t>
  </si>
  <si>
    <t>52.58_minutes</t>
  </si>
  <si>
    <t>/mnt/anubhav_NMDC_proposal/storage/results_backup/metaProV1_prosser_sprot_n_uniprot_analysis_job_run/895136/prosser_sprot/logs/2_MSGFPlus.log</t>
  </si>
  <si>
    <t>6556.86</t>
  </si>
  <si>
    <t>1.68_hours</t>
  </si>
  <si>
    <t>/mnt/anubhav_NMDC_proposal/storage/results_backup/metaProV1_prosser_sprot_n_uniprot_analysis_job_run/895136/prosser_uniprot/logs/2_MSGFPlus.log</t>
  </si>
  <si>
    <t>McDermott_SM0315-P_25Feb21_Wally_WBEH-21-01-21.raw</t>
  </si>
  <si>
    <t>3466.18</t>
  </si>
  <si>
    <t>50.91_minutes</t>
  </si>
  <si>
    <t>/mnt/anubhav_NMDC_proposal/storage/results_backup/metaProV1_prosser_sprot_n_uniprot_analysis_job_run/895178/prosser_sprot/logs/2_MSGFPlus.log</t>
  </si>
  <si>
    <t>5929.75</t>
  </si>
  <si>
    <t>1.52_hours</t>
  </si>
  <si>
    <t>/mnt/anubhav_NMDC_proposal/storage/results_backup/metaProV1_prosser_sprot_n_uniprot_analysis_job_run/895178/prosser_uniprot/logs/2_MSGFPlus.log</t>
  </si>
  <si>
    <t>3497.82</t>
  </si>
  <si>
    <t>50.90_minutes</t>
  </si>
  <si>
    <t>/mnt/anubhav_NMDC_proposal/storage/results_backup/metaProV1_prosser_sprot_n_uniprot_analysis_job_run/895198/prosser_sprot/logs/2_MSGFPlus.log</t>
  </si>
  <si>
    <t>6496.72</t>
  </si>
  <si>
    <t>1.67_hours</t>
  </si>
  <si>
    <t>/mnt/anubhav_NMDC_proposal/storage/results_backup/metaProV1_prosser_sprot_n_uniprot_analysis_job_run/895198/prosser_uniprot/logs/2_MSGFPlus.log</t>
  </si>
  <si>
    <t>McDermott_SM0294-P_25Feb21_Wally_WBEH-21-01-21.raw</t>
  </si>
  <si>
    <t>3412.84</t>
  </si>
  <si>
    <t>49.27_minutes</t>
  </si>
  <si>
    <t>/mnt/anubhav_NMDC_proposal/storage/results_backup/metaProV1_prosser_sprot_n_uniprot_analysis_job_run/895216/prosser_sprot/logs/2_MSGFPlus.log</t>
  </si>
  <si>
    <t>6604.63</t>
  </si>
  <si>
    <t>1.70_hours</t>
  </si>
  <si>
    <t>/mnt/anubhav_NMDC_proposal/storage/results_backup/metaProV1_prosser_sprot_n_uniprot_analysis_job_run/895216/prosser_uniprot/logs/2_MSGFPlus.log</t>
  </si>
  <si>
    <t>McDermott_SM0308-P_25Feb21_Wally_WBEH-21-01-21.raw</t>
  </si>
  <si>
    <t>3380.34</t>
  </si>
  <si>
    <t>49.54_minutes</t>
  </si>
  <si>
    <t>/mnt/anubhav_NMDC_proposal/storage/results_backup/metaProV1_prosser_sprot_n_uniprot_analysis_job_run/895234/prosser_sprot/logs/2_MSGFPlus.log</t>
  </si>
  <si>
    <t>6469.69</t>
  </si>
  <si>
    <t>1.63_hours</t>
  </si>
  <si>
    <t>/mnt/anubhav_NMDC_proposal/storage/results_backup/metaProV1_prosser_sprot_n_uniprot_analysis_job_run/895234/prosser_uniprot/logs/2_MSGFPlus.log</t>
  </si>
  <si>
    <t>McDermott_SM0290-P_25Feb21_Wally_WBEH-21-01-21.raw</t>
  </si>
  <si>
    <t>3235.53</t>
  </si>
  <si>
    <t>47.45_minutes</t>
  </si>
  <si>
    <t>/mnt/anubhav_NMDC_proposal/storage/results_backup/metaProV1_prosser_sprot_n_uniprot_analysis_job_run/895263/prosser_sprot/logs/2_MSGFPlus.log</t>
  </si>
  <si>
    <t>6196.84</t>
  </si>
  <si>
    <t>1.59_hours</t>
  </si>
  <si>
    <t>/mnt/anubhav_NMDC_proposal/storage/results_backup/metaProV1_prosser_sprot_n_uniprot_analysis_job_run/895263/prosser_uniprot/logs/2_MSGFPlus.log</t>
  </si>
  <si>
    <t>McDermott_SM0295-P_25Feb21_Wally_WBEH-21-01-21.raw</t>
  </si>
  <si>
    <t>3318.50</t>
  </si>
  <si>
    <t>47.49_minutes</t>
  </si>
  <si>
    <t>/mnt/anubhav_NMDC_proposal/storage/results_backup/metaProV1_prosser_sprot_n_uniprot_analysis_job_run/895280/prosser_sprot/logs/2_MSGFPlus.log</t>
  </si>
  <si>
    <t>6900.75</t>
  </si>
  <si>
    <t>1.71_hours</t>
  </si>
  <si>
    <t>/mnt/anubhav_NMDC_proposal/storage/results_backup/metaProV1_prosser_sprot_n_uniprot_analysis_job_run/895280/prosser_uniprot/logs/2_MSGFPlus.log</t>
  </si>
  <si>
    <t>McDermott_SM0289-P_25Feb21_Wally_WBEH-21-01-21.raw</t>
  </si>
  <si>
    <t>3385.76</t>
  </si>
  <si>
    <t>49.92_minutes</t>
  </si>
  <si>
    <t>/mnt/anubhav_NMDC_proposal/storage/results_backup/metaProV1_prosser_sprot_n_uniprot_analysis_job_run/895296/prosser_sprot/logs/2_MSGFPlus.log</t>
  </si>
  <si>
    <t>6443.02</t>
  </si>
  <si>
    <t>1.65_hours</t>
  </si>
  <si>
    <t>/mnt/anubhav_NMDC_proposal/storage/results_backup/metaProV1_prosser_sprot_n_uniprot_analysis_job_run/895296/prosser_uniprot/logs/2_MSGFPlus.log</t>
  </si>
  <si>
    <t>McDermott_SM0311-P_25Feb21_Wally_WBEH-21-01-21.raw</t>
  </si>
  <si>
    <t>3312.27</t>
  </si>
  <si>
    <t>48.48_minutes</t>
  </si>
  <si>
    <t>/mnt/anubhav_NMDC_proposal/storage/results_backup/metaProV1_prosser_sprot_n_uniprot_analysis_job_run/895321/prosser_sprot/logs/2_MSGFPlus.log</t>
  </si>
  <si>
    <t>5545.55</t>
  </si>
  <si>
    <t>/mnt/anubhav_NMDC_proposal/storage/results_backup/metaProV1_prosser_sprot_n_uniprot_analysis_job_run/895321/prosser_uniprot/logs/2_MSGFPlus.log</t>
  </si>
  <si>
    <t>McDermott_SM0330-P_25Feb21_Wally_WBEH-21-01-21.raw</t>
  </si>
  <si>
    <t>3463.47</t>
  </si>
  <si>
    <t>50.41_minutes</t>
  </si>
  <si>
    <t>/mnt/anubhav_NMDC_proposal/storage/results_backup/metaProV1_prosser_sprot_n_uniprot_analysis_job_run/895339/prosser_sprot/logs/2_MSGFPlus.log</t>
  </si>
  <si>
    <t>5977.36</t>
  </si>
  <si>
    <t>/mnt/anubhav_NMDC_proposal/storage/results_backup/metaProV1_prosser_sprot_n_uniprot_analysis_job_run/895339/prosser_uniprot/logs/2_MSGFPlus.log</t>
  </si>
  <si>
    <t>McDermott_SM0312-P_25Feb21_Wally_WBEH-21-01-21.raw</t>
  </si>
  <si>
    <t>3281.39</t>
  </si>
  <si>
    <t>48.12_minutes</t>
  </si>
  <si>
    <t>/mnt/anubhav_NMDC_proposal/storage/results_backup/metaProV1_prosser_sprot_n_uniprot_analysis_job_run/895365/prosser_sprot/logs/2_MSGFPlus.log</t>
  </si>
  <si>
    <t>6095.46</t>
  </si>
  <si>
    <t>/mnt/anubhav_NMDC_proposal/storage/results_backup/metaProV1_prosser_sprot_n_uniprot_analysis_job_run/895365/prosser_uniprot/logs/2_MSGFPlus.log</t>
  </si>
  <si>
    <t>McDermott_SM0334-P_25Feb21_Wally_WBEH-21-01-21.raw</t>
  </si>
  <si>
    <t>3415.95</t>
  </si>
  <si>
    <t>49.71_minutes</t>
  </si>
  <si>
    <t>/mnt/anubhav_NMDC_proposal/storage/results_backup/metaProV1_prosser_sprot_n_uniprot_analysis_job_run/895387/prosser_sprot/logs/2_MSGFPlus.log</t>
  </si>
  <si>
    <t>6081.06</t>
  </si>
  <si>
    <t>/mnt/anubhav_NMDC_proposal/storage/results_backup/metaProV1_prosser_sprot_n_uniprot_analysis_job_run/895387/prosser_uniprot/logs/2_MSGFPlus.log</t>
  </si>
  <si>
    <t>McDermott_SM0332-P_01Mar21_Wally_WBEH-21-01-21.raw</t>
  </si>
  <si>
    <t>3301.72</t>
  </si>
  <si>
    <t>48.33_minutes</t>
  </si>
  <si>
    <t>/mnt/anubhav_NMDC_proposal/storage/results_backup/metaProV1_prosser_sprot_n_uniprot_analysis_job_run/895669/prosser_sprot/logs/2_MSGFPlus.log</t>
  </si>
  <si>
    <t>6145.77</t>
  </si>
  <si>
    <t>/mnt/anubhav_NMDC_proposal/storage/results_backup/metaProV1_prosser_sprot_n_uniprot_analysis_job_run/895669/prosser_uniprot/logs/2_MSGFPlus.log</t>
  </si>
  <si>
    <t>McDermott_SM0325-P_01Mar21_Wally_WBEH-21-01-21.raw</t>
  </si>
  <si>
    <t>3503.19</t>
  </si>
  <si>
    <t>51.85_minutes</t>
  </si>
  <si>
    <t>/mnt/anubhav_NMDC_proposal/storage/results_backup/metaProV1_prosser_sprot_n_uniprot_analysis_job_run/895684/prosser_sprot/logs/2_MSGFPlus.log</t>
  </si>
  <si>
    <t>6179.62</t>
  </si>
  <si>
    <t>1.58_hours</t>
  </si>
  <si>
    <t>/mnt/anubhav_NMDC_proposal/storage/results_backup/metaProV1_prosser_sprot_n_uniprot_analysis_job_run/895684/prosser_uniprot/logs/2_MSGFPlus.log</t>
  </si>
  <si>
    <t>McDermott_SM0304-P_01Mar21_Wally_WBEH-21-01-21.raw</t>
  </si>
  <si>
    <t>3616.09</t>
  </si>
  <si>
    <t>46.30_minutes</t>
  </si>
  <si>
    <t>/mnt/anubhav_NMDC_proposal/storage/results_backup/metaProV1_prosser_sprot_n_uniprot_analysis_job_run/895698/prosser_sprot/logs/2_MSGFPlus.log</t>
  </si>
  <si>
    <t>6584.85</t>
  </si>
  <si>
    <t>/mnt/anubhav_NMDC_proposal/storage/results_backup/metaProV1_prosser_sprot_n_uniprot_analysis_job_run/895698/prosser_uniprot/logs/2_MSGFPlus.log</t>
  </si>
  <si>
    <t>McDermott_SM0358-P_01Mar21_Wally_WBEH-21-01-21.raw</t>
  </si>
  <si>
    <t>3040.85</t>
  </si>
  <si>
    <t>44.45_minutes</t>
  </si>
  <si>
    <t>/mnt/anubhav_NMDC_proposal/storage/results_backup/metaProV1_prosser_sprot_n_uniprot_analysis_job_run/895715/prosser_sprot/logs/2_MSGFPlus.log</t>
  </si>
  <si>
    <t>msgfplus_total_elapsed_time (seconds)</t>
  </si>
  <si>
    <t>extracted value</t>
  </si>
  <si>
    <t>type</t>
  </si>
  <si>
    <t>msgfplus_task_elapsed_time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</si>
</sst>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shrinkToFit="1"/>
    </xf>
    <xf numFmtId="0" fontId="0" fillId="0" borderId="0" xfId="0" applyAlignment="1">
      <alignment shrinkToFit="1"/>
    </xf>
    <xf numFmtId="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 shrinkToFi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first_metric:</a:t>
            </a:r>
            <a:r>
              <a:rPr lang="en-US" sz="1400" b="0" i="0" u="none" strike="noStrike" baseline="0"/>
              <a:t>spectra*protein_count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fully!$O$1</c:f>
              <c:strCache>
                <c:ptCount val="1"/>
                <c:pt idx="0">
                  <c:v>first_metric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fully!$O$2:$O$116</c:f>
              <c:numCache>
                <c:formatCode>General</c:formatCode>
                <c:ptCount val="115"/>
                <c:pt idx="0">
                  <c:v>1489765568</c:v>
                </c:pt>
                <c:pt idx="1">
                  <c:v>2148829163</c:v>
                </c:pt>
                <c:pt idx="2">
                  <c:v>2017374456</c:v>
                </c:pt>
                <c:pt idx="3">
                  <c:v>2246050037</c:v>
                </c:pt>
                <c:pt idx="4">
                  <c:v>3532599168</c:v>
                </c:pt>
                <c:pt idx="5">
                  <c:v>1018880055</c:v>
                </c:pt>
                <c:pt idx="6">
                  <c:v>4604017935</c:v>
                </c:pt>
                <c:pt idx="7">
                  <c:v>4778160640</c:v>
                </c:pt>
                <c:pt idx="8">
                  <c:v>4886481755</c:v>
                </c:pt>
                <c:pt idx="9">
                  <c:v>4131837264</c:v>
                </c:pt>
                <c:pt idx="10">
                  <c:v>5073401294</c:v>
                </c:pt>
                <c:pt idx="11">
                  <c:v>3928797184</c:v>
                </c:pt>
                <c:pt idx="12">
                  <c:v>5801716608</c:v>
                </c:pt>
                <c:pt idx="13">
                  <c:v>6809744816</c:v>
                </c:pt>
                <c:pt idx="14">
                  <c:v>7544722085</c:v>
                </c:pt>
                <c:pt idx="15">
                  <c:v>7340292618</c:v>
                </c:pt>
                <c:pt idx="16">
                  <c:v>8114907780</c:v>
                </c:pt>
                <c:pt idx="17">
                  <c:v>9280982013</c:v>
                </c:pt>
                <c:pt idx="18">
                  <c:v>8135007288</c:v>
                </c:pt>
                <c:pt idx="19">
                  <c:v>8932406736</c:v>
                </c:pt>
                <c:pt idx="20">
                  <c:v>8616591918</c:v>
                </c:pt>
                <c:pt idx="21">
                  <c:v>5506586600</c:v>
                </c:pt>
                <c:pt idx="22">
                  <c:v>9945579720</c:v>
                </c:pt>
                <c:pt idx="23">
                  <c:v>10589886527</c:v>
                </c:pt>
                <c:pt idx="24">
                  <c:v>10120313730</c:v>
                </c:pt>
                <c:pt idx="25">
                  <c:v>7642340280</c:v>
                </c:pt>
                <c:pt idx="26">
                  <c:v>8326660050</c:v>
                </c:pt>
                <c:pt idx="27">
                  <c:v>10316960316</c:v>
                </c:pt>
                <c:pt idx="28">
                  <c:v>10570887912</c:v>
                </c:pt>
                <c:pt idx="29">
                  <c:v>11838568956</c:v>
                </c:pt>
                <c:pt idx="30">
                  <c:v>12541027104</c:v>
                </c:pt>
                <c:pt idx="31">
                  <c:v>14363472600</c:v>
                </c:pt>
                <c:pt idx="32">
                  <c:v>16458641118</c:v>
                </c:pt>
                <c:pt idx="33">
                  <c:v>16914002178</c:v>
                </c:pt>
                <c:pt idx="34">
                  <c:v>16709976768</c:v>
                </c:pt>
                <c:pt idx="35">
                  <c:v>17245173858</c:v>
                </c:pt>
                <c:pt idx="36">
                  <c:v>17024589864</c:v>
                </c:pt>
                <c:pt idx="37">
                  <c:v>17200524819</c:v>
                </c:pt>
                <c:pt idx="38">
                  <c:v>17143752531</c:v>
                </c:pt>
                <c:pt idx="39">
                  <c:v>17147300799</c:v>
                </c:pt>
                <c:pt idx="40">
                  <c:v>17248426437</c:v>
                </c:pt>
                <c:pt idx="41">
                  <c:v>17044105338</c:v>
                </c:pt>
                <c:pt idx="42">
                  <c:v>16904835819</c:v>
                </c:pt>
                <c:pt idx="43">
                  <c:v>17115070698</c:v>
                </c:pt>
                <c:pt idx="44">
                  <c:v>17200820508</c:v>
                </c:pt>
                <c:pt idx="45">
                  <c:v>17298102189</c:v>
                </c:pt>
                <c:pt idx="46">
                  <c:v>17271785868</c:v>
                </c:pt>
                <c:pt idx="47">
                  <c:v>17182783479</c:v>
                </c:pt>
                <c:pt idx="48">
                  <c:v>17122167234</c:v>
                </c:pt>
                <c:pt idx="49">
                  <c:v>17205551532</c:v>
                </c:pt>
                <c:pt idx="50">
                  <c:v>17140795641</c:v>
                </c:pt>
                <c:pt idx="51">
                  <c:v>17302537524</c:v>
                </c:pt>
                <c:pt idx="52">
                  <c:v>17167407651</c:v>
                </c:pt>
                <c:pt idx="53">
                  <c:v>17164450761</c:v>
                </c:pt>
                <c:pt idx="54">
                  <c:v>17239260078</c:v>
                </c:pt>
                <c:pt idx="55">
                  <c:v>17207917044</c:v>
                </c:pt>
                <c:pt idx="56">
                  <c:v>17257001418</c:v>
                </c:pt>
                <c:pt idx="57">
                  <c:v>17258775552</c:v>
                </c:pt>
                <c:pt idx="58">
                  <c:v>17231572164</c:v>
                </c:pt>
                <c:pt idx="59">
                  <c:v>17256410040</c:v>
                </c:pt>
                <c:pt idx="60">
                  <c:v>17230093719</c:v>
                </c:pt>
                <c:pt idx="61">
                  <c:v>17351917587</c:v>
                </c:pt>
                <c:pt idx="62">
                  <c:v>17295440988</c:v>
                </c:pt>
                <c:pt idx="63">
                  <c:v>17360788257</c:v>
                </c:pt>
                <c:pt idx="64">
                  <c:v>17178348144</c:v>
                </c:pt>
                <c:pt idx="65">
                  <c:v>17335950381</c:v>
                </c:pt>
                <c:pt idx="66">
                  <c:v>17151144756</c:v>
                </c:pt>
                <c:pt idx="67">
                  <c:v>17378529597</c:v>
                </c:pt>
                <c:pt idx="68">
                  <c:v>17215604958</c:v>
                </c:pt>
                <c:pt idx="69">
                  <c:v>17130742215</c:v>
                </c:pt>
                <c:pt idx="70">
                  <c:v>17174799876</c:v>
                </c:pt>
                <c:pt idx="71">
                  <c:v>17121280167</c:v>
                </c:pt>
                <c:pt idx="72">
                  <c:v>17142274086</c:v>
                </c:pt>
                <c:pt idx="73">
                  <c:v>17175095565</c:v>
                </c:pt>
                <c:pt idx="74">
                  <c:v>30866346704</c:v>
                </c:pt>
                <c:pt idx="75">
                  <c:v>30860502415</c:v>
                </c:pt>
                <c:pt idx="76">
                  <c:v>30804184721</c:v>
                </c:pt>
                <c:pt idx="77">
                  <c:v>30906725428</c:v>
                </c:pt>
                <c:pt idx="78">
                  <c:v>30906194129</c:v>
                </c:pt>
                <c:pt idx="79">
                  <c:v>30752648718</c:v>
                </c:pt>
                <c:pt idx="80">
                  <c:v>30874316189</c:v>
                </c:pt>
                <c:pt idx="81">
                  <c:v>30933290378</c:v>
                </c:pt>
                <c:pt idx="82">
                  <c:v>30798871731</c:v>
                </c:pt>
                <c:pt idx="83">
                  <c:v>30780807565</c:v>
                </c:pt>
                <c:pt idx="84">
                  <c:v>30763805997</c:v>
                </c:pt>
                <c:pt idx="85">
                  <c:v>30817467196</c:v>
                </c:pt>
                <c:pt idx="86">
                  <c:v>30801528226</c:v>
                </c:pt>
                <c:pt idx="87">
                  <c:v>30374895129</c:v>
                </c:pt>
                <c:pt idx="88">
                  <c:v>30625136958</c:v>
                </c:pt>
                <c:pt idx="89">
                  <c:v>30841375651</c:v>
                </c:pt>
                <c:pt idx="90">
                  <c:v>30859971116</c:v>
                </c:pt>
                <c:pt idx="91">
                  <c:v>31194158187</c:v>
                </c:pt>
                <c:pt idx="92">
                  <c:v>30915226212</c:v>
                </c:pt>
                <c:pt idx="93">
                  <c:v>29573164938</c:v>
                </c:pt>
                <c:pt idx="94">
                  <c:v>30986420278</c:v>
                </c:pt>
                <c:pt idx="95">
                  <c:v>30765399894</c:v>
                </c:pt>
                <c:pt idx="96">
                  <c:v>30590071224</c:v>
                </c:pt>
                <c:pt idx="97">
                  <c:v>31007672238</c:v>
                </c:pt>
                <c:pt idx="98">
                  <c:v>31076741108</c:v>
                </c:pt>
                <c:pt idx="99">
                  <c:v>30959324029</c:v>
                </c:pt>
                <c:pt idx="100">
                  <c:v>31081522799</c:v>
                </c:pt>
                <c:pt idx="101">
                  <c:v>30919476604</c:v>
                </c:pt>
                <c:pt idx="102">
                  <c:v>31034237188</c:v>
                </c:pt>
                <c:pt idx="103">
                  <c:v>31149529071</c:v>
                </c:pt>
                <c:pt idx="104">
                  <c:v>30810560309</c:v>
                </c:pt>
                <c:pt idx="105">
                  <c:v>30975794298</c:v>
                </c:pt>
                <c:pt idx="106">
                  <c:v>31089492284</c:v>
                </c:pt>
                <c:pt idx="107">
                  <c:v>30961980524</c:v>
                </c:pt>
                <c:pt idx="108">
                  <c:v>31178219217</c:v>
                </c:pt>
                <c:pt idx="109">
                  <c:v>31226036127</c:v>
                </c:pt>
                <c:pt idx="110">
                  <c:v>30846688641</c:v>
                </c:pt>
                <c:pt idx="111">
                  <c:v>30992264567</c:v>
                </c:pt>
                <c:pt idx="112">
                  <c:v>30024769088</c:v>
                </c:pt>
                <c:pt idx="113">
                  <c:v>31010860032</c:v>
                </c:pt>
                <c:pt idx="114">
                  <c:v>31006609640</c:v>
                </c:pt>
              </c:numCache>
            </c:numRef>
          </c:xVal>
          <c:yVal>
            <c:numRef>
              <c:f>fully!$F$2:$F$116</c:f>
              <c:numCache>
                <c:formatCode>General</c:formatCode>
                <c:ptCount val="115"/>
                <c:pt idx="0">
                  <c:v>714.45</c:v>
                </c:pt>
                <c:pt idx="1">
                  <c:v>1138.55</c:v>
                </c:pt>
                <c:pt idx="2">
                  <c:v>1176.0999999999999</c:v>
                </c:pt>
                <c:pt idx="3">
                  <c:v>791.51</c:v>
                </c:pt>
                <c:pt idx="4">
                  <c:v>1210.2</c:v>
                </c:pt>
                <c:pt idx="5">
                  <c:v>474.88</c:v>
                </c:pt>
                <c:pt idx="6">
                  <c:v>1540.52</c:v>
                </c:pt>
                <c:pt idx="7">
                  <c:v>1497.45</c:v>
                </c:pt>
                <c:pt idx="8">
                  <c:v>1508.26</c:v>
                </c:pt>
                <c:pt idx="9">
                  <c:v>1245.94</c:v>
                </c:pt>
                <c:pt idx="10">
                  <c:v>1172.4100000000001</c:v>
                </c:pt>
                <c:pt idx="11">
                  <c:v>878.86</c:v>
                </c:pt>
                <c:pt idx="12">
                  <c:v>1637.64</c:v>
                </c:pt>
                <c:pt idx="13">
                  <c:v>1827.97</c:v>
                </c:pt>
                <c:pt idx="14">
                  <c:v>1871.79</c:v>
                </c:pt>
                <c:pt idx="15">
                  <c:v>1921.29</c:v>
                </c:pt>
                <c:pt idx="16">
                  <c:v>1971.53</c:v>
                </c:pt>
                <c:pt idx="17">
                  <c:v>2130.0700000000002</c:v>
                </c:pt>
                <c:pt idx="18">
                  <c:v>1791.68</c:v>
                </c:pt>
                <c:pt idx="19">
                  <c:v>1541.79</c:v>
                </c:pt>
                <c:pt idx="20">
                  <c:v>1747.36</c:v>
                </c:pt>
                <c:pt idx="21">
                  <c:v>982.86</c:v>
                </c:pt>
                <c:pt idx="22">
                  <c:v>2066.84</c:v>
                </c:pt>
                <c:pt idx="23">
                  <c:v>2281.09</c:v>
                </c:pt>
                <c:pt idx="24">
                  <c:v>1675.92</c:v>
                </c:pt>
                <c:pt idx="25">
                  <c:v>1194.49</c:v>
                </c:pt>
                <c:pt idx="26">
                  <c:v>1177</c:v>
                </c:pt>
                <c:pt idx="27">
                  <c:v>2078.21</c:v>
                </c:pt>
                <c:pt idx="28">
                  <c:v>1633.33</c:v>
                </c:pt>
                <c:pt idx="29">
                  <c:v>2485.89</c:v>
                </c:pt>
                <c:pt idx="30">
                  <c:v>1607.27</c:v>
                </c:pt>
                <c:pt idx="31">
                  <c:v>2495.37</c:v>
                </c:pt>
                <c:pt idx="32">
                  <c:v>2953.93</c:v>
                </c:pt>
                <c:pt idx="33">
                  <c:v>3040.85</c:v>
                </c:pt>
                <c:pt idx="34">
                  <c:v>3092.89</c:v>
                </c:pt>
                <c:pt idx="35">
                  <c:v>3126.69</c:v>
                </c:pt>
                <c:pt idx="36">
                  <c:v>3616.09</c:v>
                </c:pt>
                <c:pt idx="37">
                  <c:v>3180.84</c:v>
                </c:pt>
                <c:pt idx="38">
                  <c:v>3241.73</c:v>
                </c:pt>
                <c:pt idx="39">
                  <c:v>3235.53</c:v>
                </c:pt>
                <c:pt idx="40">
                  <c:v>3318.5</c:v>
                </c:pt>
                <c:pt idx="41">
                  <c:v>3269.8</c:v>
                </c:pt>
                <c:pt idx="42">
                  <c:v>3584.11</c:v>
                </c:pt>
                <c:pt idx="43">
                  <c:v>3272.75</c:v>
                </c:pt>
                <c:pt idx="44">
                  <c:v>3410.84</c:v>
                </c:pt>
                <c:pt idx="45">
                  <c:v>3281.39</c:v>
                </c:pt>
                <c:pt idx="46">
                  <c:v>3301.72</c:v>
                </c:pt>
                <c:pt idx="47">
                  <c:v>3381.41</c:v>
                </c:pt>
                <c:pt idx="48">
                  <c:v>3312.27</c:v>
                </c:pt>
                <c:pt idx="49">
                  <c:v>3328.4</c:v>
                </c:pt>
                <c:pt idx="50">
                  <c:v>3367.42</c:v>
                </c:pt>
                <c:pt idx="51">
                  <c:v>3374.6</c:v>
                </c:pt>
                <c:pt idx="52">
                  <c:v>3412.84</c:v>
                </c:pt>
                <c:pt idx="53">
                  <c:v>3338.83</c:v>
                </c:pt>
                <c:pt idx="54">
                  <c:v>3380.34</c:v>
                </c:pt>
                <c:pt idx="55">
                  <c:v>3415.95</c:v>
                </c:pt>
                <c:pt idx="56">
                  <c:v>3410.97</c:v>
                </c:pt>
                <c:pt idx="57">
                  <c:v>3418.24</c:v>
                </c:pt>
                <c:pt idx="58">
                  <c:v>3385.76</c:v>
                </c:pt>
                <c:pt idx="59">
                  <c:v>3460.43</c:v>
                </c:pt>
                <c:pt idx="60">
                  <c:v>3463.47</c:v>
                </c:pt>
                <c:pt idx="61">
                  <c:v>3497.82</c:v>
                </c:pt>
                <c:pt idx="62">
                  <c:v>3466.18</c:v>
                </c:pt>
                <c:pt idx="63">
                  <c:v>3597.7</c:v>
                </c:pt>
                <c:pt idx="64">
                  <c:v>3547.19</c:v>
                </c:pt>
                <c:pt idx="65">
                  <c:v>3503.19</c:v>
                </c:pt>
                <c:pt idx="66">
                  <c:v>3647.01</c:v>
                </c:pt>
                <c:pt idx="67">
                  <c:v>3598.08</c:v>
                </c:pt>
                <c:pt idx="68">
                  <c:v>3800.68</c:v>
                </c:pt>
                <c:pt idx="69">
                  <c:v>3860.5</c:v>
                </c:pt>
                <c:pt idx="70">
                  <c:v>3938.14</c:v>
                </c:pt>
                <c:pt idx="71">
                  <c:v>4439.2299999999996</c:v>
                </c:pt>
                <c:pt idx="72">
                  <c:v>4506.83</c:v>
                </c:pt>
                <c:pt idx="73">
                  <c:v>4566.66</c:v>
                </c:pt>
                <c:pt idx="74">
                  <c:v>4848.8100000000004</c:v>
                </c:pt>
                <c:pt idx="75">
                  <c:v>4833.07</c:v>
                </c:pt>
                <c:pt idx="76">
                  <c:v>4897.24</c:v>
                </c:pt>
                <c:pt idx="77">
                  <c:v>4926.76</c:v>
                </c:pt>
                <c:pt idx="78">
                  <c:v>4969.01</c:v>
                </c:pt>
                <c:pt idx="79">
                  <c:v>4933</c:v>
                </c:pt>
                <c:pt idx="80">
                  <c:v>4924.87</c:v>
                </c:pt>
                <c:pt idx="81">
                  <c:v>5330.53</c:v>
                </c:pt>
                <c:pt idx="82">
                  <c:v>4960.88</c:v>
                </c:pt>
                <c:pt idx="83">
                  <c:v>5027.0200000000004</c:v>
                </c:pt>
                <c:pt idx="84">
                  <c:v>5041.93</c:v>
                </c:pt>
                <c:pt idx="85">
                  <c:v>5036.62</c:v>
                </c:pt>
                <c:pt idx="86">
                  <c:v>5009.32</c:v>
                </c:pt>
                <c:pt idx="87">
                  <c:v>5024.0200000000004</c:v>
                </c:pt>
                <c:pt idx="88">
                  <c:v>5007.7299999999996</c:v>
                </c:pt>
                <c:pt idx="89">
                  <c:v>5017.59</c:v>
                </c:pt>
                <c:pt idx="90">
                  <c:v>5115.62</c:v>
                </c:pt>
                <c:pt idx="91">
                  <c:v>5263.66</c:v>
                </c:pt>
                <c:pt idx="92">
                  <c:v>5436.95</c:v>
                </c:pt>
                <c:pt idx="93">
                  <c:v>5365.91</c:v>
                </c:pt>
                <c:pt idx="94">
                  <c:v>5523.45</c:v>
                </c:pt>
                <c:pt idx="95">
                  <c:v>5545.55</c:v>
                </c:pt>
                <c:pt idx="96">
                  <c:v>6584.85</c:v>
                </c:pt>
                <c:pt idx="97">
                  <c:v>5832.86</c:v>
                </c:pt>
                <c:pt idx="98">
                  <c:v>5929.75</c:v>
                </c:pt>
                <c:pt idx="99">
                  <c:v>5977.36</c:v>
                </c:pt>
                <c:pt idx="100">
                  <c:v>6095.46</c:v>
                </c:pt>
                <c:pt idx="101">
                  <c:v>6081.06</c:v>
                </c:pt>
                <c:pt idx="102">
                  <c:v>6145.77</c:v>
                </c:pt>
                <c:pt idx="103">
                  <c:v>6179.62</c:v>
                </c:pt>
                <c:pt idx="104">
                  <c:v>6196.84</c:v>
                </c:pt>
                <c:pt idx="105">
                  <c:v>6469.69</c:v>
                </c:pt>
                <c:pt idx="106">
                  <c:v>6372.72</c:v>
                </c:pt>
                <c:pt idx="107">
                  <c:v>6443.02</c:v>
                </c:pt>
                <c:pt idx="108">
                  <c:v>6496.72</c:v>
                </c:pt>
                <c:pt idx="109">
                  <c:v>6556.86</c:v>
                </c:pt>
                <c:pt idx="110">
                  <c:v>6604.63</c:v>
                </c:pt>
                <c:pt idx="111">
                  <c:v>6900.75</c:v>
                </c:pt>
                <c:pt idx="112">
                  <c:v>6660.33</c:v>
                </c:pt>
                <c:pt idx="113">
                  <c:v>7007.32</c:v>
                </c:pt>
                <c:pt idx="114">
                  <c:v>8001.99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8-3641-B020-58303EBD3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51439"/>
        <c:axId val="542885007"/>
      </c:scatterChart>
      <c:valAx>
        <c:axId val="5427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5007"/>
        <c:crosses val="autoZero"/>
        <c:crossBetween val="midCat"/>
      </c:valAx>
      <c:valAx>
        <c:axId val="5428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first_metric:</a:t>
            </a:r>
            <a:r>
              <a:rPr lang="en-US" sz="1800" b="0" i="0" baseline="0">
                <a:effectLst/>
              </a:rPr>
              <a:t>spectra*protein_count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partly!$O$1</c:f>
              <c:strCache>
                <c:ptCount val="1"/>
                <c:pt idx="0">
                  <c:v>first_metric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partly!$O$2:$O$121</c:f>
              <c:numCache>
                <c:formatCode>General</c:formatCode>
                <c:ptCount val="120"/>
                <c:pt idx="0">
                  <c:v>1528796110</c:v>
                </c:pt>
                <c:pt idx="1">
                  <c:v>1622181990</c:v>
                </c:pt>
                <c:pt idx="2">
                  <c:v>1595803727</c:v>
                </c:pt>
                <c:pt idx="3">
                  <c:v>1594459077</c:v>
                </c:pt>
                <c:pt idx="4">
                  <c:v>1541996875</c:v>
                </c:pt>
                <c:pt idx="5">
                  <c:v>1587158430</c:v>
                </c:pt>
                <c:pt idx="6">
                  <c:v>1538308800</c:v>
                </c:pt>
                <c:pt idx="7">
                  <c:v>1613902716</c:v>
                </c:pt>
                <c:pt idx="8">
                  <c:v>1613175135</c:v>
                </c:pt>
                <c:pt idx="9">
                  <c:v>2029611850</c:v>
                </c:pt>
                <c:pt idx="10">
                  <c:v>2048713275</c:v>
                </c:pt>
                <c:pt idx="11">
                  <c:v>2077118575</c:v>
                </c:pt>
                <c:pt idx="12">
                  <c:v>1016782515</c:v>
                </c:pt>
                <c:pt idx="13">
                  <c:v>3198919230</c:v>
                </c:pt>
                <c:pt idx="14">
                  <c:v>3110326128</c:v>
                </c:pt>
                <c:pt idx="15">
                  <c:v>3300372621</c:v>
                </c:pt>
                <c:pt idx="16">
                  <c:v>3305094273</c:v>
                </c:pt>
                <c:pt idx="17">
                  <c:v>3239053272</c:v>
                </c:pt>
                <c:pt idx="18">
                  <c:v>3210039963</c:v>
                </c:pt>
                <c:pt idx="19">
                  <c:v>3330069327</c:v>
                </c:pt>
                <c:pt idx="20">
                  <c:v>3187487862</c:v>
                </c:pt>
                <c:pt idx="21">
                  <c:v>3336903297</c:v>
                </c:pt>
                <c:pt idx="22">
                  <c:v>3347464887</c:v>
                </c:pt>
                <c:pt idx="23">
                  <c:v>3430093797</c:v>
                </c:pt>
                <c:pt idx="24">
                  <c:v>3543724080</c:v>
                </c:pt>
                <c:pt idx="25">
                  <c:v>3741350067</c:v>
                </c:pt>
                <c:pt idx="26">
                  <c:v>3893871852</c:v>
                </c:pt>
                <c:pt idx="27">
                  <c:v>3827023200</c:v>
                </c:pt>
                <c:pt idx="28">
                  <c:v>3897413091</c:v>
                </c:pt>
                <c:pt idx="29">
                  <c:v>3809938275</c:v>
                </c:pt>
                <c:pt idx="30">
                  <c:v>1489355616</c:v>
                </c:pt>
                <c:pt idx="31">
                  <c:v>2245793414</c:v>
                </c:pt>
                <c:pt idx="32">
                  <c:v>7410435796</c:v>
                </c:pt>
                <c:pt idx="33">
                  <c:v>7506413036</c:v>
                </c:pt>
                <c:pt idx="34">
                  <c:v>7254886476</c:v>
                </c:pt>
                <c:pt idx="35">
                  <c:v>7386772442</c:v>
                </c:pt>
                <c:pt idx="36">
                  <c:v>7501448696</c:v>
                </c:pt>
                <c:pt idx="37">
                  <c:v>7221625398</c:v>
                </c:pt>
                <c:pt idx="38">
                  <c:v>7516672672</c:v>
                </c:pt>
                <c:pt idx="39">
                  <c:v>7721699914</c:v>
                </c:pt>
                <c:pt idx="40">
                  <c:v>7945922604</c:v>
                </c:pt>
                <c:pt idx="41">
                  <c:v>7873443240</c:v>
                </c:pt>
                <c:pt idx="42">
                  <c:v>7636478744</c:v>
                </c:pt>
                <c:pt idx="43">
                  <c:v>7747514482</c:v>
                </c:pt>
                <c:pt idx="44">
                  <c:v>8538333844</c:v>
                </c:pt>
                <c:pt idx="45">
                  <c:v>2148774004</c:v>
                </c:pt>
                <c:pt idx="46">
                  <c:v>3927469090</c:v>
                </c:pt>
                <c:pt idx="47">
                  <c:v>2017374456</c:v>
                </c:pt>
                <c:pt idx="48">
                  <c:v>6926607750</c:v>
                </c:pt>
                <c:pt idx="49">
                  <c:v>7037170230</c:v>
                </c:pt>
                <c:pt idx="50">
                  <c:v>7026640470</c:v>
                </c:pt>
                <c:pt idx="51">
                  <c:v>6729964482</c:v>
                </c:pt>
                <c:pt idx="52">
                  <c:v>6893439006</c:v>
                </c:pt>
                <c:pt idx="53">
                  <c:v>12326125264</c:v>
                </c:pt>
                <c:pt idx="54">
                  <c:v>6927529104</c:v>
                </c:pt>
                <c:pt idx="55">
                  <c:v>6861191616</c:v>
                </c:pt>
                <c:pt idx="56">
                  <c:v>6870931644</c:v>
                </c:pt>
                <c:pt idx="57">
                  <c:v>6779322732</c:v>
                </c:pt>
                <c:pt idx="58">
                  <c:v>7001369046</c:v>
                </c:pt>
                <c:pt idx="59">
                  <c:v>6980046282</c:v>
                </c:pt>
                <c:pt idx="60">
                  <c:v>7318051578</c:v>
                </c:pt>
                <c:pt idx="61">
                  <c:v>7114169100</c:v>
                </c:pt>
                <c:pt idx="62">
                  <c:v>7252372200</c:v>
                </c:pt>
                <c:pt idx="63">
                  <c:v>6797354946</c:v>
                </c:pt>
                <c:pt idx="64">
                  <c:v>6893833872</c:v>
                </c:pt>
                <c:pt idx="65">
                  <c:v>6818282844</c:v>
                </c:pt>
                <c:pt idx="66">
                  <c:v>12367329286</c:v>
                </c:pt>
                <c:pt idx="67">
                  <c:v>7045330794</c:v>
                </c:pt>
                <c:pt idx="68">
                  <c:v>6823284480</c:v>
                </c:pt>
                <c:pt idx="69">
                  <c:v>6928450458</c:v>
                </c:pt>
                <c:pt idx="70">
                  <c:v>7126673190</c:v>
                </c:pt>
                <c:pt idx="71">
                  <c:v>6893833872</c:v>
                </c:pt>
                <c:pt idx="72">
                  <c:v>7158394092</c:v>
                </c:pt>
                <c:pt idx="73">
                  <c:v>13610565500</c:v>
                </c:pt>
                <c:pt idx="74">
                  <c:v>8233482588</c:v>
                </c:pt>
                <c:pt idx="75">
                  <c:v>6876854634</c:v>
                </c:pt>
                <c:pt idx="76">
                  <c:v>13587729536</c:v>
                </c:pt>
                <c:pt idx="77">
                  <c:v>13499033328</c:v>
                </c:pt>
                <c:pt idx="78">
                  <c:v>7979715372</c:v>
                </c:pt>
                <c:pt idx="79">
                  <c:v>8649408108</c:v>
                </c:pt>
                <c:pt idx="80">
                  <c:v>8482906278</c:v>
                </c:pt>
                <c:pt idx="81">
                  <c:v>8535423456</c:v>
                </c:pt>
                <c:pt idx="82">
                  <c:v>5504576000</c:v>
                </c:pt>
                <c:pt idx="83">
                  <c:v>4131837264</c:v>
                </c:pt>
                <c:pt idx="84">
                  <c:v>5073263587</c:v>
                </c:pt>
                <c:pt idx="85">
                  <c:v>3532494231</c:v>
                </c:pt>
                <c:pt idx="86">
                  <c:v>4603899400</c:v>
                </c:pt>
                <c:pt idx="87">
                  <c:v>4778160640</c:v>
                </c:pt>
                <c:pt idx="88">
                  <c:v>7641291948</c:v>
                </c:pt>
                <c:pt idx="89">
                  <c:v>8326389660</c:v>
                </c:pt>
                <c:pt idx="90">
                  <c:v>4886481755</c:v>
                </c:pt>
                <c:pt idx="91">
                  <c:v>7544722085</c:v>
                </c:pt>
                <c:pt idx="92">
                  <c:v>6809744816</c:v>
                </c:pt>
                <c:pt idx="93">
                  <c:v>5801562912</c:v>
                </c:pt>
                <c:pt idx="94">
                  <c:v>7340093121</c:v>
                </c:pt>
                <c:pt idx="95">
                  <c:v>8135007288</c:v>
                </c:pt>
                <c:pt idx="96">
                  <c:v>8932406736</c:v>
                </c:pt>
                <c:pt idx="97">
                  <c:v>8114907780</c:v>
                </c:pt>
                <c:pt idx="98">
                  <c:v>8616591918</c:v>
                </c:pt>
                <c:pt idx="99">
                  <c:v>9945342310</c:v>
                </c:pt>
                <c:pt idx="100">
                  <c:v>9280748394</c:v>
                </c:pt>
                <c:pt idx="101">
                  <c:v>10570887912</c:v>
                </c:pt>
                <c:pt idx="102">
                  <c:v>10120313730</c:v>
                </c:pt>
                <c:pt idx="103">
                  <c:v>11838568956</c:v>
                </c:pt>
                <c:pt idx="104">
                  <c:v>12540679206</c:v>
                </c:pt>
                <c:pt idx="105">
                  <c:v>10316688624</c:v>
                </c:pt>
                <c:pt idx="106">
                  <c:v>10589629734</c:v>
                </c:pt>
                <c:pt idx="107">
                  <c:v>14363472600</c:v>
                </c:pt>
                <c:pt idx="108">
                  <c:v>15795115002</c:v>
                </c:pt>
                <c:pt idx="109">
                  <c:v>17302537524</c:v>
                </c:pt>
                <c:pt idx="110">
                  <c:v>17351917587</c:v>
                </c:pt>
                <c:pt idx="111">
                  <c:v>17360788257</c:v>
                </c:pt>
                <c:pt idx="112">
                  <c:v>17256410040</c:v>
                </c:pt>
                <c:pt idx="113">
                  <c:v>17378529597</c:v>
                </c:pt>
                <c:pt idx="114">
                  <c:v>28380929982</c:v>
                </c:pt>
                <c:pt idx="115">
                  <c:v>31089492284</c:v>
                </c:pt>
                <c:pt idx="116">
                  <c:v>31194158187</c:v>
                </c:pt>
                <c:pt idx="117">
                  <c:v>31006609640</c:v>
                </c:pt>
                <c:pt idx="118">
                  <c:v>31226036127</c:v>
                </c:pt>
                <c:pt idx="119">
                  <c:v>31178219217</c:v>
                </c:pt>
              </c:numCache>
            </c:numRef>
          </c:xVal>
          <c:yVal>
            <c:numRef>
              <c:f>partly!$F$2:$F$121</c:f>
              <c:numCache>
                <c:formatCode>General</c:formatCode>
                <c:ptCount val="120"/>
                <c:pt idx="0">
                  <c:v>64601.137999999999</c:v>
                </c:pt>
                <c:pt idx="1">
                  <c:v>64601.135000000002</c:v>
                </c:pt>
                <c:pt idx="2">
                  <c:v>64601.139000000003</c:v>
                </c:pt>
                <c:pt idx="3">
                  <c:v>64601.131999999998</c:v>
                </c:pt>
                <c:pt idx="4">
                  <c:v>64601.13</c:v>
                </c:pt>
                <c:pt idx="5">
                  <c:v>64601.131000000001</c:v>
                </c:pt>
                <c:pt idx="6">
                  <c:v>64601.135999999999</c:v>
                </c:pt>
                <c:pt idx="7">
                  <c:v>64601.133999999998</c:v>
                </c:pt>
                <c:pt idx="8">
                  <c:v>64601.137000000002</c:v>
                </c:pt>
                <c:pt idx="9">
                  <c:v>64601.14</c:v>
                </c:pt>
                <c:pt idx="10">
                  <c:v>64601.133000000002</c:v>
                </c:pt>
                <c:pt idx="11">
                  <c:v>64601.129000000001</c:v>
                </c:pt>
                <c:pt idx="12">
                  <c:v>64601.156000000003</c:v>
                </c:pt>
                <c:pt idx="13">
                  <c:v>64601.91</c:v>
                </c:pt>
                <c:pt idx="14">
                  <c:v>64601.93</c:v>
                </c:pt>
                <c:pt idx="15">
                  <c:v>64601.89</c:v>
                </c:pt>
                <c:pt idx="16">
                  <c:v>64601.85</c:v>
                </c:pt>
                <c:pt idx="17">
                  <c:v>64601.9</c:v>
                </c:pt>
                <c:pt idx="18">
                  <c:v>64601.88</c:v>
                </c:pt>
                <c:pt idx="19">
                  <c:v>64601.87</c:v>
                </c:pt>
                <c:pt idx="20">
                  <c:v>64601.919999999998</c:v>
                </c:pt>
                <c:pt idx="21">
                  <c:v>64601.86</c:v>
                </c:pt>
                <c:pt idx="22">
                  <c:v>64601.84</c:v>
                </c:pt>
                <c:pt idx="23">
                  <c:v>64601.83</c:v>
                </c:pt>
                <c:pt idx="24">
                  <c:v>64601.82</c:v>
                </c:pt>
                <c:pt idx="25">
                  <c:v>64601.79</c:v>
                </c:pt>
                <c:pt idx="26">
                  <c:v>64601.154000000002</c:v>
                </c:pt>
                <c:pt idx="27">
                  <c:v>64601.152999999998</c:v>
                </c:pt>
                <c:pt idx="28">
                  <c:v>64601.8</c:v>
                </c:pt>
                <c:pt idx="29">
                  <c:v>64601.81</c:v>
                </c:pt>
                <c:pt idx="30">
                  <c:v>64601.180999999997</c:v>
                </c:pt>
                <c:pt idx="31">
                  <c:v>64601.163999999997</c:v>
                </c:pt>
                <c:pt idx="32">
                  <c:v>64601.101999999999</c:v>
                </c:pt>
                <c:pt idx="33">
                  <c:v>64601.99</c:v>
                </c:pt>
                <c:pt idx="34">
                  <c:v>64601.107000000004</c:v>
                </c:pt>
                <c:pt idx="35">
                  <c:v>64601.108999999997</c:v>
                </c:pt>
                <c:pt idx="36">
                  <c:v>64601.101000000002</c:v>
                </c:pt>
                <c:pt idx="37">
                  <c:v>64601.106</c:v>
                </c:pt>
                <c:pt idx="38">
                  <c:v>64601.103000000003</c:v>
                </c:pt>
                <c:pt idx="39">
                  <c:v>64601.11</c:v>
                </c:pt>
                <c:pt idx="40">
                  <c:v>64601.103999999999</c:v>
                </c:pt>
                <c:pt idx="41">
                  <c:v>64601.1</c:v>
                </c:pt>
                <c:pt idx="42">
                  <c:v>64601.105000000003</c:v>
                </c:pt>
                <c:pt idx="43">
                  <c:v>64601.108</c:v>
                </c:pt>
                <c:pt idx="44">
                  <c:v>64601.110999999997</c:v>
                </c:pt>
                <c:pt idx="45">
                  <c:v>64601.175000000003</c:v>
                </c:pt>
                <c:pt idx="46">
                  <c:v>64601.177000000003</c:v>
                </c:pt>
                <c:pt idx="47">
                  <c:v>64601.178</c:v>
                </c:pt>
                <c:pt idx="48">
                  <c:v>64601.144999999997</c:v>
                </c:pt>
                <c:pt idx="49">
                  <c:v>64601.125</c:v>
                </c:pt>
                <c:pt idx="50">
                  <c:v>64601.142999999996</c:v>
                </c:pt>
                <c:pt idx="51">
                  <c:v>64601.141000000003</c:v>
                </c:pt>
                <c:pt idx="52">
                  <c:v>64601.146999999997</c:v>
                </c:pt>
                <c:pt idx="53">
                  <c:v>64601.94</c:v>
                </c:pt>
                <c:pt idx="54">
                  <c:v>64601.148000000001</c:v>
                </c:pt>
                <c:pt idx="55">
                  <c:v>64601.120999999999</c:v>
                </c:pt>
                <c:pt idx="56">
                  <c:v>64601.122000000003</c:v>
                </c:pt>
                <c:pt idx="57">
                  <c:v>64601.15</c:v>
                </c:pt>
                <c:pt idx="58">
                  <c:v>64601.118000000002</c:v>
                </c:pt>
                <c:pt idx="59">
                  <c:v>64601.118999999999</c:v>
                </c:pt>
                <c:pt idx="60">
                  <c:v>64601.123</c:v>
                </c:pt>
                <c:pt idx="61">
                  <c:v>64601.142</c:v>
                </c:pt>
                <c:pt idx="62">
                  <c:v>64601.144</c:v>
                </c:pt>
                <c:pt idx="63">
                  <c:v>64601.124000000003</c:v>
                </c:pt>
                <c:pt idx="64">
                  <c:v>64601.125999999997</c:v>
                </c:pt>
                <c:pt idx="65">
                  <c:v>64601.148999999998</c:v>
                </c:pt>
                <c:pt idx="66">
                  <c:v>64601.95</c:v>
                </c:pt>
                <c:pt idx="67">
                  <c:v>64601.127</c:v>
                </c:pt>
                <c:pt idx="68">
                  <c:v>64601.150999999998</c:v>
                </c:pt>
                <c:pt idx="69">
                  <c:v>64601.152000000002</c:v>
                </c:pt>
                <c:pt idx="70">
                  <c:v>64601.116999999998</c:v>
                </c:pt>
                <c:pt idx="71">
                  <c:v>64601.127999999997</c:v>
                </c:pt>
                <c:pt idx="72">
                  <c:v>64601.146000000001</c:v>
                </c:pt>
                <c:pt idx="73">
                  <c:v>64601.97</c:v>
                </c:pt>
                <c:pt idx="74">
                  <c:v>64601.114999999998</c:v>
                </c:pt>
                <c:pt idx="75">
                  <c:v>64601.120000000003</c:v>
                </c:pt>
                <c:pt idx="76">
                  <c:v>64601.96</c:v>
                </c:pt>
                <c:pt idx="77">
                  <c:v>64601.98</c:v>
                </c:pt>
                <c:pt idx="78">
                  <c:v>64601.116000000002</c:v>
                </c:pt>
                <c:pt idx="79">
                  <c:v>64601.112000000001</c:v>
                </c:pt>
                <c:pt idx="80">
                  <c:v>64601.112999999998</c:v>
                </c:pt>
                <c:pt idx="81">
                  <c:v>64601.114000000001</c:v>
                </c:pt>
                <c:pt idx="82">
                  <c:v>64601.156999999999</c:v>
                </c:pt>
                <c:pt idx="83">
                  <c:v>64601.173999999999</c:v>
                </c:pt>
                <c:pt idx="84">
                  <c:v>64601.161999999997</c:v>
                </c:pt>
                <c:pt idx="85">
                  <c:v>64601.182999999997</c:v>
                </c:pt>
                <c:pt idx="86">
                  <c:v>64601.163</c:v>
                </c:pt>
                <c:pt idx="87">
                  <c:v>64601.178999999996</c:v>
                </c:pt>
                <c:pt idx="88">
                  <c:v>64601.171999999999</c:v>
                </c:pt>
                <c:pt idx="89">
                  <c:v>64601.173000000003</c:v>
                </c:pt>
                <c:pt idx="90">
                  <c:v>64601.184000000001</c:v>
                </c:pt>
                <c:pt idx="91">
                  <c:v>64601.158000000003</c:v>
                </c:pt>
                <c:pt idx="92">
                  <c:v>64601.167999999998</c:v>
                </c:pt>
                <c:pt idx="93">
                  <c:v>64601.16</c:v>
                </c:pt>
                <c:pt idx="94">
                  <c:v>64601.175999999999</c:v>
                </c:pt>
                <c:pt idx="95">
                  <c:v>64601.17</c:v>
                </c:pt>
                <c:pt idx="96">
                  <c:v>64601.186000000002</c:v>
                </c:pt>
                <c:pt idx="97">
                  <c:v>64601.154999999999</c:v>
                </c:pt>
                <c:pt idx="98">
                  <c:v>64601.159</c:v>
                </c:pt>
                <c:pt idx="99">
                  <c:v>64601.161</c:v>
                </c:pt>
                <c:pt idx="100">
                  <c:v>64601.165000000001</c:v>
                </c:pt>
                <c:pt idx="101">
                  <c:v>64601.167000000001</c:v>
                </c:pt>
                <c:pt idx="102">
                  <c:v>64601.165999999997</c:v>
                </c:pt>
                <c:pt idx="103">
                  <c:v>64601.169000000002</c:v>
                </c:pt>
                <c:pt idx="104">
                  <c:v>64601.184999999998</c:v>
                </c:pt>
                <c:pt idx="105">
                  <c:v>64601.18</c:v>
                </c:pt>
                <c:pt idx="106">
                  <c:v>64601.182000000001</c:v>
                </c:pt>
                <c:pt idx="107">
                  <c:v>64601.171000000002</c:v>
                </c:pt>
                <c:pt idx="108">
                  <c:v>64601.78</c:v>
                </c:pt>
                <c:pt idx="109">
                  <c:v>64601.71</c:v>
                </c:pt>
                <c:pt idx="110">
                  <c:v>64601.75</c:v>
                </c:pt>
                <c:pt idx="111">
                  <c:v>64601.67</c:v>
                </c:pt>
                <c:pt idx="112">
                  <c:v>64601.69</c:v>
                </c:pt>
                <c:pt idx="113">
                  <c:v>64601.73</c:v>
                </c:pt>
                <c:pt idx="114">
                  <c:v>64601.77</c:v>
                </c:pt>
                <c:pt idx="115">
                  <c:v>64601.72</c:v>
                </c:pt>
                <c:pt idx="116">
                  <c:v>64601.68</c:v>
                </c:pt>
                <c:pt idx="117">
                  <c:v>64601.7</c:v>
                </c:pt>
                <c:pt idx="118">
                  <c:v>64601.74</c:v>
                </c:pt>
                <c:pt idx="119">
                  <c:v>64601.760000000002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4-A443-BBB8-F9E4BA251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718703"/>
        <c:axId val="970163679"/>
      </c:scatterChart>
      <c:valAx>
        <c:axId val="97071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163679"/>
        <c:crosses val="autoZero"/>
        <c:crossBetween val="midCat"/>
      </c:valAx>
      <c:valAx>
        <c:axId val="9701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71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partly!$S$1</c:f>
              <c:strCache>
                <c:ptCount val="1"/>
                <c:pt idx="0">
                  <c:v>amino_acid_count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partly!$K$2:$K$121</c:f>
              <c:numCache>
                <c:formatCode>General</c:formatCode>
                <c:ptCount val="120"/>
                <c:pt idx="0">
                  <c:v>1155</c:v>
                </c:pt>
                <c:pt idx="1">
                  <c:v>1162.8</c:v>
                </c:pt>
                <c:pt idx="2">
                  <c:v>1167.6000000000001</c:v>
                </c:pt>
                <c:pt idx="3">
                  <c:v>1187.3999999999999</c:v>
                </c:pt>
                <c:pt idx="4">
                  <c:v>1192.8</c:v>
                </c:pt>
                <c:pt idx="5">
                  <c:v>1192.8</c:v>
                </c:pt>
                <c:pt idx="6">
                  <c:v>1197</c:v>
                </c:pt>
                <c:pt idx="7">
                  <c:v>1200</c:v>
                </c:pt>
                <c:pt idx="8">
                  <c:v>1225.8</c:v>
                </c:pt>
                <c:pt idx="9">
                  <c:v>1264.2</c:v>
                </c:pt>
                <c:pt idx="10">
                  <c:v>1328.4</c:v>
                </c:pt>
                <c:pt idx="11">
                  <c:v>1334.3999999999999</c:v>
                </c:pt>
                <c:pt idx="12">
                  <c:v>1425</c:v>
                </c:pt>
                <c:pt idx="13">
                  <c:v>1759.8</c:v>
                </c:pt>
                <c:pt idx="14">
                  <c:v>1760.4</c:v>
                </c:pt>
                <c:pt idx="15">
                  <c:v>1761</c:v>
                </c:pt>
                <c:pt idx="16">
                  <c:v>1794</c:v>
                </c:pt>
                <c:pt idx="17">
                  <c:v>1795.2</c:v>
                </c:pt>
                <c:pt idx="18">
                  <c:v>1801.2</c:v>
                </c:pt>
                <c:pt idx="19">
                  <c:v>1836.6</c:v>
                </c:pt>
                <c:pt idx="20">
                  <c:v>1836.6</c:v>
                </c:pt>
                <c:pt idx="21">
                  <c:v>1860</c:v>
                </c:pt>
                <c:pt idx="22">
                  <c:v>1947.0000000000002</c:v>
                </c:pt>
                <c:pt idx="23">
                  <c:v>1993.7999999999997</c:v>
                </c:pt>
                <c:pt idx="24">
                  <c:v>2014.2</c:v>
                </c:pt>
                <c:pt idx="25">
                  <c:v>2041.8000000000002</c:v>
                </c:pt>
                <c:pt idx="26">
                  <c:v>2083.1999999999998</c:v>
                </c:pt>
                <c:pt idx="27">
                  <c:v>2087.4</c:v>
                </c:pt>
                <c:pt idx="28">
                  <c:v>2122.8000000000002</c:v>
                </c:pt>
                <c:pt idx="29">
                  <c:v>2158.7999999999997</c:v>
                </c:pt>
                <c:pt idx="30">
                  <c:v>2347.1999999999998</c:v>
                </c:pt>
                <c:pt idx="31">
                  <c:v>2974.7999999999997</c:v>
                </c:pt>
                <c:pt idx="32">
                  <c:v>3408.6000000000004</c:v>
                </c:pt>
                <c:pt idx="33">
                  <c:v>3570</c:v>
                </c:pt>
                <c:pt idx="34">
                  <c:v>3600</c:v>
                </c:pt>
                <c:pt idx="35">
                  <c:v>3636</c:v>
                </c:pt>
                <c:pt idx="36">
                  <c:v>3708.0000000000005</c:v>
                </c:pt>
                <c:pt idx="37">
                  <c:v>3708.0000000000005</c:v>
                </c:pt>
                <c:pt idx="38">
                  <c:v>3744.0000000000005</c:v>
                </c:pt>
                <c:pt idx="39">
                  <c:v>3744.0000000000005</c:v>
                </c:pt>
                <c:pt idx="40">
                  <c:v>3780</c:v>
                </c:pt>
                <c:pt idx="41">
                  <c:v>3816</c:v>
                </c:pt>
                <c:pt idx="42">
                  <c:v>3816</c:v>
                </c:pt>
                <c:pt idx="43">
                  <c:v>3852</c:v>
                </c:pt>
                <c:pt idx="44">
                  <c:v>4068</c:v>
                </c:pt>
                <c:pt idx="45">
                  <c:v>4464</c:v>
                </c:pt>
                <c:pt idx="46">
                  <c:v>4536</c:v>
                </c:pt>
                <c:pt idx="47">
                  <c:v>4536</c:v>
                </c:pt>
                <c:pt idx="48">
                  <c:v>4608</c:v>
                </c:pt>
                <c:pt idx="49">
                  <c:v>4716.0000000000009</c:v>
                </c:pt>
                <c:pt idx="50">
                  <c:v>4716.0000000000009</c:v>
                </c:pt>
                <c:pt idx="51">
                  <c:v>4752</c:v>
                </c:pt>
                <c:pt idx="52">
                  <c:v>4752</c:v>
                </c:pt>
                <c:pt idx="53">
                  <c:v>4788.0000000000009</c:v>
                </c:pt>
                <c:pt idx="54">
                  <c:v>4788.0000000000009</c:v>
                </c:pt>
                <c:pt idx="55">
                  <c:v>4824</c:v>
                </c:pt>
                <c:pt idx="56">
                  <c:v>4824</c:v>
                </c:pt>
                <c:pt idx="57">
                  <c:v>4824</c:v>
                </c:pt>
                <c:pt idx="58">
                  <c:v>4860</c:v>
                </c:pt>
                <c:pt idx="59">
                  <c:v>4932</c:v>
                </c:pt>
                <c:pt idx="60">
                  <c:v>4932</c:v>
                </c:pt>
                <c:pt idx="61">
                  <c:v>4932</c:v>
                </c:pt>
                <c:pt idx="62">
                  <c:v>4932</c:v>
                </c:pt>
                <c:pt idx="63">
                  <c:v>4968</c:v>
                </c:pt>
                <c:pt idx="64">
                  <c:v>4968</c:v>
                </c:pt>
                <c:pt idx="65">
                  <c:v>4968</c:v>
                </c:pt>
                <c:pt idx="66">
                  <c:v>5003.9999999999991</c:v>
                </c:pt>
                <c:pt idx="67">
                  <c:v>5003.9999999999991</c:v>
                </c:pt>
                <c:pt idx="68">
                  <c:v>5003.9999999999991</c:v>
                </c:pt>
                <c:pt idx="69">
                  <c:v>5040</c:v>
                </c:pt>
                <c:pt idx="70">
                  <c:v>5076</c:v>
                </c:pt>
                <c:pt idx="71">
                  <c:v>5148</c:v>
                </c:pt>
                <c:pt idx="72">
                  <c:v>5148</c:v>
                </c:pt>
                <c:pt idx="73">
                  <c:v>5256</c:v>
                </c:pt>
                <c:pt idx="74">
                  <c:v>5256</c:v>
                </c:pt>
                <c:pt idx="75">
                  <c:v>5256</c:v>
                </c:pt>
                <c:pt idx="76">
                  <c:v>5328</c:v>
                </c:pt>
                <c:pt idx="77">
                  <c:v>5328</c:v>
                </c:pt>
                <c:pt idx="78">
                  <c:v>5328</c:v>
                </c:pt>
                <c:pt idx="79">
                  <c:v>5508</c:v>
                </c:pt>
                <c:pt idx="80">
                  <c:v>5616.0000000000009</c:v>
                </c:pt>
                <c:pt idx="81">
                  <c:v>5652</c:v>
                </c:pt>
                <c:pt idx="82">
                  <c:v>6696.0000000000009</c:v>
                </c:pt>
                <c:pt idx="83">
                  <c:v>6948</c:v>
                </c:pt>
                <c:pt idx="84">
                  <c:v>7740</c:v>
                </c:pt>
                <c:pt idx="85">
                  <c:v>8171.9999999999991</c:v>
                </c:pt>
                <c:pt idx="86">
                  <c:v>9107.9999999999982</c:v>
                </c:pt>
                <c:pt idx="87">
                  <c:v>9180</c:v>
                </c:pt>
                <c:pt idx="88">
                  <c:v>9360</c:v>
                </c:pt>
                <c:pt idx="89">
                  <c:v>10223.999999999998</c:v>
                </c:pt>
                <c:pt idx="90">
                  <c:v>11988</c:v>
                </c:pt>
                <c:pt idx="91">
                  <c:v>13248</c:v>
                </c:pt>
                <c:pt idx="92">
                  <c:v>14436</c:v>
                </c:pt>
                <c:pt idx="93">
                  <c:v>14580</c:v>
                </c:pt>
                <c:pt idx="94">
                  <c:v>14580</c:v>
                </c:pt>
                <c:pt idx="95">
                  <c:v>16343.999999999998</c:v>
                </c:pt>
                <c:pt idx="96">
                  <c:v>16920</c:v>
                </c:pt>
                <c:pt idx="97">
                  <c:v>16956</c:v>
                </c:pt>
                <c:pt idx="98">
                  <c:v>17172</c:v>
                </c:pt>
                <c:pt idx="99">
                  <c:v>18540</c:v>
                </c:pt>
                <c:pt idx="100">
                  <c:v>19152.000000000004</c:v>
                </c:pt>
                <c:pt idx="101">
                  <c:v>21815.999999999996</c:v>
                </c:pt>
                <c:pt idx="102">
                  <c:v>22500</c:v>
                </c:pt>
                <c:pt idx="103">
                  <c:v>24047.999999999996</c:v>
                </c:pt>
                <c:pt idx="104">
                  <c:v>25704</c:v>
                </c:pt>
                <c:pt idx="105">
                  <c:v>27504</c:v>
                </c:pt>
                <c:pt idx="106">
                  <c:v>27720</c:v>
                </c:pt>
                <c:pt idx="107">
                  <c:v>29664.000000000004</c:v>
                </c:pt>
                <c:pt idx="108">
                  <c:v>51192</c:v>
                </c:pt>
                <c:pt idx="109">
                  <c:v>62172</c:v>
                </c:pt>
                <c:pt idx="110">
                  <c:v>63828</c:v>
                </c:pt>
                <c:pt idx="111">
                  <c:v>63972</c:v>
                </c:pt>
                <c:pt idx="112">
                  <c:v>64440</c:v>
                </c:pt>
                <c:pt idx="113">
                  <c:v>67068</c:v>
                </c:pt>
                <c:pt idx="114">
                  <c:v>86400</c:v>
                </c:pt>
                <c:pt idx="115">
                  <c:v>108396</c:v>
                </c:pt>
                <c:pt idx="116">
                  <c:v>110016</c:v>
                </c:pt>
                <c:pt idx="117">
                  <c:v>112860</c:v>
                </c:pt>
                <c:pt idx="118">
                  <c:v>137448</c:v>
                </c:pt>
                <c:pt idx="119">
                  <c:v>145620</c:v>
                </c:pt>
              </c:numCache>
            </c:numRef>
          </c:xVal>
          <c:yVal>
            <c:numRef>
              <c:f>partly!$S$2:$S$121</c:f>
              <c:numCache>
                <c:formatCode>General</c:formatCode>
                <c:ptCount val="120"/>
                <c:pt idx="0">
                  <c:v>100609096</c:v>
                </c:pt>
                <c:pt idx="1">
                  <c:v>174350711</c:v>
                </c:pt>
                <c:pt idx="2">
                  <c:v>100609096</c:v>
                </c:pt>
                <c:pt idx="3">
                  <c:v>100609096</c:v>
                </c:pt>
                <c:pt idx="4">
                  <c:v>100609096</c:v>
                </c:pt>
                <c:pt idx="5">
                  <c:v>174350711</c:v>
                </c:pt>
                <c:pt idx="6">
                  <c:v>100609096</c:v>
                </c:pt>
                <c:pt idx="7">
                  <c:v>100609096</c:v>
                </c:pt>
                <c:pt idx="8">
                  <c:v>174350711</c:v>
                </c:pt>
                <c:pt idx="9">
                  <c:v>174350711</c:v>
                </c:pt>
                <c:pt idx="10">
                  <c:v>174350711</c:v>
                </c:pt>
                <c:pt idx="11">
                  <c:v>100609096</c:v>
                </c:pt>
                <c:pt idx="12">
                  <c:v>100609096</c:v>
                </c:pt>
                <c:pt idx="13">
                  <c:v>100609096</c:v>
                </c:pt>
                <c:pt idx="14">
                  <c:v>100609096</c:v>
                </c:pt>
                <c:pt idx="15">
                  <c:v>100609096</c:v>
                </c:pt>
                <c:pt idx="16">
                  <c:v>100609096</c:v>
                </c:pt>
                <c:pt idx="17">
                  <c:v>174350711</c:v>
                </c:pt>
                <c:pt idx="18">
                  <c:v>174350711</c:v>
                </c:pt>
                <c:pt idx="19">
                  <c:v>100609096</c:v>
                </c:pt>
                <c:pt idx="20">
                  <c:v>174350711</c:v>
                </c:pt>
                <c:pt idx="21">
                  <c:v>174350711</c:v>
                </c:pt>
                <c:pt idx="22">
                  <c:v>100609096</c:v>
                </c:pt>
                <c:pt idx="23">
                  <c:v>174350711</c:v>
                </c:pt>
                <c:pt idx="24">
                  <c:v>100609096</c:v>
                </c:pt>
                <c:pt idx="25">
                  <c:v>174350711</c:v>
                </c:pt>
                <c:pt idx="26">
                  <c:v>100609096</c:v>
                </c:pt>
                <c:pt idx="27">
                  <c:v>174350711</c:v>
                </c:pt>
                <c:pt idx="28">
                  <c:v>100609096</c:v>
                </c:pt>
                <c:pt idx="29">
                  <c:v>174350711</c:v>
                </c:pt>
                <c:pt idx="30">
                  <c:v>100609096</c:v>
                </c:pt>
                <c:pt idx="31">
                  <c:v>174350711</c:v>
                </c:pt>
                <c:pt idx="32">
                  <c:v>100609096</c:v>
                </c:pt>
                <c:pt idx="33">
                  <c:v>174350711</c:v>
                </c:pt>
                <c:pt idx="34">
                  <c:v>100609096</c:v>
                </c:pt>
                <c:pt idx="35">
                  <c:v>100609096</c:v>
                </c:pt>
                <c:pt idx="36">
                  <c:v>174350711</c:v>
                </c:pt>
                <c:pt idx="37">
                  <c:v>174350711</c:v>
                </c:pt>
                <c:pt idx="38">
                  <c:v>100609096</c:v>
                </c:pt>
                <c:pt idx="39">
                  <c:v>174350711</c:v>
                </c:pt>
                <c:pt idx="40">
                  <c:v>174350711</c:v>
                </c:pt>
                <c:pt idx="41">
                  <c:v>100609096</c:v>
                </c:pt>
                <c:pt idx="42">
                  <c:v>100609096</c:v>
                </c:pt>
                <c:pt idx="43">
                  <c:v>174350711</c:v>
                </c:pt>
                <c:pt idx="44">
                  <c:v>100609096</c:v>
                </c:pt>
                <c:pt idx="45">
                  <c:v>100609096</c:v>
                </c:pt>
                <c:pt idx="46">
                  <c:v>100609096</c:v>
                </c:pt>
                <c:pt idx="47">
                  <c:v>174350711</c:v>
                </c:pt>
                <c:pt idx="48">
                  <c:v>100609096</c:v>
                </c:pt>
                <c:pt idx="49">
                  <c:v>100609096</c:v>
                </c:pt>
                <c:pt idx="50">
                  <c:v>100609096</c:v>
                </c:pt>
                <c:pt idx="51">
                  <c:v>100609096</c:v>
                </c:pt>
                <c:pt idx="52">
                  <c:v>100609096</c:v>
                </c:pt>
                <c:pt idx="53">
                  <c:v>100609096</c:v>
                </c:pt>
                <c:pt idx="54">
                  <c:v>100609096</c:v>
                </c:pt>
                <c:pt idx="55">
                  <c:v>100609096</c:v>
                </c:pt>
                <c:pt idx="56">
                  <c:v>174350711</c:v>
                </c:pt>
                <c:pt idx="57">
                  <c:v>100609096</c:v>
                </c:pt>
                <c:pt idx="58">
                  <c:v>100609096</c:v>
                </c:pt>
                <c:pt idx="59">
                  <c:v>174350711</c:v>
                </c:pt>
                <c:pt idx="60">
                  <c:v>100609096</c:v>
                </c:pt>
                <c:pt idx="61">
                  <c:v>174350711</c:v>
                </c:pt>
                <c:pt idx="62">
                  <c:v>174350711</c:v>
                </c:pt>
                <c:pt idx="63">
                  <c:v>174350711</c:v>
                </c:pt>
                <c:pt idx="64">
                  <c:v>174350711</c:v>
                </c:pt>
                <c:pt idx="65">
                  <c:v>174350711</c:v>
                </c:pt>
                <c:pt idx="66">
                  <c:v>174350711</c:v>
                </c:pt>
                <c:pt idx="67">
                  <c:v>100609096</c:v>
                </c:pt>
                <c:pt idx="68">
                  <c:v>174350711</c:v>
                </c:pt>
                <c:pt idx="69">
                  <c:v>100609096</c:v>
                </c:pt>
                <c:pt idx="70">
                  <c:v>174350711</c:v>
                </c:pt>
                <c:pt idx="71">
                  <c:v>174350711</c:v>
                </c:pt>
                <c:pt idx="72">
                  <c:v>174350711</c:v>
                </c:pt>
                <c:pt idx="73">
                  <c:v>174350711</c:v>
                </c:pt>
                <c:pt idx="74">
                  <c:v>174350711</c:v>
                </c:pt>
                <c:pt idx="75">
                  <c:v>100609096</c:v>
                </c:pt>
                <c:pt idx="76">
                  <c:v>100609096</c:v>
                </c:pt>
                <c:pt idx="77">
                  <c:v>100609096</c:v>
                </c:pt>
                <c:pt idx="78">
                  <c:v>100609096</c:v>
                </c:pt>
                <c:pt idx="79">
                  <c:v>100609096</c:v>
                </c:pt>
                <c:pt idx="80">
                  <c:v>174350711</c:v>
                </c:pt>
                <c:pt idx="81">
                  <c:v>100609096</c:v>
                </c:pt>
                <c:pt idx="82">
                  <c:v>100609096</c:v>
                </c:pt>
                <c:pt idx="83">
                  <c:v>100609096</c:v>
                </c:pt>
                <c:pt idx="84">
                  <c:v>174350711</c:v>
                </c:pt>
                <c:pt idx="85">
                  <c:v>100609096</c:v>
                </c:pt>
                <c:pt idx="86">
                  <c:v>100609096</c:v>
                </c:pt>
                <c:pt idx="87">
                  <c:v>100609096</c:v>
                </c:pt>
                <c:pt idx="88">
                  <c:v>100609096</c:v>
                </c:pt>
                <c:pt idx="89">
                  <c:v>174350711</c:v>
                </c:pt>
                <c:pt idx="90">
                  <c:v>100609096</c:v>
                </c:pt>
                <c:pt idx="91">
                  <c:v>174350711</c:v>
                </c:pt>
                <c:pt idx="92">
                  <c:v>100609096</c:v>
                </c:pt>
                <c:pt idx="93">
                  <c:v>174350711</c:v>
                </c:pt>
                <c:pt idx="94">
                  <c:v>174350711</c:v>
                </c:pt>
                <c:pt idx="95">
                  <c:v>100609096</c:v>
                </c:pt>
                <c:pt idx="96">
                  <c:v>100609096</c:v>
                </c:pt>
                <c:pt idx="97">
                  <c:v>174350711</c:v>
                </c:pt>
                <c:pt idx="98">
                  <c:v>100609096</c:v>
                </c:pt>
                <c:pt idx="99">
                  <c:v>100609096</c:v>
                </c:pt>
                <c:pt idx="100">
                  <c:v>100609096</c:v>
                </c:pt>
                <c:pt idx="101">
                  <c:v>174350711</c:v>
                </c:pt>
                <c:pt idx="102">
                  <c:v>100609096</c:v>
                </c:pt>
                <c:pt idx="103">
                  <c:v>174350711</c:v>
                </c:pt>
                <c:pt idx="104">
                  <c:v>174350711</c:v>
                </c:pt>
                <c:pt idx="105">
                  <c:v>174350711</c:v>
                </c:pt>
                <c:pt idx="106">
                  <c:v>174350711</c:v>
                </c:pt>
                <c:pt idx="107">
                  <c:v>174350711</c:v>
                </c:pt>
                <c:pt idx="108">
                  <c:v>100609096</c:v>
                </c:pt>
                <c:pt idx="109">
                  <c:v>100609096</c:v>
                </c:pt>
                <c:pt idx="110">
                  <c:v>100609096</c:v>
                </c:pt>
                <c:pt idx="111">
                  <c:v>100609096</c:v>
                </c:pt>
                <c:pt idx="112">
                  <c:v>100609096</c:v>
                </c:pt>
                <c:pt idx="113">
                  <c:v>100609096</c:v>
                </c:pt>
                <c:pt idx="114">
                  <c:v>174350711</c:v>
                </c:pt>
                <c:pt idx="115">
                  <c:v>174350711</c:v>
                </c:pt>
                <c:pt idx="116">
                  <c:v>174350711</c:v>
                </c:pt>
                <c:pt idx="117">
                  <c:v>174350711</c:v>
                </c:pt>
                <c:pt idx="118">
                  <c:v>174350711</c:v>
                </c:pt>
                <c:pt idx="119">
                  <c:v>100609096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C-4E75-ACF6-6DE3A30A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61152"/>
        <c:axId val="858352000"/>
      </c:scatterChart>
      <c:valAx>
        <c:axId val="8583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52000"/>
        <c:crosses val="autoZero"/>
        <c:crossBetween val="midCat"/>
      </c:valAx>
      <c:valAx>
        <c:axId val="8583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second_metric:</a:t>
            </a:r>
            <a:r>
              <a:rPr lang="en-US" sz="1400" b="0" i="0" u="none" strike="noStrike" baseline="0"/>
              <a:t>(spectra * residue_count) /protein_count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fully!$P$1</c:f>
              <c:strCache>
                <c:ptCount val="1"/>
                <c:pt idx="0">
                  <c:v>second_metric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fully!$P$2:$P$116</c:f>
              <c:numCache>
                <c:formatCode>General</c:formatCode>
                <c:ptCount val="115"/>
                <c:pt idx="0">
                  <c:v>2556470.068222621</c:v>
                </c:pt>
                <c:pt idx="1">
                  <c:v>3525200.6306133182</c:v>
                </c:pt>
                <c:pt idx="2">
                  <c:v>3850769.7405772251</c:v>
                </c:pt>
                <c:pt idx="3">
                  <c:v>2404288.916461112</c:v>
                </c:pt>
                <c:pt idx="4">
                  <c:v>3153050.9473684211</c:v>
                </c:pt>
                <c:pt idx="5">
                  <c:v>928946.84196725686</c:v>
                </c:pt>
                <c:pt idx="6">
                  <c:v>3679440.18964019</c:v>
                </c:pt>
                <c:pt idx="7">
                  <c:v>3996201.879473594</c:v>
                </c:pt>
                <c:pt idx="8">
                  <c:v>4042668.4154614741</c:v>
                </c:pt>
                <c:pt idx="9">
                  <c:v>3415503.3756592521</c:v>
                </c:pt>
                <c:pt idx="10">
                  <c:v>3824938.114794455</c:v>
                </c:pt>
                <c:pt idx="11">
                  <c:v>2707566.7645934699</c:v>
                </c:pt>
                <c:pt idx="12">
                  <c:v>3841718.114772018</c:v>
                </c:pt>
                <c:pt idx="13">
                  <c:v>4065514.7334736451</c:v>
                </c:pt>
                <c:pt idx="14">
                  <c:v>4279424.1818958661</c:v>
                </c:pt>
                <c:pt idx="15">
                  <c:v>3845387.5150804268</c:v>
                </c:pt>
                <c:pt idx="16">
                  <c:v>4120523.0914230058</c:v>
                </c:pt>
                <c:pt idx="17">
                  <c:v>4175097.1946331421</c:v>
                </c:pt>
                <c:pt idx="18">
                  <c:v>4003889.831399817</c:v>
                </c:pt>
                <c:pt idx="19">
                  <c:v>4197971.6859988226</c:v>
                </c:pt>
                <c:pt idx="20">
                  <c:v>4039898.4208056182</c:v>
                </c:pt>
                <c:pt idx="21">
                  <c:v>2780461.264503133</c:v>
                </c:pt>
                <c:pt idx="22">
                  <c:v>4730606.7661513845</c:v>
                </c:pt>
                <c:pt idx="23">
                  <c:v>4605758.0898077441</c:v>
                </c:pt>
                <c:pt idx="24">
                  <c:v>4464471.886797565</c:v>
                </c:pt>
                <c:pt idx="25">
                  <c:v>3305438.0902233259</c:v>
                </c:pt>
                <c:pt idx="26">
                  <c:v>3527417.0846554982</c:v>
                </c:pt>
                <c:pt idx="27">
                  <c:v>4341268.1307473164</c:v>
                </c:pt>
                <c:pt idx="28">
                  <c:v>4580792.5226068916</c:v>
                </c:pt>
                <c:pt idx="29">
                  <c:v>4470340.2316729641</c:v>
                </c:pt>
                <c:pt idx="30">
                  <c:v>4195616.024696894</c:v>
                </c:pt>
                <c:pt idx="31">
                  <c:v>4410932.7504255325</c:v>
                </c:pt>
                <c:pt idx="32">
                  <c:v>18939167.50894352</c:v>
                </c:pt>
                <c:pt idx="33">
                  <c:v>19463157.267913248</c:v>
                </c:pt>
                <c:pt idx="34">
                  <c:v>19228382.635647591</c:v>
                </c:pt>
                <c:pt idx="35">
                  <c:v>19844240.728982139</c:v>
                </c:pt>
                <c:pt idx="36">
                  <c:v>19590411.923663039</c:v>
                </c:pt>
                <c:pt idx="37">
                  <c:v>19792862.51235589</c:v>
                </c:pt>
                <c:pt idx="38">
                  <c:v>19727533.919029791</c:v>
                </c:pt>
                <c:pt idx="39">
                  <c:v>19731616.956112672</c:v>
                </c:pt>
                <c:pt idx="40">
                  <c:v>19847983.51297478</c:v>
                </c:pt>
                <c:pt idx="41">
                  <c:v>19612868.627618879</c:v>
                </c:pt>
                <c:pt idx="42">
                  <c:v>19452609.422115799</c:v>
                </c:pt>
                <c:pt idx="43">
                  <c:v>19694529.369276501</c:v>
                </c:pt>
                <c:pt idx="44">
                  <c:v>19793202.76544613</c:v>
                </c:pt>
                <c:pt idx="45">
                  <c:v>19905146.03213511</c:v>
                </c:pt>
                <c:pt idx="46">
                  <c:v>19874863.507103749</c:v>
                </c:pt>
                <c:pt idx="47">
                  <c:v>19772447.326941479</c:v>
                </c:pt>
                <c:pt idx="48">
                  <c:v>19702695.44344227</c:v>
                </c:pt>
                <c:pt idx="49">
                  <c:v>19798646.814889971</c:v>
                </c:pt>
                <c:pt idx="50">
                  <c:v>19724131.38812739</c:v>
                </c:pt>
                <c:pt idx="51">
                  <c:v>19910249.828488711</c:v>
                </c:pt>
                <c:pt idx="52">
                  <c:v>19754754.166249</c:v>
                </c:pt>
                <c:pt idx="53">
                  <c:v>19751351.635346599</c:v>
                </c:pt>
                <c:pt idx="54">
                  <c:v>19837435.667177338</c:v>
                </c:pt>
                <c:pt idx="55">
                  <c:v>19801368.839611892</c:v>
                </c:pt>
                <c:pt idx="56">
                  <c:v>19857850.852591742</c:v>
                </c:pt>
                <c:pt idx="57">
                  <c:v>19859892.371133178</c:v>
                </c:pt>
                <c:pt idx="58">
                  <c:v>19828589.0868311</c:v>
                </c:pt>
                <c:pt idx="59">
                  <c:v>19857170.346411262</c:v>
                </c:pt>
                <c:pt idx="60">
                  <c:v>19826887.8213799</c:v>
                </c:pt>
                <c:pt idx="61">
                  <c:v>19967072.094558809</c:v>
                </c:pt>
                <c:pt idx="62">
                  <c:v>19902083.75432295</c:v>
                </c:pt>
                <c:pt idx="63">
                  <c:v>19977279.687266011</c:v>
                </c:pt>
                <c:pt idx="64">
                  <c:v>19767343.530587882</c:v>
                </c:pt>
                <c:pt idx="65">
                  <c:v>19948698.427685849</c:v>
                </c:pt>
                <c:pt idx="66">
                  <c:v>19736040.246285789</c:v>
                </c:pt>
                <c:pt idx="67">
                  <c:v>19997694.872680418</c:v>
                </c:pt>
                <c:pt idx="68">
                  <c:v>19810215.41995813</c:v>
                </c:pt>
                <c:pt idx="69">
                  <c:v>19712562.783059228</c:v>
                </c:pt>
                <c:pt idx="70">
                  <c:v>19763260.493505001</c:v>
                </c:pt>
                <c:pt idx="71">
                  <c:v>19701674.68417155</c:v>
                </c:pt>
                <c:pt idx="72">
                  <c:v>19725832.653578591</c:v>
                </c:pt>
                <c:pt idx="73">
                  <c:v>19763600.746595241</c:v>
                </c:pt>
                <c:pt idx="74">
                  <c:v>19064743.028419029</c:v>
                </c:pt>
                <c:pt idx="75">
                  <c:v>19061133.276055481</c:v>
                </c:pt>
                <c:pt idx="76">
                  <c:v>19026348.389643122</c:v>
                </c:pt>
                <c:pt idx="77">
                  <c:v>19089683.13565807</c:v>
                </c:pt>
                <c:pt idx="78">
                  <c:v>19089354.9763523</c:v>
                </c:pt>
                <c:pt idx="79">
                  <c:v>18994516.936982751</c:v>
                </c:pt>
                <c:pt idx="80">
                  <c:v>19069665.418005679</c:v>
                </c:pt>
                <c:pt idx="81">
                  <c:v>19106091.100946929</c:v>
                </c:pt>
                <c:pt idx="82">
                  <c:v>19023066.796585351</c:v>
                </c:pt>
                <c:pt idx="83">
                  <c:v>19011909.380188931</c:v>
                </c:pt>
                <c:pt idx="84">
                  <c:v>19001408.282404069</c:v>
                </c:pt>
                <c:pt idx="85">
                  <c:v>19034552.372287549</c:v>
                </c:pt>
                <c:pt idx="86">
                  <c:v>19024707.593114231</c:v>
                </c:pt>
                <c:pt idx="87">
                  <c:v>18761195.670575321</c:v>
                </c:pt>
                <c:pt idx="88">
                  <c:v>18915758.703596279</c:v>
                </c:pt>
                <c:pt idx="89">
                  <c:v>19049319.54104751</c:v>
                </c:pt>
                <c:pt idx="90">
                  <c:v>19060805.1167497</c:v>
                </c:pt>
                <c:pt idx="91">
                  <c:v>19267217.320083421</c:v>
                </c:pt>
                <c:pt idx="92">
                  <c:v>19094933.684550509</c:v>
                </c:pt>
                <c:pt idx="93">
                  <c:v>18266003.278157871</c:v>
                </c:pt>
                <c:pt idx="94">
                  <c:v>19138907.031524621</c:v>
                </c:pt>
                <c:pt idx="95">
                  <c:v>19002392.760321401</c:v>
                </c:pt>
                <c:pt idx="96">
                  <c:v>18894100.189415</c:v>
                </c:pt>
                <c:pt idx="97">
                  <c:v>19152033.403755698</c:v>
                </c:pt>
                <c:pt idx="98">
                  <c:v>19194694.113506708</c:v>
                </c:pt>
                <c:pt idx="99">
                  <c:v>19122170.90693</c:v>
                </c:pt>
                <c:pt idx="100">
                  <c:v>19197647.547258701</c:v>
                </c:pt>
                <c:pt idx="101">
                  <c:v>19097558.958996721</c:v>
                </c:pt>
                <c:pt idx="102">
                  <c:v>19168441.36904455</c:v>
                </c:pt>
                <c:pt idx="103">
                  <c:v>19239651.938398149</c:v>
                </c:pt>
                <c:pt idx="104">
                  <c:v>19030286.301312439</c:v>
                </c:pt>
                <c:pt idx="105">
                  <c:v>19132343.84540908</c:v>
                </c:pt>
                <c:pt idx="106">
                  <c:v>19202569.936845351</c:v>
                </c:pt>
                <c:pt idx="107">
                  <c:v>19123811.703458879</c:v>
                </c:pt>
                <c:pt idx="108">
                  <c:v>19257372.54091011</c:v>
                </c:pt>
                <c:pt idx="109">
                  <c:v>19286906.878430031</c:v>
                </c:pt>
                <c:pt idx="110">
                  <c:v>19052601.13410528</c:v>
                </c:pt>
                <c:pt idx="111">
                  <c:v>19142516.783888169</c:v>
                </c:pt>
                <c:pt idx="112">
                  <c:v>18544938.6880683</c:v>
                </c:pt>
                <c:pt idx="113">
                  <c:v>19154002.359590359</c:v>
                </c:pt>
                <c:pt idx="114">
                  <c:v>19151377.085144151</c:v>
                </c:pt>
              </c:numCache>
            </c:numRef>
          </c:xVal>
          <c:yVal>
            <c:numRef>
              <c:f>fully!$F$2:$F$116</c:f>
              <c:numCache>
                <c:formatCode>General</c:formatCode>
                <c:ptCount val="115"/>
                <c:pt idx="0">
                  <c:v>714.45</c:v>
                </c:pt>
                <c:pt idx="1">
                  <c:v>1138.55</c:v>
                </c:pt>
                <c:pt idx="2">
                  <c:v>1176.0999999999999</c:v>
                </c:pt>
                <c:pt idx="3">
                  <c:v>791.51</c:v>
                </c:pt>
                <c:pt idx="4">
                  <c:v>1210.2</c:v>
                </c:pt>
                <c:pt idx="5">
                  <c:v>474.88</c:v>
                </c:pt>
                <c:pt idx="6">
                  <c:v>1540.52</c:v>
                </c:pt>
                <c:pt idx="7">
                  <c:v>1497.45</c:v>
                </c:pt>
                <c:pt idx="8">
                  <c:v>1508.26</c:v>
                </c:pt>
                <c:pt idx="9">
                  <c:v>1245.94</c:v>
                </c:pt>
                <c:pt idx="10">
                  <c:v>1172.4100000000001</c:v>
                </c:pt>
                <c:pt idx="11">
                  <c:v>878.86</c:v>
                </c:pt>
                <c:pt idx="12">
                  <c:v>1637.64</c:v>
                </c:pt>
                <c:pt idx="13">
                  <c:v>1827.97</c:v>
                </c:pt>
                <c:pt idx="14">
                  <c:v>1871.79</c:v>
                </c:pt>
                <c:pt idx="15">
                  <c:v>1921.29</c:v>
                </c:pt>
                <c:pt idx="16">
                  <c:v>1971.53</c:v>
                </c:pt>
                <c:pt idx="17">
                  <c:v>2130.0700000000002</c:v>
                </c:pt>
                <c:pt idx="18">
                  <c:v>1791.68</c:v>
                </c:pt>
                <c:pt idx="19">
                  <c:v>1541.79</c:v>
                </c:pt>
                <c:pt idx="20">
                  <c:v>1747.36</c:v>
                </c:pt>
                <c:pt idx="21">
                  <c:v>982.86</c:v>
                </c:pt>
                <c:pt idx="22">
                  <c:v>2066.84</c:v>
                </c:pt>
                <c:pt idx="23">
                  <c:v>2281.09</c:v>
                </c:pt>
                <c:pt idx="24">
                  <c:v>1675.92</c:v>
                </c:pt>
                <c:pt idx="25">
                  <c:v>1194.49</c:v>
                </c:pt>
                <c:pt idx="26">
                  <c:v>1177</c:v>
                </c:pt>
                <c:pt idx="27">
                  <c:v>2078.21</c:v>
                </c:pt>
                <c:pt idx="28">
                  <c:v>1633.33</c:v>
                </c:pt>
                <c:pt idx="29">
                  <c:v>2485.89</c:v>
                </c:pt>
                <c:pt idx="30">
                  <c:v>1607.27</c:v>
                </c:pt>
                <c:pt idx="31">
                  <c:v>2495.37</c:v>
                </c:pt>
                <c:pt idx="32">
                  <c:v>2953.93</c:v>
                </c:pt>
                <c:pt idx="33">
                  <c:v>3040.85</c:v>
                </c:pt>
                <c:pt idx="34">
                  <c:v>3092.89</c:v>
                </c:pt>
                <c:pt idx="35">
                  <c:v>3126.69</c:v>
                </c:pt>
                <c:pt idx="36">
                  <c:v>3616.09</c:v>
                </c:pt>
                <c:pt idx="37">
                  <c:v>3180.84</c:v>
                </c:pt>
                <c:pt idx="38">
                  <c:v>3241.73</c:v>
                </c:pt>
                <c:pt idx="39">
                  <c:v>3235.53</c:v>
                </c:pt>
                <c:pt idx="40">
                  <c:v>3318.5</c:v>
                </c:pt>
                <c:pt idx="41">
                  <c:v>3269.8</c:v>
                </c:pt>
                <c:pt idx="42">
                  <c:v>3584.11</c:v>
                </c:pt>
                <c:pt idx="43">
                  <c:v>3272.75</c:v>
                </c:pt>
                <c:pt idx="44">
                  <c:v>3410.84</c:v>
                </c:pt>
                <c:pt idx="45">
                  <c:v>3281.39</c:v>
                </c:pt>
                <c:pt idx="46">
                  <c:v>3301.72</c:v>
                </c:pt>
                <c:pt idx="47">
                  <c:v>3381.41</c:v>
                </c:pt>
                <c:pt idx="48">
                  <c:v>3312.27</c:v>
                </c:pt>
                <c:pt idx="49">
                  <c:v>3328.4</c:v>
                </c:pt>
                <c:pt idx="50">
                  <c:v>3367.42</c:v>
                </c:pt>
                <c:pt idx="51">
                  <c:v>3374.6</c:v>
                </c:pt>
                <c:pt idx="52">
                  <c:v>3412.84</c:v>
                </c:pt>
                <c:pt idx="53">
                  <c:v>3338.83</c:v>
                </c:pt>
                <c:pt idx="54">
                  <c:v>3380.34</c:v>
                </c:pt>
                <c:pt idx="55">
                  <c:v>3415.95</c:v>
                </c:pt>
                <c:pt idx="56">
                  <c:v>3410.97</c:v>
                </c:pt>
                <c:pt idx="57">
                  <c:v>3418.24</c:v>
                </c:pt>
                <c:pt idx="58">
                  <c:v>3385.76</c:v>
                </c:pt>
                <c:pt idx="59">
                  <c:v>3460.43</c:v>
                </c:pt>
                <c:pt idx="60">
                  <c:v>3463.47</c:v>
                </c:pt>
                <c:pt idx="61">
                  <c:v>3497.82</c:v>
                </c:pt>
                <c:pt idx="62">
                  <c:v>3466.18</c:v>
                </c:pt>
                <c:pt idx="63">
                  <c:v>3597.7</c:v>
                </c:pt>
                <c:pt idx="64">
                  <c:v>3547.19</c:v>
                </c:pt>
                <c:pt idx="65">
                  <c:v>3503.19</c:v>
                </c:pt>
                <c:pt idx="66">
                  <c:v>3647.01</c:v>
                </c:pt>
                <c:pt idx="67">
                  <c:v>3598.08</c:v>
                </c:pt>
                <c:pt idx="68">
                  <c:v>3800.68</c:v>
                </c:pt>
                <c:pt idx="69">
                  <c:v>3860.5</c:v>
                </c:pt>
                <c:pt idx="70">
                  <c:v>3938.14</c:v>
                </c:pt>
                <c:pt idx="71">
                  <c:v>4439.2299999999996</c:v>
                </c:pt>
                <c:pt idx="72">
                  <c:v>4506.83</c:v>
                </c:pt>
                <c:pt idx="73">
                  <c:v>4566.66</c:v>
                </c:pt>
                <c:pt idx="74">
                  <c:v>4848.8100000000004</c:v>
                </c:pt>
                <c:pt idx="75">
                  <c:v>4833.07</c:v>
                </c:pt>
                <c:pt idx="76">
                  <c:v>4897.24</c:v>
                </c:pt>
                <c:pt idx="77">
                  <c:v>4926.76</c:v>
                </c:pt>
                <c:pt idx="78">
                  <c:v>4969.01</c:v>
                </c:pt>
                <c:pt idx="79">
                  <c:v>4933</c:v>
                </c:pt>
                <c:pt idx="80">
                  <c:v>4924.87</c:v>
                </c:pt>
                <c:pt idx="81">
                  <c:v>5330.53</c:v>
                </c:pt>
                <c:pt idx="82">
                  <c:v>4960.88</c:v>
                </c:pt>
                <c:pt idx="83">
                  <c:v>5027.0200000000004</c:v>
                </c:pt>
                <c:pt idx="84">
                  <c:v>5041.93</c:v>
                </c:pt>
                <c:pt idx="85">
                  <c:v>5036.62</c:v>
                </c:pt>
                <c:pt idx="86">
                  <c:v>5009.32</c:v>
                </c:pt>
                <c:pt idx="87">
                  <c:v>5024.0200000000004</c:v>
                </c:pt>
                <c:pt idx="88">
                  <c:v>5007.7299999999996</c:v>
                </c:pt>
                <c:pt idx="89">
                  <c:v>5017.59</c:v>
                </c:pt>
                <c:pt idx="90">
                  <c:v>5115.62</c:v>
                </c:pt>
                <c:pt idx="91">
                  <c:v>5263.66</c:v>
                </c:pt>
                <c:pt idx="92">
                  <c:v>5436.95</c:v>
                </c:pt>
                <c:pt idx="93">
                  <c:v>5365.91</c:v>
                </c:pt>
                <c:pt idx="94">
                  <c:v>5523.45</c:v>
                </c:pt>
                <c:pt idx="95">
                  <c:v>5545.55</c:v>
                </c:pt>
                <c:pt idx="96">
                  <c:v>6584.85</c:v>
                </c:pt>
                <c:pt idx="97">
                  <c:v>5832.86</c:v>
                </c:pt>
                <c:pt idx="98">
                  <c:v>5929.75</c:v>
                </c:pt>
                <c:pt idx="99">
                  <c:v>5977.36</c:v>
                </c:pt>
                <c:pt idx="100">
                  <c:v>6095.46</c:v>
                </c:pt>
                <c:pt idx="101">
                  <c:v>6081.06</c:v>
                </c:pt>
                <c:pt idx="102">
                  <c:v>6145.77</c:v>
                </c:pt>
                <c:pt idx="103">
                  <c:v>6179.62</c:v>
                </c:pt>
                <c:pt idx="104">
                  <c:v>6196.84</c:v>
                </c:pt>
                <c:pt idx="105">
                  <c:v>6469.69</c:v>
                </c:pt>
                <c:pt idx="106">
                  <c:v>6372.72</c:v>
                </c:pt>
                <c:pt idx="107">
                  <c:v>6443.02</c:v>
                </c:pt>
                <c:pt idx="108">
                  <c:v>6496.72</c:v>
                </c:pt>
                <c:pt idx="109">
                  <c:v>6556.86</c:v>
                </c:pt>
                <c:pt idx="110">
                  <c:v>6604.63</c:v>
                </c:pt>
                <c:pt idx="111">
                  <c:v>6900.75</c:v>
                </c:pt>
                <c:pt idx="112">
                  <c:v>6660.33</c:v>
                </c:pt>
                <c:pt idx="113">
                  <c:v>7007.32</c:v>
                </c:pt>
                <c:pt idx="114">
                  <c:v>8001.99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B-7840-A55C-4B8E873E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74671"/>
        <c:axId val="541464735"/>
      </c:scatterChart>
      <c:valAx>
        <c:axId val="54167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64735"/>
        <c:crosses val="autoZero"/>
        <c:crossBetween val="midCat"/>
      </c:valAx>
      <c:valAx>
        <c:axId val="5414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third_metric:</a:t>
            </a:r>
            <a:r>
              <a:rPr lang="en-US" sz="1400" b="0" i="0" u="none" strike="noStrike" baseline="0"/>
              <a:t>spectra * residue_count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fully!$Q$1</c:f>
              <c:strCache>
                <c:ptCount val="1"/>
                <c:pt idx="0">
                  <c:v>third_metric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fully!$Q$2:$Q$116</c:f>
              <c:numCache>
                <c:formatCode>General</c:formatCode>
                <c:ptCount val="115"/>
                <c:pt idx="0">
                  <c:v>131003752176</c:v>
                </c:pt>
                <c:pt idx="1">
                  <c:v>194446541584</c:v>
                </c:pt>
                <c:pt idx="2">
                  <c:v>211076092560</c:v>
                </c:pt>
                <c:pt idx="3">
                  <c:v>205665278203</c:v>
                </c:pt>
                <c:pt idx="4">
                  <c:v>330871707264</c:v>
                </c:pt>
                <c:pt idx="5">
                  <c:v>97425157945</c:v>
                </c:pt>
                <c:pt idx="6">
                  <c:v>436142442879</c:v>
                </c:pt>
                <c:pt idx="7">
                  <c:v>467635543936</c:v>
                </c:pt>
                <c:pt idx="8">
                  <c:v>492813407850</c:v>
                </c:pt>
                <c:pt idx="9">
                  <c:v>425479502016</c:v>
                </c:pt>
                <c:pt idx="10">
                  <c:v>526720752974</c:v>
                </c:pt>
                <c:pt idx="11">
                  <c:v>399544797184</c:v>
                </c:pt>
                <c:pt idx="12">
                  <c:v>590456707368</c:v>
                </c:pt>
                <c:pt idx="13">
                  <c:v>699260403128</c:v>
                </c:pt>
                <c:pt idx="14">
                  <c:v>791252692960</c:v>
                </c:pt>
                <c:pt idx="15">
                  <c:v>767143273096</c:v>
                </c:pt>
                <c:pt idx="16">
                  <c:v>863018838360</c:v>
                </c:pt>
                <c:pt idx="17">
                  <c:v>975382031513</c:v>
                </c:pt>
                <c:pt idx="18">
                  <c:v>895958435352</c:v>
                </c:pt>
                <c:pt idx="19">
                  <c:v>970369551162</c:v>
                </c:pt>
                <c:pt idx="20">
                  <c:v>936537331708</c:v>
                </c:pt>
                <c:pt idx="21">
                  <c:v>621155046490</c:v>
                </c:pt>
                <c:pt idx="22">
                  <c:v>1123093352352</c:v>
                </c:pt>
                <c:pt idx="23">
                  <c:v>1182726437156</c:v>
                </c:pt>
                <c:pt idx="24">
                  <c:v>1153481136920</c:v>
                </c:pt>
                <c:pt idx="25">
                  <c:v>866299131000</c:v>
                </c:pt>
                <c:pt idx="26">
                  <c:v>953778305520</c:v>
                </c:pt>
                <c:pt idx="27">
                  <c:v>1179487820979</c:v>
                </c:pt>
                <c:pt idx="28">
                  <c:v>1245352578366</c:v>
                </c:pt>
                <c:pt idx="29">
                  <c:v>1339367577492</c:v>
                </c:pt>
                <c:pt idx="30">
                  <c:v>1459646423760</c:v>
                </c:pt>
                <c:pt idx="31">
                  <c:v>1699973482014</c:v>
                </c:pt>
                <c:pt idx="32">
                  <c:v>5600103501552</c:v>
                </c:pt>
                <c:pt idx="33">
                  <c:v>5755041509392</c:v>
                </c:pt>
                <c:pt idx="34">
                  <c:v>5685621233152</c:v>
                </c:pt>
                <c:pt idx="35">
                  <c:v>5867723696912</c:v>
                </c:pt>
                <c:pt idx="36">
                  <c:v>5792669311296</c:v>
                </c:pt>
                <c:pt idx="37">
                  <c:v>5852531723416</c:v>
                </c:pt>
                <c:pt idx="38">
                  <c:v>5833214776984</c:v>
                </c:pt>
                <c:pt idx="39">
                  <c:v>5834422086136</c:v>
                </c:pt>
                <c:pt idx="40">
                  <c:v>5868830396968</c:v>
                </c:pt>
                <c:pt idx="41">
                  <c:v>5799309511632</c:v>
                </c:pt>
                <c:pt idx="42">
                  <c:v>5751922627416</c:v>
                </c:pt>
                <c:pt idx="43">
                  <c:v>5823455694672</c:v>
                </c:pt>
                <c:pt idx="44">
                  <c:v>5852632332512</c:v>
                </c:pt>
                <c:pt idx="45">
                  <c:v>5885732725096</c:v>
                </c:pt>
                <c:pt idx="46">
                  <c:v>5876778515552</c:v>
                </c:pt>
                <c:pt idx="47">
                  <c:v>5846495177656</c:v>
                </c:pt>
                <c:pt idx="48">
                  <c:v>5825870312976</c:v>
                </c:pt>
                <c:pt idx="49">
                  <c:v>5854242078048</c:v>
                </c:pt>
                <c:pt idx="50">
                  <c:v>5832208686024</c:v>
                </c:pt>
                <c:pt idx="51">
                  <c:v>5887241861536</c:v>
                </c:pt>
                <c:pt idx="52">
                  <c:v>5841263504664</c:v>
                </c:pt>
                <c:pt idx="53">
                  <c:v>5840257413704</c:v>
                </c:pt>
                <c:pt idx="54">
                  <c:v>5865711514992</c:v>
                </c:pt>
                <c:pt idx="55">
                  <c:v>5855046950816</c:v>
                </c:pt>
                <c:pt idx="56">
                  <c:v>5871748060752</c:v>
                </c:pt>
                <c:pt idx="57">
                  <c:v>5872351715328</c:v>
                </c:pt>
                <c:pt idx="58">
                  <c:v>5863095678496</c:v>
                </c:pt>
                <c:pt idx="59">
                  <c:v>5871546842560</c:v>
                </c:pt>
                <c:pt idx="60">
                  <c:v>5862592633016</c:v>
                </c:pt>
                <c:pt idx="61">
                  <c:v>5904043580568</c:v>
                </c:pt>
                <c:pt idx="62">
                  <c:v>5884827243232</c:v>
                </c:pt>
                <c:pt idx="63">
                  <c:v>5907061853448</c:v>
                </c:pt>
                <c:pt idx="64">
                  <c:v>5844986041216</c:v>
                </c:pt>
                <c:pt idx="65">
                  <c:v>5898610689384</c:v>
                </c:pt>
                <c:pt idx="66">
                  <c:v>5835730004384</c:v>
                </c:pt>
                <c:pt idx="67">
                  <c:v>5913098399208</c:v>
                </c:pt>
                <c:pt idx="68">
                  <c:v>5857662787312</c:v>
                </c:pt>
                <c:pt idx="69">
                  <c:v>5828787976760</c:v>
                </c:pt>
                <c:pt idx="70">
                  <c:v>5843778732064</c:v>
                </c:pt>
                <c:pt idx="71">
                  <c:v>5825568485688</c:v>
                </c:pt>
                <c:pt idx="72">
                  <c:v>5832711731504</c:v>
                </c:pt>
                <c:pt idx="73">
                  <c:v>5843879341160</c:v>
                </c:pt>
                <c:pt idx="74">
                  <c:v>10129078906256</c:v>
                </c:pt>
                <c:pt idx="75">
                  <c:v>10127161048435</c:v>
                </c:pt>
                <c:pt idx="76">
                  <c:v>10108679873069</c:v>
                </c:pt>
                <c:pt idx="77">
                  <c:v>10142329560292</c:v>
                </c:pt>
                <c:pt idx="78">
                  <c:v>10142155209581</c:v>
                </c:pt>
                <c:pt idx="79">
                  <c:v>10091767854102</c:v>
                </c:pt>
                <c:pt idx="80">
                  <c:v>10131694166921</c:v>
                </c:pt>
                <c:pt idx="81">
                  <c:v>10151047095842</c:v>
                </c:pt>
                <c:pt idx="82">
                  <c:v>10106936365959</c:v>
                </c:pt>
                <c:pt idx="83">
                  <c:v>10101008441785</c:v>
                </c:pt>
                <c:pt idx="84">
                  <c:v>10095429219033</c:v>
                </c:pt>
                <c:pt idx="85">
                  <c:v>10113038640844</c:v>
                </c:pt>
                <c:pt idx="86">
                  <c:v>10107808119514</c:v>
                </c:pt>
                <c:pt idx="87">
                  <c:v>9967804498581</c:v>
                </c:pt>
                <c:pt idx="88">
                  <c:v>10049923683462</c:v>
                </c:pt>
                <c:pt idx="89">
                  <c:v>10120884422839</c:v>
                </c:pt>
                <c:pt idx="90">
                  <c:v>10126986697724</c:v>
                </c:pt>
                <c:pt idx="91">
                  <c:v>10236653294943</c:v>
                </c:pt>
                <c:pt idx="92">
                  <c:v>10145119171668</c:v>
                </c:pt>
                <c:pt idx="93">
                  <c:v>9704709275682</c:v>
                </c:pt>
                <c:pt idx="94">
                  <c:v>10168482166942</c:v>
                </c:pt>
                <c:pt idx="95">
                  <c:v>10095952271166</c:v>
                </c:pt>
                <c:pt idx="96">
                  <c:v>10038416536536</c:v>
                </c:pt>
                <c:pt idx="97">
                  <c:v>10175456195382</c:v>
                </c:pt>
                <c:pt idx="98">
                  <c:v>10198121787812</c:v>
                </c:pt>
                <c:pt idx="99">
                  <c:v>10159590280681</c:v>
                </c:pt>
                <c:pt idx="100">
                  <c:v>10199690944211</c:v>
                </c:pt>
                <c:pt idx="101">
                  <c:v>10146513977356</c:v>
                </c:pt>
                <c:pt idx="102">
                  <c:v>10184173730932</c:v>
                </c:pt>
                <c:pt idx="103">
                  <c:v>10222007835219</c:v>
                </c:pt>
                <c:pt idx="104">
                  <c:v>10110772081601</c:v>
                </c:pt>
                <c:pt idx="105">
                  <c:v>10164995152722</c:v>
                </c:pt>
                <c:pt idx="106">
                  <c:v>10202306204876</c:v>
                </c:pt>
                <c:pt idx="107">
                  <c:v>10160462034236</c:v>
                </c:pt>
                <c:pt idx="108">
                  <c:v>10231422773613</c:v>
                </c:pt>
                <c:pt idx="109">
                  <c:v>10247114337603</c:v>
                </c:pt>
                <c:pt idx="110">
                  <c:v>10122627929949</c:v>
                </c:pt>
                <c:pt idx="111">
                  <c:v>10170400024763</c:v>
                </c:pt>
                <c:pt idx="112">
                  <c:v>9852907380032</c:v>
                </c:pt>
                <c:pt idx="113">
                  <c:v>10176502299648</c:v>
                </c:pt>
                <c:pt idx="114">
                  <c:v>10175107493960</c:v>
                </c:pt>
              </c:numCache>
            </c:numRef>
          </c:xVal>
          <c:yVal>
            <c:numRef>
              <c:f>fully!$F$2:$F$116</c:f>
              <c:numCache>
                <c:formatCode>General</c:formatCode>
                <c:ptCount val="115"/>
                <c:pt idx="0">
                  <c:v>714.45</c:v>
                </c:pt>
                <c:pt idx="1">
                  <c:v>1138.55</c:v>
                </c:pt>
                <c:pt idx="2">
                  <c:v>1176.0999999999999</c:v>
                </c:pt>
                <c:pt idx="3">
                  <c:v>791.51</c:v>
                </c:pt>
                <c:pt idx="4">
                  <c:v>1210.2</c:v>
                </c:pt>
                <c:pt idx="5">
                  <c:v>474.88</c:v>
                </c:pt>
                <c:pt idx="6">
                  <c:v>1540.52</c:v>
                </c:pt>
                <c:pt idx="7">
                  <c:v>1497.45</c:v>
                </c:pt>
                <c:pt idx="8">
                  <c:v>1508.26</c:v>
                </c:pt>
                <c:pt idx="9">
                  <c:v>1245.94</c:v>
                </c:pt>
                <c:pt idx="10">
                  <c:v>1172.4100000000001</c:v>
                </c:pt>
                <c:pt idx="11">
                  <c:v>878.86</c:v>
                </c:pt>
                <c:pt idx="12">
                  <c:v>1637.64</c:v>
                </c:pt>
                <c:pt idx="13">
                  <c:v>1827.97</c:v>
                </c:pt>
                <c:pt idx="14">
                  <c:v>1871.79</c:v>
                </c:pt>
                <c:pt idx="15">
                  <c:v>1921.29</c:v>
                </c:pt>
                <c:pt idx="16">
                  <c:v>1971.53</c:v>
                </c:pt>
                <c:pt idx="17">
                  <c:v>2130.0700000000002</c:v>
                </c:pt>
                <c:pt idx="18">
                  <c:v>1791.68</c:v>
                </c:pt>
                <c:pt idx="19">
                  <c:v>1541.79</c:v>
                </c:pt>
                <c:pt idx="20">
                  <c:v>1747.36</c:v>
                </c:pt>
                <c:pt idx="21">
                  <c:v>982.86</c:v>
                </c:pt>
                <c:pt idx="22">
                  <c:v>2066.84</c:v>
                </c:pt>
                <c:pt idx="23">
                  <c:v>2281.09</c:v>
                </c:pt>
                <c:pt idx="24">
                  <c:v>1675.92</c:v>
                </c:pt>
                <c:pt idx="25">
                  <c:v>1194.49</c:v>
                </c:pt>
                <c:pt idx="26">
                  <c:v>1177</c:v>
                </c:pt>
                <c:pt idx="27">
                  <c:v>2078.21</c:v>
                </c:pt>
                <c:pt idx="28">
                  <c:v>1633.33</c:v>
                </c:pt>
                <c:pt idx="29">
                  <c:v>2485.89</c:v>
                </c:pt>
                <c:pt idx="30">
                  <c:v>1607.27</c:v>
                </c:pt>
                <c:pt idx="31">
                  <c:v>2495.37</c:v>
                </c:pt>
                <c:pt idx="32">
                  <c:v>2953.93</c:v>
                </c:pt>
                <c:pt idx="33">
                  <c:v>3040.85</c:v>
                </c:pt>
                <c:pt idx="34">
                  <c:v>3092.89</c:v>
                </c:pt>
                <c:pt idx="35">
                  <c:v>3126.69</c:v>
                </c:pt>
                <c:pt idx="36">
                  <c:v>3616.09</c:v>
                </c:pt>
                <c:pt idx="37">
                  <c:v>3180.84</c:v>
                </c:pt>
                <c:pt idx="38">
                  <c:v>3241.73</c:v>
                </c:pt>
                <c:pt idx="39">
                  <c:v>3235.53</c:v>
                </c:pt>
                <c:pt idx="40">
                  <c:v>3318.5</c:v>
                </c:pt>
                <c:pt idx="41">
                  <c:v>3269.8</c:v>
                </c:pt>
                <c:pt idx="42">
                  <c:v>3584.11</c:v>
                </c:pt>
                <c:pt idx="43">
                  <c:v>3272.75</c:v>
                </c:pt>
                <c:pt idx="44">
                  <c:v>3410.84</c:v>
                </c:pt>
                <c:pt idx="45">
                  <c:v>3281.39</c:v>
                </c:pt>
                <c:pt idx="46">
                  <c:v>3301.72</c:v>
                </c:pt>
                <c:pt idx="47">
                  <c:v>3381.41</c:v>
                </c:pt>
                <c:pt idx="48">
                  <c:v>3312.27</c:v>
                </c:pt>
                <c:pt idx="49">
                  <c:v>3328.4</c:v>
                </c:pt>
                <c:pt idx="50">
                  <c:v>3367.42</c:v>
                </c:pt>
                <c:pt idx="51">
                  <c:v>3374.6</c:v>
                </c:pt>
                <c:pt idx="52">
                  <c:v>3412.84</c:v>
                </c:pt>
                <c:pt idx="53">
                  <c:v>3338.83</c:v>
                </c:pt>
                <c:pt idx="54">
                  <c:v>3380.34</c:v>
                </c:pt>
                <c:pt idx="55">
                  <c:v>3415.95</c:v>
                </c:pt>
                <c:pt idx="56">
                  <c:v>3410.97</c:v>
                </c:pt>
                <c:pt idx="57">
                  <c:v>3418.24</c:v>
                </c:pt>
                <c:pt idx="58">
                  <c:v>3385.76</c:v>
                </c:pt>
                <c:pt idx="59">
                  <c:v>3460.43</c:v>
                </c:pt>
                <c:pt idx="60">
                  <c:v>3463.47</c:v>
                </c:pt>
                <c:pt idx="61">
                  <c:v>3497.82</c:v>
                </c:pt>
                <c:pt idx="62">
                  <c:v>3466.18</c:v>
                </c:pt>
                <c:pt idx="63">
                  <c:v>3597.7</c:v>
                </c:pt>
                <c:pt idx="64">
                  <c:v>3547.19</c:v>
                </c:pt>
                <c:pt idx="65">
                  <c:v>3503.19</c:v>
                </c:pt>
                <c:pt idx="66">
                  <c:v>3647.01</c:v>
                </c:pt>
                <c:pt idx="67">
                  <c:v>3598.08</c:v>
                </c:pt>
                <c:pt idx="68">
                  <c:v>3800.68</c:v>
                </c:pt>
                <c:pt idx="69">
                  <c:v>3860.5</c:v>
                </c:pt>
                <c:pt idx="70">
                  <c:v>3938.14</c:v>
                </c:pt>
                <c:pt idx="71">
                  <c:v>4439.2299999999996</c:v>
                </c:pt>
                <c:pt idx="72">
                  <c:v>4506.83</c:v>
                </c:pt>
                <c:pt idx="73">
                  <c:v>4566.66</c:v>
                </c:pt>
                <c:pt idx="74">
                  <c:v>4848.8100000000004</c:v>
                </c:pt>
                <c:pt idx="75">
                  <c:v>4833.07</c:v>
                </c:pt>
                <c:pt idx="76">
                  <c:v>4897.24</c:v>
                </c:pt>
                <c:pt idx="77">
                  <c:v>4926.76</c:v>
                </c:pt>
                <c:pt idx="78">
                  <c:v>4969.01</c:v>
                </c:pt>
                <c:pt idx="79">
                  <c:v>4933</c:v>
                </c:pt>
                <c:pt idx="80">
                  <c:v>4924.87</c:v>
                </c:pt>
                <c:pt idx="81">
                  <c:v>5330.53</c:v>
                </c:pt>
                <c:pt idx="82">
                  <c:v>4960.88</c:v>
                </c:pt>
                <c:pt idx="83">
                  <c:v>5027.0200000000004</c:v>
                </c:pt>
                <c:pt idx="84">
                  <c:v>5041.93</c:v>
                </c:pt>
                <c:pt idx="85">
                  <c:v>5036.62</c:v>
                </c:pt>
                <c:pt idx="86">
                  <c:v>5009.32</c:v>
                </c:pt>
                <c:pt idx="87">
                  <c:v>5024.0200000000004</c:v>
                </c:pt>
                <c:pt idx="88">
                  <c:v>5007.7299999999996</c:v>
                </c:pt>
                <c:pt idx="89">
                  <c:v>5017.59</c:v>
                </c:pt>
                <c:pt idx="90">
                  <c:v>5115.62</c:v>
                </c:pt>
                <c:pt idx="91">
                  <c:v>5263.66</c:v>
                </c:pt>
                <c:pt idx="92">
                  <c:v>5436.95</c:v>
                </c:pt>
                <c:pt idx="93">
                  <c:v>5365.91</c:v>
                </c:pt>
                <c:pt idx="94">
                  <c:v>5523.45</c:v>
                </c:pt>
                <c:pt idx="95">
                  <c:v>5545.55</c:v>
                </c:pt>
                <c:pt idx="96">
                  <c:v>6584.85</c:v>
                </c:pt>
                <c:pt idx="97">
                  <c:v>5832.86</c:v>
                </c:pt>
                <c:pt idx="98">
                  <c:v>5929.75</c:v>
                </c:pt>
                <c:pt idx="99">
                  <c:v>5977.36</c:v>
                </c:pt>
                <c:pt idx="100">
                  <c:v>6095.46</c:v>
                </c:pt>
                <c:pt idx="101">
                  <c:v>6081.06</c:v>
                </c:pt>
                <c:pt idx="102">
                  <c:v>6145.77</c:v>
                </c:pt>
                <c:pt idx="103">
                  <c:v>6179.62</c:v>
                </c:pt>
                <c:pt idx="104">
                  <c:v>6196.84</c:v>
                </c:pt>
                <c:pt idx="105">
                  <c:v>6469.69</c:v>
                </c:pt>
                <c:pt idx="106">
                  <c:v>6372.72</c:v>
                </c:pt>
                <c:pt idx="107">
                  <c:v>6443.02</c:v>
                </c:pt>
                <c:pt idx="108">
                  <c:v>6496.72</c:v>
                </c:pt>
                <c:pt idx="109">
                  <c:v>6556.86</c:v>
                </c:pt>
                <c:pt idx="110">
                  <c:v>6604.63</c:v>
                </c:pt>
                <c:pt idx="111">
                  <c:v>6900.75</c:v>
                </c:pt>
                <c:pt idx="112">
                  <c:v>6660.33</c:v>
                </c:pt>
                <c:pt idx="113">
                  <c:v>7007.32</c:v>
                </c:pt>
                <c:pt idx="114">
                  <c:v>8001.99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4-C848-B935-F12142E2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935407"/>
        <c:axId val="569068975"/>
      </c:scatterChart>
      <c:valAx>
        <c:axId val="7959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68975"/>
        <c:crosses val="autoZero"/>
        <c:crossBetween val="midCat"/>
      </c:valAx>
      <c:valAx>
        <c:axId val="569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9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fully!$O$1</c:f>
              <c:strCache>
                <c:ptCount val="1"/>
                <c:pt idx="0">
                  <c:v>first_metric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fully!$O$2:$O$116</c:f>
              <c:numCache>
                <c:formatCode>General</c:formatCode>
                <c:ptCount val="115"/>
                <c:pt idx="0">
                  <c:v>1489765568</c:v>
                </c:pt>
                <c:pt idx="1">
                  <c:v>2148829163</c:v>
                </c:pt>
                <c:pt idx="2">
                  <c:v>2017374456</c:v>
                </c:pt>
                <c:pt idx="3">
                  <c:v>2246050037</c:v>
                </c:pt>
                <c:pt idx="4">
                  <c:v>3532599168</c:v>
                </c:pt>
                <c:pt idx="5">
                  <c:v>1018880055</c:v>
                </c:pt>
                <c:pt idx="6">
                  <c:v>4604017935</c:v>
                </c:pt>
                <c:pt idx="7">
                  <c:v>4778160640</c:v>
                </c:pt>
                <c:pt idx="8">
                  <c:v>4886481755</c:v>
                </c:pt>
                <c:pt idx="9">
                  <c:v>4131837264</c:v>
                </c:pt>
                <c:pt idx="10">
                  <c:v>5073401294</c:v>
                </c:pt>
                <c:pt idx="11">
                  <c:v>3928797184</c:v>
                </c:pt>
                <c:pt idx="12">
                  <c:v>5801716608</c:v>
                </c:pt>
                <c:pt idx="13">
                  <c:v>6809744816</c:v>
                </c:pt>
                <c:pt idx="14">
                  <c:v>7544722085</c:v>
                </c:pt>
                <c:pt idx="15">
                  <c:v>7340292618</c:v>
                </c:pt>
                <c:pt idx="16">
                  <c:v>8114907780</c:v>
                </c:pt>
                <c:pt idx="17">
                  <c:v>9280982013</c:v>
                </c:pt>
                <c:pt idx="18">
                  <c:v>8135007288</c:v>
                </c:pt>
                <c:pt idx="19">
                  <c:v>8932406736</c:v>
                </c:pt>
                <c:pt idx="20">
                  <c:v>8616591918</c:v>
                </c:pt>
                <c:pt idx="21">
                  <c:v>5506586600</c:v>
                </c:pt>
                <c:pt idx="22">
                  <c:v>9945579720</c:v>
                </c:pt>
                <c:pt idx="23">
                  <c:v>10589886527</c:v>
                </c:pt>
                <c:pt idx="24">
                  <c:v>10120313730</c:v>
                </c:pt>
                <c:pt idx="25">
                  <c:v>7642340280</c:v>
                </c:pt>
                <c:pt idx="26">
                  <c:v>8326660050</c:v>
                </c:pt>
                <c:pt idx="27">
                  <c:v>10316960316</c:v>
                </c:pt>
                <c:pt idx="28">
                  <c:v>10570887912</c:v>
                </c:pt>
                <c:pt idx="29">
                  <c:v>11838568956</c:v>
                </c:pt>
                <c:pt idx="30">
                  <c:v>12541027104</c:v>
                </c:pt>
                <c:pt idx="31">
                  <c:v>14363472600</c:v>
                </c:pt>
                <c:pt idx="32">
                  <c:v>16458641118</c:v>
                </c:pt>
                <c:pt idx="33">
                  <c:v>16914002178</c:v>
                </c:pt>
                <c:pt idx="34">
                  <c:v>16709976768</c:v>
                </c:pt>
                <c:pt idx="35">
                  <c:v>17245173858</c:v>
                </c:pt>
                <c:pt idx="36">
                  <c:v>17024589864</c:v>
                </c:pt>
                <c:pt idx="37">
                  <c:v>17200524819</c:v>
                </c:pt>
                <c:pt idx="38">
                  <c:v>17143752531</c:v>
                </c:pt>
                <c:pt idx="39">
                  <c:v>17147300799</c:v>
                </c:pt>
                <c:pt idx="40">
                  <c:v>17248426437</c:v>
                </c:pt>
                <c:pt idx="41">
                  <c:v>17044105338</c:v>
                </c:pt>
                <c:pt idx="42">
                  <c:v>16904835819</c:v>
                </c:pt>
                <c:pt idx="43">
                  <c:v>17115070698</c:v>
                </c:pt>
                <c:pt idx="44">
                  <c:v>17200820508</c:v>
                </c:pt>
                <c:pt idx="45">
                  <c:v>17298102189</c:v>
                </c:pt>
                <c:pt idx="46">
                  <c:v>17271785868</c:v>
                </c:pt>
                <c:pt idx="47">
                  <c:v>17182783479</c:v>
                </c:pt>
                <c:pt idx="48">
                  <c:v>17122167234</c:v>
                </c:pt>
                <c:pt idx="49">
                  <c:v>17205551532</c:v>
                </c:pt>
                <c:pt idx="50">
                  <c:v>17140795641</c:v>
                </c:pt>
                <c:pt idx="51">
                  <c:v>17302537524</c:v>
                </c:pt>
                <c:pt idx="52">
                  <c:v>17167407651</c:v>
                </c:pt>
                <c:pt idx="53">
                  <c:v>17164450761</c:v>
                </c:pt>
                <c:pt idx="54">
                  <c:v>17239260078</c:v>
                </c:pt>
                <c:pt idx="55">
                  <c:v>17207917044</c:v>
                </c:pt>
                <c:pt idx="56">
                  <c:v>17257001418</c:v>
                </c:pt>
                <c:pt idx="57">
                  <c:v>17258775552</c:v>
                </c:pt>
                <c:pt idx="58">
                  <c:v>17231572164</c:v>
                </c:pt>
                <c:pt idx="59">
                  <c:v>17256410040</c:v>
                </c:pt>
                <c:pt idx="60">
                  <c:v>17230093719</c:v>
                </c:pt>
                <c:pt idx="61">
                  <c:v>17351917587</c:v>
                </c:pt>
                <c:pt idx="62">
                  <c:v>17295440988</c:v>
                </c:pt>
                <c:pt idx="63">
                  <c:v>17360788257</c:v>
                </c:pt>
                <c:pt idx="64">
                  <c:v>17178348144</c:v>
                </c:pt>
                <c:pt idx="65">
                  <c:v>17335950381</c:v>
                </c:pt>
                <c:pt idx="66">
                  <c:v>17151144756</c:v>
                </c:pt>
                <c:pt idx="67">
                  <c:v>17378529597</c:v>
                </c:pt>
                <c:pt idx="68">
                  <c:v>17215604958</c:v>
                </c:pt>
                <c:pt idx="69">
                  <c:v>17130742215</c:v>
                </c:pt>
                <c:pt idx="70">
                  <c:v>17174799876</c:v>
                </c:pt>
                <c:pt idx="71">
                  <c:v>17121280167</c:v>
                </c:pt>
                <c:pt idx="72">
                  <c:v>17142274086</c:v>
                </c:pt>
                <c:pt idx="73">
                  <c:v>17175095565</c:v>
                </c:pt>
                <c:pt idx="74">
                  <c:v>30866346704</c:v>
                </c:pt>
                <c:pt idx="75">
                  <c:v>30860502415</c:v>
                </c:pt>
                <c:pt idx="76">
                  <c:v>30804184721</c:v>
                </c:pt>
                <c:pt idx="77">
                  <c:v>30906725428</c:v>
                </c:pt>
                <c:pt idx="78">
                  <c:v>30906194129</c:v>
                </c:pt>
                <c:pt idx="79">
                  <c:v>30752648718</c:v>
                </c:pt>
                <c:pt idx="80">
                  <c:v>30874316189</c:v>
                </c:pt>
                <c:pt idx="81">
                  <c:v>30933290378</c:v>
                </c:pt>
                <c:pt idx="82">
                  <c:v>30798871731</c:v>
                </c:pt>
                <c:pt idx="83">
                  <c:v>30780807565</c:v>
                </c:pt>
                <c:pt idx="84">
                  <c:v>30763805997</c:v>
                </c:pt>
                <c:pt idx="85">
                  <c:v>30817467196</c:v>
                </c:pt>
                <c:pt idx="86">
                  <c:v>30801528226</c:v>
                </c:pt>
                <c:pt idx="87">
                  <c:v>30374895129</c:v>
                </c:pt>
                <c:pt idx="88">
                  <c:v>30625136958</c:v>
                </c:pt>
                <c:pt idx="89">
                  <c:v>30841375651</c:v>
                </c:pt>
                <c:pt idx="90">
                  <c:v>30859971116</c:v>
                </c:pt>
                <c:pt idx="91">
                  <c:v>31194158187</c:v>
                </c:pt>
                <c:pt idx="92">
                  <c:v>30915226212</c:v>
                </c:pt>
                <c:pt idx="93">
                  <c:v>29573164938</c:v>
                </c:pt>
                <c:pt idx="94">
                  <c:v>30986420278</c:v>
                </c:pt>
                <c:pt idx="95">
                  <c:v>30765399894</c:v>
                </c:pt>
                <c:pt idx="96">
                  <c:v>30590071224</c:v>
                </c:pt>
                <c:pt idx="97">
                  <c:v>31007672238</c:v>
                </c:pt>
                <c:pt idx="98">
                  <c:v>31076741108</c:v>
                </c:pt>
                <c:pt idx="99">
                  <c:v>30959324029</c:v>
                </c:pt>
                <c:pt idx="100">
                  <c:v>31081522799</c:v>
                </c:pt>
                <c:pt idx="101">
                  <c:v>30919476604</c:v>
                </c:pt>
                <c:pt idx="102">
                  <c:v>31034237188</c:v>
                </c:pt>
                <c:pt idx="103">
                  <c:v>31149529071</c:v>
                </c:pt>
                <c:pt idx="104">
                  <c:v>30810560309</c:v>
                </c:pt>
                <c:pt idx="105">
                  <c:v>30975794298</c:v>
                </c:pt>
                <c:pt idx="106">
                  <c:v>31089492284</c:v>
                </c:pt>
                <c:pt idx="107">
                  <c:v>30961980524</c:v>
                </c:pt>
                <c:pt idx="108">
                  <c:v>31178219217</c:v>
                </c:pt>
                <c:pt idx="109">
                  <c:v>31226036127</c:v>
                </c:pt>
                <c:pt idx="110">
                  <c:v>30846688641</c:v>
                </c:pt>
                <c:pt idx="111">
                  <c:v>30992264567</c:v>
                </c:pt>
                <c:pt idx="112">
                  <c:v>30024769088</c:v>
                </c:pt>
                <c:pt idx="113">
                  <c:v>31010860032</c:v>
                </c:pt>
                <c:pt idx="114">
                  <c:v>31006609640</c:v>
                </c:pt>
              </c:numCache>
            </c:numRef>
          </c:xVal>
          <c:yVal>
            <c:numRef>
              <c:f>fully!$K$2:$K$116</c:f>
              <c:numCache>
                <c:formatCode>General</c:formatCode>
                <c:ptCount val="115"/>
                <c:pt idx="0">
                  <c:v>527.4</c:v>
                </c:pt>
                <c:pt idx="1">
                  <c:v>950.4</c:v>
                </c:pt>
                <c:pt idx="2">
                  <c:v>992.4</c:v>
                </c:pt>
                <c:pt idx="3">
                  <c:v>591</c:v>
                </c:pt>
                <c:pt idx="4">
                  <c:v>1018.1999999999999</c:v>
                </c:pt>
                <c:pt idx="5">
                  <c:v>274.8</c:v>
                </c:pt>
                <c:pt idx="6">
                  <c:v>1339.2</c:v>
                </c:pt>
                <c:pt idx="7">
                  <c:v>1288.1999999999998</c:v>
                </c:pt>
                <c:pt idx="8">
                  <c:v>1267.2</c:v>
                </c:pt>
                <c:pt idx="9">
                  <c:v>1051.8000000000002</c:v>
                </c:pt>
                <c:pt idx="10">
                  <c:v>967.2</c:v>
                </c:pt>
                <c:pt idx="11">
                  <c:v>658.80000000000007</c:v>
                </c:pt>
                <c:pt idx="12">
                  <c:v>1430.4</c:v>
                </c:pt>
                <c:pt idx="13">
                  <c:v>1602</c:v>
                </c:pt>
                <c:pt idx="14">
                  <c:v>1495.2</c:v>
                </c:pt>
                <c:pt idx="15">
                  <c:v>1677.6000000000001</c:v>
                </c:pt>
                <c:pt idx="16">
                  <c:v>1750.2</c:v>
                </c:pt>
                <c:pt idx="17">
                  <c:v>1889.3999999999999</c:v>
                </c:pt>
                <c:pt idx="18">
                  <c:v>1560.6000000000001</c:v>
                </c:pt>
                <c:pt idx="19">
                  <c:v>1304.3999999999999</c:v>
                </c:pt>
                <c:pt idx="20">
                  <c:v>1492.2</c:v>
                </c:pt>
                <c:pt idx="21">
                  <c:v>750</c:v>
                </c:pt>
                <c:pt idx="22">
                  <c:v>1807.2</c:v>
                </c:pt>
                <c:pt idx="23">
                  <c:v>2010</c:v>
                </c:pt>
                <c:pt idx="24">
                  <c:v>1441.2</c:v>
                </c:pt>
                <c:pt idx="25">
                  <c:v>927.6</c:v>
                </c:pt>
                <c:pt idx="26">
                  <c:v>911.4</c:v>
                </c:pt>
                <c:pt idx="27">
                  <c:v>1811.4</c:v>
                </c:pt>
                <c:pt idx="28">
                  <c:v>1406.4</c:v>
                </c:pt>
                <c:pt idx="29">
                  <c:v>2205.6</c:v>
                </c:pt>
                <c:pt idx="30">
                  <c:v>1326</c:v>
                </c:pt>
                <c:pt idx="31">
                  <c:v>2221.2000000000003</c:v>
                </c:pt>
                <c:pt idx="32">
                  <c:v>2613</c:v>
                </c:pt>
                <c:pt idx="33">
                  <c:v>2667</c:v>
                </c:pt>
                <c:pt idx="34">
                  <c:v>2713.7999999999997</c:v>
                </c:pt>
                <c:pt idx="35">
                  <c:v>2720.4</c:v>
                </c:pt>
                <c:pt idx="36">
                  <c:v>2778</c:v>
                </c:pt>
                <c:pt idx="37">
                  <c:v>2785.2000000000003</c:v>
                </c:pt>
                <c:pt idx="38">
                  <c:v>2838.6000000000004</c:v>
                </c:pt>
                <c:pt idx="39">
                  <c:v>2847</c:v>
                </c:pt>
                <c:pt idx="40">
                  <c:v>2849.4</c:v>
                </c:pt>
                <c:pt idx="41">
                  <c:v>2856.6</c:v>
                </c:pt>
                <c:pt idx="42">
                  <c:v>2873.4</c:v>
                </c:pt>
                <c:pt idx="43">
                  <c:v>2878.2</c:v>
                </c:pt>
                <c:pt idx="44">
                  <c:v>2878.7999999999997</c:v>
                </c:pt>
                <c:pt idx="45">
                  <c:v>2887.2</c:v>
                </c:pt>
                <c:pt idx="46">
                  <c:v>2899.7999999999997</c:v>
                </c:pt>
                <c:pt idx="47">
                  <c:v>2904.6</c:v>
                </c:pt>
                <c:pt idx="48">
                  <c:v>2908.7999999999997</c:v>
                </c:pt>
                <c:pt idx="49">
                  <c:v>2931</c:v>
                </c:pt>
                <c:pt idx="50">
                  <c:v>2955</c:v>
                </c:pt>
                <c:pt idx="51">
                  <c:v>2955.6</c:v>
                </c:pt>
                <c:pt idx="52">
                  <c:v>2956.2000000000003</c:v>
                </c:pt>
                <c:pt idx="53">
                  <c:v>2958</c:v>
                </c:pt>
                <c:pt idx="54">
                  <c:v>2972.4</c:v>
                </c:pt>
                <c:pt idx="55">
                  <c:v>2982.6</c:v>
                </c:pt>
                <c:pt idx="56">
                  <c:v>2988.6000000000004</c:v>
                </c:pt>
                <c:pt idx="57">
                  <c:v>2990.4</c:v>
                </c:pt>
                <c:pt idx="58">
                  <c:v>2995.2000000000003</c:v>
                </c:pt>
                <c:pt idx="59">
                  <c:v>3021</c:v>
                </c:pt>
                <c:pt idx="60">
                  <c:v>3024.6</c:v>
                </c:pt>
                <c:pt idx="61">
                  <c:v>3054</c:v>
                </c:pt>
                <c:pt idx="62">
                  <c:v>3054.6</c:v>
                </c:pt>
                <c:pt idx="63">
                  <c:v>3091.2000000000003</c:v>
                </c:pt>
                <c:pt idx="64">
                  <c:v>3091.2000000000003</c:v>
                </c:pt>
                <c:pt idx="65">
                  <c:v>3111</c:v>
                </c:pt>
                <c:pt idx="66">
                  <c:v>3139.7999999999997</c:v>
                </c:pt>
                <c:pt idx="67">
                  <c:v>3154.7999999999997</c:v>
                </c:pt>
                <c:pt idx="68">
                  <c:v>3202.8</c:v>
                </c:pt>
                <c:pt idx="69">
                  <c:v>3320.4</c:v>
                </c:pt>
                <c:pt idx="70">
                  <c:v>3371.3999999999996</c:v>
                </c:pt>
                <c:pt idx="71">
                  <c:v>3996.0000000000005</c:v>
                </c:pt>
                <c:pt idx="72">
                  <c:v>4068</c:v>
                </c:pt>
                <c:pt idx="73">
                  <c:v>4140</c:v>
                </c:pt>
                <c:pt idx="74">
                  <c:v>4392</c:v>
                </c:pt>
                <c:pt idx="75">
                  <c:v>4392</c:v>
                </c:pt>
                <c:pt idx="76">
                  <c:v>4428</c:v>
                </c:pt>
                <c:pt idx="77">
                  <c:v>4464</c:v>
                </c:pt>
                <c:pt idx="78">
                  <c:v>4464</c:v>
                </c:pt>
                <c:pt idx="79">
                  <c:v>4464</c:v>
                </c:pt>
                <c:pt idx="80">
                  <c:v>4500</c:v>
                </c:pt>
                <c:pt idx="81">
                  <c:v>4536</c:v>
                </c:pt>
                <c:pt idx="82">
                  <c:v>4536</c:v>
                </c:pt>
                <c:pt idx="83">
                  <c:v>4572</c:v>
                </c:pt>
                <c:pt idx="84">
                  <c:v>4572</c:v>
                </c:pt>
                <c:pt idx="85">
                  <c:v>4608</c:v>
                </c:pt>
                <c:pt idx="86">
                  <c:v>4608</c:v>
                </c:pt>
                <c:pt idx="87">
                  <c:v>4608</c:v>
                </c:pt>
                <c:pt idx="88">
                  <c:v>4608</c:v>
                </c:pt>
                <c:pt idx="89">
                  <c:v>4608</c:v>
                </c:pt>
                <c:pt idx="90">
                  <c:v>4644</c:v>
                </c:pt>
                <c:pt idx="91">
                  <c:v>4824</c:v>
                </c:pt>
                <c:pt idx="92">
                  <c:v>4824</c:v>
                </c:pt>
                <c:pt idx="93">
                  <c:v>4968</c:v>
                </c:pt>
                <c:pt idx="94">
                  <c:v>5076</c:v>
                </c:pt>
                <c:pt idx="95">
                  <c:v>5076</c:v>
                </c:pt>
                <c:pt idx="96">
                  <c:v>5256</c:v>
                </c:pt>
                <c:pt idx="97">
                  <c:v>5364</c:v>
                </c:pt>
                <c:pt idx="98">
                  <c:v>5472</c:v>
                </c:pt>
                <c:pt idx="99">
                  <c:v>5472</c:v>
                </c:pt>
                <c:pt idx="100">
                  <c:v>5616.0000000000009</c:v>
                </c:pt>
                <c:pt idx="101">
                  <c:v>5616.0000000000009</c:v>
                </c:pt>
                <c:pt idx="102">
                  <c:v>5652</c:v>
                </c:pt>
                <c:pt idx="103">
                  <c:v>5688.0000000000009</c:v>
                </c:pt>
                <c:pt idx="104">
                  <c:v>5724</c:v>
                </c:pt>
                <c:pt idx="105">
                  <c:v>5868</c:v>
                </c:pt>
                <c:pt idx="106">
                  <c:v>5903.9999999999991</c:v>
                </c:pt>
                <c:pt idx="107">
                  <c:v>5940</c:v>
                </c:pt>
                <c:pt idx="108">
                  <c:v>6011.9999999999991</c:v>
                </c:pt>
                <c:pt idx="109">
                  <c:v>6048</c:v>
                </c:pt>
                <c:pt idx="110">
                  <c:v>6120</c:v>
                </c:pt>
                <c:pt idx="111">
                  <c:v>6156</c:v>
                </c:pt>
                <c:pt idx="112">
                  <c:v>6264</c:v>
                </c:pt>
                <c:pt idx="113">
                  <c:v>6480</c:v>
                </c:pt>
                <c:pt idx="114">
                  <c:v>7488.0000000000009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8-490A-88C5-3570D9DF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913472"/>
        <c:axId val="985923456"/>
      </c:scatterChart>
      <c:valAx>
        <c:axId val="9859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3456"/>
        <c:crosses val="autoZero"/>
        <c:crossBetween val="midCat"/>
      </c:valAx>
      <c:valAx>
        <c:axId val="9859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fully!$R$1</c:f>
              <c:strCache>
                <c:ptCount val="1"/>
                <c:pt idx="0">
                  <c:v>protein_entry_count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fully!$R$2:$R$116</c:f>
              <c:numCache>
                <c:formatCode>General</c:formatCode>
                <c:ptCount val="115"/>
                <c:pt idx="0">
                  <c:v>51244</c:v>
                </c:pt>
                <c:pt idx="1">
                  <c:v>55159</c:v>
                </c:pt>
                <c:pt idx="2">
                  <c:v>54814</c:v>
                </c:pt>
                <c:pt idx="3">
                  <c:v>85541</c:v>
                </c:pt>
                <c:pt idx="4">
                  <c:v>104937</c:v>
                </c:pt>
                <c:pt idx="5">
                  <c:v>104877</c:v>
                </c:pt>
                <c:pt idx="6">
                  <c:v>118535</c:v>
                </c:pt>
                <c:pt idx="7">
                  <c:v>117020</c:v>
                </c:pt>
                <c:pt idx="8">
                  <c:v>121903</c:v>
                </c:pt>
                <c:pt idx="9">
                  <c:v>124573</c:v>
                </c:pt>
                <c:pt idx="10">
                  <c:v>137707</c:v>
                </c:pt>
                <c:pt idx="11">
                  <c:v>147566</c:v>
                </c:pt>
                <c:pt idx="12">
                  <c:v>153696</c:v>
                </c:pt>
                <c:pt idx="13">
                  <c:v>171998</c:v>
                </c:pt>
                <c:pt idx="14">
                  <c:v>184897</c:v>
                </c:pt>
                <c:pt idx="15">
                  <c:v>199497</c:v>
                </c:pt>
                <c:pt idx="16">
                  <c:v>209444</c:v>
                </c:pt>
                <c:pt idx="17">
                  <c:v>233619</c:v>
                </c:pt>
                <c:pt idx="18">
                  <c:v>223772</c:v>
                </c:pt>
                <c:pt idx="19">
                  <c:v>231152</c:v>
                </c:pt>
                <c:pt idx="20">
                  <c:v>231822</c:v>
                </c:pt>
                <c:pt idx="21">
                  <c:v>223400</c:v>
                </c:pt>
                <c:pt idx="22">
                  <c:v>237410</c:v>
                </c:pt>
                <c:pt idx="23">
                  <c:v>256793</c:v>
                </c:pt>
                <c:pt idx="24">
                  <c:v>258369</c:v>
                </c:pt>
                <c:pt idx="25">
                  <c:v>262083</c:v>
                </c:pt>
                <c:pt idx="26">
                  <c:v>270390</c:v>
                </c:pt>
                <c:pt idx="27">
                  <c:v>271692</c:v>
                </c:pt>
                <c:pt idx="28">
                  <c:v>271864</c:v>
                </c:pt>
                <c:pt idx="29">
                  <c:v>299612</c:v>
                </c:pt>
                <c:pt idx="30">
                  <c:v>347898</c:v>
                </c:pt>
                <c:pt idx="31">
                  <c:v>385400</c:v>
                </c:pt>
                <c:pt idx="32">
                  <c:v>295689</c:v>
                </c:pt>
                <c:pt idx="33">
                  <c:v>295689</c:v>
                </c:pt>
                <c:pt idx="34">
                  <c:v>295689</c:v>
                </c:pt>
                <c:pt idx="35">
                  <c:v>295689</c:v>
                </c:pt>
                <c:pt idx="36">
                  <c:v>295689</c:v>
                </c:pt>
                <c:pt idx="37">
                  <c:v>295689</c:v>
                </c:pt>
                <c:pt idx="38">
                  <c:v>295689</c:v>
                </c:pt>
                <c:pt idx="39">
                  <c:v>295689</c:v>
                </c:pt>
                <c:pt idx="40">
                  <c:v>295689</c:v>
                </c:pt>
                <c:pt idx="41">
                  <c:v>295689</c:v>
                </c:pt>
                <c:pt idx="42">
                  <c:v>295689</c:v>
                </c:pt>
                <c:pt idx="43">
                  <c:v>295689</c:v>
                </c:pt>
                <c:pt idx="44">
                  <c:v>295689</c:v>
                </c:pt>
                <c:pt idx="45">
                  <c:v>295689</c:v>
                </c:pt>
                <c:pt idx="46">
                  <c:v>295689</c:v>
                </c:pt>
                <c:pt idx="47">
                  <c:v>295689</c:v>
                </c:pt>
                <c:pt idx="48">
                  <c:v>295689</c:v>
                </c:pt>
                <c:pt idx="49">
                  <c:v>295689</c:v>
                </c:pt>
                <c:pt idx="50">
                  <c:v>295689</c:v>
                </c:pt>
                <c:pt idx="51">
                  <c:v>295689</c:v>
                </c:pt>
                <c:pt idx="52">
                  <c:v>295689</c:v>
                </c:pt>
                <c:pt idx="53">
                  <c:v>295689</c:v>
                </c:pt>
                <c:pt idx="54">
                  <c:v>295689</c:v>
                </c:pt>
                <c:pt idx="55">
                  <c:v>295689</c:v>
                </c:pt>
                <c:pt idx="56">
                  <c:v>295689</c:v>
                </c:pt>
                <c:pt idx="57">
                  <c:v>295689</c:v>
                </c:pt>
                <c:pt idx="58">
                  <c:v>295689</c:v>
                </c:pt>
                <c:pt idx="59">
                  <c:v>295689</c:v>
                </c:pt>
                <c:pt idx="60">
                  <c:v>295689</c:v>
                </c:pt>
                <c:pt idx="61">
                  <c:v>295689</c:v>
                </c:pt>
                <c:pt idx="62">
                  <c:v>295689</c:v>
                </c:pt>
                <c:pt idx="63">
                  <c:v>295689</c:v>
                </c:pt>
                <c:pt idx="64">
                  <c:v>295689</c:v>
                </c:pt>
                <c:pt idx="65">
                  <c:v>295689</c:v>
                </c:pt>
                <c:pt idx="66">
                  <c:v>295689</c:v>
                </c:pt>
                <c:pt idx="67">
                  <c:v>295689</c:v>
                </c:pt>
                <c:pt idx="68">
                  <c:v>295689</c:v>
                </c:pt>
                <c:pt idx="69">
                  <c:v>295689</c:v>
                </c:pt>
                <c:pt idx="70">
                  <c:v>295689</c:v>
                </c:pt>
                <c:pt idx="71">
                  <c:v>295689</c:v>
                </c:pt>
                <c:pt idx="72">
                  <c:v>295689</c:v>
                </c:pt>
                <c:pt idx="73">
                  <c:v>295689</c:v>
                </c:pt>
                <c:pt idx="74">
                  <c:v>531299</c:v>
                </c:pt>
                <c:pt idx="75">
                  <c:v>531299</c:v>
                </c:pt>
                <c:pt idx="76">
                  <c:v>531299</c:v>
                </c:pt>
                <c:pt idx="77">
                  <c:v>531299</c:v>
                </c:pt>
                <c:pt idx="78">
                  <c:v>531299</c:v>
                </c:pt>
                <c:pt idx="79">
                  <c:v>531299</c:v>
                </c:pt>
                <c:pt idx="80">
                  <c:v>531299</c:v>
                </c:pt>
                <c:pt idx="81">
                  <c:v>531299</c:v>
                </c:pt>
                <c:pt idx="82">
                  <c:v>531299</c:v>
                </c:pt>
                <c:pt idx="83">
                  <c:v>531299</c:v>
                </c:pt>
                <c:pt idx="84">
                  <c:v>531299</c:v>
                </c:pt>
                <c:pt idx="85">
                  <c:v>531299</c:v>
                </c:pt>
                <c:pt idx="86">
                  <c:v>531299</c:v>
                </c:pt>
                <c:pt idx="87">
                  <c:v>531299</c:v>
                </c:pt>
                <c:pt idx="88">
                  <c:v>531299</c:v>
                </c:pt>
                <c:pt idx="89">
                  <c:v>531299</c:v>
                </c:pt>
                <c:pt idx="90">
                  <c:v>531299</c:v>
                </c:pt>
                <c:pt idx="91">
                  <c:v>531299</c:v>
                </c:pt>
                <c:pt idx="92">
                  <c:v>531299</c:v>
                </c:pt>
                <c:pt idx="93">
                  <c:v>531299</c:v>
                </c:pt>
                <c:pt idx="94">
                  <c:v>531299</c:v>
                </c:pt>
                <c:pt idx="95">
                  <c:v>531299</c:v>
                </c:pt>
                <c:pt idx="96">
                  <c:v>531299</c:v>
                </c:pt>
                <c:pt idx="97">
                  <c:v>531299</c:v>
                </c:pt>
                <c:pt idx="98">
                  <c:v>531299</c:v>
                </c:pt>
                <c:pt idx="99">
                  <c:v>531299</c:v>
                </c:pt>
                <c:pt idx="100">
                  <c:v>531299</c:v>
                </c:pt>
                <c:pt idx="101">
                  <c:v>531299</c:v>
                </c:pt>
                <c:pt idx="102">
                  <c:v>531299</c:v>
                </c:pt>
                <c:pt idx="103">
                  <c:v>531299</c:v>
                </c:pt>
                <c:pt idx="104">
                  <c:v>531299</c:v>
                </c:pt>
                <c:pt idx="105">
                  <c:v>531299</c:v>
                </c:pt>
                <c:pt idx="106">
                  <c:v>531299</c:v>
                </c:pt>
                <c:pt idx="107">
                  <c:v>531299</c:v>
                </c:pt>
                <c:pt idx="108">
                  <c:v>531299</c:v>
                </c:pt>
                <c:pt idx="109">
                  <c:v>531299</c:v>
                </c:pt>
                <c:pt idx="110">
                  <c:v>531299</c:v>
                </c:pt>
                <c:pt idx="111">
                  <c:v>531299</c:v>
                </c:pt>
                <c:pt idx="112">
                  <c:v>531299</c:v>
                </c:pt>
                <c:pt idx="113">
                  <c:v>531299</c:v>
                </c:pt>
                <c:pt idx="114">
                  <c:v>531299</c:v>
                </c:pt>
              </c:numCache>
            </c:numRef>
          </c:xVal>
          <c:yVal>
            <c:numRef>
              <c:f>fully!$K$2:$K$116</c:f>
              <c:numCache>
                <c:formatCode>General</c:formatCode>
                <c:ptCount val="115"/>
                <c:pt idx="0">
                  <c:v>527.4</c:v>
                </c:pt>
                <c:pt idx="1">
                  <c:v>950.4</c:v>
                </c:pt>
                <c:pt idx="2">
                  <c:v>992.4</c:v>
                </c:pt>
                <c:pt idx="3">
                  <c:v>591</c:v>
                </c:pt>
                <c:pt idx="4">
                  <c:v>1018.1999999999999</c:v>
                </c:pt>
                <c:pt idx="5">
                  <c:v>274.8</c:v>
                </c:pt>
                <c:pt idx="6">
                  <c:v>1339.2</c:v>
                </c:pt>
                <c:pt idx="7">
                  <c:v>1288.1999999999998</c:v>
                </c:pt>
                <c:pt idx="8">
                  <c:v>1267.2</c:v>
                </c:pt>
                <c:pt idx="9">
                  <c:v>1051.8000000000002</c:v>
                </c:pt>
                <c:pt idx="10">
                  <c:v>967.2</c:v>
                </c:pt>
                <c:pt idx="11">
                  <c:v>658.80000000000007</c:v>
                </c:pt>
                <c:pt idx="12">
                  <c:v>1430.4</c:v>
                </c:pt>
                <c:pt idx="13">
                  <c:v>1602</c:v>
                </c:pt>
                <c:pt idx="14">
                  <c:v>1495.2</c:v>
                </c:pt>
                <c:pt idx="15">
                  <c:v>1677.6000000000001</c:v>
                </c:pt>
                <c:pt idx="16">
                  <c:v>1750.2</c:v>
                </c:pt>
                <c:pt idx="17">
                  <c:v>1889.3999999999999</c:v>
                </c:pt>
                <c:pt idx="18">
                  <c:v>1560.6000000000001</c:v>
                </c:pt>
                <c:pt idx="19">
                  <c:v>1304.3999999999999</c:v>
                </c:pt>
                <c:pt idx="20">
                  <c:v>1492.2</c:v>
                </c:pt>
                <c:pt idx="21">
                  <c:v>750</c:v>
                </c:pt>
                <c:pt idx="22">
                  <c:v>1807.2</c:v>
                </c:pt>
                <c:pt idx="23">
                  <c:v>2010</c:v>
                </c:pt>
                <c:pt idx="24">
                  <c:v>1441.2</c:v>
                </c:pt>
                <c:pt idx="25">
                  <c:v>927.6</c:v>
                </c:pt>
                <c:pt idx="26">
                  <c:v>911.4</c:v>
                </c:pt>
                <c:pt idx="27">
                  <c:v>1811.4</c:v>
                </c:pt>
                <c:pt idx="28">
                  <c:v>1406.4</c:v>
                </c:pt>
                <c:pt idx="29">
                  <c:v>2205.6</c:v>
                </c:pt>
                <c:pt idx="30">
                  <c:v>1326</c:v>
                </c:pt>
                <c:pt idx="31">
                  <c:v>2221.2000000000003</c:v>
                </c:pt>
                <c:pt idx="32">
                  <c:v>2613</c:v>
                </c:pt>
                <c:pt idx="33">
                  <c:v>2667</c:v>
                </c:pt>
                <c:pt idx="34">
                  <c:v>2713.7999999999997</c:v>
                </c:pt>
                <c:pt idx="35">
                  <c:v>2720.4</c:v>
                </c:pt>
                <c:pt idx="36">
                  <c:v>2778</c:v>
                </c:pt>
                <c:pt idx="37">
                  <c:v>2785.2000000000003</c:v>
                </c:pt>
                <c:pt idx="38">
                  <c:v>2838.6000000000004</c:v>
                </c:pt>
                <c:pt idx="39">
                  <c:v>2847</c:v>
                </c:pt>
                <c:pt idx="40">
                  <c:v>2849.4</c:v>
                </c:pt>
                <c:pt idx="41">
                  <c:v>2856.6</c:v>
                </c:pt>
                <c:pt idx="42">
                  <c:v>2873.4</c:v>
                </c:pt>
                <c:pt idx="43">
                  <c:v>2878.2</c:v>
                </c:pt>
                <c:pt idx="44">
                  <c:v>2878.7999999999997</c:v>
                </c:pt>
                <c:pt idx="45">
                  <c:v>2887.2</c:v>
                </c:pt>
                <c:pt idx="46">
                  <c:v>2899.7999999999997</c:v>
                </c:pt>
                <c:pt idx="47">
                  <c:v>2904.6</c:v>
                </c:pt>
                <c:pt idx="48">
                  <c:v>2908.7999999999997</c:v>
                </c:pt>
                <c:pt idx="49">
                  <c:v>2931</c:v>
                </c:pt>
                <c:pt idx="50">
                  <c:v>2955</c:v>
                </c:pt>
                <c:pt idx="51">
                  <c:v>2955.6</c:v>
                </c:pt>
                <c:pt idx="52">
                  <c:v>2956.2000000000003</c:v>
                </c:pt>
                <c:pt idx="53">
                  <c:v>2958</c:v>
                </c:pt>
                <c:pt idx="54">
                  <c:v>2972.4</c:v>
                </c:pt>
                <c:pt idx="55">
                  <c:v>2982.6</c:v>
                </c:pt>
                <c:pt idx="56">
                  <c:v>2988.6000000000004</c:v>
                </c:pt>
                <c:pt idx="57">
                  <c:v>2990.4</c:v>
                </c:pt>
                <c:pt idx="58">
                  <c:v>2995.2000000000003</c:v>
                </c:pt>
                <c:pt idx="59">
                  <c:v>3021</c:v>
                </c:pt>
                <c:pt idx="60">
                  <c:v>3024.6</c:v>
                </c:pt>
                <c:pt idx="61">
                  <c:v>3054</c:v>
                </c:pt>
                <c:pt idx="62">
                  <c:v>3054.6</c:v>
                </c:pt>
                <c:pt idx="63">
                  <c:v>3091.2000000000003</c:v>
                </c:pt>
                <c:pt idx="64">
                  <c:v>3091.2000000000003</c:v>
                </c:pt>
                <c:pt idx="65">
                  <c:v>3111</c:v>
                </c:pt>
                <c:pt idx="66">
                  <c:v>3139.7999999999997</c:v>
                </c:pt>
                <c:pt idx="67">
                  <c:v>3154.7999999999997</c:v>
                </c:pt>
                <c:pt idx="68">
                  <c:v>3202.8</c:v>
                </c:pt>
                <c:pt idx="69">
                  <c:v>3320.4</c:v>
                </c:pt>
                <c:pt idx="70">
                  <c:v>3371.3999999999996</c:v>
                </c:pt>
                <c:pt idx="71">
                  <c:v>3996.0000000000005</c:v>
                </c:pt>
                <c:pt idx="72">
                  <c:v>4068</c:v>
                </c:pt>
                <c:pt idx="73">
                  <c:v>4140</c:v>
                </c:pt>
                <c:pt idx="74">
                  <c:v>4392</c:v>
                </c:pt>
                <c:pt idx="75">
                  <c:v>4392</c:v>
                </c:pt>
                <c:pt idx="76">
                  <c:v>4428</c:v>
                </c:pt>
                <c:pt idx="77">
                  <c:v>4464</c:v>
                </c:pt>
                <c:pt idx="78">
                  <c:v>4464</c:v>
                </c:pt>
                <c:pt idx="79">
                  <c:v>4464</c:v>
                </c:pt>
                <c:pt idx="80">
                  <c:v>4500</c:v>
                </c:pt>
                <c:pt idx="81">
                  <c:v>4536</c:v>
                </c:pt>
                <c:pt idx="82">
                  <c:v>4536</c:v>
                </c:pt>
                <c:pt idx="83">
                  <c:v>4572</c:v>
                </c:pt>
                <c:pt idx="84">
                  <c:v>4572</c:v>
                </c:pt>
                <c:pt idx="85">
                  <c:v>4608</c:v>
                </c:pt>
                <c:pt idx="86">
                  <c:v>4608</c:v>
                </c:pt>
                <c:pt idx="87">
                  <c:v>4608</c:v>
                </c:pt>
                <c:pt idx="88">
                  <c:v>4608</c:v>
                </c:pt>
                <c:pt idx="89">
                  <c:v>4608</c:v>
                </c:pt>
                <c:pt idx="90">
                  <c:v>4644</c:v>
                </c:pt>
                <c:pt idx="91">
                  <c:v>4824</c:v>
                </c:pt>
                <c:pt idx="92">
                  <c:v>4824</c:v>
                </c:pt>
                <c:pt idx="93">
                  <c:v>4968</c:v>
                </c:pt>
                <c:pt idx="94">
                  <c:v>5076</c:v>
                </c:pt>
                <c:pt idx="95">
                  <c:v>5076</c:v>
                </c:pt>
                <c:pt idx="96">
                  <c:v>5256</c:v>
                </c:pt>
                <c:pt idx="97">
                  <c:v>5364</c:v>
                </c:pt>
                <c:pt idx="98">
                  <c:v>5472</c:v>
                </c:pt>
                <c:pt idx="99">
                  <c:v>5472</c:v>
                </c:pt>
                <c:pt idx="100">
                  <c:v>5616.0000000000009</c:v>
                </c:pt>
                <c:pt idx="101">
                  <c:v>5616.0000000000009</c:v>
                </c:pt>
                <c:pt idx="102">
                  <c:v>5652</c:v>
                </c:pt>
                <c:pt idx="103">
                  <c:v>5688.0000000000009</c:v>
                </c:pt>
                <c:pt idx="104">
                  <c:v>5724</c:v>
                </c:pt>
                <c:pt idx="105">
                  <c:v>5868</c:v>
                </c:pt>
                <c:pt idx="106">
                  <c:v>5903.9999999999991</c:v>
                </c:pt>
                <c:pt idx="107">
                  <c:v>5940</c:v>
                </c:pt>
                <c:pt idx="108">
                  <c:v>6011.9999999999991</c:v>
                </c:pt>
                <c:pt idx="109">
                  <c:v>6048</c:v>
                </c:pt>
                <c:pt idx="110">
                  <c:v>6120</c:v>
                </c:pt>
                <c:pt idx="111">
                  <c:v>6156</c:v>
                </c:pt>
                <c:pt idx="112">
                  <c:v>6264</c:v>
                </c:pt>
                <c:pt idx="113">
                  <c:v>6480</c:v>
                </c:pt>
                <c:pt idx="114">
                  <c:v>7488.0000000000009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5-41E9-811C-A6E2C9D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68096"/>
        <c:axId val="847763104"/>
      </c:scatterChart>
      <c:valAx>
        <c:axId val="8477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63104"/>
        <c:crosses val="autoZero"/>
        <c:crossBetween val="midCat"/>
      </c:valAx>
      <c:valAx>
        <c:axId val="8477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6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fully!$L$1</c:f>
              <c:strCache>
                <c:ptCount val="1"/>
                <c:pt idx="0">
                  <c:v>num_spectra_searched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fully!$L$2:$L$116</c:f>
              <c:numCache>
                <c:formatCode>General</c:formatCode>
                <c:ptCount val="115"/>
                <c:pt idx="0">
                  <c:v>29072</c:v>
                </c:pt>
                <c:pt idx="1">
                  <c:v>38957</c:v>
                </c:pt>
                <c:pt idx="2">
                  <c:v>36804</c:v>
                </c:pt>
                <c:pt idx="3">
                  <c:v>26257</c:v>
                </c:pt>
                <c:pt idx="4">
                  <c:v>33664</c:v>
                </c:pt>
                <c:pt idx="5">
                  <c:v>9715</c:v>
                </c:pt>
                <c:pt idx="6">
                  <c:v>38841</c:v>
                </c:pt>
                <c:pt idx="7">
                  <c:v>40832</c:v>
                </c:pt>
                <c:pt idx="8">
                  <c:v>40085</c:v>
                </c:pt>
                <c:pt idx="9">
                  <c:v>33168</c:v>
                </c:pt>
                <c:pt idx="10">
                  <c:v>36842</c:v>
                </c:pt>
                <c:pt idx="11">
                  <c:v>26624</c:v>
                </c:pt>
                <c:pt idx="12">
                  <c:v>37748</c:v>
                </c:pt>
                <c:pt idx="13">
                  <c:v>39592</c:v>
                </c:pt>
                <c:pt idx="14">
                  <c:v>40805</c:v>
                </c:pt>
                <c:pt idx="15">
                  <c:v>36794</c:v>
                </c:pt>
                <c:pt idx="16">
                  <c:v>38745</c:v>
                </c:pt>
                <c:pt idx="17">
                  <c:v>39727</c:v>
                </c:pt>
                <c:pt idx="18">
                  <c:v>36354</c:v>
                </c:pt>
                <c:pt idx="19">
                  <c:v>38643</c:v>
                </c:pt>
                <c:pt idx="20">
                  <c:v>37169</c:v>
                </c:pt>
                <c:pt idx="21">
                  <c:v>24649</c:v>
                </c:pt>
                <c:pt idx="22">
                  <c:v>41892</c:v>
                </c:pt>
                <c:pt idx="23">
                  <c:v>41239</c:v>
                </c:pt>
                <c:pt idx="24">
                  <c:v>39170</c:v>
                </c:pt>
                <c:pt idx="25">
                  <c:v>29160</c:v>
                </c:pt>
                <c:pt idx="26">
                  <c:v>30795</c:v>
                </c:pt>
                <c:pt idx="27">
                  <c:v>37973</c:v>
                </c:pt>
                <c:pt idx="28">
                  <c:v>38883</c:v>
                </c:pt>
                <c:pt idx="29">
                  <c:v>39513</c:v>
                </c:pt>
                <c:pt idx="30">
                  <c:v>36048</c:v>
                </c:pt>
                <c:pt idx="31">
                  <c:v>37269</c:v>
                </c:pt>
                <c:pt idx="32">
                  <c:v>55662</c:v>
                </c:pt>
                <c:pt idx="33">
                  <c:v>57202</c:v>
                </c:pt>
                <c:pt idx="34">
                  <c:v>56512</c:v>
                </c:pt>
                <c:pt idx="35">
                  <c:v>58322</c:v>
                </c:pt>
                <c:pt idx="36">
                  <c:v>57576</c:v>
                </c:pt>
                <c:pt idx="37">
                  <c:v>58171</c:v>
                </c:pt>
                <c:pt idx="38">
                  <c:v>57979</c:v>
                </c:pt>
                <c:pt idx="39">
                  <c:v>57991</c:v>
                </c:pt>
                <c:pt idx="40">
                  <c:v>58333</c:v>
                </c:pt>
                <c:pt idx="41">
                  <c:v>57642</c:v>
                </c:pt>
                <c:pt idx="42">
                  <c:v>57171</c:v>
                </c:pt>
                <c:pt idx="43">
                  <c:v>57882</c:v>
                </c:pt>
                <c:pt idx="44">
                  <c:v>58172</c:v>
                </c:pt>
                <c:pt idx="45">
                  <c:v>58501</c:v>
                </c:pt>
                <c:pt idx="46">
                  <c:v>58412</c:v>
                </c:pt>
                <c:pt idx="47">
                  <c:v>58111</c:v>
                </c:pt>
                <c:pt idx="48">
                  <c:v>57906</c:v>
                </c:pt>
                <c:pt idx="49">
                  <c:v>58188</c:v>
                </c:pt>
                <c:pt idx="50">
                  <c:v>57969</c:v>
                </c:pt>
                <c:pt idx="51">
                  <c:v>58516</c:v>
                </c:pt>
                <c:pt idx="52">
                  <c:v>58059</c:v>
                </c:pt>
                <c:pt idx="53">
                  <c:v>58049</c:v>
                </c:pt>
                <c:pt idx="54">
                  <c:v>58302</c:v>
                </c:pt>
                <c:pt idx="55">
                  <c:v>58196</c:v>
                </c:pt>
                <c:pt idx="56">
                  <c:v>58362</c:v>
                </c:pt>
                <c:pt idx="57">
                  <c:v>58368</c:v>
                </c:pt>
                <c:pt idx="58">
                  <c:v>58276</c:v>
                </c:pt>
                <c:pt idx="59">
                  <c:v>58360</c:v>
                </c:pt>
                <c:pt idx="60">
                  <c:v>58271</c:v>
                </c:pt>
                <c:pt idx="61">
                  <c:v>58683</c:v>
                </c:pt>
                <c:pt idx="62">
                  <c:v>58492</c:v>
                </c:pt>
                <c:pt idx="63">
                  <c:v>58713</c:v>
                </c:pt>
                <c:pt idx="64">
                  <c:v>58096</c:v>
                </c:pt>
                <c:pt idx="65">
                  <c:v>58629</c:v>
                </c:pt>
                <c:pt idx="66">
                  <c:v>58004</c:v>
                </c:pt>
                <c:pt idx="67">
                  <c:v>58773</c:v>
                </c:pt>
                <c:pt idx="68">
                  <c:v>58222</c:v>
                </c:pt>
                <c:pt idx="69">
                  <c:v>57935</c:v>
                </c:pt>
                <c:pt idx="70">
                  <c:v>58084</c:v>
                </c:pt>
                <c:pt idx="71">
                  <c:v>57903</c:v>
                </c:pt>
                <c:pt idx="72">
                  <c:v>57974</c:v>
                </c:pt>
                <c:pt idx="73">
                  <c:v>58085</c:v>
                </c:pt>
                <c:pt idx="74">
                  <c:v>58096</c:v>
                </c:pt>
                <c:pt idx="75">
                  <c:v>58085</c:v>
                </c:pt>
                <c:pt idx="76">
                  <c:v>57979</c:v>
                </c:pt>
                <c:pt idx="77">
                  <c:v>58172</c:v>
                </c:pt>
                <c:pt idx="78">
                  <c:v>58171</c:v>
                </c:pt>
                <c:pt idx="79">
                  <c:v>57882</c:v>
                </c:pt>
                <c:pt idx="80">
                  <c:v>58111</c:v>
                </c:pt>
                <c:pt idx="81">
                  <c:v>58222</c:v>
                </c:pt>
                <c:pt idx="82">
                  <c:v>57969</c:v>
                </c:pt>
                <c:pt idx="83">
                  <c:v>57935</c:v>
                </c:pt>
                <c:pt idx="84">
                  <c:v>57903</c:v>
                </c:pt>
                <c:pt idx="85">
                  <c:v>58004</c:v>
                </c:pt>
                <c:pt idx="86">
                  <c:v>57974</c:v>
                </c:pt>
                <c:pt idx="87">
                  <c:v>57171</c:v>
                </c:pt>
                <c:pt idx="88">
                  <c:v>57642</c:v>
                </c:pt>
                <c:pt idx="89">
                  <c:v>58049</c:v>
                </c:pt>
                <c:pt idx="90">
                  <c:v>58084</c:v>
                </c:pt>
                <c:pt idx="91">
                  <c:v>58713</c:v>
                </c:pt>
                <c:pt idx="92">
                  <c:v>58188</c:v>
                </c:pt>
                <c:pt idx="93">
                  <c:v>55662</c:v>
                </c:pt>
                <c:pt idx="94">
                  <c:v>58322</c:v>
                </c:pt>
                <c:pt idx="95">
                  <c:v>57906</c:v>
                </c:pt>
                <c:pt idx="96">
                  <c:v>57576</c:v>
                </c:pt>
                <c:pt idx="97">
                  <c:v>58362</c:v>
                </c:pt>
                <c:pt idx="98">
                  <c:v>58492</c:v>
                </c:pt>
                <c:pt idx="99">
                  <c:v>58271</c:v>
                </c:pt>
                <c:pt idx="100">
                  <c:v>58501</c:v>
                </c:pt>
                <c:pt idx="101">
                  <c:v>58196</c:v>
                </c:pt>
                <c:pt idx="102">
                  <c:v>58412</c:v>
                </c:pt>
                <c:pt idx="103">
                  <c:v>58629</c:v>
                </c:pt>
                <c:pt idx="104">
                  <c:v>57991</c:v>
                </c:pt>
                <c:pt idx="105">
                  <c:v>58302</c:v>
                </c:pt>
                <c:pt idx="106">
                  <c:v>58516</c:v>
                </c:pt>
                <c:pt idx="107">
                  <c:v>58276</c:v>
                </c:pt>
                <c:pt idx="108">
                  <c:v>58683</c:v>
                </c:pt>
                <c:pt idx="109">
                  <c:v>58773</c:v>
                </c:pt>
                <c:pt idx="110">
                  <c:v>58059</c:v>
                </c:pt>
                <c:pt idx="111">
                  <c:v>58333</c:v>
                </c:pt>
                <c:pt idx="112">
                  <c:v>56512</c:v>
                </c:pt>
                <c:pt idx="113">
                  <c:v>58368</c:v>
                </c:pt>
                <c:pt idx="114">
                  <c:v>58360</c:v>
                </c:pt>
              </c:numCache>
            </c:numRef>
          </c:xVal>
          <c:yVal>
            <c:numRef>
              <c:f>fully!$K$2:$K$116</c:f>
              <c:numCache>
                <c:formatCode>General</c:formatCode>
                <c:ptCount val="115"/>
                <c:pt idx="0">
                  <c:v>527.4</c:v>
                </c:pt>
                <c:pt idx="1">
                  <c:v>950.4</c:v>
                </c:pt>
                <c:pt idx="2">
                  <c:v>992.4</c:v>
                </c:pt>
                <c:pt idx="3">
                  <c:v>591</c:v>
                </c:pt>
                <c:pt idx="4">
                  <c:v>1018.1999999999999</c:v>
                </c:pt>
                <c:pt idx="5">
                  <c:v>274.8</c:v>
                </c:pt>
                <c:pt idx="6">
                  <c:v>1339.2</c:v>
                </c:pt>
                <c:pt idx="7">
                  <c:v>1288.1999999999998</c:v>
                </c:pt>
                <c:pt idx="8">
                  <c:v>1267.2</c:v>
                </c:pt>
                <c:pt idx="9">
                  <c:v>1051.8000000000002</c:v>
                </c:pt>
                <c:pt idx="10">
                  <c:v>967.2</c:v>
                </c:pt>
                <c:pt idx="11">
                  <c:v>658.80000000000007</c:v>
                </c:pt>
                <c:pt idx="12">
                  <c:v>1430.4</c:v>
                </c:pt>
                <c:pt idx="13">
                  <c:v>1602</c:v>
                </c:pt>
                <c:pt idx="14">
                  <c:v>1495.2</c:v>
                </c:pt>
                <c:pt idx="15">
                  <c:v>1677.6000000000001</c:v>
                </c:pt>
                <c:pt idx="16">
                  <c:v>1750.2</c:v>
                </c:pt>
                <c:pt idx="17">
                  <c:v>1889.3999999999999</c:v>
                </c:pt>
                <c:pt idx="18">
                  <c:v>1560.6000000000001</c:v>
                </c:pt>
                <c:pt idx="19">
                  <c:v>1304.3999999999999</c:v>
                </c:pt>
                <c:pt idx="20">
                  <c:v>1492.2</c:v>
                </c:pt>
                <c:pt idx="21">
                  <c:v>750</c:v>
                </c:pt>
                <c:pt idx="22">
                  <c:v>1807.2</c:v>
                </c:pt>
                <c:pt idx="23">
                  <c:v>2010</c:v>
                </c:pt>
                <c:pt idx="24">
                  <c:v>1441.2</c:v>
                </c:pt>
                <c:pt idx="25">
                  <c:v>927.6</c:v>
                </c:pt>
                <c:pt idx="26">
                  <c:v>911.4</c:v>
                </c:pt>
                <c:pt idx="27">
                  <c:v>1811.4</c:v>
                </c:pt>
                <c:pt idx="28">
                  <c:v>1406.4</c:v>
                </c:pt>
                <c:pt idx="29">
                  <c:v>2205.6</c:v>
                </c:pt>
                <c:pt idx="30">
                  <c:v>1326</c:v>
                </c:pt>
                <c:pt idx="31">
                  <c:v>2221.2000000000003</c:v>
                </c:pt>
                <c:pt idx="32">
                  <c:v>2613</c:v>
                </c:pt>
                <c:pt idx="33">
                  <c:v>2667</c:v>
                </c:pt>
                <c:pt idx="34">
                  <c:v>2713.7999999999997</c:v>
                </c:pt>
                <c:pt idx="35">
                  <c:v>2720.4</c:v>
                </c:pt>
                <c:pt idx="36">
                  <c:v>2778</c:v>
                </c:pt>
                <c:pt idx="37">
                  <c:v>2785.2000000000003</c:v>
                </c:pt>
                <c:pt idx="38">
                  <c:v>2838.6000000000004</c:v>
                </c:pt>
                <c:pt idx="39">
                  <c:v>2847</c:v>
                </c:pt>
                <c:pt idx="40">
                  <c:v>2849.4</c:v>
                </c:pt>
                <c:pt idx="41">
                  <c:v>2856.6</c:v>
                </c:pt>
                <c:pt idx="42">
                  <c:v>2873.4</c:v>
                </c:pt>
                <c:pt idx="43">
                  <c:v>2878.2</c:v>
                </c:pt>
                <c:pt idx="44">
                  <c:v>2878.7999999999997</c:v>
                </c:pt>
                <c:pt idx="45">
                  <c:v>2887.2</c:v>
                </c:pt>
                <c:pt idx="46">
                  <c:v>2899.7999999999997</c:v>
                </c:pt>
                <c:pt idx="47">
                  <c:v>2904.6</c:v>
                </c:pt>
                <c:pt idx="48">
                  <c:v>2908.7999999999997</c:v>
                </c:pt>
                <c:pt idx="49">
                  <c:v>2931</c:v>
                </c:pt>
                <c:pt idx="50">
                  <c:v>2955</c:v>
                </c:pt>
                <c:pt idx="51">
                  <c:v>2955.6</c:v>
                </c:pt>
                <c:pt idx="52">
                  <c:v>2956.2000000000003</c:v>
                </c:pt>
                <c:pt idx="53">
                  <c:v>2958</c:v>
                </c:pt>
                <c:pt idx="54">
                  <c:v>2972.4</c:v>
                </c:pt>
                <c:pt idx="55">
                  <c:v>2982.6</c:v>
                </c:pt>
                <c:pt idx="56">
                  <c:v>2988.6000000000004</c:v>
                </c:pt>
                <c:pt idx="57">
                  <c:v>2990.4</c:v>
                </c:pt>
                <c:pt idx="58">
                  <c:v>2995.2000000000003</c:v>
                </c:pt>
                <c:pt idx="59">
                  <c:v>3021</c:v>
                </c:pt>
                <c:pt idx="60">
                  <c:v>3024.6</c:v>
                </c:pt>
                <c:pt idx="61">
                  <c:v>3054</c:v>
                </c:pt>
                <c:pt idx="62">
                  <c:v>3054.6</c:v>
                </c:pt>
                <c:pt idx="63">
                  <c:v>3091.2000000000003</c:v>
                </c:pt>
                <c:pt idx="64">
                  <c:v>3091.2000000000003</c:v>
                </c:pt>
                <c:pt idx="65">
                  <c:v>3111</c:v>
                </c:pt>
                <c:pt idx="66">
                  <c:v>3139.7999999999997</c:v>
                </c:pt>
                <c:pt idx="67">
                  <c:v>3154.7999999999997</c:v>
                </c:pt>
                <c:pt idx="68">
                  <c:v>3202.8</c:v>
                </c:pt>
                <c:pt idx="69">
                  <c:v>3320.4</c:v>
                </c:pt>
                <c:pt idx="70">
                  <c:v>3371.3999999999996</c:v>
                </c:pt>
                <c:pt idx="71">
                  <c:v>3996.0000000000005</c:v>
                </c:pt>
                <c:pt idx="72">
                  <c:v>4068</c:v>
                </c:pt>
                <c:pt idx="73">
                  <c:v>4140</c:v>
                </c:pt>
                <c:pt idx="74">
                  <c:v>4392</c:v>
                </c:pt>
                <c:pt idx="75">
                  <c:v>4392</c:v>
                </c:pt>
                <c:pt idx="76">
                  <c:v>4428</c:v>
                </c:pt>
                <c:pt idx="77">
                  <c:v>4464</c:v>
                </c:pt>
                <c:pt idx="78">
                  <c:v>4464</c:v>
                </c:pt>
                <c:pt idx="79">
                  <c:v>4464</c:v>
                </c:pt>
                <c:pt idx="80">
                  <c:v>4500</c:v>
                </c:pt>
                <c:pt idx="81">
                  <c:v>4536</c:v>
                </c:pt>
                <c:pt idx="82">
                  <c:v>4536</c:v>
                </c:pt>
                <c:pt idx="83">
                  <c:v>4572</c:v>
                </c:pt>
                <c:pt idx="84">
                  <c:v>4572</c:v>
                </c:pt>
                <c:pt idx="85">
                  <c:v>4608</c:v>
                </c:pt>
                <c:pt idx="86">
                  <c:v>4608</c:v>
                </c:pt>
                <c:pt idx="87">
                  <c:v>4608</c:v>
                </c:pt>
                <c:pt idx="88">
                  <c:v>4608</c:v>
                </c:pt>
                <c:pt idx="89">
                  <c:v>4608</c:v>
                </c:pt>
                <c:pt idx="90">
                  <c:v>4644</c:v>
                </c:pt>
                <c:pt idx="91">
                  <c:v>4824</c:v>
                </c:pt>
                <c:pt idx="92">
                  <c:v>4824</c:v>
                </c:pt>
                <c:pt idx="93">
                  <c:v>4968</c:v>
                </c:pt>
                <c:pt idx="94">
                  <c:v>5076</c:v>
                </c:pt>
                <c:pt idx="95">
                  <c:v>5076</c:v>
                </c:pt>
                <c:pt idx="96">
                  <c:v>5256</c:v>
                </c:pt>
                <c:pt idx="97">
                  <c:v>5364</c:v>
                </c:pt>
                <c:pt idx="98">
                  <c:v>5472</c:v>
                </c:pt>
                <c:pt idx="99">
                  <c:v>5472</c:v>
                </c:pt>
                <c:pt idx="100">
                  <c:v>5616.0000000000009</c:v>
                </c:pt>
                <c:pt idx="101">
                  <c:v>5616.0000000000009</c:v>
                </c:pt>
                <c:pt idx="102">
                  <c:v>5652</c:v>
                </c:pt>
                <c:pt idx="103">
                  <c:v>5688.0000000000009</c:v>
                </c:pt>
                <c:pt idx="104">
                  <c:v>5724</c:v>
                </c:pt>
                <c:pt idx="105">
                  <c:v>5868</c:v>
                </c:pt>
                <c:pt idx="106">
                  <c:v>5903.9999999999991</c:v>
                </c:pt>
                <c:pt idx="107">
                  <c:v>5940</c:v>
                </c:pt>
                <c:pt idx="108">
                  <c:v>6011.9999999999991</c:v>
                </c:pt>
                <c:pt idx="109">
                  <c:v>6048</c:v>
                </c:pt>
                <c:pt idx="110">
                  <c:v>6120</c:v>
                </c:pt>
                <c:pt idx="111">
                  <c:v>6156</c:v>
                </c:pt>
                <c:pt idx="112">
                  <c:v>6264</c:v>
                </c:pt>
                <c:pt idx="113">
                  <c:v>6480</c:v>
                </c:pt>
                <c:pt idx="114">
                  <c:v>7488.0000000000009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B-4250-B2A2-20A2EA5D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90144"/>
        <c:axId val="847784736"/>
      </c:scatterChart>
      <c:valAx>
        <c:axId val="8477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84736"/>
        <c:crosses val="autoZero"/>
        <c:crossBetween val="midCat"/>
      </c:valAx>
      <c:valAx>
        <c:axId val="8477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9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fully!$S$1</c:f>
              <c:strCache>
                <c:ptCount val="1"/>
                <c:pt idx="0">
                  <c:v>amino_acid_count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fully!$S$2:$S$116</c:f>
              <c:numCache>
                <c:formatCode>General</c:formatCode>
                <c:ptCount val="115"/>
                <c:pt idx="0">
                  <c:v>4506183</c:v>
                </c:pt>
                <c:pt idx="1">
                  <c:v>4991312</c:v>
                </c:pt>
                <c:pt idx="2">
                  <c:v>5735140</c:v>
                </c:pt>
                <c:pt idx="3">
                  <c:v>7832779</c:v>
                </c:pt>
                <c:pt idx="4">
                  <c:v>9828651</c:v>
                </c:pt>
                <c:pt idx="5">
                  <c:v>10028323</c:v>
                </c:pt>
                <c:pt idx="6">
                  <c:v>11228919</c:v>
                </c:pt>
                <c:pt idx="7">
                  <c:v>11452673</c:v>
                </c:pt>
                <c:pt idx="8">
                  <c:v>12294210</c:v>
                </c:pt>
                <c:pt idx="9">
                  <c:v>12828012</c:v>
                </c:pt>
                <c:pt idx="10">
                  <c:v>14296747</c:v>
                </c:pt>
                <c:pt idx="11">
                  <c:v>15006941</c:v>
                </c:pt>
                <c:pt idx="12">
                  <c:v>15642066</c:v>
                </c:pt>
                <c:pt idx="13">
                  <c:v>17661659</c:v>
                </c:pt>
                <c:pt idx="14">
                  <c:v>19391072</c:v>
                </c:pt>
                <c:pt idx="15">
                  <c:v>20849684</c:v>
                </c:pt>
                <c:pt idx="16">
                  <c:v>22274328</c:v>
                </c:pt>
                <c:pt idx="17">
                  <c:v>24552119</c:v>
                </c:pt>
                <c:pt idx="18">
                  <c:v>24645388</c:v>
                </c:pt>
                <c:pt idx="19">
                  <c:v>25111134</c:v>
                </c:pt>
                <c:pt idx="20">
                  <c:v>25196732</c:v>
                </c:pt>
                <c:pt idx="21">
                  <c:v>25200010</c:v>
                </c:pt>
                <c:pt idx="22">
                  <c:v>26809256</c:v>
                </c:pt>
                <c:pt idx="23">
                  <c:v>28679804</c:v>
                </c:pt>
                <c:pt idx="24">
                  <c:v>29448076</c:v>
                </c:pt>
                <c:pt idx="25">
                  <c:v>29708475</c:v>
                </c:pt>
                <c:pt idx="26">
                  <c:v>30971856</c:v>
                </c:pt>
                <c:pt idx="27">
                  <c:v>31061223</c:v>
                </c:pt>
                <c:pt idx="28">
                  <c:v>32028202</c:v>
                </c:pt>
                <c:pt idx="29">
                  <c:v>33896884</c:v>
                </c:pt>
                <c:pt idx="30">
                  <c:v>40491745</c:v>
                </c:pt>
                <c:pt idx="31">
                  <c:v>45613606</c:v>
                </c:pt>
                <c:pt idx="32">
                  <c:v>100609096</c:v>
                </c:pt>
                <c:pt idx="33">
                  <c:v>100609096</c:v>
                </c:pt>
                <c:pt idx="34">
                  <c:v>100609096</c:v>
                </c:pt>
                <c:pt idx="35">
                  <c:v>100609096</c:v>
                </c:pt>
                <c:pt idx="36">
                  <c:v>100609096</c:v>
                </c:pt>
                <c:pt idx="37">
                  <c:v>100609096</c:v>
                </c:pt>
                <c:pt idx="38">
                  <c:v>100609096</c:v>
                </c:pt>
                <c:pt idx="39">
                  <c:v>100609096</c:v>
                </c:pt>
                <c:pt idx="40">
                  <c:v>100609096</c:v>
                </c:pt>
                <c:pt idx="41">
                  <c:v>100609096</c:v>
                </c:pt>
                <c:pt idx="42">
                  <c:v>100609096</c:v>
                </c:pt>
                <c:pt idx="43">
                  <c:v>100609096</c:v>
                </c:pt>
                <c:pt idx="44">
                  <c:v>100609096</c:v>
                </c:pt>
                <c:pt idx="45">
                  <c:v>100609096</c:v>
                </c:pt>
                <c:pt idx="46">
                  <c:v>100609096</c:v>
                </c:pt>
                <c:pt idx="47">
                  <c:v>100609096</c:v>
                </c:pt>
                <c:pt idx="48">
                  <c:v>100609096</c:v>
                </c:pt>
                <c:pt idx="49">
                  <c:v>100609096</c:v>
                </c:pt>
                <c:pt idx="50">
                  <c:v>100609096</c:v>
                </c:pt>
                <c:pt idx="51">
                  <c:v>100609096</c:v>
                </c:pt>
                <c:pt idx="52">
                  <c:v>100609096</c:v>
                </c:pt>
                <c:pt idx="53">
                  <c:v>100609096</c:v>
                </c:pt>
                <c:pt idx="54">
                  <c:v>100609096</c:v>
                </c:pt>
                <c:pt idx="55">
                  <c:v>100609096</c:v>
                </c:pt>
                <c:pt idx="56">
                  <c:v>100609096</c:v>
                </c:pt>
                <c:pt idx="57">
                  <c:v>100609096</c:v>
                </c:pt>
                <c:pt idx="58">
                  <c:v>100609096</c:v>
                </c:pt>
                <c:pt idx="59">
                  <c:v>100609096</c:v>
                </c:pt>
                <c:pt idx="60">
                  <c:v>100609096</c:v>
                </c:pt>
                <c:pt idx="61">
                  <c:v>100609096</c:v>
                </c:pt>
                <c:pt idx="62">
                  <c:v>100609096</c:v>
                </c:pt>
                <c:pt idx="63">
                  <c:v>100609096</c:v>
                </c:pt>
                <c:pt idx="64">
                  <c:v>100609096</c:v>
                </c:pt>
                <c:pt idx="65">
                  <c:v>100609096</c:v>
                </c:pt>
                <c:pt idx="66">
                  <c:v>100609096</c:v>
                </c:pt>
                <c:pt idx="67">
                  <c:v>100609096</c:v>
                </c:pt>
                <c:pt idx="68">
                  <c:v>100609096</c:v>
                </c:pt>
                <c:pt idx="69">
                  <c:v>100609096</c:v>
                </c:pt>
                <c:pt idx="70">
                  <c:v>100609096</c:v>
                </c:pt>
                <c:pt idx="71">
                  <c:v>100609096</c:v>
                </c:pt>
                <c:pt idx="72">
                  <c:v>100609096</c:v>
                </c:pt>
                <c:pt idx="73">
                  <c:v>100609096</c:v>
                </c:pt>
                <c:pt idx="74">
                  <c:v>174350711</c:v>
                </c:pt>
                <c:pt idx="75">
                  <c:v>174350711</c:v>
                </c:pt>
                <c:pt idx="76">
                  <c:v>174350711</c:v>
                </c:pt>
                <c:pt idx="77">
                  <c:v>174350711</c:v>
                </c:pt>
                <c:pt idx="78">
                  <c:v>174350711</c:v>
                </c:pt>
                <c:pt idx="79">
                  <c:v>174350711</c:v>
                </c:pt>
                <c:pt idx="80">
                  <c:v>174350711</c:v>
                </c:pt>
                <c:pt idx="81">
                  <c:v>174350711</c:v>
                </c:pt>
                <c:pt idx="82">
                  <c:v>174350711</c:v>
                </c:pt>
                <c:pt idx="83">
                  <c:v>174350711</c:v>
                </c:pt>
                <c:pt idx="84">
                  <c:v>174350711</c:v>
                </c:pt>
                <c:pt idx="85">
                  <c:v>174350711</c:v>
                </c:pt>
                <c:pt idx="86">
                  <c:v>174350711</c:v>
                </c:pt>
                <c:pt idx="87">
                  <c:v>174350711</c:v>
                </c:pt>
                <c:pt idx="88">
                  <c:v>174350711</c:v>
                </c:pt>
                <c:pt idx="89">
                  <c:v>174350711</c:v>
                </c:pt>
                <c:pt idx="90">
                  <c:v>174350711</c:v>
                </c:pt>
                <c:pt idx="91">
                  <c:v>174350711</c:v>
                </c:pt>
                <c:pt idx="92">
                  <c:v>174350711</c:v>
                </c:pt>
                <c:pt idx="93">
                  <c:v>174350711</c:v>
                </c:pt>
                <c:pt idx="94">
                  <c:v>174350711</c:v>
                </c:pt>
                <c:pt idx="95">
                  <c:v>174350711</c:v>
                </c:pt>
                <c:pt idx="96">
                  <c:v>174350711</c:v>
                </c:pt>
                <c:pt idx="97">
                  <c:v>174350711</c:v>
                </c:pt>
                <c:pt idx="98">
                  <c:v>174350711</c:v>
                </c:pt>
                <c:pt idx="99">
                  <c:v>174350711</c:v>
                </c:pt>
                <c:pt idx="100">
                  <c:v>174350711</c:v>
                </c:pt>
                <c:pt idx="101">
                  <c:v>174350711</c:v>
                </c:pt>
                <c:pt idx="102">
                  <c:v>174350711</c:v>
                </c:pt>
                <c:pt idx="103">
                  <c:v>174350711</c:v>
                </c:pt>
                <c:pt idx="104">
                  <c:v>174350711</c:v>
                </c:pt>
                <c:pt idx="105">
                  <c:v>174350711</c:v>
                </c:pt>
                <c:pt idx="106">
                  <c:v>174350711</c:v>
                </c:pt>
                <c:pt idx="107">
                  <c:v>174350711</c:v>
                </c:pt>
                <c:pt idx="108">
                  <c:v>174350711</c:v>
                </c:pt>
                <c:pt idx="109">
                  <c:v>174350711</c:v>
                </c:pt>
                <c:pt idx="110">
                  <c:v>174350711</c:v>
                </c:pt>
                <c:pt idx="111">
                  <c:v>174350711</c:v>
                </c:pt>
                <c:pt idx="112">
                  <c:v>174350711</c:v>
                </c:pt>
                <c:pt idx="113">
                  <c:v>174350711</c:v>
                </c:pt>
                <c:pt idx="114">
                  <c:v>174350711</c:v>
                </c:pt>
              </c:numCache>
            </c:numRef>
          </c:xVal>
          <c:yVal>
            <c:numRef>
              <c:f>fully!$K$2:$K$116</c:f>
              <c:numCache>
                <c:formatCode>General</c:formatCode>
                <c:ptCount val="115"/>
                <c:pt idx="0">
                  <c:v>527.4</c:v>
                </c:pt>
                <c:pt idx="1">
                  <c:v>950.4</c:v>
                </c:pt>
                <c:pt idx="2">
                  <c:v>992.4</c:v>
                </c:pt>
                <c:pt idx="3">
                  <c:v>591</c:v>
                </c:pt>
                <c:pt idx="4">
                  <c:v>1018.1999999999999</c:v>
                </c:pt>
                <c:pt idx="5">
                  <c:v>274.8</c:v>
                </c:pt>
                <c:pt idx="6">
                  <c:v>1339.2</c:v>
                </c:pt>
                <c:pt idx="7">
                  <c:v>1288.1999999999998</c:v>
                </c:pt>
                <c:pt idx="8">
                  <c:v>1267.2</c:v>
                </c:pt>
                <c:pt idx="9">
                  <c:v>1051.8000000000002</c:v>
                </c:pt>
                <c:pt idx="10">
                  <c:v>967.2</c:v>
                </c:pt>
                <c:pt idx="11">
                  <c:v>658.80000000000007</c:v>
                </c:pt>
                <c:pt idx="12">
                  <c:v>1430.4</c:v>
                </c:pt>
                <c:pt idx="13">
                  <c:v>1602</c:v>
                </c:pt>
                <c:pt idx="14">
                  <c:v>1495.2</c:v>
                </c:pt>
                <c:pt idx="15">
                  <c:v>1677.6000000000001</c:v>
                </c:pt>
                <c:pt idx="16">
                  <c:v>1750.2</c:v>
                </c:pt>
                <c:pt idx="17">
                  <c:v>1889.3999999999999</c:v>
                </c:pt>
                <c:pt idx="18">
                  <c:v>1560.6000000000001</c:v>
                </c:pt>
                <c:pt idx="19">
                  <c:v>1304.3999999999999</c:v>
                </c:pt>
                <c:pt idx="20">
                  <c:v>1492.2</c:v>
                </c:pt>
                <c:pt idx="21">
                  <c:v>750</c:v>
                </c:pt>
                <c:pt idx="22">
                  <c:v>1807.2</c:v>
                </c:pt>
                <c:pt idx="23">
                  <c:v>2010</c:v>
                </c:pt>
                <c:pt idx="24">
                  <c:v>1441.2</c:v>
                </c:pt>
                <c:pt idx="25">
                  <c:v>927.6</c:v>
                </c:pt>
                <c:pt idx="26">
                  <c:v>911.4</c:v>
                </c:pt>
                <c:pt idx="27">
                  <c:v>1811.4</c:v>
                </c:pt>
                <c:pt idx="28">
                  <c:v>1406.4</c:v>
                </c:pt>
                <c:pt idx="29">
                  <c:v>2205.6</c:v>
                </c:pt>
                <c:pt idx="30">
                  <c:v>1326</c:v>
                </c:pt>
                <c:pt idx="31">
                  <c:v>2221.2000000000003</c:v>
                </c:pt>
                <c:pt idx="32">
                  <c:v>2613</c:v>
                </c:pt>
                <c:pt idx="33">
                  <c:v>2667</c:v>
                </c:pt>
                <c:pt idx="34">
                  <c:v>2713.7999999999997</c:v>
                </c:pt>
                <c:pt idx="35">
                  <c:v>2720.4</c:v>
                </c:pt>
                <c:pt idx="36">
                  <c:v>2778</c:v>
                </c:pt>
                <c:pt idx="37">
                  <c:v>2785.2000000000003</c:v>
                </c:pt>
                <c:pt idx="38">
                  <c:v>2838.6000000000004</c:v>
                </c:pt>
                <c:pt idx="39">
                  <c:v>2847</c:v>
                </c:pt>
                <c:pt idx="40">
                  <c:v>2849.4</c:v>
                </c:pt>
                <c:pt idx="41">
                  <c:v>2856.6</c:v>
                </c:pt>
                <c:pt idx="42">
                  <c:v>2873.4</c:v>
                </c:pt>
                <c:pt idx="43">
                  <c:v>2878.2</c:v>
                </c:pt>
                <c:pt idx="44">
                  <c:v>2878.7999999999997</c:v>
                </c:pt>
                <c:pt idx="45">
                  <c:v>2887.2</c:v>
                </c:pt>
                <c:pt idx="46">
                  <c:v>2899.7999999999997</c:v>
                </c:pt>
                <c:pt idx="47">
                  <c:v>2904.6</c:v>
                </c:pt>
                <c:pt idx="48">
                  <c:v>2908.7999999999997</c:v>
                </c:pt>
                <c:pt idx="49">
                  <c:v>2931</c:v>
                </c:pt>
                <c:pt idx="50">
                  <c:v>2955</c:v>
                </c:pt>
                <c:pt idx="51">
                  <c:v>2955.6</c:v>
                </c:pt>
                <c:pt idx="52">
                  <c:v>2956.2000000000003</c:v>
                </c:pt>
                <c:pt idx="53">
                  <c:v>2958</c:v>
                </c:pt>
                <c:pt idx="54">
                  <c:v>2972.4</c:v>
                </c:pt>
                <c:pt idx="55">
                  <c:v>2982.6</c:v>
                </c:pt>
                <c:pt idx="56">
                  <c:v>2988.6000000000004</c:v>
                </c:pt>
                <c:pt idx="57">
                  <c:v>2990.4</c:v>
                </c:pt>
                <c:pt idx="58">
                  <c:v>2995.2000000000003</c:v>
                </c:pt>
                <c:pt idx="59">
                  <c:v>3021</c:v>
                </c:pt>
                <c:pt idx="60">
                  <c:v>3024.6</c:v>
                </c:pt>
                <c:pt idx="61">
                  <c:v>3054</c:v>
                </c:pt>
                <c:pt idx="62">
                  <c:v>3054.6</c:v>
                </c:pt>
                <c:pt idx="63">
                  <c:v>3091.2000000000003</c:v>
                </c:pt>
                <c:pt idx="64">
                  <c:v>3091.2000000000003</c:v>
                </c:pt>
                <c:pt idx="65">
                  <c:v>3111</c:v>
                </c:pt>
                <c:pt idx="66">
                  <c:v>3139.7999999999997</c:v>
                </c:pt>
                <c:pt idx="67">
                  <c:v>3154.7999999999997</c:v>
                </c:pt>
                <c:pt idx="68">
                  <c:v>3202.8</c:v>
                </c:pt>
                <c:pt idx="69">
                  <c:v>3320.4</c:v>
                </c:pt>
                <c:pt idx="70">
                  <c:v>3371.3999999999996</c:v>
                </c:pt>
                <c:pt idx="71">
                  <c:v>3996.0000000000005</c:v>
                </c:pt>
                <c:pt idx="72">
                  <c:v>4068</c:v>
                </c:pt>
                <c:pt idx="73">
                  <c:v>4140</c:v>
                </c:pt>
                <c:pt idx="74">
                  <c:v>4392</c:v>
                </c:pt>
                <c:pt idx="75">
                  <c:v>4392</c:v>
                </c:pt>
                <c:pt idx="76">
                  <c:v>4428</c:v>
                </c:pt>
                <c:pt idx="77">
                  <c:v>4464</c:v>
                </c:pt>
                <c:pt idx="78">
                  <c:v>4464</c:v>
                </c:pt>
                <c:pt idx="79">
                  <c:v>4464</c:v>
                </c:pt>
                <c:pt idx="80">
                  <c:v>4500</c:v>
                </c:pt>
                <c:pt idx="81">
                  <c:v>4536</c:v>
                </c:pt>
                <c:pt idx="82">
                  <c:v>4536</c:v>
                </c:pt>
                <c:pt idx="83">
                  <c:v>4572</c:v>
                </c:pt>
                <c:pt idx="84">
                  <c:v>4572</c:v>
                </c:pt>
                <c:pt idx="85">
                  <c:v>4608</c:v>
                </c:pt>
                <c:pt idx="86">
                  <c:v>4608</c:v>
                </c:pt>
                <c:pt idx="87">
                  <c:v>4608</c:v>
                </c:pt>
                <c:pt idx="88">
                  <c:v>4608</c:v>
                </c:pt>
                <c:pt idx="89">
                  <c:v>4608</c:v>
                </c:pt>
                <c:pt idx="90">
                  <c:v>4644</c:v>
                </c:pt>
                <c:pt idx="91">
                  <c:v>4824</c:v>
                </c:pt>
                <c:pt idx="92">
                  <c:v>4824</c:v>
                </c:pt>
                <c:pt idx="93">
                  <c:v>4968</c:v>
                </c:pt>
                <c:pt idx="94">
                  <c:v>5076</c:v>
                </c:pt>
                <c:pt idx="95">
                  <c:v>5076</c:v>
                </c:pt>
                <c:pt idx="96">
                  <c:v>5256</c:v>
                </c:pt>
                <c:pt idx="97">
                  <c:v>5364</c:v>
                </c:pt>
                <c:pt idx="98">
                  <c:v>5472</c:v>
                </c:pt>
                <c:pt idx="99">
                  <c:v>5472</c:v>
                </c:pt>
                <c:pt idx="100">
                  <c:v>5616.0000000000009</c:v>
                </c:pt>
                <c:pt idx="101">
                  <c:v>5616.0000000000009</c:v>
                </c:pt>
                <c:pt idx="102">
                  <c:v>5652</c:v>
                </c:pt>
                <c:pt idx="103">
                  <c:v>5688.0000000000009</c:v>
                </c:pt>
                <c:pt idx="104">
                  <c:v>5724</c:v>
                </c:pt>
                <c:pt idx="105">
                  <c:v>5868</c:v>
                </c:pt>
                <c:pt idx="106">
                  <c:v>5903.9999999999991</c:v>
                </c:pt>
                <c:pt idx="107">
                  <c:v>5940</c:v>
                </c:pt>
                <c:pt idx="108">
                  <c:v>6011.9999999999991</c:v>
                </c:pt>
                <c:pt idx="109">
                  <c:v>6048</c:v>
                </c:pt>
                <c:pt idx="110">
                  <c:v>6120</c:v>
                </c:pt>
                <c:pt idx="111">
                  <c:v>6156</c:v>
                </c:pt>
                <c:pt idx="112">
                  <c:v>6264</c:v>
                </c:pt>
                <c:pt idx="113">
                  <c:v>6480</c:v>
                </c:pt>
                <c:pt idx="114">
                  <c:v>7488.0000000000009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0-415F-AB7F-F322AADF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15744"/>
        <c:axId val="844200768"/>
      </c:scatterChart>
      <c:valAx>
        <c:axId val="8442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00768"/>
        <c:crosses val="autoZero"/>
        <c:crossBetween val="midCat"/>
      </c:valAx>
      <c:valAx>
        <c:axId val="8442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second_metric:</a:t>
            </a:r>
            <a:r>
              <a:rPr lang="en-US" sz="1400" b="0" i="0" u="none" strike="noStrike" baseline="0"/>
              <a:t>(spectra * residue_count) /protein_count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4711286089239"/>
          <c:y val="0.27393518518518517"/>
          <c:w val="0.78572244094488186"/>
          <c:h val="0.64185185185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partly!$P$1</c:f>
              <c:strCache>
                <c:ptCount val="1"/>
                <c:pt idx="0">
                  <c:v>second_metric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partly!$P$2:$P$121</c:f>
              <c:numCache>
                <c:formatCode>General</c:formatCode>
                <c:ptCount val="120"/>
                <c:pt idx="0">
                  <c:v>11339162.909298209</c:v>
                </c:pt>
                <c:pt idx="1">
                  <c:v>11298231.54312354</c:v>
                </c:pt>
                <c:pt idx="2">
                  <c:v>11047841.504964121</c:v>
                </c:pt>
                <c:pt idx="3">
                  <c:v>11038532.41523817</c:v>
                </c:pt>
                <c:pt idx="4">
                  <c:v>11437073.69274622</c:v>
                </c:pt>
                <c:pt idx="5">
                  <c:v>11054298.19114219</c:v>
                </c:pt>
                <c:pt idx="6">
                  <c:v>11409719.042264599</c:v>
                </c:pt>
                <c:pt idx="7">
                  <c:v>11173141.852675419</c:v>
                </c:pt>
                <c:pt idx="8">
                  <c:v>11235500.275058281</c:v>
                </c:pt>
                <c:pt idx="9">
                  <c:v>9560193.8886635937</c:v>
                </c:pt>
                <c:pt idx="10">
                  <c:v>9650168.3961290326</c:v>
                </c:pt>
                <c:pt idx="11">
                  <c:v>9783967.4648847934</c:v>
                </c:pt>
                <c:pt idx="12">
                  <c:v>927034.44496886828</c:v>
                </c:pt>
                <c:pt idx="13">
                  <c:v>9627894.8666441329</c:v>
                </c:pt>
                <c:pt idx="14">
                  <c:v>9361253.2259404119</c:v>
                </c:pt>
                <c:pt idx="15">
                  <c:v>9933242.5519661345</c:v>
                </c:pt>
                <c:pt idx="16">
                  <c:v>9947453.4668984506</c:v>
                </c:pt>
                <c:pt idx="17">
                  <c:v>9748687.6435688194</c:v>
                </c:pt>
                <c:pt idx="18">
                  <c:v>9661365.3110241927</c:v>
                </c:pt>
                <c:pt idx="19">
                  <c:v>10022621.727461491</c:v>
                </c:pt>
                <c:pt idx="20">
                  <c:v>9593489.493650103</c:v>
                </c:pt>
                <c:pt idx="21">
                  <c:v>10043190.156968789</c:v>
                </c:pt>
                <c:pt idx="22">
                  <c:v>10074977.72984371</c:v>
                </c:pt>
                <c:pt idx="23">
                  <c:v>10323668.74115924</c:v>
                </c:pt>
                <c:pt idx="24">
                  <c:v>10665665.62814879</c:v>
                </c:pt>
                <c:pt idx="25">
                  <c:v>11260467.21235534</c:v>
                </c:pt>
                <c:pt idx="26">
                  <c:v>11719517.161813701</c:v>
                </c:pt>
                <c:pt idx="27">
                  <c:v>11518320.524087761</c:v>
                </c:pt>
                <c:pt idx="28">
                  <c:v>11730175.348012939</c:v>
                </c:pt>
                <c:pt idx="29">
                  <c:v>11466899.45031951</c:v>
                </c:pt>
                <c:pt idx="30">
                  <c:v>2555766.581687612</c:v>
                </c:pt>
                <c:pt idx="31">
                  <c:v>2404014.2138389782</c:v>
                </c:pt>
                <c:pt idx="32">
                  <c:v>7778287.1119907182</c:v>
                </c:pt>
                <c:pt idx="33">
                  <c:v>7879028.6269957339</c:v>
                </c:pt>
                <c:pt idx="34">
                  <c:v>7615016.3807756919</c:v>
                </c:pt>
                <c:pt idx="35">
                  <c:v>7753449.1177739641</c:v>
                </c:pt>
                <c:pt idx="36">
                  <c:v>7873817.8589782324</c:v>
                </c:pt>
                <c:pt idx="37">
                  <c:v>7580104.2350584371</c:v>
                </c:pt>
                <c:pt idx="38">
                  <c:v>7889797.5475652348</c:v>
                </c:pt>
                <c:pt idx="39">
                  <c:v>8105002.266688019</c:v>
                </c:pt>
                <c:pt idx="40">
                  <c:v>8340355.2888118057</c:v>
                </c:pt>
                <c:pt idx="41">
                  <c:v>8264278.0757562937</c:v>
                </c:pt>
                <c:pt idx="42">
                  <c:v>8015550.749054255</c:v>
                </c:pt>
                <c:pt idx="43">
                  <c:v>8132098.2603790229</c:v>
                </c:pt>
                <c:pt idx="44">
                  <c:v>8962173.6055669039</c:v>
                </c:pt>
                <c:pt idx="45">
                  <c:v>3525110.141083051</c:v>
                </c:pt>
                <c:pt idx="46">
                  <c:v>2706651.49638128</c:v>
                </c:pt>
                <c:pt idx="47">
                  <c:v>3850769.7405772251</c:v>
                </c:pt>
                <c:pt idx="48">
                  <c:v>14336225.94816976</c:v>
                </c:pt>
                <c:pt idx="49">
                  <c:v>14565060.71864886</c:v>
                </c:pt>
                <c:pt idx="50">
                  <c:v>14543266.93098418</c:v>
                </c:pt>
                <c:pt idx="51">
                  <c:v>13929226.96353193</c:v>
                </c:pt>
                <c:pt idx="52">
                  <c:v>14267575.51702603</c:v>
                </c:pt>
                <c:pt idx="53">
                  <c:v>12937989.602920029</c:v>
                </c:pt>
                <c:pt idx="54">
                  <c:v>14338132.90459042</c:v>
                </c:pt>
                <c:pt idx="55">
                  <c:v>14200832.042302961</c:v>
                </c:pt>
                <c:pt idx="56">
                  <c:v>14220991.295892781</c:v>
                </c:pt>
                <c:pt idx="57">
                  <c:v>14031385.343210099</c:v>
                </c:pt>
                <c:pt idx="58">
                  <c:v>14490961.840588961</c:v>
                </c:pt>
                <c:pt idx="59">
                  <c:v>14446829.420567989</c:v>
                </c:pt>
                <c:pt idx="60">
                  <c:v>15146410.00460409</c:v>
                </c:pt>
                <c:pt idx="61">
                  <c:v>14724427.7909468</c:v>
                </c:pt>
                <c:pt idx="62">
                  <c:v>15010471.25404568</c:v>
                </c:pt>
                <c:pt idx="63">
                  <c:v>14068707.20458586</c:v>
                </c:pt>
                <c:pt idx="64">
                  <c:v>14268392.784063449</c:v>
                </c:pt>
                <c:pt idx="65">
                  <c:v>14112022.3575694</c:v>
                </c:pt>
                <c:pt idx="66">
                  <c:v>12981238.977465279</c:v>
                </c:pt>
                <c:pt idx="67">
                  <c:v>14581950.90408898</c:v>
                </c:pt>
                <c:pt idx="68">
                  <c:v>14122374.40671012</c:v>
                </c:pt>
                <c:pt idx="69">
                  <c:v>14340039.86101108</c:v>
                </c:pt>
                <c:pt idx="70">
                  <c:v>14750307.91379861</c:v>
                </c:pt>
                <c:pt idx="71">
                  <c:v>14268392.784063449</c:v>
                </c:pt>
                <c:pt idx="72">
                  <c:v>14815961.69913844</c:v>
                </c:pt>
                <c:pt idx="73">
                  <c:v>14286188.981314739</c:v>
                </c:pt>
                <c:pt idx="74">
                  <c:v>17041107.419701871</c:v>
                </c:pt>
                <c:pt idx="75">
                  <c:v>14233250.30145416</c:v>
                </c:pt>
                <c:pt idx="76">
                  <c:v>14262219.44843423</c:v>
                </c:pt>
                <c:pt idx="77">
                  <c:v>14169120.39318822</c:v>
                </c:pt>
                <c:pt idx="78">
                  <c:v>16515877.13698318</c:v>
                </c:pt>
                <c:pt idx="79">
                  <c:v>17901962.032456581</c:v>
                </c:pt>
                <c:pt idx="80">
                  <c:v>17557347.765008889</c:v>
                </c:pt>
                <c:pt idx="81">
                  <c:v>17666044.280986462</c:v>
                </c:pt>
                <c:pt idx="82">
                  <c:v>2779446.0447627581</c:v>
                </c:pt>
                <c:pt idx="83">
                  <c:v>3415503.3756592521</c:v>
                </c:pt>
                <c:pt idx="84">
                  <c:v>3824834.2947489959</c:v>
                </c:pt>
                <c:pt idx="85">
                  <c:v>3152957.284970982</c:v>
                </c:pt>
                <c:pt idx="86">
                  <c:v>3679345.4588096342</c:v>
                </c:pt>
                <c:pt idx="87">
                  <c:v>3996201.879473594</c:v>
                </c:pt>
                <c:pt idx="88">
                  <c:v>3304984.66936047</c:v>
                </c:pt>
                <c:pt idx="89">
                  <c:v>3527302.5395317869</c:v>
                </c:pt>
                <c:pt idx="90">
                  <c:v>4042668.4154614741</c:v>
                </c:pt>
                <c:pt idx="91">
                  <c:v>4279424.1818958661</c:v>
                </c:pt>
                <c:pt idx="92">
                  <c:v>4065514.7334736451</c:v>
                </c:pt>
                <c:pt idx="93">
                  <c:v>3841616.342012804</c:v>
                </c:pt>
                <c:pt idx="94">
                  <c:v>3845283.0038145939</c:v>
                </c:pt>
                <c:pt idx="95">
                  <c:v>4003889.831399817</c:v>
                </c:pt>
                <c:pt idx="96">
                  <c:v>4197971.6859988226</c:v>
                </c:pt>
                <c:pt idx="97">
                  <c:v>4120523.0914230058</c:v>
                </c:pt>
                <c:pt idx="98">
                  <c:v>4039898.4208056182</c:v>
                </c:pt>
                <c:pt idx="99">
                  <c:v>4730493.8422812857</c:v>
                </c:pt>
                <c:pt idx="100">
                  <c:v>4174992.09993194</c:v>
                </c:pt>
                <c:pt idx="101">
                  <c:v>4580792.5226068916</c:v>
                </c:pt>
                <c:pt idx="102">
                  <c:v>4464471.886797565</c:v>
                </c:pt>
                <c:pt idx="103">
                  <c:v>4470340.2316729641</c:v>
                </c:pt>
                <c:pt idx="104">
                  <c:v>4195499.6349935904</c:v>
                </c:pt>
                <c:pt idx="105">
                  <c:v>4341153.8056181259</c:v>
                </c:pt>
                <c:pt idx="106">
                  <c:v>4605646.4052836327</c:v>
                </c:pt>
                <c:pt idx="107">
                  <c:v>4410932.7504255325</c:v>
                </c:pt>
                <c:pt idx="108">
                  <c:v>18175639.574444771</c:v>
                </c:pt>
                <c:pt idx="109">
                  <c:v>19910249.828488711</c:v>
                </c:pt>
                <c:pt idx="110">
                  <c:v>19967072.094558809</c:v>
                </c:pt>
                <c:pt idx="111">
                  <c:v>19977279.687266011</c:v>
                </c:pt>
                <c:pt idx="112">
                  <c:v>19857170.346411262</c:v>
                </c:pt>
                <c:pt idx="113">
                  <c:v>19997694.872680418</c:v>
                </c:pt>
                <c:pt idx="114">
                  <c:v>17529613.795994349</c:v>
                </c:pt>
                <c:pt idx="115">
                  <c:v>19202569.936845351</c:v>
                </c:pt>
                <c:pt idx="116">
                  <c:v>19267217.320083421</c:v>
                </c:pt>
                <c:pt idx="117">
                  <c:v>19151377.085144151</c:v>
                </c:pt>
                <c:pt idx="118">
                  <c:v>19286906.878430031</c:v>
                </c:pt>
                <c:pt idx="119">
                  <c:v>19257372.54091011</c:v>
                </c:pt>
              </c:numCache>
            </c:numRef>
          </c:xVal>
          <c:yVal>
            <c:numRef>
              <c:f>partly!$F$2:$F$121</c:f>
              <c:numCache>
                <c:formatCode>General</c:formatCode>
                <c:ptCount val="120"/>
                <c:pt idx="0">
                  <c:v>64601.137999999999</c:v>
                </c:pt>
                <c:pt idx="1">
                  <c:v>64601.135000000002</c:v>
                </c:pt>
                <c:pt idx="2">
                  <c:v>64601.139000000003</c:v>
                </c:pt>
                <c:pt idx="3">
                  <c:v>64601.131999999998</c:v>
                </c:pt>
                <c:pt idx="4">
                  <c:v>64601.13</c:v>
                </c:pt>
                <c:pt idx="5">
                  <c:v>64601.131000000001</c:v>
                </c:pt>
                <c:pt idx="6">
                  <c:v>64601.135999999999</c:v>
                </c:pt>
                <c:pt idx="7">
                  <c:v>64601.133999999998</c:v>
                </c:pt>
                <c:pt idx="8">
                  <c:v>64601.137000000002</c:v>
                </c:pt>
                <c:pt idx="9">
                  <c:v>64601.14</c:v>
                </c:pt>
                <c:pt idx="10">
                  <c:v>64601.133000000002</c:v>
                </c:pt>
                <c:pt idx="11">
                  <c:v>64601.129000000001</c:v>
                </c:pt>
                <c:pt idx="12">
                  <c:v>64601.156000000003</c:v>
                </c:pt>
                <c:pt idx="13">
                  <c:v>64601.91</c:v>
                </c:pt>
                <c:pt idx="14">
                  <c:v>64601.93</c:v>
                </c:pt>
                <c:pt idx="15">
                  <c:v>64601.89</c:v>
                </c:pt>
                <c:pt idx="16">
                  <c:v>64601.85</c:v>
                </c:pt>
                <c:pt idx="17">
                  <c:v>64601.9</c:v>
                </c:pt>
                <c:pt idx="18">
                  <c:v>64601.88</c:v>
                </c:pt>
                <c:pt idx="19">
                  <c:v>64601.87</c:v>
                </c:pt>
                <c:pt idx="20">
                  <c:v>64601.919999999998</c:v>
                </c:pt>
                <c:pt idx="21">
                  <c:v>64601.86</c:v>
                </c:pt>
                <c:pt idx="22">
                  <c:v>64601.84</c:v>
                </c:pt>
                <c:pt idx="23">
                  <c:v>64601.83</c:v>
                </c:pt>
                <c:pt idx="24">
                  <c:v>64601.82</c:v>
                </c:pt>
                <c:pt idx="25">
                  <c:v>64601.79</c:v>
                </c:pt>
                <c:pt idx="26">
                  <c:v>64601.154000000002</c:v>
                </c:pt>
                <c:pt idx="27">
                  <c:v>64601.152999999998</c:v>
                </c:pt>
                <c:pt idx="28">
                  <c:v>64601.8</c:v>
                </c:pt>
                <c:pt idx="29">
                  <c:v>64601.81</c:v>
                </c:pt>
                <c:pt idx="30">
                  <c:v>64601.180999999997</c:v>
                </c:pt>
                <c:pt idx="31">
                  <c:v>64601.163999999997</c:v>
                </c:pt>
                <c:pt idx="32">
                  <c:v>64601.101999999999</c:v>
                </c:pt>
                <c:pt idx="33">
                  <c:v>64601.99</c:v>
                </c:pt>
                <c:pt idx="34">
                  <c:v>64601.107000000004</c:v>
                </c:pt>
                <c:pt idx="35">
                  <c:v>64601.108999999997</c:v>
                </c:pt>
                <c:pt idx="36">
                  <c:v>64601.101000000002</c:v>
                </c:pt>
                <c:pt idx="37">
                  <c:v>64601.106</c:v>
                </c:pt>
                <c:pt idx="38">
                  <c:v>64601.103000000003</c:v>
                </c:pt>
                <c:pt idx="39">
                  <c:v>64601.11</c:v>
                </c:pt>
                <c:pt idx="40">
                  <c:v>64601.103999999999</c:v>
                </c:pt>
                <c:pt idx="41">
                  <c:v>64601.1</c:v>
                </c:pt>
                <c:pt idx="42">
                  <c:v>64601.105000000003</c:v>
                </c:pt>
                <c:pt idx="43">
                  <c:v>64601.108</c:v>
                </c:pt>
                <c:pt idx="44">
                  <c:v>64601.110999999997</c:v>
                </c:pt>
                <c:pt idx="45">
                  <c:v>64601.175000000003</c:v>
                </c:pt>
                <c:pt idx="46">
                  <c:v>64601.177000000003</c:v>
                </c:pt>
                <c:pt idx="47">
                  <c:v>64601.178</c:v>
                </c:pt>
                <c:pt idx="48">
                  <c:v>64601.144999999997</c:v>
                </c:pt>
                <c:pt idx="49">
                  <c:v>64601.125</c:v>
                </c:pt>
                <c:pt idx="50">
                  <c:v>64601.142999999996</c:v>
                </c:pt>
                <c:pt idx="51">
                  <c:v>64601.141000000003</c:v>
                </c:pt>
                <c:pt idx="52">
                  <c:v>64601.146999999997</c:v>
                </c:pt>
                <c:pt idx="53">
                  <c:v>64601.94</c:v>
                </c:pt>
                <c:pt idx="54">
                  <c:v>64601.148000000001</c:v>
                </c:pt>
                <c:pt idx="55">
                  <c:v>64601.120999999999</c:v>
                </c:pt>
                <c:pt idx="56">
                  <c:v>64601.122000000003</c:v>
                </c:pt>
                <c:pt idx="57">
                  <c:v>64601.15</c:v>
                </c:pt>
                <c:pt idx="58">
                  <c:v>64601.118000000002</c:v>
                </c:pt>
                <c:pt idx="59">
                  <c:v>64601.118999999999</c:v>
                </c:pt>
                <c:pt idx="60">
                  <c:v>64601.123</c:v>
                </c:pt>
                <c:pt idx="61">
                  <c:v>64601.142</c:v>
                </c:pt>
                <c:pt idx="62">
                  <c:v>64601.144</c:v>
                </c:pt>
                <c:pt idx="63">
                  <c:v>64601.124000000003</c:v>
                </c:pt>
                <c:pt idx="64">
                  <c:v>64601.125999999997</c:v>
                </c:pt>
                <c:pt idx="65">
                  <c:v>64601.148999999998</c:v>
                </c:pt>
                <c:pt idx="66">
                  <c:v>64601.95</c:v>
                </c:pt>
                <c:pt idx="67">
                  <c:v>64601.127</c:v>
                </c:pt>
                <c:pt idx="68">
                  <c:v>64601.150999999998</c:v>
                </c:pt>
                <c:pt idx="69">
                  <c:v>64601.152000000002</c:v>
                </c:pt>
                <c:pt idx="70">
                  <c:v>64601.116999999998</c:v>
                </c:pt>
                <c:pt idx="71">
                  <c:v>64601.127999999997</c:v>
                </c:pt>
                <c:pt idx="72">
                  <c:v>64601.146000000001</c:v>
                </c:pt>
                <c:pt idx="73">
                  <c:v>64601.97</c:v>
                </c:pt>
                <c:pt idx="74">
                  <c:v>64601.114999999998</c:v>
                </c:pt>
                <c:pt idx="75">
                  <c:v>64601.120000000003</c:v>
                </c:pt>
                <c:pt idx="76">
                  <c:v>64601.96</c:v>
                </c:pt>
                <c:pt idx="77">
                  <c:v>64601.98</c:v>
                </c:pt>
                <c:pt idx="78">
                  <c:v>64601.116000000002</c:v>
                </c:pt>
                <c:pt idx="79">
                  <c:v>64601.112000000001</c:v>
                </c:pt>
                <c:pt idx="80">
                  <c:v>64601.112999999998</c:v>
                </c:pt>
                <c:pt idx="81">
                  <c:v>64601.114000000001</c:v>
                </c:pt>
                <c:pt idx="82">
                  <c:v>64601.156999999999</c:v>
                </c:pt>
                <c:pt idx="83">
                  <c:v>64601.173999999999</c:v>
                </c:pt>
                <c:pt idx="84">
                  <c:v>64601.161999999997</c:v>
                </c:pt>
                <c:pt idx="85">
                  <c:v>64601.182999999997</c:v>
                </c:pt>
                <c:pt idx="86">
                  <c:v>64601.163</c:v>
                </c:pt>
                <c:pt idx="87">
                  <c:v>64601.178999999996</c:v>
                </c:pt>
                <c:pt idx="88">
                  <c:v>64601.171999999999</c:v>
                </c:pt>
                <c:pt idx="89">
                  <c:v>64601.173000000003</c:v>
                </c:pt>
                <c:pt idx="90">
                  <c:v>64601.184000000001</c:v>
                </c:pt>
                <c:pt idx="91">
                  <c:v>64601.158000000003</c:v>
                </c:pt>
                <c:pt idx="92">
                  <c:v>64601.167999999998</c:v>
                </c:pt>
                <c:pt idx="93">
                  <c:v>64601.16</c:v>
                </c:pt>
                <c:pt idx="94">
                  <c:v>64601.175999999999</c:v>
                </c:pt>
                <c:pt idx="95">
                  <c:v>64601.17</c:v>
                </c:pt>
                <c:pt idx="96">
                  <c:v>64601.186000000002</c:v>
                </c:pt>
                <c:pt idx="97">
                  <c:v>64601.154999999999</c:v>
                </c:pt>
                <c:pt idx="98">
                  <c:v>64601.159</c:v>
                </c:pt>
                <c:pt idx="99">
                  <c:v>64601.161</c:v>
                </c:pt>
                <c:pt idx="100">
                  <c:v>64601.165000000001</c:v>
                </c:pt>
                <c:pt idx="101">
                  <c:v>64601.167000000001</c:v>
                </c:pt>
                <c:pt idx="102">
                  <c:v>64601.165999999997</c:v>
                </c:pt>
                <c:pt idx="103">
                  <c:v>64601.169000000002</c:v>
                </c:pt>
                <c:pt idx="104">
                  <c:v>64601.184999999998</c:v>
                </c:pt>
                <c:pt idx="105">
                  <c:v>64601.18</c:v>
                </c:pt>
                <c:pt idx="106">
                  <c:v>64601.182000000001</c:v>
                </c:pt>
                <c:pt idx="107">
                  <c:v>64601.171000000002</c:v>
                </c:pt>
                <c:pt idx="108">
                  <c:v>64601.78</c:v>
                </c:pt>
                <c:pt idx="109">
                  <c:v>64601.71</c:v>
                </c:pt>
                <c:pt idx="110">
                  <c:v>64601.75</c:v>
                </c:pt>
                <c:pt idx="111">
                  <c:v>64601.67</c:v>
                </c:pt>
                <c:pt idx="112">
                  <c:v>64601.69</c:v>
                </c:pt>
                <c:pt idx="113">
                  <c:v>64601.73</c:v>
                </c:pt>
                <c:pt idx="114">
                  <c:v>64601.77</c:v>
                </c:pt>
                <c:pt idx="115">
                  <c:v>64601.72</c:v>
                </c:pt>
                <c:pt idx="116">
                  <c:v>64601.68</c:v>
                </c:pt>
                <c:pt idx="117">
                  <c:v>64601.7</c:v>
                </c:pt>
                <c:pt idx="118">
                  <c:v>64601.74</c:v>
                </c:pt>
                <c:pt idx="119">
                  <c:v>64601.760000000002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D741-9683-B9D18B00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8559"/>
        <c:axId val="541870207"/>
      </c:scatterChart>
      <c:valAx>
        <c:axId val="5418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0207"/>
        <c:crosses val="autoZero"/>
        <c:crossBetween val="midCat"/>
      </c:valAx>
      <c:valAx>
        <c:axId val="5418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third_metric:</a:t>
            </a:r>
            <a:r>
              <a:rPr lang="en-US" sz="1400" b="0" i="0" u="none" strike="noStrike" baseline="0"/>
              <a:t>spectra * residue_count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partly!$Q$1</c:f>
              <c:strCache>
                <c:ptCount val="1"/>
                <c:pt idx="0">
                  <c:v>third_metric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partly!$Q$2:$Q$121</c:f>
              <c:numCache>
                <c:formatCode>General</c:formatCode>
                <c:ptCount val="120"/>
                <c:pt idx="0">
                  <c:v>288411608598</c:v>
                </c:pt>
                <c:pt idx="1">
                  <c:v>315051186580</c:v>
                </c:pt>
                <c:pt idx="2">
                  <c:v>297109601593</c:v>
                </c:pt>
                <c:pt idx="3">
                  <c:v>296859252243</c:v>
                </c:pt>
                <c:pt idx="4">
                  <c:v>290901969375</c:v>
                </c:pt>
                <c:pt idx="5">
                  <c:v>308249105060</c:v>
                </c:pt>
                <c:pt idx="6">
                  <c:v>290206203840</c:v>
                </c:pt>
                <c:pt idx="7">
                  <c:v>300479303844</c:v>
                </c:pt>
                <c:pt idx="8">
                  <c:v>313301925170</c:v>
                </c:pt>
                <c:pt idx="9">
                  <c:v>363048362922</c:v>
                </c:pt>
                <c:pt idx="10">
                  <c:v>366465144843</c:v>
                </c:pt>
                <c:pt idx="11">
                  <c:v>371546164479</c:v>
                </c:pt>
                <c:pt idx="12">
                  <c:v>97224591485</c:v>
                </c:pt>
                <c:pt idx="13">
                  <c:v>598152224380</c:v>
                </c:pt>
                <c:pt idx="14">
                  <c:v>581586579168</c:v>
                </c:pt>
                <c:pt idx="15">
                  <c:v>617122560026</c:v>
                </c:pt>
                <c:pt idx="16">
                  <c:v>618005441538</c:v>
                </c:pt>
                <c:pt idx="17">
                  <c:v>605656717232</c:v>
                </c:pt>
                <c:pt idx="18">
                  <c:v>600231642678</c:v>
                </c:pt>
                <c:pt idx="19">
                  <c:v>622675420062</c:v>
                </c:pt>
                <c:pt idx="20">
                  <c:v>596014721772</c:v>
                </c:pt>
                <c:pt idx="21">
                  <c:v>623953274882</c:v>
                </c:pt>
                <c:pt idx="22">
                  <c:v>625928141422</c:v>
                </c:pt>
                <c:pt idx="23">
                  <c:v>641378567882</c:v>
                </c:pt>
                <c:pt idx="24">
                  <c:v>662625808480</c:v>
                </c:pt>
                <c:pt idx="25">
                  <c:v>699579046502</c:v>
                </c:pt>
                <c:pt idx="26">
                  <c:v>728098442712</c:v>
                </c:pt>
                <c:pt idx="27">
                  <c:v>715598699200</c:v>
                </c:pt>
                <c:pt idx="28">
                  <c:v>728760603846</c:v>
                </c:pt>
                <c:pt idx="29">
                  <c:v>712404062150</c:v>
                </c:pt>
                <c:pt idx="30">
                  <c:v>130967702712</c:v>
                </c:pt>
                <c:pt idx="31">
                  <c:v>205641779866</c:v>
                </c:pt>
                <c:pt idx="32">
                  <c:v>1287135394718</c:v>
                </c:pt>
                <c:pt idx="33">
                  <c:v>1303805899138</c:v>
                </c:pt>
                <c:pt idx="34">
                  <c:v>1260117680658</c:v>
                </c:pt>
                <c:pt idx="35">
                  <c:v>1283025253111</c:v>
                </c:pt>
                <c:pt idx="36">
                  <c:v>1302943631668</c:v>
                </c:pt>
                <c:pt idx="37">
                  <c:v>1254340488609</c:v>
                </c:pt>
                <c:pt idx="38">
                  <c:v>1305587918576</c:v>
                </c:pt>
                <c:pt idx="39">
                  <c:v>1341199565087</c:v>
                </c:pt>
                <c:pt idx="40">
                  <c:v>1380145312482</c:v>
                </c:pt>
                <c:pt idx="41">
                  <c:v>1367556207420</c:v>
                </c:pt>
                <c:pt idx="42">
                  <c:v>1326397306852</c:v>
                </c:pt>
                <c:pt idx="43">
                  <c:v>1345683355931</c:v>
                </c:pt>
                <c:pt idx="44">
                  <c:v>1483042563902</c:v>
                </c:pt>
                <c:pt idx="45">
                  <c:v>194441550272</c:v>
                </c:pt>
                <c:pt idx="46">
                  <c:v>399409734715</c:v>
                </c:pt>
                <c:pt idx="47">
                  <c:v>211076092560</c:v>
                </c:pt>
                <c:pt idx="48">
                  <c:v>1886962731750</c:v>
                </c:pt>
                <c:pt idx="49">
                  <c:v>1917082421910</c:v>
                </c:pt>
                <c:pt idx="50">
                  <c:v>1914213879990</c:v>
                </c:pt>
                <c:pt idx="51">
                  <c:v>1833392711394</c:v>
                </c:pt>
                <c:pt idx="52">
                  <c:v>1877926824702</c:v>
                </c:pt>
                <c:pt idx="53">
                  <c:v>2140952643512</c:v>
                </c:pt>
                <c:pt idx="54">
                  <c:v>1887213729168</c:v>
                </c:pt>
                <c:pt idx="55">
                  <c:v>1869141915072</c:v>
                </c:pt>
                <c:pt idx="56">
                  <c:v>1871795316348</c:v>
                </c:pt>
                <c:pt idx="57">
                  <c:v>1846839001644</c:v>
                </c:pt>
                <c:pt idx="58">
                  <c:v>1907329379382</c:v>
                </c:pt>
                <c:pt idx="59">
                  <c:v>1901520581994</c:v>
                </c:pt>
                <c:pt idx="60">
                  <c:v>1993600777626</c:v>
                </c:pt>
                <c:pt idx="61">
                  <c:v>1938058634700</c:v>
                </c:pt>
                <c:pt idx="62">
                  <c:v>1975708247400</c:v>
                </c:pt>
                <c:pt idx="63">
                  <c:v>1851751379682</c:v>
                </c:pt>
                <c:pt idx="64">
                  <c:v>1878034395024</c:v>
                </c:pt>
                <c:pt idx="65">
                  <c:v>1857452606748</c:v>
                </c:pt>
                <c:pt idx="66">
                  <c:v>2148109463513</c:v>
                </c:pt>
                <c:pt idx="67">
                  <c:v>1919305541898</c:v>
                </c:pt>
                <c:pt idx="68">
                  <c:v>1858815164160</c:v>
                </c:pt>
                <c:pt idx="69">
                  <c:v>1887464726586</c:v>
                </c:pt>
                <c:pt idx="70">
                  <c:v>1941465028230</c:v>
                </c:pt>
                <c:pt idx="71">
                  <c:v>1878034395024</c:v>
                </c:pt>
                <c:pt idx="72">
                  <c:v>1950106510764</c:v>
                </c:pt>
                <c:pt idx="73">
                  <c:v>2364049980250</c:v>
                </c:pt>
                <c:pt idx="74">
                  <c:v>2242984640796</c:v>
                </c:pt>
                <c:pt idx="75">
                  <c:v>1873408871178</c:v>
                </c:pt>
                <c:pt idx="76">
                  <c:v>2360083549888</c:v>
                </c:pt>
                <c:pt idx="77">
                  <c:v>2344677704424</c:v>
                </c:pt>
                <c:pt idx="78">
                  <c:v>2173852780524</c:v>
                </c:pt>
                <c:pt idx="79">
                  <c:v>2356292046636</c:v>
                </c:pt>
                <c:pt idx="80">
                  <c:v>2310933227526</c:v>
                </c:pt>
                <c:pt idx="81">
                  <c:v>2325240080352</c:v>
                </c:pt>
                <c:pt idx="82">
                  <c:v>620928246400</c:v>
                </c:pt>
                <c:pt idx="83">
                  <c:v>425479502016</c:v>
                </c:pt>
                <c:pt idx="84">
                  <c:v>526706456227</c:v>
                </c:pt>
                <c:pt idx="85">
                  <c:v>330861878613</c:v>
                </c:pt>
                <c:pt idx="86">
                  <c:v>436131213960</c:v>
                </c:pt>
                <c:pt idx="87">
                  <c:v>467635543936</c:v>
                </c:pt>
                <c:pt idx="88">
                  <c:v>866180297100</c:v>
                </c:pt>
                <c:pt idx="89">
                  <c:v>953747333664</c:v>
                </c:pt>
                <c:pt idx="90">
                  <c:v>492813407850</c:v>
                </c:pt>
                <c:pt idx="91">
                  <c:v>791252692960</c:v>
                </c:pt>
                <c:pt idx="92">
                  <c:v>699260403128</c:v>
                </c:pt>
                <c:pt idx="93">
                  <c:v>590441065302</c:v>
                </c:pt>
                <c:pt idx="94">
                  <c:v>767122423412</c:v>
                </c:pt>
                <c:pt idx="95">
                  <c:v>895958435352</c:v>
                </c:pt>
                <c:pt idx="96">
                  <c:v>970369551162</c:v>
                </c:pt>
                <c:pt idx="97">
                  <c:v>863018838360</c:v>
                </c:pt>
                <c:pt idx="98">
                  <c:v>936537331708</c:v>
                </c:pt>
                <c:pt idx="99">
                  <c:v>1123066543096</c:v>
                </c:pt>
                <c:pt idx="100">
                  <c:v>975357479394</c:v>
                </c:pt>
                <c:pt idx="101">
                  <c:v>1245352578366</c:v>
                </c:pt>
                <c:pt idx="102">
                  <c:v>1153481136920</c:v>
                </c:pt>
                <c:pt idx="103">
                  <c:v>1339367577492</c:v>
                </c:pt>
                <c:pt idx="104">
                  <c:v>1459605932015</c:v>
                </c:pt>
                <c:pt idx="105">
                  <c:v>1179456759756</c:v>
                </c:pt>
                <c:pt idx="106">
                  <c:v>1182697757352</c:v>
                </c:pt>
                <c:pt idx="107">
                  <c:v>1699973482014</c:v>
                </c:pt>
                <c:pt idx="108">
                  <c:v>5374336690128</c:v>
                </c:pt>
                <c:pt idx="109">
                  <c:v>5887241861536</c:v>
                </c:pt>
                <c:pt idx="110">
                  <c:v>5904043580568</c:v>
                </c:pt>
                <c:pt idx="111">
                  <c:v>5907061853448</c:v>
                </c:pt>
                <c:pt idx="112">
                  <c:v>5871546842560</c:v>
                </c:pt>
                <c:pt idx="113">
                  <c:v>5913098399208</c:v>
                </c:pt>
                <c:pt idx="114">
                  <c:v>9313466280198</c:v>
                </c:pt>
                <c:pt idx="115">
                  <c:v>10202306204876</c:v>
                </c:pt>
                <c:pt idx="116">
                  <c:v>10236653294943</c:v>
                </c:pt>
                <c:pt idx="117">
                  <c:v>10175107493960</c:v>
                </c:pt>
                <c:pt idx="118">
                  <c:v>10247114337603</c:v>
                </c:pt>
                <c:pt idx="119">
                  <c:v>10231422773613</c:v>
                </c:pt>
              </c:numCache>
            </c:numRef>
          </c:xVal>
          <c:yVal>
            <c:numRef>
              <c:f>partly!$F$2:$F$121</c:f>
              <c:numCache>
                <c:formatCode>General</c:formatCode>
                <c:ptCount val="120"/>
                <c:pt idx="0">
                  <c:v>64601.137999999999</c:v>
                </c:pt>
                <c:pt idx="1">
                  <c:v>64601.135000000002</c:v>
                </c:pt>
                <c:pt idx="2">
                  <c:v>64601.139000000003</c:v>
                </c:pt>
                <c:pt idx="3">
                  <c:v>64601.131999999998</c:v>
                </c:pt>
                <c:pt idx="4">
                  <c:v>64601.13</c:v>
                </c:pt>
                <c:pt idx="5">
                  <c:v>64601.131000000001</c:v>
                </c:pt>
                <c:pt idx="6">
                  <c:v>64601.135999999999</c:v>
                </c:pt>
                <c:pt idx="7">
                  <c:v>64601.133999999998</c:v>
                </c:pt>
                <c:pt idx="8">
                  <c:v>64601.137000000002</c:v>
                </c:pt>
                <c:pt idx="9">
                  <c:v>64601.14</c:v>
                </c:pt>
                <c:pt idx="10">
                  <c:v>64601.133000000002</c:v>
                </c:pt>
                <c:pt idx="11">
                  <c:v>64601.129000000001</c:v>
                </c:pt>
                <c:pt idx="12">
                  <c:v>64601.156000000003</c:v>
                </c:pt>
                <c:pt idx="13">
                  <c:v>64601.91</c:v>
                </c:pt>
                <c:pt idx="14">
                  <c:v>64601.93</c:v>
                </c:pt>
                <c:pt idx="15">
                  <c:v>64601.89</c:v>
                </c:pt>
                <c:pt idx="16">
                  <c:v>64601.85</c:v>
                </c:pt>
                <c:pt idx="17">
                  <c:v>64601.9</c:v>
                </c:pt>
                <c:pt idx="18">
                  <c:v>64601.88</c:v>
                </c:pt>
                <c:pt idx="19">
                  <c:v>64601.87</c:v>
                </c:pt>
                <c:pt idx="20">
                  <c:v>64601.919999999998</c:v>
                </c:pt>
                <c:pt idx="21">
                  <c:v>64601.86</c:v>
                </c:pt>
                <c:pt idx="22">
                  <c:v>64601.84</c:v>
                </c:pt>
                <c:pt idx="23">
                  <c:v>64601.83</c:v>
                </c:pt>
                <c:pt idx="24">
                  <c:v>64601.82</c:v>
                </c:pt>
                <c:pt idx="25">
                  <c:v>64601.79</c:v>
                </c:pt>
                <c:pt idx="26">
                  <c:v>64601.154000000002</c:v>
                </c:pt>
                <c:pt idx="27">
                  <c:v>64601.152999999998</c:v>
                </c:pt>
                <c:pt idx="28">
                  <c:v>64601.8</c:v>
                </c:pt>
                <c:pt idx="29">
                  <c:v>64601.81</c:v>
                </c:pt>
                <c:pt idx="30">
                  <c:v>64601.180999999997</c:v>
                </c:pt>
                <c:pt idx="31">
                  <c:v>64601.163999999997</c:v>
                </c:pt>
                <c:pt idx="32">
                  <c:v>64601.101999999999</c:v>
                </c:pt>
                <c:pt idx="33">
                  <c:v>64601.99</c:v>
                </c:pt>
                <c:pt idx="34">
                  <c:v>64601.107000000004</c:v>
                </c:pt>
                <c:pt idx="35">
                  <c:v>64601.108999999997</c:v>
                </c:pt>
                <c:pt idx="36">
                  <c:v>64601.101000000002</c:v>
                </c:pt>
                <c:pt idx="37">
                  <c:v>64601.106</c:v>
                </c:pt>
                <c:pt idx="38">
                  <c:v>64601.103000000003</c:v>
                </c:pt>
                <c:pt idx="39">
                  <c:v>64601.11</c:v>
                </c:pt>
                <c:pt idx="40">
                  <c:v>64601.103999999999</c:v>
                </c:pt>
                <c:pt idx="41">
                  <c:v>64601.1</c:v>
                </c:pt>
                <c:pt idx="42">
                  <c:v>64601.105000000003</c:v>
                </c:pt>
                <c:pt idx="43">
                  <c:v>64601.108</c:v>
                </c:pt>
                <c:pt idx="44">
                  <c:v>64601.110999999997</c:v>
                </c:pt>
                <c:pt idx="45">
                  <c:v>64601.175000000003</c:v>
                </c:pt>
                <c:pt idx="46">
                  <c:v>64601.177000000003</c:v>
                </c:pt>
                <c:pt idx="47">
                  <c:v>64601.178</c:v>
                </c:pt>
                <c:pt idx="48">
                  <c:v>64601.144999999997</c:v>
                </c:pt>
                <c:pt idx="49">
                  <c:v>64601.125</c:v>
                </c:pt>
                <c:pt idx="50">
                  <c:v>64601.142999999996</c:v>
                </c:pt>
                <c:pt idx="51">
                  <c:v>64601.141000000003</c:v>
                </c:pt>
                <c:pt idx="52">
                  <c:v>64601.146999999997</c:v>
                </c:pt>
                <c:pt idx="53">
                  <c:v>64601.94</c:v>
                </c:pt>
                <c:pt idx="54">
                  <c:v>64601.148000000001</c:v>
                </c:pt>
                <c:pt idx="55">
                  <c:v>64601.120999999999</c:v>
                </c:pt>
                <c:pt idx="56">
                  <c:v>64601.122000000003</c:v>
                </c:pt>
                <c:pt idx="57">
                  <c:v>64601.15</c:v>
                </c:pt>
                <c:pt idx="58">
                  <c:v>64601.118000000002</c:v>
                </c:pt>
                <c:pt idx="59">
                  <c:v>64601.118999999999</c:v>
                </c:pt>
                <c:pt idx="60">
                  <c:v>64601.123</c:v>
                </c:pt>
                <c:pt idx="61">
                  <c:v>64601.142</c:v>
                </c:pt>
                <c:pt idx="62">
                  <c:v>64601.144</c:v>
                </c:pt>
                <c:pt idx="63">
                  <c:v>64601.124000000003</c:v>
                </c:pt>
                <c:pt idx="64">
                  <c:v>64601.125999999997</c:v>
                </c:pt>
                <c:pt idx="65">
                  <c:v>64601.148999999998</c:v>
                </c:pt>
                <c:pt idx="66">
                  <c:v>64601.95</c:v>
                </c:pt>
                <c:pt idx="67">
                  <c:v>64601.127</c:v>
                </c:pt>
                <c:pt idx="68">
                  <c:v>64601.150999999998</c:v>
                </c:pt>
                <c:pt idx="69">
                  <c:v>64601.152000000002</c:v>
                </c:pt>
                <c:pt idx="70">
                  <c:v>64601.116999999998</c:v>
                </c:pt>
                <c:pt idx="71">
                  <c:v>64601.127999999997</c:v>
                </c:pt>
                <c:pt idx="72">
                  <c:v>64601.146000000001</c:v>
                </c:pt>
                <c:pt idx="73">
                  <c:v>64601.97</c:v>
                </c:pt>
                <c:pt idx="74">
                  <c:v>64601.114999999998</c:v>
                </c:pt>
                <c:pt idx="75">
                  <c:v>64601.120000000003</c:v>
                </c:pt>
                <c:pt idx="76">
                  <c:v>64601.96</c:v>
                </c:pt>
                <c:pt idx="77">
                  <c:v>64601.98</c:v>
                </c:pt>
                <c:pt idx="78">
                  <c:v>64601.116000000002</c:v>
                </c:pt>
                <c:pt idx="79">
                  <c:v>64601.112000000001</c:v>
                </c:pt>
                <c:pt idx="80">
                  <c:v>64601.112999999998</c:v>
                </c:pt>
                <c:pt idx="81">
                  <c:v>64601.114000000001</c:v>
                </c:pt>
                <c:pt idx="82">
                  <c:v>64601.156999999999</c:v>
                </c:pt>
                <c:pt idx="83">
                  <c:v>64601.173999999999</c:v>
                </c:pt>
                <c:pt idx="84">
                  <c:v>64601.161999999997</c:v>
                </c:pt>
                <c:pt idx="85">
                  <c:v>64601.182999999997</c:v>
                </c:pt>
                <c:pt idx="86">
                  <c:v>64601.163</c:v>
                </c:pt>
                <c:pt idx="87">
                  <c:v>64601.178999999996</c:v>
                </c:pt>
                <c:pt idx="88">
                  <c:v>64601.171999999999</c:v>
                </c:pt>
                <c:pt idx="89">
                  <c:v>64601.173000000003</c:v>
                </c:pt>
                <c:pt idx="90">
                  <c:v>64601.184000000001</c:v>
                </c:pt>
                <c:pt idx="91">
                  <c:v>64601.158000000003</c:v>
                </c:pt>
                <c:pt idx="92">
                  <c:v>64601.167999999998</c:v>
                </c:pt>
                <c:pt idx="93">
                  <c:v>64601.16</c:v>
                </c:pt>
                <c:pt idx="94">
                  <c:v>64601.175999999999</c:v>
                </c:pt>
                <c:pt idx="95">
                  <c:v>64601.17</c:v>
                </c:pt>
                <c:pt idx="96">
                  <c:v>64601.186000000002</c:v>
                </c:pt>
                <c:pt idx="97">
                  <c:v>64601.154999999999</c:v>
                </c:pt>
                <c:pt idx="98">
                  <c:v>64601.159</c:v>
                </c:pt>
                <c:pt idx="99">
                  <c:v>64601.161</c:v>
                </c:pt>
                <c:pt idx="100">
                  <c:v>64601.165000000001</c:v>
                </c:pt>
                <c:pt idx="101">
                  <c:v>64601.167000000001</c:v>
                </c:pt>
                <c:pt idx="102">
                  <c:v>64601.165999999997</c:v>
                </c:pt>
                <c:pt idx="103">
                  <c:v>64601.169000000002</c:v>
                </c:pt>
                <c:pt idx="104">
                  <c:v>64601.184999999998</c:v>
                </c:pt>
                <c:pt idx="105">
                  <c:v>64601.18</c:v>
                </c:pt>
                <c:pt idx="106">
                  <c:v>64601.182000000001</c:v>
                </c:pt>
                <c:pt idx="107">
                  <c:v>64601.171000000002</c:v>
                </c:pt>
                <c:pt idx="108">
                  <c:v>64601.78</c:v>
                </c:pt>
                <c:pt idx="109">
                  <c:v>64601.71</c:v>
                </c:pt>
                <c:pt idx="110">
                  <c:v>64601.75</c:v>
                </c:pt>
                <c:pt idx="111">
                  <c:v>64601.67</c:v>
                </c:pt>
                <c:pt idx="112">
                  <c:v>64601.69</c:v>
                </c:pt>
                <c:pt idx="113">
                  <c:v>64601.73</c:v>
                </c:pt>
                <c:pt idx="114">
                  <c:v>64601.77</c:v>
                </c:pt>
                <c:pt idx="115">
                  <c:v>64601.72</c:v>
                </c:pt>
                <c:pt idx="116">
                  <c:v>64601.68</c:v>
                </c:pt>
                <c:pt idx="117">
                  <c:v>64601.7</c:v>
                </c:pt>
                <c:pt idx="118">
                  <c:v>64601.74</c:v>
                </c:pt>
                <c:pt idx="119">
                  <c:v>64601.760000000002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334B-B530-36EA034F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670959"/>
        <c:axId val="562615871"/>
      </c:scatterChart>
      <c:valAx>
        <c:axId val="54267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15871"/>
        <c:crosses val="autoZero"/>
        <c:crossBetween val="midCat"/>
      </c:valAx>
      <c:valAx>
        <c:axId val="5626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508000</xdr:colOff>
      <xdr:row>1</xdr:row>
      <xdr:rowOff>95250</xdr:rowOff>
    </xdr:from>
    <xdr:to>
      <xdr:col>26</xdr:col>
      <xdr:colOff>133350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55BF5-F03D-B74C-8733-B3637DDC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492125</xdr:colOff>
      <xdr:row>16</xdr:row>
      <xdr:rowOff>50800</xdr:rowOff>
    </xdr:from>
    <xdr:to>
      <xdr:col>26</xdr:col>
      <xdr:colOff>111125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AF8D3-E595-2B43-BDA9-5C6F9B44B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403225</xdr:colOff>
      <xdr:row>31</xdr:row>
      <xdr:rowOff>25400</xdr:rowOff>
    </xdr:from>
    <xdr:to>
      <xdr:col>26</xdr:col>
      <xdr:colOff>22225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FA6A8-8581-714F-AFFF-05C8B511E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</xdr:colOff>
      <xdr:row>2</xdr:row>
      <xdr:rowOff>166687</xdr:rowOff>
    </xdr:from>
    <xdr:to>
      <xdr:col>26</xdr:col>
      <xdr:colOff>23812</xdr:colOff>
      <xdr:row>17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3EBC14-B3C3-4F57-8417-2F6D63AF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52387</xdr:colOff>
      <xdr:row>18</xdr:row>
      <xdr:rowOff>61912</xdr:rowOff>
    </xdr:from>
    <xdr:to>
      <xdr:col>20</xdr:col>
      <xdr:colOff>90487</xdr:colOff>
      <xdr:row>32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9E4829-B56C-4903-ADC6-27EBD614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1328737</xdr:colOff>
      <xdr:row>2</xdr:row>
      <xdr:rowOff>119062</xdr:rowOff>
    </xdr:from>
    <xdr:to>
      <xdr:col>8</xdr:col>
      <xdr:colOff>585787</xdr:colOff>
      <xdr:row>17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12F6-28E8-46DC-B5F3-FBDF45890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1547812</xdr:colOff>
      <xdr:row>19</xdr:row>
      <xdr:rowOff>80962</xdr:rowOff>
    </xdr:from>
    <xdr:to>
      <xdr:col>9</xdr:col>
      <xdr:colOff>42862</xdr:colOff>
      <xdr:row>33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0FEEE8-7F0F-44FC-AA56-166E221C4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654050</xdr:colOff>
      <xdr:row>20</xdr:row>
      <xdr:rowOff>38100</xdr:rowOff>
    </xdr:from>
    <xdr:to>
      <xdr:col>26</xdr:col>
      <xdr:colOff>273050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D94573-1621-9A4B-A2AD-9CADB30B0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654050</xdr:colOff>
      <xdr:row>36</xdr:row>
      <xdr:rowOff>76200</xdr:rowOff>
    </xdr:from>
    <xdr:to>
      <xdr:col>26</xdr:col>
      <xdr:colOff>273050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3EDF1-F8BC-284B-86C1-055C32EE3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501650</xdr:colOff>
      <xdr:row>2</xdr:row>
      <xdr:rowOff>57150</xdr:rowOff>
    </xdr:from>
    <xdr:to>
      <xdr:col>26</xdr:col>
      <xdr:colOff>120650</xdr:colOff>
      <xdr:row>16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778F3-89DA-4440-BBE8-F8A35AFB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300037</xdr:colOff>
      <xdr:row>11</xdr:row>
      <xdr:rowOff>161925</xdr:rowOff>
    </xdr:from>
    <xdr:to>
      <xdr:col>15</xdr:col>
      <xdr:colOff>595312</xdr:colOff>
      <xdr:row>26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AD5C31-C302-4C6E-A7C9-06F5437AE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6"/>
  <sheetViews>
    <sheetView workbookViewId="0">
      <selection activeCell="B1" sqref="B1:R1048576"/>
    </sheetView>
  </sheetViews>
  <sheetFormatPr defaultColWidth="8.85546875" defaultRowHeight="15"/>
  <sheetData>
    <row r="1" spans="1:1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0</v>
      </c>
      <c r="B2" t="s">
        <v>17</v>
      </c>
      <c r="D2">
        <v>893866</v>
      </c>
      <c r="E2" t="s">
        <v>18</v>
      </c>
      <c r="F2" t="s">
        <v>19</v>
      </c>
      <c r="G2" t="s">
        <v>20</v>
      </c>
      <c r="H2">
        <v>48</v>
      </c>
      <c r="I2" t="s">
        <v>21</v>
      </c>
      <c r="J2">
        <v>58713</v>
      </c>
      <c r="K2" t="s">
        <v>22</v>
      </c>
      <c r="L2" t="s">
        <v>23</v>
      </c>
      <c r="M2">
        <v>17360788257</v>
      </c>
      <c r="N2">
        <v>19977279.687266011</v>
      </c>
      <c r="O2">
        <v>5907061853448</v>
      </c>
      <c r="P2" t="s">
        <v>24</v>
      </c>
      <c r="Q2" t="s">
        <v>25</v>
      </c>
      <c r="R2" t="s">
        <v>26</v>
      </c>
    </row>
    <row r="3" spans="1:18">
      <c r="A3" s="1">
        <v>0</v>
      </c>
      <c r="B3" t="s">
        <v>17</v>
      </c>
      <c r="D3">
        <v>893866</v>
      </c>
      <c r="E3" t="s">
        <v>18</v>
      </c>
      <c r="F3" t="s">
        <v>27</v>
      </c>
      <c r="G3" t="s">
        <v>28</v>
      </c>
      <c r="H3">
        <v>48</v>
      </c>
      <c r="I3" t="s">
        <v>29</v>
      </c>
      <c r="J3">
        <v>58713</v>
      </c>
      <c r="K3" t="s">
        <v>22</v>
      </c>
      <c r="L3" t="s">
        <v>30</v>
      </c>
      <c r="M3">
        <v>31194158187</v>
      </c>
      <c r="N3">
        <v>19267217.320083421</v>
      </c>
      <c r="O3">
        <v>10236653294943</v>
      </c>
      <c r="P3" t="s">
        <v>31</v>
      </c>
      <c r="Q3" t="s">
        <v>32</v>
      </c>
      <c r="R3" t="s">
        <v>33</v>
      </c>
    </row>
    <row r="4" spans="1:18">
      <c r="A4" s="1">
        <v>0</v>
      </c>
      <c r="B4" t="s">
        <v>17</v>
      </c>
      <c r="D4">
        <v>895052</v>
      </c>
      <c r="E4" t="s">
        <v>34</v>
      </c>
      <c r="F4" t="s">
        <v>19</v>
      </c>
      <c r="G4" t="s">
        <v>35</v>
      </c>
      <c r="H4">
        <v>48</v>
      </c>
      <c r="I4" t="s">
        <v>36</v>
      </c>
      <c r="J4">
        <v>58360</v>
      </c>
      <c r="K4" t="s">
        <v>22</v>
      </c>
      <c r="L4" t="s">
        <v>37</v>
      </c>
      <c r="M4">
        <v>17256410040</v>
      </c>
      <c r="N4">
        <v>19857170.346411262</v>
      </c>
      <c r="O4">
        <v>5871546842560</v>
      </c>
      <c r="P4" t="s">
        <v>24</v>
      </c>
      <c r="Q4" t="s">
        <v>25</v>
      </c>
      <c r="R4" t="s">
        <v>26</v>
      </c>
    </row>
    <row r="5" spans="1:18">
      <c r="A5" s="1">
        <v>0</v>
      </c>
      <c r="B5" t="s">
        <v>17</v>
      </c>
      <c r="D5">
        <v>895052</v>
      </c>
      <c r="E5" t="s">
        <v>34</v>
      </c>
      <c r="F5" t="s">
        <v>27</v>
      </c>
      <c r="G5" t="s">
        <v>38</v>
      </c>
      <c r="H5">
        <v>48</v>
      </c>
      <c r="I5" t="s">
        <v>39</v>
      </c>
      <c r="J5">
        <v>58360</v>
      </c>
      <c r="K5" t="s">
        <v>22</v>
      </c>
      <c r="L5" t="s">
        <v>40</v>
      </c>
      <c r="M5">
        <v>31006609640</v>
      </c>
      <c r="N5">
        <v>19151377.085144151</v>
      </c>
      <c r="O5">
        <v>10175107493960</v>
      </c>
      <c r="P5" t="s">
        <v>31</v>
      </c>
      <c r="Q5" t="s">
        <v>32</v>
      </c>
      <c r="R5" t="s">
        <v>33</v>
      </c>
    </row>
    <row r="6" spans="1:18">
      <c r="A6" s="1">
        <v>0</v>
      </c>
      <c r="B6" t="s">
        <v>17</v>
      </c>
      <c r="D6">
        <v>895088</v>
      </c>
      <c r="E6" t="s">
        <v>41</v>
      </c>
      <c r="F6" t="s">
        <v>19</v>
      </c>
      <c r="G6" t="s">
        <v>42</v>
      </c>
      <c r="H6">
        <v>48</v>
      </c>
      <c r="I6" t="s">
        <v>43</v>
      </c>
      <c r="J6">
        <v>58516</v>
      </c>
      <c r="K6" t="s">
        <v>22</v>
      </c>
      <c r="L6" t="s">
        <v>44</v>
      </c>
      <c r="M6">
        <v>17302537524</v>
      </c>
      <c r="N6">
        <v>19910249.828488711</v>
      </c>
      <c r="O6">
        <v>5887241861536</v>
      </c>
      <c r="P6" t="s">
        <v>24</v>
      </c>
      <c r="Q6" t="s">
        <v>25</v>
      </c>
      <c r="R6" t="s">
        <v>26</v>
      </c>
    </row>
    <row r="7" spans="1:18">
      <c r="A7" s="1">
        <v>0</v>
      </c>
      <c r="B7" t="s">
        <v>17</v>
      </c>
      <c r="D7">
        <v>895088</v>
      </c>
      <c r="E7" t="s">
        <v>41</v>
      </c>
      <c r="F7" t="s">
        <v>27</v>
      </c>
      <c r="G7" t="s">
        <v>45</v>
      </c>
      <c r="H7">
        <v>48</v>
      </c>
      <c r="I7" t="s">
        <v>46</v>
      </c>
      <c r="J7">
        <v>58516</v>
      </c>
      <c r="K7" t="s">
        <v>22</v>
      </c>
      <c r="L7" t="s">
        <v>47</v>
      </c>
      <c r="M7">
        <v>31089492284</v>
      </c>
      <c r="N7">
        <v>19202569.936845351</v>
      </c>
      <c r="O7">
        <v>10202306204876</v>
      </c>
      <c r="P7" t="s">
        <v>31</v>
      </c>
      <c r="Q7" t="s">
        <v>32</v>
      </c>
      <c r="R7" t="s">
        <v>33</v>
      </c>
    </row>
    <row r="8" spans="1:18">
      <c r="A8" s="1">
        <v>0</v>
      </c>
      <c r="B8" t="s">
        <v>17</v>
      </c>
      <c r="D8">
        <v>895136</v>
      </c>
      <c r="E8" t="s">
        <v>48</v>
      </c>
      <c r="F8" t="s">
        <v>19</v>
      </c>
      <c r="G8" t="s">
        <v>49</v>
      </c>
      <c r="H8">
        <v>48</v>
      </c>
      <c r="I8" t="s">
        <v>50</v>
      </c>
      <c r="J8">
        <v>58773</v>
      </c>
      <c r="K8" t="s">
        <v>22</v>
      </c>
      <c r="L8" t="s">
        <v>51</v>
      </c>
      <c r="M8">
        <v>17378529597</v>
      </c>
      <c r="N8">
        <v>19997694.872680418</v>
      </c>
      <c r="O8">
        <v>5913098399208</v>
      </c>
      <c r="P8" t="s">
        <v>24</v>
      </c>
      <c r="Q8" t="s">
        <v>25</v>
      </c>
      <c r="R8" t="s">
        <v>26</v>
      </c>
    </row>
    <row r="9" spans="1:18">
      <c r="A9" s="1">
        <v>0</v>
      </c>
      <c r="B9" t="s">
        <v>17</v>
      </c>
      <c r="D9">
        <v>895136</v>
      </c>
      <c r="E9" t="s">
        <v>48</v>
      </c>
      <c r="F9" t="s">
        <v>27</v>
      </c>
      <c r="G9" t="s">
        <v>52</v>
      </c>
      <c r="H9">
        <v>48</v>
      </c>
      <c r="I9" t="s">
        <v>53</v>
      </c>
      <c r="J9">
        <v>58773</v>
      </c>
      <c r="K9" t="s">
        <v>22</v>
      </c>
      <c r="L9" t="s">
        <v>54</v>
      </c>
      <c r="M9">
        <v>31226036127</v>
      </c>
      <c r="N9">
        <v>19286906.878430031</v>
      </c>
      <c r="O9">
        <v>10247114337603</v>
      </c>
      <c r="P9" t="s">
        <v>31</v>
      </c>
      <c r="Q9" t="s">
        <v>32</v>
      </c>
      <c r="R9" t="s">
        <v>33</v>
      </c>
    </row>
    <row r="10" spans="1:18">
      <c r="A10" s="1">
        <v>0</v>
      </c>
      <c r="B10" t="s">
        <v>17</v>
      </c>
      <c r="D10">
        <v>895198</v>
      </c>
      <c r="E10" t="s">
        <v>55</v>
      </c>
      <c r="F10" t="s">
        <v>19</v>
      </c>
      <c r="G10" t="s">
        <v>56</v>
      </c>
      <c r="H10">
        <v>48</v>
      </c>
      <c r="I10" t="s">
        <v>57</v>
      </c>
      <c r="J10">
        <v>58683</v>
      </c>
      <c r="K10" t="s">
        <v>22</v>
      </c>
      <c r="L10" t="s">
        <v>58</v>
      </c>
      <c r="M10">
        <v>17351917587</v>
      </c>
      <c r="N10">
        <v>19967072.094558809</v>
      </c>
      <c r="O10">
        <v>5904043580568</v>
      </c>
      <c r="P10" t="s">
        <v>24</v>
      </c>
      <c r="Q10" t="s">
        <v>25</v>
      </c>
      <c r="R10" t="s">
        <v>26</v>
      </c>
    </row>
    <row r="11" spans="1:18">
      <c r="A11" s="1">
        <v>0</v>
      </c>
      <c r="B11" t="s">
        <v>17</v>
      </c>
      <c r="D11">
        <v>895198</v>
      </c>
      <c r="E11" t="s">
        <v>55</v>
      </c>
      <c r="F11" t="s">
        <v>27</v>
      </c>
      <c r="G11" t="s">
        <v>59</v>
      </c>
      <c r="H11">
        <v>48</v>
      </c>
      <c r="I11" t="s">
        <v>60</v>
      </c>
      <c r="J11">
        <v>58683</v>
      </c>
      <c r="K11" t="s">
        <v>22</v>
      </c>
      <c r="L11" t="s">
        <v>61</v>
      </c>
      <c r="M11">
        <v>31178219217</v>
      </c>
      <c r="N11">
        <v>19257372.54091011</v>
      </c>
      <c r="O11">
        <v>10231422773613</v>
      </c>
      <c r="P11" t="s">
        <v>31</v>
      </c>
      <c r="Q11" t="s">
        <v>32</v>
      </c>
      <c r="R11" t="s">
        <v>33</v>
      </c>
    </row>
    <row r="12" spans="1:18">
      <c r="A12" s="1">
        <v>0</v>
      </c>
      <c r="B12" t="s">
        <v>17</v>
      </c>
      <c r="D12">
        <v>894069</v>
      </c>
      <c r="E12" t="s">
        <v>62</v>
      </c>
      <c r="F12" t="s">
        <v>27</v>
      </c>
      <c r="G12" t="s">
        <v>63</v>
      </c>
      <c r="H12">
        <v>48</v>
      </c>
      <c r="I12" t="s">
        <v>64</v>
      </c>
      <c r="J12">
        <v>53418</v>
      </c>
      <c r="K12" t="s">
        <v>22</v>
      </c>
      <c r="L12" t="s">
        <v>65</v>
      </c>
      <c r="M12">
        <v>28380929982</v>
      </c>
      <c r="N12">
        <v>17529613.795994349</v>
      </c>
      <c r="O12">
        <v>9313466280198</v>
      </c>
      <c r="P12" t="s">
        <v>31</v>
      </c>
      <c r="Q12" t="s">
        <v>32</v>
      </c>
      <c r="R12" t="s">
        <v>33</v>
      </c>
    </row>
    <row r="13" spans="1:18">
      <c r="A13" s="1">
        <v>0</v>
      </c>
      <c r="B13" t="s">
        <v>17</v>
      </c>
      <c r="D13">
        <v>894069</v>
      </c>
      <c r="E13" t="s">
        <v>62</v>
      </c>
      <c r="F13" t="s">
        <v>19</v>
      </c>
      <c r="G13" t="s">
        <v>66</v>
      </c>
      <c r="H13">
        <v>48</v>
      </c>
      <c r="I13" t="s">
        <v>67</v>
      </c>
      <c r="J13">
        <v>53418</v>
      </c>
      <c r="K13" t="s">
        <v>22</v>
      </c>
      <c r="L13" t="s">
        <v>68</v>
      </c>
      <c r="M13">
        <v>15795115002</v>
      </c>
      <c r="N13">
        <v>18175639.574444771</v>
      </c>
      <c r="O13">
        <v>5374336690128</v>
      </c>
      <c r="P13" t="s">
        <v>24</v>
      </c>
      <c r="Q13" t="s">
        <v>25</v>
      </c>
      <c r="R13" t="s">
        <v>26</v>
      </c>
    </row>
    <row r="14" spans="1:18">
      <c r="A14" s="1">
        <v>0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>
        <v>48</v>
      </c>
      <c r="I14" t="s">
        <v>75</v>
      </c>
      <c r="J14">
        <v>38745</v>
      </c>
      <c r="K14" t="s">
        <v>76</v>
      </c>
      <c r="L14" t="s">
        <v>77</v>
      </c>
      <c r="M14">
        <v>8114907780</v>
      </c>
      <c r="N14">
        <v>4120523.0914230058</v>
      </c>
      <c r="O14">
        <v>863018838360</v>
      </c>
      <c r="P14" t="s">
        <v>78</v>
      </c>
      <c r="Q14" t="s">
        <v>79</v>
      </c>
      <c r="R14" t="s">
        <v>80</v>
      </c>
    </row>
    <row r="15" spans="1:18">
      <c r="A15" s="1">
        <v>0</v>
      </c>
      <c r="B15" t="s">
        <v>69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>
        <v>39</v>
      </c>
      <c r="I15" t="s">
        <v>86</v>
      </c>
      <c r="J15">
        <v>9715</v>
      </c>
      <c r="K15" t="s">
        <v>76</v>
      </c>
      <c r="L15" t="s">
        <v>87</v>
      </c>
      <c r="M15">
        <v>1018880055</v>
      </c>
      <c r="N15">
        <v>928946.84196725686</v>
      </c>
      <c r="O15">
        <v>97425157945</v>
      </c>
      <c r="P15" t="s">
        <v>88</v>
      </c>
      <c r="Q15" t="s">
        <v>89</v>
      </c>
      <c r="R15" t="s">
        <v>90</v>
      </c>
    </row>
    <row r="16" spans="1:18">
      <c r="A16" s="1">
        <v>0</v>
      </c>
      <c r="B16" t="s">
        <v>69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>
        <v>48</v>
      </c>
      <c r="I16" t="s">
        <v>96</v>
      </c>
      <c r="J16">
        <v>24649</v>
      </c>
      <c r="K16" t="s">
        <v>76</v>
      </c>
      <c r="L16" t="s">
        <v>97</v>
      </c>
      <c r="M16">
        <v>5506586600</v>
      </c>
      <c r="N16">
        <v>2780461.264503133</v>
      </c>
      <c r="O16">
        <v>621155046490</v>
      </c>
      <c r="P16" t="s">
        <v>98</v>
      </c>
      <c r="Q16" t="s">
        <v>99</v>
      </c>
      <c r="R16" t="s">
        <v>100</v>
      </c>
    </row>
    <row r="17" spans="1:18">
      <c r="A17" s="1">
        <v>0</v>
      </c>
      <c r="B17" t="s">
        <v>69</v>
      </c>
      <c r="C17" t="s">
        <v>101</v>
      </c>
      <c r="D17" t="s">
        <v>102</v>
      </c>
      <c r="E17" t="s">
        <v>103</v>
      </c>
      <c r="F17" t="s">
        <v>104</v>
      </c>
      <c r="G17" t="s">
        <v>105</v>
      </c>
      <c r="H17">
        <v>48</v>
      </c>
      <c r="I17" t="s">
        <v>106</v>
      </c>
      <c r="J17">
        <v>40805</v>
      </c>
      <c r="K17" t="s">
        <v>76</v>
      </c>
      <c r="L17" t="s">
        <v>107</v>
      </c>
      <c r="M17">
        <v>7544722085</v>
      </c>
      <c r="N17">
        <v>4279424.1818958661</v>
      </c>
      <c r="O17">
        <v>791252692960</v>
      </c>
      <c r="P17" t="s">
        <v>108</v>
      </c>
      <c r="Q17" t="s">
        <v>109</v>
      </c>
      <c r="R17" t="s">
        <v>110</v>
      </c>
    </row>
    <row r="18" spans="1:18">
      <c r="A18" s="1">
        <v>0</v>
      </c>
      <c r="B18" t="s">
        <v>69</v>
      </c>
      <c r="C18" t="s">
        <v>111</v>
      </c>
      <c r="D18" t="s">
        <v>112</v>
      </c>
      <c r="E18" t="s">
        <v>113</v>
      </c>
      <c r="F18" t="s">
        <v>114</v>
      </c>
      <c r="G18" t="s">
        <v>115</v>
      </c>
      <c r="H18">
        <v>48</v>
      </c>
      <c r="I18" t="s">
        <v>116</v>
      </c>
      <c r="J18">
        <v>37169</v>
      </c>
      <c r="K18" t="s">
        <v>76</v>
      </c>
      <c r="L18" t="s">
        <v>117</v>
      </c>
      <c r="M18">
        <v>8616591918</v>
      </c>
      <c r="N18">
        <v>4039898.4208056182</v>
      </c>
      <c r="O18">
        <v>936537331708</v>
      </c>
      <c r="P18" t="s">
        <v>118</v>
      </c>
      <c r="Q18" t="s">
        <v>119</v>
      </c>
      <c r="R18" t="s">
        <v>120</v>
      </c>
    </row>
    <row r="19" spans="1:18">
      <c r="A19" s="1">
        <v>0</v>
      </c>
      <c r="B19" t="s">
        <v>69</v>
      </c>
      <c r="C19" t="s">
        <v>121</v>
      </c>
      <c r="D19" t="s">
        <v>122</v>
      </c>
      <c r="E19" t="s">
        <v>123</v>
      </c>
      <c r="F19" t="s">
        <v>124</v>
      </c>
      <c r="G19" t="s">
        <v>125</v>
      </c>
      <c r="H19">
        <v>48</v>
      </c>
      <c r="I19" t="s">
        <v>126</v>
      </c>
      <c r="J19">
        <v>37748</v>
      </c>
      <c r="K19" t="s">
        <v>76</v>
      </c>
      <c r="L19" t="s">
        <v>127</v>
      </c>
      <c r="M19">
        <v>5801716608</v>
      </c>
      <c r="N19">
        <v>3841718.114772018</v>
      </c>
      <c r="O19">
        <v>590456707368</v>
      </c>
      <c r="P19" t="s">
        <v>128</v>
      </c>
      <c r="Q19" t="s">
        <v>129</v>
      </c>
      <c r="R19" t="s">
        <v>130</v>
      </c>
    </row>
    <row r="20" spans="1:18">
      <c r="A20" s="1">
        <v>0</v>
      </c>
      <c r="B20" t="s">
        <v>69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>
        <v>48</v>
      </c>
      <c r="I20" t="s">
        <v>136</v>
      </c>
      <c r="J20">
        <v>41892</v>
      </c>
      <c r="K20" t="s">
        <v>76</v>
      </c>
      <c r="L20" t="s">
        <v>137</v>
      </c>
      <c r="M20">
        <v>9945579720</v>
      </c>
      <c r="N20">
        <v>4730606.7661513845</v>
      </c>
      <c r="O20">
        <v>1123093352352</v>
      </c>
      <c r="P20" t="s">
        <v>138</v>
      </c>
      <c r="Q20" t="s">
        <v>139</v>
      </c>
      <c r="R20" t="s">
        <v>140</v>
      </c>
    </row>
    <row r="21" spans="1:18">
      <c r="A21" s="1">
        <v>0</v>
      </c>
      <c r="B21" t="s">
        <v>69</v>
      </c>
      <c r="C21" t="s">
        <v>141</v>
      </c>
      <c r="D21" t="s">
        <v>142</v>
      </c>
      <c r="E21" t="s">
        <v>143</v>
      </c>
      <c r="F21" t="s">
        <v>144</v>
      </c>
      <c r="G21" t="s">
        <v>145</v>
      </c>
      <c r="H21">
        <v>48</v>
      </c>
      <c r="I21" t="s">
        <v>146</v>
      </c>
      <c r="J21">
        <v>36842</v>
      </c>
      <c r="K21" t="s">
        <v>76</v>
      </c>
      <c r="L21" t="s">
        <v>147</v>
      </c>
      <c r="M21">
        <v>5073401294</v>
      </c>
      <c r="N21">
        <v>3824938.114794455</v>
      </c>
      <c r="O21">
        <v>526720752974</v>
      </c>
      <c r="P21" t="s">
        <v>148</v>
      </c>
      <c r="Q21" t="s">
        <v>149</v>
      </c>
      <c r="R21" t="s">
        <v>150</v>
      </c>
    </row>
    <row r="22" spans="1:18">
      <c r="A22" s="1">
        <v>0</v>
      </c>
      <c r="B22" t="s">
        <v>69</v>
      </c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>
        <v>48</v>
      </c>
      <c r="I22" t="s">
        <v>156</v>
      </c>
      <c r="J22">
        <v>38841</v>
      </c>
      <c r="K22" t="s">
        <v>76</v>
      </c>
      <c r="L22" t="s">
        <v>157</v>
      </c>
      <c r="M22">
        <v>4604017935</v>
      </c>
      <c r="N22">
        <v>3679440.18964019</v>
      </c>
      <c r="O22">
        <v>436142442879</v>
      </c>
      <c r="P22" t="s">
        <v>158</v>
      </c>
      <c r="Q22" t="s">
        <v>159</v>
      </c>
      <c r="R22" t="s">
        <v>160</v>
      </c>
    </row>
    <row r="23" spans="1:18">
      <c r="A23" s="1">
        <v>0</v>
      </c>
      <c r="B23" t="s">
        <v>69</v>
      </c>
      <c r="C23" t="s">
        <v>161</v>
      </c>
      <c r="D23" t="s">
        <v>162</v>
      </c>
      <c r="E23" t="s">
        <v>163</v>
      </c>
      <c r="F23" t="s">
        <v>164</v>
      </c>
      <c r="G23" t="s">
        <v>165</v>
      </c>
      <c r="H23">
        <v>48</v>
      </c>
      <c r="I23" t="s">
        <v>166</v>
      </c>
      <c r="J23">
        <v>26257</v>
      </c>
      <c r="K23" t="s">
        <v>76</v>
      </c>
      <c r="L23" t="s">
        <v>167</v>
      </c>
      <c r="M23">
        <v>2246050037</v>
      </c>
      <c r="N23">
        <v>2404288.916461112</v>
      </c>
      <c r="O23">
        <v>205665278203</v>
      </c>
      <c r="P23" t="s">
        <v>168</v>
      </c>
      <c r="Q23" t="s">
        <v>169</v>
      </c>
      <c r="R23" t="s">
        <v>170</v>
      </c>
    </row>
    <row r="24" spans="1:18">
      <c r="A24" s="1">
        <v>0</v>
      </c>
      <c r="B24" t="s">
        <v>69</v>
      </c>
      <c r="C24" t="s">
        <v>171</v>
      </c>
      <c r="D24" t="s">
        <v>172</v>
      </c>
      <c r="E24" t="s">
        <v>173</v>
      </c>
      <c r="F24" t="s">
        <v>174</v>
      </c>
      <c r="G24" t="s">
        <v>175</v>
      </c>
      <c r="H24">
        <v>48</v>
      </c>
      <c r="I24" t="s">
        <v>176</v>
      </c>
      <c r="J24">
        <v>39727</v>
      </c>
      <c r="K24" t="s">
        <v>76</v>
      </c>
      <c r="L24" t="s">
        <v>177</v>
      </c>
      <c r="M24">
        <v>9280982013</v>
      </c>
      <c r="N24">
        <v>4175097.1946331421</v>
      </c>
      <c r="O24">
        <v>975382031513</v>
      </c>
      <c r="P24" t="s">
        <v>178</v>
      </c>
      <c r="Q24" t="s">
        <v>179</v>
      </c>
      <c r="R24" t="s">
        <v>180</v>
      </c>
    </row>
    <row r="25" spans="1:18">
      <c r="A25" s="1">
        <v>0</v>
      </c>
      <c r="B25" t="s">
        <v>69</v>
      </c>
      <c r="C25" t="s">
        <v>181</v>
      </c>
      <c r="D25" t="s">
        <v>182</v>
      </c>
      <c r="E25" t="s">
        <v>183</v>
      </c>
      <c r="F25" t="s">
        <v>184</v>
      </c>
      <c r="G25" t="s">
        <v>185</v>
      </c>
      <c r="H25">
        <v>48</v>
      </c>
      <c r="I25" t="s">
        <v>186</v>
      </c>
      <c r="J25">
        <v>39170</v>
      </c>
      <c r="K25" t="s">
        <v>76</v>
      </c>
      <c r="L25" t="s">
        <v>187</v>
      </c>
      <c r="M25">
        <v>10120313730</v>
      </c>
      <c r="N25">
        <v>4464471.886797565</v>
      </c>
      <c r="O25">
        <v>1153481136920</v>
      </c>
      <c r="P25" t="s">
        <v>188</v>
      </c>
      <c r="Q25" t="s">
        <v>189</v>
      </c>
      <c r="R25" t="s">
        <v>190</v>
      </c>
    </row>
    <row r="26" spans="1:18">
      <c r="A26" s="1">
        <v>0</v>
      </c>
      <c r="B26" t="s">
        <v>69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>
        <v>48</v>
      </c>
      <c r="I26" t="s">
        <v>196</v>
      </c>
      <c r="J26">
        <v>38883</v>
      </c>
      <c r="K26" t="s">
        <v>76</v>
      </c>
      <c r="L26" t="s">
        <v>197</v>
      </c>
      <c r="M26">
        <v>10570887912</v>
      </c>
      <c r="N26">
        <v>4580792.5226068916</v>
      </c>
      <c r="O26">
        <v>1245352578366</v>
      </c>
      <c r="P26" t="s">
        <v>198</v>
      </c>
      <c r="Q26" t="s">
        <v>199</v>
      </c>
      <c r="R26" t="s">
        <v>200</v>
      </c>
    </row>
    <row r="27" spans="1:18">
      <c r="A27" s="1">
        <v>0</v>
      </c>
      <c r="B27" t="s">
        <v>69</v>
      </c>
      <c r="C27" t="s">
        <v>201</v>
      </c>
      <c r="D27" t="s">
        <v>202</v>
      </c>
      <c r="E27" t="s">
        <v>203</v>
      </c>
      <c r="F27" t="s">
        <v>204</v>
      </c>
      <c r="G27" t="s">
        <v>205</v>
      </c>
      <c r="H27">
        <v>48</v>
      </c>
      <c r="I27" t="s">
        <v>206</v>
      </c>
      <c r="J27">
        <v>39592</v>
      </c>
      <c r="K27" t="s">
        <v>76</v>
      </c>
      <c r="L27" t="s">
        <v>207</v>
      </c>
      <c r="M27">
        <v>6809744816</v>
      </c>
      <c r="N27">
        <v>4065514.7334736451</v>
      </c>
      <c r="O27">
        <v>699260403128</v>
      </c>
      <c r="P27" t="s">
        <v>208</v>
      </c>
      <c r="Q27" t="s">
        <v>209</v>
      </c>
      <c r="R27" t="s">
        <v>210</v>
      </c>
    </row>
    <row r="28" spans="1:18">
      <c r="A28" s="1">
        <v>0</v>
      </c>
      <c r="B28" t="s">
        <v>69</v>
      </c>
      <c r="C28" t="s">
        <v>211</v>
      </c>
      <c r="D28" t="s">
        <v>212</v>
      </c>
      <c r="E28" t="s">
        <v>213</v>
      </c>
      <c r="F28" t="s">
        <v>214</v>
      </c>
      <c r="G28" t="s">
        <v>215</v>
      </c>
      <c r="H28">
        <v>48</v>
      </c>
      <c r="I28" t="s">
        <v>216</v>
      </c>
      <c r="J28">
        <v>39513</v>
      </c>
      <c r="K28" t="s">
        <v>76</v>
      </c>
      <c r="L28" t="s">
        <v>217</v>
      </c>
      <c r="M28">
        <v>11838568956</v>
      </c>
      <c r="N28">
        <v>4470340.2316729641</v>
      </c>
      <c r="O28">
        <v>1339367577492</v>
      </c>
      <c r="P28" t="s">
        <v>218</v>
      </c>
      <c r="Q28" t="s">
        <v>219</v>
      </c>
      <c r="R28" t="s">
        <v>220</v>
      </c>
    </row>
    <row r="29" spans="1:18">
      <c r="A29" s="1">
        <v>0</v>
      </c>
      <c r="B29" t="s">
        <v>69</v>
      </c>
      <c r="C29" t="s">
        <v>221</v>
      </c>
      <c r="D29" t="s">
        <v>222</v>
      </c>
      <c r="E29" t="s">
        <v>223</v>
      </c>
      <c r="F29" t="s">
        <v>224</v>
      </c>
      <c r="G29" t="s">
        <v>225</v>
      </c>
      <c r="H29">
        <v>48</v>
      </c>
      <c r="I29" t="s">
        <v>226</v>
      </c>
      <c r="J29">
        <v>36354</v>
      </c>
      <c r="K29" t="s">
        <v>76</v>
      </c>
      <c r="L29" t="s">
        <v>227</v>
      </c>
      <c r="M29">
        <v>8135007288</v>
      </c>
      <c r="N29">
        <v>4003889.831399817</v>
      </c>
      <c r="O29">
        <v>895958435352</v>
      </c>
      <c r="P29" t="s">
        <v>228</v>
      </c>
      <c r="Q29" t="s">
        <v>229</v>
      </c>
      <c r="R29" t="s">
        <v>230</v>
      </c>
    </row>
    <row r="30" spans="1:18">
      <c r="A30" s="1">
        <v>0</v>
      </c>
      <c r="B30" t="s">
        <v>69</v>
      </c>
      <c r="C30" t="s">
        <v>231</v>
      </c>
      <c r="D30" t="s">
        <v>232</v>
      </c>
      <c r="E30" t="s">
        <v>233</v>
      </c>
      <c r="F30" t="s">
        <v>234</v>
      </c>
      <c r="G30" t="s">
        <v>235</v>
      </c>
      <c r="H30">
        <v>48</v>
      </c>
      <c r="I30" t="s">
        <v>236</v>
      </c>
      <c r="J30">
        <v>37269</v>
      </c>
      <c r="K30" t="s">
        <v>76</v>
      </c>
      <c r="L30" t="s">
        <v>237</v>
      </c>
      <c r="M30">
        <v>14363472600</v>
      </c>
      <c r="N30">
        <v>4410932.7504255325</v>
      </c>
      <c r="O30">
        <v>1699973482014</v>
      </c>
      <c r="P30" t="s">
        <v>238</v>
      </c>
      <c r="Q30" t="s">
        <v>239</v>
      </c>
      <c r="R30" t="s">
        <v>240</v>
      </c>
    </row>
    <row r="31" spans="1:18">
      <c r="A31" s="1">
        <v>0</v>
      </c>
      <c r="B31" t="s">
        <v>69</v>
      </c>
      <c r="C31" t="s">
        <v>241</v>
      </c>
      <c r="D31" t="s">
        <v>242</v>
      </c>
      <c r="E31" t="s">
        <v>243</v>
      </c>
      <c r="F31" t="s">
        <v>244</v>
      </c>
      <c r="G31" t="s">
        <v>245</v>
      </c>
      <c r="H31">
        <v>48</v>
      </c>
      <c r="I31" t="s">
        <v>246</v>
      </c>
      <c r="J31">
        <v>29160</v>
      </c>
      <c r="K31" t="s">
        <v>76</v>
      </c>
      <c r="L31" t="s">
        <v>247</v>
      </c>
      <c r="M31">
        <v>7642340280</v>
      </c>
      <c r="N31">
        <v>3305438.0902233259</v>
      </c>
      <c r="O31">
        <v>866299131000</v>
      </c>
      <c r="P31" t="s">
        <v>248</v>
      </c>
      <c r="Q31" t="s">
        <v>249</v>
      </c>
      <c r="R31" t="s">
        <v>250</v>
      </c>
    </row>
    <row r="32" spans="1:18">
      <c r="A32" s="1">
        <v>0</v>
      </c>
      <c r="B32" t="s">
        <v>69</v>
      </c>
      <c r="C32" t="s">
        <v>251</v>
      </c>
      <c r="D32" t="s">
        <v>252</v>
      </c>
      <c r="E32" t="s">
        <v>253</v>
      </c>
      <c r="F32" t="s">
        <v>254</v>
      </c>
      <c r="G32" t="s">
        <v>255</v>
      </c>
      <c r="H32">
        <v>48</v>
      </c>
      <c r="I32" t="s">
        <v>256</v>
      </c>
      <c r="J32">
        <v>30795</v>
      </c>
      <c r="K32" t="s">
        <v>76</v>
      </c>
      <c r="L32" t="s">
        <v>257</v>
      </c>
      <c r="M32">
        <v>8326660050</v>
      </c>
      <c r="N32">
        <v>3527417.0846554982</v>
      </c>
      <c r="O32">
        <v>953778305520</v>
      </c>
      <c r="P32" t="s">
        <v>258</v>
      </c>
      <c r="Q32" t="s">
        <v>259</v>
      </c>
      <c r="R32" t="s">
        <v>260</v>
      </c>
    </row>
    <row r="33" spans="1:18">
      <c r="A33" s="1">
        <v>0</v>
      </c>
      <c r="B33" t="s">
        <v>69</v>
      </c>
      <c r="C33" t="s">
        <v>261</v>
      </c>
      <c r="D33" t="s">
        <v>262</v>
      </c>
      <c r="E33" t="s">
        <v>263</v>
      </c>
      <c r="F33" t="s">
        <v>264</v>
      </c>
      <c r="G33" t="s">
        <v>265</v>
      </c>
      <c r="H33">
        <v>48</v>
      </c>
      <c r="I33" t="s">
        <v>266</v>
      </c>
      <c r="J33">
        <v>33168</v>
      </c>
      <c r="K33" t="s">
        <v>76</v>
      </c>
      <c r="L33" t="s">
        <v>267</v>
      </c>
      <c r="M33">
        <v>4131837264</v>
      </c>
      <c r="N33">
        <v>3415503.3756592521</v>
      </c>
      <c r="O33">
        <v>425479502016</v>
      </c>
      <c r="P33" t="s">
        <v>268</v>
      </c>
      <c r="Q33" t="s">
        <v>269</v>
      </c>
      <c r="R33" t="s">
        <v>270</v>
      </c>
    </row>
    <row r="34" spans="1:18">
      <c r="A34" s="1">
        <v>0</v>
      </c>
      <c r="B34" t="s">
        <v>69</v>
      </c>
      <c r="C34" t="s">
        <v>271</v>
      </c>
      <c r="D34" t="s">
        <v>272</v>
      </c>
      <c r="E34" t="s">
        <v>273</v>
      </c>
      <c r="F34" t="s">
        <v>274</v>
      </c>
      <c r="G34" t="s">
        <v>275</v>
      </c>
      <c r="H34">
        <v>48</v>
      </c>
      <c r="I34" t="s">
        <v>276</v>
      </c>
      <c r="J34">
        <v>38957</v>
      </c>
      <c r="K34" t="s">
        <v>76</v>
      </c>
      <c r="L34" t="s">
        <v>277</v>
      </c>
      <c r="M34">
        <v>2148829163</v>
      </c>
      <c r="N34">
        <v>3525200.6306133182</v>
      </c>
      <c r="O34">
        <v>194446541584</v>
      </c>
      <c r="P34" t="s">
        <v>278</v>
      </c>
      <c r="Q34" t="s">
        <v>279</v>
      </c>
      <c r="R34" t="s">
        <v>280</v>
      </c>
    </row>
    <row r="35" spans="1:18">
      <c r="A35" s="1">
        <v>0</v>
      </c>
      <c r="B35" t="s">
        <v>69</v>
      </c>
      <c r="C35" t="s">
        <v>281</v>
      </c>
      <c r="D35" t="s">
        <v>282</v>
      </c>
      <c r="E35" t="s">
        <v>283</v>
      </c>
      <c r="F35" t="s">
        <v>284</v>
      </c>
      <c r="G35" t="s">
        <v>285</v>
      </c>
      <c r="H35">
        <v>48</v>
      </c>
      <c r="I35" t="s">
        <v>286</v>
      </c>
      <c r="J35">
        <v>36794</v>
      </c>
      <c r="K35" t="s">
        <v>76</v>
      </c>
      <c r="L35" t="s">
        <v>287</v>
      </c>
      <c r="M35">
        <v>7340292618</v>
      </c>
      <c r="N35">
        <v>3845387.5150804268</v>
      </c>
      <c r="O35">
        <v>767143273096</v>
      </c>
      <c r="P35" t="s">
        <v>288</v>
      </c>
      <c r="Q35" t="s">
        <v>289</v>
      </c>
      <c r="R35" t="s">
        <v>290</v>
      </c>
    </row>
    <row r="36" spans="1:18">
      <c r="A36" s="1">
        <v>0</v>
      </c>
      <c r="B36" t="s">
        <v>69</v>
      </c>
      <c r="C36" t="s">
        <v>291</v>
      </c>
      <c r="D36" t="s">
        <v>292</v>
      </c>
      <c r="E36" t="s">
        <v>293</v>
      </c>
      <c r="F36" t="s">
        <v>294</v>
      </c>
      <c r="G36" t="s">
        <v>295</v>
      </c>
      <c r="H36">
        <v>48</v>
      </c>
      <c r="I36" t="s">
        <v>296</v>
      </c>
      <c r="J36">
        <v>26624</v>
      </c>
      <c r="K36" t="s">
        <v>76</v>
      </c>
      <c r="L36" t="s">
        <v>297</v>
      </c>
      <c r="M36">
        <v>3928797184</v>
      </c>
      <c r="N36">
        <v>2707566.7645934699</v>
      </c>
      <c r="O36">
        <v>399544797184</v>
      </c>
      <c r="P36" t="s">
        <v>298</v>
      </c>
      <c r="Q36" t="s">
        <v>299</v>
      </c>
      <c r="R36" t="s">
        <v>300</v>
      </c>
    </row>
    <row r="37" spans="1:18">
      <c r="A37" s="1">
        <v>0</v>
      </c>
      <c r="B37" t="s">
        <v>69</v>
      </c>
      <c r="C37" t="s">
        <v>301</v>
      </c>
      <c r="D37" t="s">
        <v>302</v>
      </c>
      <c r="E37" t="s">
        <v>303</v>
      </c>
      <c r="F37" t="s">
        <v>304</v>
      </c>
      <c r="G37" t="s">
        <v>305</v>
      </c>
      <c r="H37">
        <v>48</v>
      </c>
      <c r="I37" t="s">
        <v>306</v>
      </c>
      <c r="J37">
        <v>36804</v>
      </c>
      <c r="K37" t="s">
        <v>76</v>
      </c>
      <c r="L37" t="s">
        <v>307</v>
      </c>
      <c r="M37">
        <v>2017374456</v>
      </c>
      <c r="N37">
        <v>3850769.7405772251</v>
      </c>
      <c r="O37">
        <v>211076092560</v>
      </c>
      <c r="P37" t="s">
        <v>308</v>
      </c>
      <c r="Q37" t="s">
        <v>309</v>
      </c>
      <c r="R37" t="s">
        <v>310</v>
      </c>
    </row>
    <row r="38" spans="1:18">
      <c r="A38" s="1">
        <v>0</v>
      </c>
      <c r="B38" t="s">
        <v>69</v>
      </c>
      <c r="C38" t="s">
        <v>311</v>
      </c>
      <c r="D38" t="s">
        <v>312</v>
      </c>
      <c r="E38" t="s">
        <v>313</v>
      </c>
      <c r="F38" t="s">
        <v>314</v>
      </c>
      <c r="G38" t="s">
        <v>315</v>
      </c>
      <c r="H38">
        <v>48</v>
      </c>
      <c r="I38" t="s">
        <v>316</v>
      </c>
      <c r="J38">
        <v>40832</v>
      </c>
      <c r="K38" t="s">
        <v>76</v>
      </c>
      <c r="L38" t="s">
        <v>317</v>
      </c>
      <c r="M38">
        <v>4778160640</v>
      </c>
      <c r="N38">
        <v>3996201.879473594</v>
      </c>
      <c r="O38">
        <v>467635543936</v>
      </c>
      <c r="P38" t="s">
        <v>318</v>
      </c>
      <c r="Q38" t="s">
        <v>319</v>
      </c>
      <c r="R38" t="s">
        <v>320</v>
      </c>
    </row>
    <row r="39" spans="1:18">
      <c r="A39" s="1">
        <v>0</v>
      </c>
      <c r="B39" t="s">
        <v>69</v>
      </c>
      <c r="C39" t="s">
        <v>321</v>
      </c>
      <c r="D39" t="s">
        <v>322</v>
      </c>
      <c r="E39" t="s">
        <v>323</v>
      </c>
      <c r="F39" t="s">
        <v>324</v>
      </c>
      <c r="G39" t="s">
        <v>325</v>
      </c>
      <c r="H39">
        <v>48</v>
      </c>
      <c r="I39" t="s">
        <v>326</v>
      </c>
      <c r="J39">
        <v>37973</v>
      </c>
      <c r="K39" t="s">
        <v>76</v>
      </c>
      <c r="L39" t="s">
        <v>327</v>
      </c>
      <c r="M39">
        <v>10316960316</v>
      </c>
      <c r="N39">
        <v>4341268.1307473164</v>
      </c>
      <c r="O39">
        <v>1179487820979</v>
      </c>
      <c r="P39" t="s">
        <v>328</v>
      </c>
      <c r="Q39" t="s">
        <v>329</v>
      </c>
      <c r="R39" t="s">
        <v>330</v>
      </c>
    </row>
    <row r="40" spans="1:18">
      <c r="A40" s="1">
        <v>0</v>
      </c>
      <c r="B40" t="s">
        <v>69</v>
      </c>
      <c r="C40" t="s">
        <v>331</v>
      </c>
      <c r="D40" t="s">
        <v>332</v>
      </c>
      <c r="E40" t="s">
        <v>333</v>
      </c>
      <c r="F40" t="s">
        <v>334</v>
      </c>
      <c r="G40" t="s">
        <v>335</v>
      </c>
      <c r="H40">
        <v>48</v>
      </c>
      <c r="I40" t="s">
        <v>336</v>
      </c>
      <c r="J40">
        <v>29072</v>
      </c>
      <c r="K40" t="s">
        <v>76</v>
      </c>
      <c r="L40" t="s">
        <v>337</v>
      </c>
      <c r="M40">
        <v>1489765568</v>
      </c>
      <c r="N40">
        <v>2556470.068222621</v>
      </c>
      <c r="O40">
        <v>131003752176</v>
      </c>
      <c r="P40" t="s">
        <v>338</v>
      </c>
      <c r="Q40" t="s">
        <v>339</v>
      </c>
      <c r="R40" t="s">
        <v>340</v>
      </c>
    </row>
    <row r="41" spans="1:18">
      <c r="A41" s="1">
        <v>0</v>
      </c>
      <c r="B41" t="s">
        <v>69</v>
      </c>
      <c r="C41" t="s">
        <v>341</v>
      </c>
      <c r="D41" t="s">
        <v>342</v>
      </c>
      <c r="E41" t="s">
        <v>343</v>
      </c>
      <c r="F41" t="s">
        <v>344</v>
      </c>
      <c r="G41" t="s">
        <v>345</v>
      </c>
      <c r="H41">
        <v>48</v>
      </c>
      <c r="I41" t="s">
        <v>346</v>
      </c>
      <c r="J41">
        <v>41239</v>
      </c>
      <c r="K41" t="s">
        <v>76</v>
      </c>
      <c r="L41" t="s">
        <v>347</v>
      </c>
      <c r="M41">
        <v>10589886527</v>
      </c>
      <c r="N41">
        <v>4605758.0898077441</v>
      </c>
      <c r="O41">
        <v>1182726437156</v>
      </c>
      <c r="P41" t="s">
        <v>348</v>
      </c>
      <c r="Q41" t="s">
        <v>349</v>
      </c>
      <c r="R41" t="s">
        <v>350</v>
      </c>
    </row>
    <row r="42" spans="1:18">
      <c r="A42" s="1">
        <v>0</v>
      </c>
      <c r="B42" t="s">
        <v>69</v>
      </c>
      <c r="C42" t="s">
        <v>351</v>
      </c>
      <c r="D42" t="s">
        <v>352</v>
      </c>
      <c r="E42" t="s">
        <v>353</v>
      </c>
      <c r="F42" t="s">
        <v>354</v>
      </c>
      <c r="G42" t="s">
        <v>355</v>
      </c>
      <c r="H42">
        <v>48</v>
      </c>
      <c r="I42" t="s">
        <v>356</v>
      </c>
      <c r="J42">
        <v>33664</v>
      </c>
      <c r="K42" t="s">
        <v>76</v>
      </c>
      <c r="L42" t="s">
        <v>357</v>
      </c>
      <c r="M42">
        <v>3532599168</v>
      </c>
      <c r="N42">
        <v>3153050.9473684211</v>
      </c>
      <c r="O42">
        <v>330871707264</v>
      </c>
      <c r="P42" t="s">
        <v>358</v>
      </c>
      <c r="Q42" t="s">
        <v>359</v>
      </c>
      <c r="R42" t="s">
        <v>360</v>
      </c>
    </row>
    <row r="43" spans="1:18">
      <c r="A43" s="1">
        <v>0</v>
      </c>
      <c r="B43" t="s">
        <v>69</v>
      </c>
      <c r="C43" t="s">
        <v>361</v>
      </c>
      <c r="D43" t="s">
        <v>362</v>
      </c>
      <c r="E43" t="s">
        <v>363</v>
      </c>
      <c r="F43" t="s">
        <v>364</v>
      </c>
      <c r="G43" t="s">
        <v>365</v>
      </c>
      <c r="H43">
        <v>48</v>
      </c>
      <c r="I43" t="s">
        <v>366</v>
      </c>
      <c r="J43">
        <v>40085</v>
      </c>
      <c r="K43" t="s">
        <v>76</v>
      </c>
      <c r="L43" t="s">
        <v>367</v>
      </c>
      <c r="M43">
        <v>4886481755</v>
      </c>
      <c r="N43">
        <v>4042668.4154614741</v>
      </c>
      <c r="O43">
        <v>492813407850</v>
      </c>
      <c r="P43" t="s">
        <v>368</v>
      </c>
      <c r="Q43" t="s">
        <v>369</v>
      </c>
      <c r="R43" t="s">
        <v>370</v>
      </c>
    </row>
    <row r="44" spans="1:18">
      <c r="A44" s="1">
        <v>0</v>
      </c>
      <c r="B44" t="s">
        <v>69</v>
      </c>
      <c r="C44" t="s">
        <v>371</v>
      </c>
      <c r="D44" t="s">
        <v>372</v>
      </c>
      <c r="E44" t="s">
        <v>373</v>
      </c>
      <c r="F44" t="s">
        <v>374</v>
      </c>
      <c r="G44" t="s">
        <v>375</v>
      </c>
      <c r="H44">
        <v>48</v>
      </c>
      <c r="I44" t="s">
        <v>376</v>
      </c>
      <c r="J44">
        <v>36048</v>
      </c>
      <c r="K44" t="s">
        <v>76</v>
      </c>
      <c r="L44" t="s">
        <v>377</v>
      </c>
      <c r="M44">
        <v>12541027104</v>
      </c>
      <c r="N44">
        <v>4195616.024696894</v>
      </c>
      <c r="O44">
        <v>1459646423760</v>
      </c>
      <c r="P44" t="s">
        <v>378</v>
      </c>
      <c r="Q44" t="s">
        <v>379</v>
      </c>
      <c r="R44" t="s">
        <v>380</v>
      </c>
    </row>
    <row r="45" spans="1:18">
      <c r="A45" s="1">
        <v>0</v>
      </c>
      <c r="B45" t="s">
        <v>69</v>
      </c>
      <c r="C45" t="s">
        <v>381</v>
      </c>
      <c r="D45" t="s">
        <v>382</v>
      </c>
      <c r="E45" t="s">
        <v>383</v>
      </c>
      <c r="F45" t="s">
        <v>384</v>
      </c>
      <c r="G45" t="s">
        <v>385</v>
      </c>
      <c r="H45">
        <v>48</v>
      </c>
      <c r="I45" t="s">
        <v>386</v>
      </c>
      <c r="J45">
        <v>38643</v>
      </c>
      <c r="K45" t="s">
        <v>76</v>
      </c>
      <c r="L45" t="s">
        <v>387</v>
      </c>
      <c r="M45">
        <v>8932406736</v>
      </c>
      <c r="N45">
        <v>4197971.6859988226</v>
      </c>
      <c r="O45">
        <v>970369551162</v>
      </c>
      <c r="P45" t="s">
        <v>388</v>
      </c>
      <c r="Q45" t="s">
        <v>389</v>
      </c>
      <c r="R45" t="s">
        <v>390</v>
      </c>
    </row>
    <row r="46" spans="1:18">
      <c r="A46" s="1">
        <v>0</v>
      </c>
      <c r="B46" t="s">
        <v>391</v>
      </c>
      <c r="D46">
        <v>404352</v>
      </c>
      <c r="E46" t="s">
        <v>392</v>
      </c>
      <c r="F46" t="s">
        <v>393</v>
      </c>
      <c r="G46" t="s">
        <v>394</v>
      </c>
      <c r="H46">
        <v>48</v>
      </c>
      <c r="I46" t="s">
        <v>395</v>
      </c>
      <c r="J46">
        <v>60221</v>
      </c>
      <c r="K46" t="s">
        <v>22</v>
      </c>
      <c r="L46" t="s">
        <v>396</v>
      </c>
      <c r="M46">
        <v>3741350067</v>
      </c>
      <c r="N46">
        <v>11260467.21235534</v>
      </c>
      <c r="O46">
        <v>699579046502</v>
      </c>
      <c r="P46" t="s">
        <v>397</v>
      </c>
      <c r="Q46" t="s">
        <v>398</v>
      </c>
      <c r="R46" t="s">
        <v>399</v>
      </c>
    </row>
    <row r="47" spans="1:18">
      <c r="A47" s="1">
        <v>0</v>
      </c>
      <c r="B47" t="s">
        <v>391</v>
      </c>
      <c r="D47">
        <v>404365</v>
      </c>
      <c r="E47" t="s">
        <v>400</v>
      </c>
      <c r="F47" t="s">
        <v>393</v>
      </c>
      <c r="G47" t="s">
        <v>401</v>
      </c>
      <c r="H47">
        <v>48</v>
      </c>
      <c r="I47" t="s">
        <v>402</v>
      </c>
      <c r="J47">
        <v>62733</v>
      </c>
      <c r="K47" t="s">
        <v>22</v>
      </c>
      <c r="L47" t="s">
        <v>403</v>
      </c>
      <c r="M47">
        <v>3897413091</v>
      </c>
      <c r="N47">
        <v>11730175.348012939</v>
      </c>
      <c r="O47">
        <v>728760603846</v>
      </c>
      <c r="P47" t="s">
        <v>397</v>
      </c>
      <c r="Q47" t="s">
        <v>398</v>
      </c>
      <c r="R47" t="s">
        <v>399</v>
      </c>
    </row>
    <row r="48" spans="1:18">
      <c r="A48" s="1">
        <v>0</v>
      </c>
      <c r="B48" t="s">
        <v>391</v>
      </c>
      <c r="D48">
        <v>404390</v>
      </c>
      <c r="E48" t="s">
        <v>404</v>
      </c>
      <c r="F48" t="s">
        <v>393</v>
      </c>
      <c r="G48" t="s">
        <v>405</v>
      </c>
      <c r="H48">
        <v>48</v>
      </c>
      <c r="I48" t="s">
        <v>406</v>
      </c>
      <c r="J48">
        <v>61325</v>
      </c>
      <c r="K48" t="s">
        <v>22</v>
      </c>
      <c r="L48" t="s">
        <v>407</v>
      </c>
      <c r="M48">
        <v>3809938275</v>
      </c>
      <c r="N48">
        <v>11466899.45031951</v>
      </c>
      <c r="O48">
        <v>712404062150</v>
      </c>
      <c r="P48" t="s">
        <v>397</v>
      </c>
      <c r="Q48" t="s">
        <v>398</v>
      </c>
      <c r="R48" t="s">
        <v>399</v>
      </c>
    </row>
    <row r="49" spans="1:18">
      <c r="A49" s="1">
        <v>0</v>
      </c>
      <c r="B49" t="s">
        <v>391</v>
      </c>
      <c r="D49">
        <v>404418</v>
      </c>
      <c r="E49" t="s">
        <v>408</v>
      </c>
      <c r="F49" t="s">
        <v>393</v>
      </c>
      <c r="G49" t="s">
        <v>409</v>
      </c>
      <c r="H49">
        <v>48</v>
      </c>
      <c r="I49" t="s">
        <v>410</v>
      </c>
      <c r="J49">
        <v>57040</v>
      </c>
      <c r="K49" t="s">
        <v>22</v>
      </c>
      <c r="L49" t="s">
        <v>411</v>
      </c>
      <c r="M49">
        <v>3543724080</v>
      </c>
      <c r="N49">
        <v>10665665.62814879</v>
      </c>
      <c r="O49">
        <v>662625808480</v>
      </c>
      <c r="P49" t="s">
        <v>397</v>
      </c>
      <c r="Q49" t="s">
        <v>398</v>
      </c>
      <c r="R49" t="s">
        <v>399</v>
      </c>
    </row>
    <row r="50" spans="1:18">
      <c r="A50" s="1">
        <v>0</v>
      </c>
      <c r="B50" t="s">
        <v>391</v>
      </c>
      <c r="D50">
        <v>404422</v>
      </c>
      <c r="E50" t="s">
        <v>412</v>
      </c>
      <c r="F50" t="s">
        <v>393</v>
      </c>
      <c r="G50" t="s">
        <v>413</v>
      </c>
      <c r="H50">
        <v>48</v>
      </c>
      <c r="I50" t="s">
        <v>414</v>
      </c>
      <c r="J50">
        <v>55211</v>
      </c>
      <c r="K50" t="s">
        <v>22</v>
      </c>
      <c r="L50" t="s">
        <v>415</v>
      </c>
      <c r="M50">
        <v>3430093797</v>
      </c>
      <c r="N50">
        <v>10323668.74115924</v>
      </c>
      <c r="O50">
        <v>641378567882</v>
      </c>
      <c r="P50" t="s">
        <v>397</v>
      </c>
      <c r="Q50" t="s">
        <v>398</v>
      </c>
      <c r="R50" t="s">
        <v>399</v>
      </c>
    </row>
    <row r="51" spans="1:18">
      <c r="A51" s="1">
        <v>0</v>
      </c>
      <c r="B51" t="s">
        <v>391</v>
      </c>
      <c r="D51">
        <v>404433</v>
      </c>
      <c r="E51" t="s">
        <v>416</v>
      </c>
      <c r="F51" t="s">
        <v>393</v>
      </c>
      <c r="G51" t="s">
        <v>417</v>
      </c>
      <c r="H51">
        <v>48</v>
      </c>
      <c r="I51" t="s">
        <v>418</v>
      </c>
      <c r="J51">
        <v>53881</v>
      </c>
      <c r="K51" t="s">
        <v>22</v>
      </c>
      <c r="L51" t="s">
        <v>419</v>
      </c>
      <c r="M51">
        <v>3347464887</v>
      </c>
      <c r="N51">
        <v>10074977.72984371</v>
      </c>
      <c r="O51">
        <v>625928141422</v>
      </c>
      <c r="P51" t="s">
        <v>397</v>
      </c>
      <c r="Q51" t="s">
        <v>398</v>
      </c>
      <c r="R51" t="s">
        <v>399</v>
      </c>
    </row>
    <row r="52" spans="1:18">
      <c r="A52" s="1">
        <v>0</v>
      </c>
      <c r="B52" t="s">
        <v>391</v>
      </c>
      <c r="D52">
        <v>404445</v>
      </c>
      <c r="E52" t="s">
        <v>420</v>
      </c>
      <c r="F52" t="s">
        <v>393</v>
      </c>
      <c r="G52" t="s">
        <v>421</v>
      </c>
      <c r="H52">
        <v>48</v>
      </c>
      <c r="I52" t="s">
        <v>422</v>
      </c>
      <c r="J52">
        <v>53199</v>
      </c>
      <c r="K52" t="s">
        <v>22</v>
      </c>
      <c r="L52" t="s">
        <v>423</v>
      </c>
      <c r="M52">
        <v>3305094273</v>
      </c>
      <c r="N52">
        <v>9947453.4668984506</v>
      </c>
      <c r="O52">
        <v>618005441538</v>
      </c>
      <c r="P52" t="s">
        <v>397</v>
      </c>
      <c r="Q52" t="s">
        <v>398</v>
      </c>
      <c r="R52" t="s">
        <v>399</v>
      </c>
    </row>
    <row r="53" spans="1:18">
      <c r="A53" s="1">
        <v>0</v>
      </c>
      <c r="B53" t="s">
        <v>391</v>
      </c>
      <c r="D53">
        <v>404510</v>
      </c>
      <c r="E53" t="s">
        <v>424</v>
      </c>
      <c r="F53" t="s">
        <v>393</v>
      </c>
      <c r="G53" t="s">
        <v>425</v>
      </c>
      <c r="H53">
        <v>48</v>
      </c>
      <c r="I53" t="s">
        <v>426</v>
      </c>
      <c r="J53">
        <v>53711</v>
      </c>
      <c r="K53" t="s">
        <v>22</v>
      </c>
      <c r="L53" t="s">
        <v>427</v>
      </c>
      <c r="M53">
        <v>3336903297</v>
      </c>
      <c r="N53">
        <v>10043190.156968789</v>
      </c>
      <c r="O53">
        <v>623953274882</v>
      </c>
      <c r="P53" t="s">
        <v>397</v>
      </c>
      <c r="Q53" t="s">
        <v>398</v>
      </c>
      <c r="R53" t="s">
        <v>399</v>
      </c>
    </row>
    <row r="54" spans="1:18">
      <c r="A54" s="1">
        <v>0</v>
      </c>
      <c r="B54" t="s">
        <v>391</v>
      </c>
      <c r="D54">
        <v>404514</v>
      </c>
      <c r="E54" t="s">
        <v>428</v>
      </c>
      <c r="F54" t="s">
        <v>393</v>
      </c>
      <c r="G54" t="s">
        <v>429</v>
      </c>
      <c r="H54">
        <v>48</v>
      </c>
      <c r="I54" t="s">
        <v>430</v>
      </c>
      <c r="J54">
        <v>53601</v>
      </c>
      <c r="K54" t="s">
        <v>22</v>
      </c>
      <c r="L54" t="s">
        <v>431</v>
      </c>
      <c r="M54">
        <v>3330069327</v>
      </c>
      <c r="N54">
        <v>10022621.727461491</v>
      </c>
      <c r="O54">
        <v>622675420062</v>
      </c>
      <c r="P54" t="s">
        <v>397</v>
      </c>
      <c r="Q54" t="s">
        <v>398</v>
      </c>
      <c r="R54" t="s">
        <v>399</v>
      </c>
    </row>
    <row r="55" spans="1:18">
      <c r="A55" s="1">
        <v>0</v>
      </c>
      <c r="B55" t="s">
        <v>391</v>
      </c>
      <c r="D55">
        <v>404518</v>
      </c>
      <c r="E55" t="s">
        <v>432</v>
      </c>
      <c r="F55" t="s">
        <v>393</v>
      </c>
      <c r="G55" t="s">
        <v>433</v>
      </c>
      <c r="H55">
        <v>48</v>
      </c>
      <c r="I55" t="s">
        <v>434</v>
      </c>
      <c r="J55">
        <v>51669</v>
      </c>
      <c r="K55" t="s">
        <v>22</v>
      </c>
      <c r="L55" t="s">
        <v>435</v>
      </c>
      <c r="M55">
        <v>3210039963</v>
      </c>
      <c r="N55">
        <v>9661365.3110241927</v>
      </c>
      <c r="O55">
        <v>600231642678</v>
      </c>
      <c r="P55" t="s">
        <v>397</v>
      </c>
      <c r="Q55" t="s">
        <v>398</v>
      </c>
      <c r="R55" t="s">
        <v>399</v>
      </c>
    </row>
    <row r="56" spans="1:18">
      <c r="A56" s="1">
        <v>0</v>
      </c>
      <c r="B56" t="s">
        <v>391</v>
      </c>
      <c r="D56">
        <v>404522</v>
      </c>
      <c r="E56" t="s">
        <v>436</v>
      </c>
      <c r="F56" t="s">
        <v>393</v>
      </c>
      <c r="G56" t="s">
        <v>437</v>
      </c>
      <c r="H56">
        <v>48</v>
      </c>
      <c r="I56" t="s">
        <v>438</v>
      </c>
      <c r="J56">
        <v>53123</v>
      </c>
      <c r="K56" t="s">
        <v>22</v>
      </c>
      <c r="L56" t="s">
        <v>439</v>
      </c>
      <c r="M56">
        <v>3300372621</v>
      </c>
      <c r="N56">
        <v>9933242.5519661345</v>
      </c>
      <c r="O56">
        <v>617122560026</v>
      </c>
      <c r="P56" t="s">
        <v>397</v>
      </c>
      <c r="Q56" t="s">
        <v>398</v>
      </c>
      <c r="R56" t="s">
        <v>399</v>
      </c>
    </row>
    <row r="57" spans="1:18">
      <c r="A57" s="1">
        <v>0</v>
      </c>
      <c r="B57" t="s">
        <v>391</v>
      </c>
      <c r="D57">
        <v>404531</v>
      </c>
      <c r="E57" t="s">
        <v>440</v>
      </c>
      <c r="F57" t="s">
        <v>393</v>
      </c>
      <c r="G57" t="s">
        <v>441</v>
      </c>
      <c r="H57">
        <v>48</v>
      </c>
      <c r="I57" t="s">
        <v>442</v>
      </c>
      <c r="J57">
        <v>52136</v>
      </c>
      <c r="K57" t="s">
        <v>22</v>
      </c>
      <c r="L57" t="s">
        <v>443</v>
      </c>
      <c r="M57">
        <v>3239053272</v>
      </c>
      <c r="N57">
        <v>9748687.6435688194</v>
      </c>
      <c r="O57">
        <v>605656717232</v>
      </c>
      <c r="P57" t="s">
        <v>397</v>
      </c>
      <c r="Q57" t="s">
        <v>398</v>
      </c>
      <c r="R57" t="s">
        <v>399</v>
      </c>
    </row>
    <row r="58" spans="1:18">
      <c r="A58" s="1">
        <v>0</v>
      </c>
      <c r="B58" t="s">
        <v>391</v>
      </c>
      <c r="D58">
        <v>404535</v>
      </c>
      <c r="E58" t="s">
        <v>444</v>
      </c>
      <c r="F58" t="s">
        <v>393</v>
      </c>
      <c r="G58" t="s">
        <v>445</v>
      </c>
      <c r="H58">
        <v>48</v>
      </c>
      <c r="I58" t="s">
        <v>446</v>
      </c>
      <c r="J58">
        <v>51490</v>
      </c>
      <c r="K58" t="s">
        <v>22</v>
      </c>
      <c r="L58" t="s">
        <v>447</v>
      </c>
      <c r="M58">
        <v>3198919230</v>
      </c>
      <c r="N58">
        <v>9627894.8666441329</v>
      </c>
      <c r="O58">
        <v>598152224380</v>
      </c>
      <c r="P58" t="s">
        <v>397</v>
      </c>
      <c r="Q58" t="s">
        <v>398</v>
      </c>
      <c r="R58" t="s">
        <v>399</v>
      </c>
    </row>
    <row r="59" spans="1:18">
      <c r="A59" s="1">
        <v>0</v>
      </c>
      <c r="B59" t="s">
        <v>391</v>
      </c>
      <c r="D59">
        <v>404577</v>
      </c>
      <c r="E59" t="s">
        <v>448</v>
      </c>
      <c r="F59" t="s">
        <v>393</v>
      </c>
      <c r="G59" t="s">
        <v>449</v>
      </c>
      <c r="H59">
        <v>48</v>
      </c>
      <c r="I59" t="s">
        <v>430</v>
      </c>
      <c r="J59">
        <v>51306</v>
      </c>
      <c r="K59" t="s">
        <v>22</v>
      </c>
      <c r="L59" t="s">
        <v>450</v>
      </c>
      <c r="M59">
        <v>3187487862</v>
      </c>
      <c r="N59">
        <v>9593489.493650103</v>
      </c>
      <c r="O59">
        <v>596014721772</v>
      </c>
      <c r="P59" t="s">
        <v>397</v>
      </c>
      <c r="Q59" t="s">
        <v>398</v>
      </c>
      <c r="R59" t="s">
        <v>399</v>
      </c>
    </row>
    <row r="60" spans="1:18">
      <c r="A60" s="1">
        <v>0</v>
      </c>
      <c r="B60" t="s">
        <v>391</v>
      </c>
      <c r="D60">
        <v>404590</v>
      </c>
      <c r="E60" t="s">
        <v>451</v>
      </c>
      <c r="F60" t="s">
        <v>393</v>
      </c>
      <c r="G60" t="s">
        <v>452</v>
      </c>
      <c r="H60">
        <v>48</v>
      </c>
      <c r="I60" t="s">
        <v>453</v>
      </c>
      <c r="J60">
        <v>50064</v>
      </c>
      <c r="K60" t="s">
        <v>22</v>
      </c>
      <c r="L60" t="s">
        <v>454</v>
      </c>
      <c r="M60">
        <v>3110326128</v>
      </c>
      <c r="N60">
        <v>9361253.2259404119</v>
      </c>
      <c r="O60">
        <v>581586579168</v>
      </c>
      <c r="P60" t="s">
        <v>397</v>
      </c>
      <c r="Q60" t="s">
        <v>398</v>
      </c>
      <c r="R60" t="s">
        <v>399</v>
      </c>
    </row>
    <row r="61" spans="1:18">
      <c r="A61" s="1">
        <v>0</v>
      </c>
      <c r="B61" t="s">
        <v>391</v>
      </c>
      <c r="D61">
        <v>367260</v>
      </c>
      <c r="E61" t="s">
        <v>455</v>
      </c>
      <c r="F61" t="s">
        <v>456</v>
      </c>
      <c r="G61" t="s">
        <v>457</v>
      </c>
      <c r="H61">
        <v>48</v>
      </c>
      <c r="I61" t="s">
        <v>458</v>
      </c>
      <c r="J61">
        <v>74488</v>
      </c>
      <c r="K61" t="s">
        <v>22</v>
      </c>
      <c r="L61" t="s">
        <v>459</v>
      </c>
      <c r="M61">
        <v>12326125264</v>
      </c>
      <c r="N61">
        <v>12937989.602920029</v>
      </c>
      <c r="O61">
        <v>2140952643512</v>
      </c>
      <c r="P61" t="s">
        <v>460</v>
      </c>
      <c r="Q61" t="s">
        <v>461</v>
      </c>
      <c r="R61" t="s">
        <v>462</v>
      </c>
    </row>
    <row r="62" spans="1:18">
      <c r="A62" s="1">
        <v>0</v>
      </c>
      <c r="B62" t="s">
        <v>391</v>
      </c>
      <c r="D62">
        <v>367506</v>
      </c>
      <c r="E62" t="s">
        <v>463</v>
      </c>
      <c r="F62" t="s">
        <v>456</v>
      </c>
      <c r="G62" t="s">
        <v>464</v>
      </c>
      <c r="H62">
        <v>48</v>
      </c>
      <c r="I62" t="s">
        <v>465</v>
      </c>
      <c r="J62">
        <v>74737</v>
      </c>
      <c r="K62" t="s">
        <v>22</v>
      </c>
      <c r="L62" t="s">
        <v>466</v>
      </c>
      <c r="M62">
        <v>12367329286</v>
      </c>
      <c r="N62">
        <v>12981238.977465279</v>
      </c>
      <c r="O62">
        <v>2148109463513</v>
      </c>
      <c r="P62" t="s">
        <v>460</v>
      </c>
      <c r="Q62" t="s">
        <v>461</v>
      </c>
      <c r="R62" t="s">
        <v>462</v>
      </c>
    </row>
    <row r="63" spans="1:18">
      <c r="A63" s="1">
        <v>0</v>
      </c>
      <c r="B63" t="s">
        <v>391</v>
      </c>
      <c r="D63">
        <v>404321</v>
      </c>
      <c r="E63" t="s">
        <v>467</v>
      </c>
      <c r="F63" t="s">
        <v>456</v>
      </c>
      <c r="G63" t="s">
        <v>468</v>
      </c>
      <c r="H63">
        <v>48</v>
      </c>
      <c r="I63" t="s">
        <v>469</v>
      </c>
      <c r="J63">
        <v>82112</v>
      </c>
      <c r="K63" t="s">
        <v>22</v>
      </c>
      <c r="L63" t="s">
        <v>470</v>
      </c>
      <c r="M63">
        <v>13587729536</v>
      </c>
      <c r="N63">
        <v>14262219.44843423</v>
      </c>
      <c r="O63">
        <v>2360083549888</v>
      </c>
      <c r="P63" t="s">
        <v>460</v>
      </c>
      <c r="Q63" t="s">
        <v>461</v>
      </c>
      <c r="R63" t="s">
        <v>462</v>
      </c>
    </row>
    <row r="64" spans="1:18">
      <c r="A64" s="1">
        <v>0</v>
      </c>
      <c r="B64" t="s">
        <v>391</v>
      </c>
      <c r="D64">
        <v>404359</v>
      </c>
      <c r="E64" t="s">
        <v>471</v>
      </c>
      <c r="F64" t="s">
        <v>456</v>
      </c>
      <c r="G64" t="s">
        <v>472</v>
      </c>
      <c r="H64">
        <v>48</v>
      </c>
      <c r="I64" t="s">
        <v>473</v>
      </c>
      <c r="J64">
        <v>82250</v>
      </c>
      <c r="K64" t="s">
        <v>22</v>
      </c>
      <c r="L64" t="s">
        <v>474</v>
      </c>
      <c r="M64">
        <v>13610565500</v>
      </c>
      <c r="N64">
        <v>14286188.981314739</v>
      </c>
      <c r="O64">
        <v>2364049980250</v>
      </c>
      <c r="P64" t="s">
        <v>460</v>
      </c>
      <c r="Q64" t="s">
        <v>461</v>
      </c>
      <c r="R64" t="s">
        <v>462</v>
      </c>
    </row>
    <row r="65" spans="1:18">
      <c r="A65" s="1">
        <v>0</v>
      </c>
      <c r="B65" t="s">
        <v>391</v>
      </c>
      <c r="D65">
        <v>404386</v>
      </c>
      <c r="E65" t="s">
        <v>475</v>
      </c>
      <c r="F65" t="s">
        <v>456</v>
      </c>
      <c r="G65" t="s">
        <v>476</v>
      </c>
      <c r="H65">
        <v>48</v>
      </c>
      <c r="I65" t="s">
        <v>469</v>
      </c>
      <c r="J65">
        <v>81576</v>
      </c>
      <c r="K65" t="s">
        <v>22</v>
      </c>
      <c r="L65" t="s">
        <v>477</v>
      </c>
      <c r="M65">
        <v>13499033328</v>
      </c>
      <c r="N65">
        <v>14169120.39318822</v>
      </c>
      <c r="O65">
        <v>2344677704424</v>
      </c>
      <c r="P65" t="s">
        <v>460</v>
      </c>
      <c r="Q65" t="s">
        <v>461</v>
      </c>
      <c r="R65" t="s">
        <v>462</v>
      </c>
    </row>
    <row r="66" spans="1:18">
      <c r="A66" s="1">
        <v>0</v>
      </c>
      <c r="B66" t="s">
        <v>391</v>
      </c>
      <c r="D66">
        <v>404602</v>
      </c>
      <c r="E66" t="s">
        <v>478</v>
      </c>
      <c r="F66" t="s">
        <v>456</v>
      </c>
      <c r="G66" t="s">
        <v>479</v>
      </c>
      <c r="H66">
        <v>48</v>
      </c>
      <c r="I66" t="s">
        <v>480</v>
      </c>
      <c r="J66">
        <v>45362</v>
      </c>
      <c r="K66" t="s">
        <v>22</v>
      </c>
      <c r="L66" t="s">
        <v>481</v>
      </c>
      <c r="M66">
        <v>7506413036</v>
      </c>
      <c r="N66">
        <v>7879028.6269957339</v>
      </c>
      <c r="O66">
        <v>1303805899138</v>
      </c>
      <c r="P66" t="s">
        <v>460</v>
      </c>
      <c r="Q66" t="s">
        <v>461</v>
      </c>
      <c r="R66" t="s">
        <v>462</v>
      </c>
    </row>
    <row r="67" spans="1:18">
      <c r="A67" s="1">
        <v>0</v>
      </c>
      <c r="B67" t="s">
        <v>391</v>
      </c>
      <c r="D67">
        <v>404616</v>
      </c>
      <c r="E67" t="s">
        <v>482</v>
      </c>
      <c r="F67" t="s">
        <v>456</v>
      </c>
      <c r="G67" t="s">
        <v>483</v>
      </c>
      <c r="H67">
        <v>48</v>
      </c>
      <c r="I67" t="s">
        <v>484</v>
      </c>
      <c r="J67">
        <v>47580</v>
      </c>
      <c r="K67" t="s">
        <v>22</v>
      </c>
      <c r="L67" t="s">
        <v>485</v>
      </c>
      <c r="M67">
        <v>7873443240</v>
      </c>
      <c r="N67">
        <v>8264278.0757562937</v>
      </c>
      <c r="O67">
        <v>1367556207420</v>
      </c>
      <c r="P67" t="s">
        <v>460</v>
      </c>
      <c r="Q67" t="s">
        <v>461</v>
      </c>
      <c r="R67" t="s">
        <v>462</v>
      </c>
    </row>
    <row r="68" spans="1:18">
      <c r="A68" s="1">
        <v>0</v>
      </c>
      <c r="B68" t="s">
        <v>391</v>
      </c>
      <c r="D68">
        <v>404637</v>
      </c>
      <c r="E68" t="s">
        <v>486</v>
      </c>
      <c r="F68" t="s">
        <v>456</v>
      </c>
      <c r="G68" t="s">
        <v>487</v>
      </c>
      <c r="H68">
        <v>48</v>
      </c>
      <c r="I68" t="s">
        <v>488</v>
      </c>
      <c r="J68">
        <v>45332</v>
      </c>
      <c r="K68" t="s">
        <v>22</v>
      </c>
      <c r="L68" t="s">
        <v>489</v>
      </c>
      <c r="M68">
        <v>7501448696</v>
      </c>
      <c r="N68">
        <v>7873817.8589782324</v>
      </c>
      <c r="O68">
        <v>1302943631668</v>
      </c>
      <c r="P68" t="s">
        <v>460</v>
      </c>
      <c r="Q68" t="s">
        <v>461</v>
      </c>
      <c r="R68" t="s">
        <v>462</v>
      </c>
    </row>
    <row r="69" spans="1:18">
      <c r="A69" s="1">
        <v>0</v>
      </c>
      <c r="B69" t="s">
        <v>391</v>
      </c>
      <c r="D69">
        <v>404646</v>
      </c>
      <c r="E69" t="s">
        <v>490</v>
      </c>
      <c r="F69" t="s">
        <v>456</v>
      </c>
      <c r="G69" t="s">
        <v>491</v>
      </c>
      <c r="H69">
        <v>48</v>
      </c>
      <c r="I69" t="s">
        <v>492</v>
      </c>
      <c r="J69">
        <v>44782</v>
      </c>
      <c r="K69" t="s">
        <v>22</v>
      </c>
      <c r="L69" t="s">
        <v>493</v>
      </c>
      <c r="M69">
        <v>7410435796</v>
      </c>
      <c r="N69">
        <v>7778287.1119907182</v>
      </c>
      <c r="O69">
        <v>1287135394718</v>
      </c>
      <c r="P69" t="s">
        <v>460</v>
      </c>
      <c r="Q69" t="s">
        <v>461</v>
      </c>
      <c r="R69" t="s">
        <v>462</v>
      </c>
    </row>
    <row r="70" spans="1:18">
      <c r="A70" s="1">
        <v>0</v>
      </c>
      <c r="B70" t="s">
        <v>391</v>
      </c>
      <c r="D70">
        <v>404669</v>
      </c>
      <c r="E70" t="s">
        <v>494</v>
      </c>
      <c r="F70" t="s">
        <v>456</v>
      </c>
      <c r="G70" t="s">
        <v>495</v>
      </c>
      <c r="H70">
        <v>48</v>
      </c>
      <c r="I70" t="s">
        <v>496</v>
      </c>
      <c r="J70">
        <v>45424</v>
      </c>
      <c r="K70" t="s">
        <v>22</v>
      </c>
      <c r="L70" t="s">
        <v>497</v>
      </c>
      <c r="M70">
        <v>7516672672</v>
      </c>
      <c r="N70">
        <v>7889797.5475652348</v>
      </c>
      <c r="O70">
        <v>1305587918576</v>
      </c>
      <c r="P70" t="s">
        <v>460</v>
      </c>
      <c r="Q70" t="s">
        <v>461</v>
      </c>
      <c r="R70" t="s">
        <v>462</v>
      </c>
    </row>
    <row r="71" spans="1:18">
      <c r="A71" s="1">
        <v>0</v>
      </c>
      <c r="B71" t="s">
        <v>391</v>
      </c>
      <c r="D71">
        <v>404757</v>
      </c>
      <c r="E71" t="s">
        <v>498</v>
      </c>
      <c r="F71" t="s">
        <v>456</v>
      </c>
      <c r="G71" t="s">
        <v>499</v>
      </c>
      <c r="H71">
        <v>48</v>
      </c>
      <c r="I71" t="s">
        <v>500</v>
      </c>
      <c r="J71">
        <v>48018</v>
      </c>
      <c r="K71" t="s">
        <v>22</v>
      </c>
      <c r="L71" t="s">
        <v>501</v>
      </c>
      <c r="M71">
        <v>7945922604</v>
      </c>
      <c r="N71">
        <v>8340355.2888118057</v>
      </c>
      <c r="O71">
        <v>1380145312482</v>
      </c>
      <c r="P71" t="s">
        <v>460</v>
      </c>
      <c r="Q71" t="s">
        <v>461</v>
      </c>
      <c r="R71" t="s">
        <v>462</v>
      </c>
    </row>
    <row r="72" spans="1:18">
      <c r="A72" s="1">
        <v>0</v>
      </c>
      <c r="B72" t="s">
        <v>391</v>
      </c>
      <c r="D72">
        <v>404769</v>
      </c>
      <c r="E72" t="s">
        <v>502</v>
      </c>
      <c r="F72" t="s">
        <v>456</v>
      </c>
      <c r="G72" t="s">
        <v>503</v>
      </c>
      <c r="H72">
        <v>48</v>
      </c>
      <c r="I72" t="s">
        <v>484</v>
      </c>
      <c r="J72">
        <v>46148</v>
      </c>
      <c r="K72" t="s">
        <v>22</v>
      </c>
      <c r="L72" t="s">
        <v>504</v>
      </c>
      <c r="M72">
        <v>7636478744</v>
      </c>
      <c r="N72">
        <v>8015550.749054255</v>
      </c>
      <c r="O72">
        <v>1326397306852</v>
      </c>
      <c r="P72" t="s">
        <v>460</v>
      </c>
      <c r="Q72" t="s">
        <v>461</v>
      </c>
      <c r="R72" t="s">
        <v>462</v>
      </c>
    </row>
    <row r="73" spans="1:18">
      <c r="A73" s="1">
        <v>0</v>
      </c>
      <c r="B73" t="s">
        <v>391</v>
      </c>
      <c r="D73">
        <v>404779</v>
      </c>
      <c r="E73" t="s">
        <v>505</v>
      </c>
      <c r="F73" t="s">
        <v>456</v>
      </c>
      <c r="G73" t="s">
        <v>506</v>
      </c>
      <c r="H73">
        <v>48</v>
      </c>
      <c r="I73" t="s">
        <v>488</v>
      </c>
      <c r="J73">
        <v>43641</v>
      </c>
      <c r="K73" t="s">
        <v>22</v>
      </c>
      <c r="L73" t="s">
        <v>507</v>
      </c>
      <c r="M73">
        <v>7221625398</v>
      </c>
      <c r="N73">
        <v>7580104.2350584371</v>
      </c>
      <c r="O73">
        <v>1254340488609</v>
      </c>
      <c r="P73" t="s">
        <v>460</v>
      </c>
      <c r="Q73" t="s">
        <v>461</v>
      </c>
      <c r="R73" t="s">
        <v>462</v>
      </c>
    </row>
    <row r="74" spans="1:18">
      <c r="A74" s="1">
        <v>0</v>
      </c>
      <c r="B74" t="s">
        <v>391</v>
      </c>
      <c r="D74">
        <v>404789</v>
      </c>
      <c r="E74" t="s">
        <v>508</v>
      </c>
      <c r="F74" t="s">
        <v>456</v>
      </c>
      <c r="G74" t="s">
        <v>509</v>
      </c>
      <c r="H74">
        <v>48</v>
      </c>
      <c r="I74" t="s">
        <v>510</v>
      </c>
      <c r="J74">
        <v>43842</v>
      </c>
      <c r="K74" t="s">
        <v>22</v>
      </c>
      <c r="L74" t="s">
        <v>511</v>
      </c>
      <c r="M74">
        <v>7254886476</v>
      </c>
      <c r="N74">
        <v>7615016.3807756919</v>
      </c>
      <c r="O74">
        <v>1260117680658</v>
      </c>
      <c r="P74" t="s">
        <v>460</v>
      </c>
      <c r="Q74" t="s">
        <v>461</v>
      </c>
      <c r="R74" t="s">
        <v>462</v>
      </c>
    </row>
    <row r="75" spans="1:18">
      <c r="A75" s="1">
        <v>0</v>
      </c>
      <c r="B75" t="s">
        <v>391</v>
      </c>
      <c r="D75">
        <v>404799</v>
      </c>
      <c r="E75" t="s">
        <v>512</v>
      </c>
      <c r="F75" t="s">
        <v>456</v>
      </c>
      <c r="G75" t="s">
        <v>513</v>
      </c>
      <c r="H75">
        <v>48</v>
      </c>
      <c r="I75" t="s">
        <v>514</v>
      </c>
      <c r="J75">
        <v>46819</v>
      </c>
      <c r="K75" t="s">
        <v>22</v>
      </c>
      <c r="L75" t="s">
        <v>515</v>
      </c>
      <c r="M75">
        <v>7747514482</v>
      </c>
      <c r="N75">
        <v>8132098.2603790229</v>
      </c>
      <c r="O75">
        <v>1345683355931</v>
      </c>
      <c r="P75" t="s">
        <v>460</v>
      </c>
      <c r="Q75" t="s">
        <v>461</v>
      </c>
      <c r="R75" t="s">
        <v>462</v>
      </c>
    </row>
    <row r="76" spans="1:18">
      <c r="A76" s="1">
        <v>0</v>
      </c>
      <c r="B76" t="s">
        <v>391</v>
      </c>
      <c r="D76">
        <v>404816</v>
      </c>
      <c r="E76" t="s">
        <v>516</v>
      </c>
      <c r="F76" t="s">
        <v>456</v>
      </c>
      <c r="G76" t="s">
        <v>517</v>
      </c>
      <c r="H76">
        <v>48</v>
      </c>
      <c r="I76" t="s">
        <v>518</v>
      </c>
      <c r="J76">
        <v>44639</v>
      </c>
      <c r="K76" t="s">
        <v>22</v>
      </c>
      <c r="L76" t="s">
        <v>519</v>
      </c>
      <c r="M76">
        <v>7386772442</v>
      </c>
      <c r="N76">
        <v>7753449.1177739641</v>
      </c>
      <c r="O76">
        <v>1283025253111</v>
      </c>
      <c r="P76" t="s">
        <v>460</v>
      </c>
      <c r="Q76" t="s">
        <v>461</v>
      </c>
      <c r="R76" t="s">
        <v>462</v>
      </c>
    </row>
    <row r="77" spans="1:18">
      <c r="A77" s="1">
        <v>0</v>
      </c>
      <c r="B77" t="s">
        <v>391</v>
      </c>
      <c r="D77">
        <v>405162</v>
      </c>
      <c r="E77" t="s">
        <v>520</v>
      </c>
      <c r="F77" t="s">
        <v>456</v>
      </c>
      <c r="G77" t="s">
        <v>521</v>
      </c>
      <c r="H77">
        <v>48</v>
      </c>
      <c r="I77" t="s">
        <v>496</v>
      </c>
      <c r="J77">
        <v>46663</v>
      </c>
      <c r="K77" t="s">
        <v>22</v>
      </c>
      <c r="L77" t="s">
        <v>522</v>
      </c>
      <c r="M77">
        <v>7721699914</v>
      </c>
      <c r="N77">
        <v>8105002.266688019</v>
      </c>
      <c r="O77">
        <v>1341199565087</v>
      </c>
      <c r="P77" t="s">
        <v>460</v>
      </c>
      <c r="Q77" t="s">
        <v>461</v>
      </c>
      <c r="R77" t="s">
        <v>462</v>
      </c>
    </row>
    <row r="78" spans="1:18">
      <c r="A78" s="1">
        <v>0</v>
      </c>
      <c r="B78" t="s">
        <v>391</v>
      </c>
      <c r="D78">
        <v>405192</v>
      </c>
      <c r="E78" t="s">
        <v>523</v>
      </c>
      <c r="F78" t="s">
        <v>456</v>
      </c>
      <c r="G78" t="s">
        <v>524</v>
      </c>
      <c r="H78">
        <v>48</v>
      </c>
      <c r="I78" t="s">
        <v>525</v>
      </c>
      <c r="J78">
        <v>51598</v>
      </c>
      <c r="K78" t="s">
        <v>22</v>
      </c>
      <c r="L78" t="s">
        <v>526</v>
      </c>
      <c r="M78">
        <v>8538333844</v>
      </c>
      <c r="N78">
        <v>8962173.6055669039</v>
      </c>
      <c r="O78">
        <v>1483042563902</v>
      </c>
      <c r="P78" t="s">
        <v>460</v>
      </c>
      <c r="Q78" t="s">
        <v>461</v>
      </c>
      <c r="R78" t="s">
        <v>462</v>
      </c>
    </row>
    <row r="79" spans="1:18">
      <c r="A79" s="1">
        <v>0</v>
      </c>
      <c r="B79" t="s">
        <v>391</v>
      </c>
      <c r="D79">
        <v>367258</v>
      </c>
      <c r="E79" t="s">
        <v>527</v>
      </c>
      <c r="F79" t="s">
        <v>528</v>
      </c>
      <c r="G79" t="s">
        <v>529</v>
      </c>
      <c r="H79">
        <v>48</v>
      </c>
      <c r="I79" t="s">
        <v>530</v>
      </c>
      <c r="J79">
        <v>65714</v>
      </c>
      <c r="K79" t="s">
        <v>22</v>
      </c>
      <c r="L79" t="s">
        <v>531</v>
      </c>
      <c r="M79">
        <v>8649408108</v>
      </c>
      <c r="N79">
        <v>17901962.032456581</v>
      </c>
      <c r="O79">
        <v>2356292046636</v>
      </c>
      <c r="P79" t="s">
        <v>532</v>
      </c>
      <c r="Q79" t="s">
        <v>533</v>
      </c>
      <c r="R79" t="s">
        <v>534</v>
      </c>
    </row>
    <row r="80" spans="1:18">
      <c r="A80" s="1">
        <v>0</v>
      </c>
      <c r="B80" t="s">
        <v>391</v>
      </c>
      <c r="D80">
        <v>367261</v>
      </c>
      <c r="E80" t="s">
        <v>535</v>
      </c>
      <c r="F80" t="s">
        <v>528</v>
      </c>
      <c r="G80" t="s">
        <v>536</v>
      </c>
      <c r="H80">
        <v>48</v>
      </c>
      <c r="I80" t="s">
        <v>537</v>
      </c>
      <c r="J80">
        <v>64449</v>
      </c>
      <c r="K80" t="s">
        <v>22</v>
      </c>
      <c r="L80" t="s">
        <v>538</v>
      </c>
      <c r="M80">
        <v>8482906278</v>
      </c>
      <c r="N80">
        <v>17557347.765008889</v>
      </c>
      <c r="O80">
        <v>2310933227526</v>
      </c>
      <c r="P80" t="s">
        <v>532</v>
      </c>
      <c r="Q80" t="s">
        <v>533</v>
      </c>
      <c r="R80" t="s">
        <v>534</v>
      </c>
    </row>
    <row r="81" spans="1:18">
      <c r="A81" s="1">
        <v>0</v>
      </c>
      <c r="B81" t="s">
        <v>391</v>
      </c>
      <c r="D81">
        <v>404347</v>
      </c>
      <c r="E81" t="s">
        <v>539</v>
      </c>
      <c r="F81" t="s">
        <v>528</v>
      </c>
      <c r="G81" t="s">
        <v>540</v>
      </c>
      <c r="H81">
        <v>48</v>
      </c>
      <c r="I81" t="s">
        <v>541</v>
      </c>
      <c r="J81">
        <v>64848</v>
      </c>
      <c r="K81" t="s">
        <v>22</v>
      </c>
      <c r="L81" t="s">
        <v>542</v>
      </c>
      <c r="M81">
        <v>8535423456</v>
      </c>
      <c r="N81">
        <v>17666044.280986462</v>
      </c>
      <c r="O81">
        <v>2325240080352</v>
      </c>
      <c r="P81" t="s">
        <v>532</v>
      </c>
      <c r="Q81" t="s">
        <v>533</v>
      </c>
      <c r="R81" t="s">
        <v>534</v>
      </c>
    </row>
    <row r="82" spans="1:18">
      <c r="A82" s="1">
        <v>0</v>
      </c>
      <c r="B82" t="s">
        <v>391</v>
      </c>
      <c r="D82">
        <v>404372</v>
      </c>
      <c r="E82" t="s">
        <v>543</v>
      </c>
      <c r="F82" t="s">
        <v>528</v>
      </c>
      <c r="G82" t="s">
        <v>544</v>
      </c>
      <c r="H82">
        <v>48</v>
      </c>
      <c r="I82" t="s">
        <v>473</v>
      </c>
      <c r="J82">
        <v>62554</v>
      </c>
      <c r="K82" t="s">
        <v>22</v>
      </c>
      <c r="L82" t="s">
        <v>545</v>
      </c>
      <c r="M82">
        <v>8233482588</v>
      </c>
      <c r="N82">
        <v>17041107.419701871</v>
      </c>
      <c r="O82">
        <v>2242984640796</v>
      </c>
      <c r="P82" t="s">
        <v>532</v>
      </c>
      <c r="Q82" t="s">
        <v>533</v>
      </c>
      <c r="R82" t="s">
        <v>534</v>
      </c>
    </row>
    <row r="83" spans="1:18">
      <c r="A83" s="1">
        <v>0</v>
      </c>
      <c r="B83" t="s">
        <v>391</v>
      </c>
      <c r="D83">
        <v>404379</v>
      </c>
      <c r="E83" t="s">
        <v>546</v>
      </c>
      <c r="F83" t="s">
        <v>528</v>
      </c>
      <c r="G83" t="s">
        <v>547</v>
      </c>
      <c r="H83">
        <v>48</v>
      </c>
      <c r="I83" t="s">
        <v>469</v>
      </c>
      <c r="J83">
        <v>60626</v>
      </c>
      <c r="K83" t="s">
        <v>22</v>
      </c>
      <c r="L83" t="s">
        <v>548</v>
      </c>
      <c r="M83">
        <v>7979715372</v>
      </c>
      <c r="N83">
        <v>16515877.13698318</v>
      </c>
      <c r="O83">
        <v>2173852780524</v>
      </c>
      <c r="P83" t="s">
        <v>532</v>
      </c>
      <c r="Q83" t="s">
        <v>533</v>
      </c>
      <c r="R83" t="s">
        <v>534</v>
      </c>
    </row>
    <row r="84" spans="1:18">
      <c r="A84" s="1">
        <v>0</v>
      </c>
      <c r="B84" t="s">
        <v>391</v>
      </c>
      <c r="D84">
        <v>405196</v>
      </c>
      <c r="E84" t="s">
        <v>549</v>
      </c>
      <c r="F84" t="s">
        <v>528</v>
      </c>
      <c r="G84" t="s">
        <v>550</v>
      </c>
      <c r="H84">
        <v>48</v>
      </c>
      <c r="I84" t="s">
        <v>551</v>
      </c>
      <c r="J84">
        <v>54145</v>
      </c>
      <c r="K84" t="s">
        <v>22</v>
      </c>
      <c r="L84" t="s">
        <v>552</v>
      </c>
      <c r="M84">
        <v>7126673190</v>
      </c>
      <c r="N84">
        <v>14750307.91379861</v>
      </c>
      <c r="O84">
        <v>1941465028230</v>
      </c>
      <c r="P84" t="s">
        <v>532</v>
      </c>
      <c r="Q84" t="s">
        <v>533</v>
      </c>
      <c r="R84" t="s">
        <v>534</v>
      </c>
    </row>
    <row r="85" spans="1:18">
      <c r="A85" s="1">
        <v>0</v>
      </c>
      <c r="B85" t="s">
        <v>391</v>
      </c>
      <c r="D85">
        <v>405200</v>
      </c>
      <c r="E85" t="s">
        <v>553</v>
      </c>
      <c r="F85" t="s">
        <v>528</v>
      </c>
      <c r="G85" t="s">
        <v>554</v>
      </c>
      <c r="H85">
        <v>48</v>
      </c>
      <c r="I85" t="s">
        <v>555</v>
      </c>
      <c r="J85">
        <v>53193</v>
      </c>
      <c r="K85" t="s">
        <v>22</v>
      </c>
      <c r="L85" t="s">
        <v>556</v>
      </c>
      <c r="M85">
        <v>7001369046</v>
      </c>
      <c r="N85">
        <v>14490961.840588961</v>
      </c>
      <c r="O85">
        <v>1907329379382</v>
      </c>
      <c r="P85" t="s">
        <v>532</v>
      </c>
      <c r="Q85" t="s">
        <v>533</v>
      </c>
      <c r="R85" t="s">
        <v>534</v>
      </c>
    </row>
    <row r="86" spans="1:18">
      <c r="A86" s="1">
        <v>0</v>
      </c>
      <c r="B86" t="s">
        <v>391</v>
      </c>
      <c r="D86">
        <v>405204</v>
      </c>
      <c r="E86" t="s">
        <v>557</v>
      </c>
      <c r="F86" t="s">
        <v>528</v>
      </c>
      <c r="G86" t="s">
        <v>558</v>
      </c>
      <c r="H86">
        <v>48</v>
      </c>
      <c r="I86" t="s">
        <v>559</v>
      </c>
      <c r="J86">
        <v>53031</v>
      </c>
      <c r="K86" t="s">
        <v>22</v>
      </c>
      <c r="L86" t="s">
        <v>560</v>
      </c>
      <c r="M86">
        <v>6980046282</v>
      </c>
      <c r="N86">
        <v>14446829.420567989</v>
      </c>
      <c r="O86">
        <v>1901520581994</v>
      </c>
      <c r="P86" t="s">
        <v>532</v>
      </c>
      <c r="Q86" t="s">
        <v>533</v>
      </c>
      <c r="R86" t="s">
        <v>534</v>
      </c>
    </row>
    <row r="87" spans="1:18">
      <c r="A87" s="1">
        <v>0</v>
      </c>
      <c r="B87" t="s">
        <v>391</v>
      </c>
      <c r="D87">
        <v>405228</v>
      </c>
      <c r="E87" t="s">
        <v>561</v>
      </c>
      <c r="F87" t="s">
        <v>528</v>
      </c>
      <c r="G87" t="s">
        <v>562</v>
      </c>
      <c r="H87">
        <v>48</v>
      </c>
      <c r="I87" t="s">
        <v>473</v>
      </c>
      <c r="J87">
        <v>52247</v>
      </c>
      <c r="K87" t="s">
        <v>22</v>
      </c>
      <c r="L87" t="s">
        <v>563</v>
      </c>
      <c r="M87">
        <v>6876854634</v>
      </c>
      <c r="N87">
        <v>14233250.30145416</v>
      </c>
      <c r="O87">
        <v>1873408871178</v>
      </c>
      <c r="P87" t="s">
        <v>532</v>
      </c>
      <c r="Q87" t="s">
        <v>533</v>
      </c>
      <c r="R87" t="s">
        <v>534</v>
      </c>
    </row>
    <row r="88" spans="1:18">
      <c r="A88" s="1">
        <v>0</v>
      </c>
      <c r="B88" t="s">
        <v>391</v>
      </c>
      <c r="D88">
        <v>405251</v>
      </c>
      <c r="E88" t="s">
        <v>564</v>
      </c>
      <c r="F88" t="s">
        <v>528</v>
      </c>
      <c r="G88" t="s">
        <v>565</v>
      </c>
      <c r="H88">
        <v>48</v>
      </c>
      <c r="I88" t="s">
        <v>566</v>
      </c>
      <c r="J88">
        <v>52128</v>
      </c>
      <c r="K88" t="s">
        <v>22</v>
      </c>
      <c r="L88" t="s">
        <v>567</v>
      </c>
      <c r="M88">
        <v>6861191616</v>
      </c>
      <c r="N88">
        <v>14200832.042302961</v>
      </c>
      <c r="O88">
        <v>1869141915072</v>
      </c>
      <c r="P88" t="s">
        <v>532</v>
      </c>
      <c r="Q88" t="s">
        <v>533</v>
      </c>
      <c r="R88" t="s">
        <v>534</v>
      </c>
    </row>
    <row r="89" spans="1:18">
      <c r="A89" s="1">
        <v>0</v>
      </c>
      <c r="B89" t="s">
        <v>391</v>
      </c>
      <c r="D89">
        <v>405255</v>
      </c>
      <c r="E89" t="s">
        <v>568</v>
      </c>
      <c r="F89" t="s">
        <v>528</v>
      </c>
      <c r="G89" t="s">
        <v>569</v>
      </c>
      <c r="H89">
        <v>48</v>
      </c>
      <c r="I89" t="s">
        <v>566</v>
      </c>
      <c r="J89">
        <v>52202</v>
      </c>
      <c r="K89" t="s">
        <v>22</v>
      </c>
      <c r="L89" t="s">
        <v>570</v>
      </c>
      <c r="M89">
        <v>6870931644</v>
      </c>
      <c r="N89">
        <v>14220991.295892781</v>
      </c>
      <c r="O89">
        <v>1871795316348</v>
      </c>
      <c r="P89" t="s">
        <v>532</v>
      </c>
      <c r="Q89" t="s">
        <v>533</v>
      </c>
      <c r="R89" t="s">
        <v>534</v>
      </c>
    </row>
    <row r="90" spans="1:18">
      <c r="A90" s="1">
        <v>0</v>
      </c>
      <c r="B90" t="s">
        <v>391</v>
      </c>
      <c r="D90">
        <v>405259</v>
      </c>
      <c r="E90" t="s">
        <v>571</v>
      </c>
      <c r="F90" t="s">
        <v>528</v>
      </c>
      <c r="G90" t="s">
        <v>572</v>
      </c>
      <c r="H90">
        <v>48</v>
      </c>
      <c r="I90" t="s">
        <v>559</v>
      </c>
      <c r="J90">
        <v>55599</v>
      </c>
      <c r="K90" t="s">
        <v>22</v>
      </c>
      <c r="L90" t="s">
        <v>573</v>
      </c>
      <c r="M90">
        <v>7318051578</v>
      </c>
      <c r="N90">
        <v>15146410.00460409</v>
      </c>
      <c r="O90">
        <v>1993600777626</v>
      </c>
      <c r="P90" t="s">
        <v>532</v>
      </c>
      <c r="Q90" t="s">
        <v>533</v>
      </c>
      <c r="R90" t="s">
        <v>534</v>
      </c>
    </row>
    <row r="91" spans="1:18">
      <c r="A91" s="1">
        <v>0</v>
      </c>
      <c r="B91" t="s">
        <v>391</v>
      </c>
      <c r="D91">
        <v>405262</v>
      </c>
      <c r="E91" t="s">
        <v>574</v>
      </c>
      <c r="F91" t="s">
        <v>528</v>
      </c>
      <c r="G91" t="s">
        <v>575</v>
      </c>
      <c r="H91">
        <v>48</v>
      </c>
      <c r="I91" t="s">
        <v>576</v>
      </c>
      <c r="J91">
        <v>51643</v>
      </c>
      <c r="K91" t="s">
        <v>22</v>
      </c>
      <c r="L91" t="s">
        <v>577</v>
      </c>
      <c r="M91">
        <v>6797354946</v>
      </c>
      <c r="N91">
        <v>14068707.20458586</v>
      </c>
      <c r="O91">
        <v>1851751379682</v>
      </c>
      <c r="P91" t="s">
        <v>532</v>
      </c>
      <c r="Q91" t="s">
        <v>533</v>
      </c>
      <c r="R91" t="s">
        <v>534</v>
      </c>
    </row>
    <row r="92" spans="1:18">
      <c r="A92" s="1">
        <v>0</v>
      </c>
      <c r="B92" t="s">
        <v>391</v>
      </c>
      <c r="D92">
        <v>405266</v>
      </c>
      <c r="E92" t="s">
        <v>578</v>
      </c>
      <c r="F92" t="s">
        <v>528</v>
      </c>
      <c r="G92" t="s">
        <v>579</v>
      </c>
      <c r="H92">
        <v>48</v>
      </c>
      <c r="I92" t="s">
        <v>580</v>
      </c>
      <c r="J92">
        <v>53465</v>
      </c>
      <c r="K92" t="s">
        <v>22</v>
      </c>
      <c r="L92" t="s">
        <v>581</v>
      </c>
      <c r="M92">
        <v>7037170230</v>
      </c>
      <c r="N92">
        <v>14565060.71864886</v>
      </c>
      <c r="O92">
        <v>1917082421910</v>
      </c>
      <c r="P92" t="s">
        <v>532</v>
      </c>
      <c r="Q92" t="s">
        <v>533</v>
      </c>
      <c r="R92" t="s">
        <v>534</v>
      </c>
    </row>
    <row r="93" spans="1:18">
      <c r="A93" s="1">
        <v>0</v>
      </c>
      <c r="B93" t="s">
        <v>391</v>
      </c>
      <c r="D93">
        <v>405270</v>
      </c>
      <c r="E93" t="s">
        <v>582</v>
      </c>
      <c r="F93" t="s">
        <v>528</v>
      </c>
      <c r="G93" t="s">
        <v>583</v>
      </c>
      <c r="H93">
        <v>48</v>
      </c>
      <c r="I93" t="s">
        <v>576</v>
      </c>
      <c r="J93">
        <v>52376</v>
      </c>
      <c r="K93" t="s">
        <v>22</v>
      </c>
      <c r="L93" t="s">
        <v>584</v>
      </c>
      <c r="M93">
        <v>6893833872</v>
      </c>
      <c r="N93">
        <v>14268392.784063449</v>
      </c>
      <c r="O93">
        <v>1878034395024</v>
      </c>
      <c r="P93" t="s">
        <v>532</v>
      </c>
      <c r="Q93" t="s">
        <v>533</v>
      </c>
      <c r="R93" t="s">
        <v>534</v>
      </c>
    </row>
    <row r="94" spans="1:18">
      <c r="A94" s="1">
        <v>0</v>
      </c>
      <c r="B94" t="s">
        <v>391</v>
      </c>
      <c r="D94">
        <v>405274</v>
      </c>
      <c r="E94" t="s">
        <v>585</v>
      </c>
      <c r="F94" t="s">
        <v>528</v>
      </c>
      <c r="G94" t="s">
        <v>586</v>
      </c>
      <c r="H94">
        <v>48</v>
      </c>
      <c r="I94" t="s">
        <v>465</v>
      </c>
      <c r="J94">
        <v>53527</v>
      </c>
      <c r="K94" t="s">
        <v>22</v>
      </c>
      <c r="L94" t="s">
        <v>587</v>
      </c>
      <c r="M94">
        <v>7045330794</v>
      </c>
      <c r="N94">
        <v>14581950.90408898</v>
      </c>
      <c r="O94">
        <v>1919305541898</v>
      </c>
      <c r="P94" t="s">
        <v>532</v>
      </c>
      <c r="Q94" t="s">
        <v>533</v>
      </c>
      <c r="R94" t="s">
        <v>534</v>
      </c>
    </row>
    <row r="95" spans="1:18">
      <c r="A95" s="1">
        <v>0</v>
      </c>
      <c r="B95" t="s">
        <v>391</v>
      </c>
      <c r="D95">
        <v>405278</v>
      </c>
      <c r="E95" t="s">
        <v>588</v>
      </c>
      <c r="F95" t="s">
        <v>528</v>
      </c>
      <c r="G95" t="s">
        <v>589</v>
      </c>
      <c r="H95">
        <v>48</v>
      </c>
      <c r="I95" t="s">
        <v>590</v>
      </c>
      <c r="J95">
        <v>52376</v>
      </c>
      <c r="K95" t="s">
        <v>22</v>
      </c>
      <c r="L95" t="s">
        <v>591</v>
      </c>
      <c r="M95">
        <v>6893833872</v>
      </c>
      <c r="N95">
        <v>14268392.784063449</v>
      </c>
      <c r="O95">
        <v>1878034395024</v>
      </c>
      <c r="P95" t="s">
        <v>532</v>
      </c>
      <c r="Q95" t="s">
        <v>533</v>
      </c>
      <c r="R95" t="s">
        <v>534</v>
      </c>
    </row>
    <row r="96" spans="1:18">
      <c r="A96" s="1">
        <v>0</v>
      </c>
      <c r="B96" t="s">
        <v>391</v>
      </c>
      <c r="D96">
        <v>404227</v>
      </c>
      <c r="E96" t="s">
        <v>592</v>
      </c>
      <c r="F96" t="s">
        <v>593</v>
      </c>
      <c r="G96" t="s">
        <v>594</v>
      </c>
      <c r="H96">
        <v>48</v>
      </c>
      <c r="I96" t="s">
        <v>595</v>
      </c>
      <c r="J96">
        <v>54697</v>
      </c>
      <c r="K96" t="s">
        <v>22</v>
      </c>
      <c r="L96" t="s">
        <v>596</v>
      </c>
      <c r="M96">
        <v>2077118575</v>
      </c>
      <c r="N96">
        <v>9783967.4648847934</v>
      </c>
      <c r="O96">
        <v>371546164479</v>
      </c>
      <c r="P96" t="s">
        <v>597</v>
      </c>
      <c r="Q96" t="s">
        <v>598</v>
      </c>
      <c r="R96" t="s">
        <v>599</v>
      </c>
    </row>
    <row r="97" spans="1:18">
      <c r="A97" s="1">
        <v>0</v>
      </c>
      <c r="B97" t="s">
        <v>391</v>
      </c>
      <c r="D97">
        <v>404232</v>
      </c>
      <c r="E97" t="s">
        <v>600</v>
      </c>
      <c r="F97" t="s">
        <v>601</v>
      </c>
      <c r="G97" t="s">
        <v>602</v>
      </c>
      <c r="H97">
        <v>48</v>
      </c>
      <c r="I97" t="s">
        <v>603</v>
      </c>
      <c r="J97">
        <v>60625</v>
      </c>
      <c r="K97" t="s">
        <v>22</v>
      </c>
      <c r="L97" t="s">
        <v>604</v>
      </c>
      <c r="M97">
        <v>1541996875</v>
      </c>
      <c r="N97">
        <v>11437073.69274622</v>
      </c>
      <c r="O97">
        <v>290901969375</v>
      </c>
      <c r="P97" t="s">
        <v>605</v>
      </c>
      <c r="Q97" t="s">
        <v>606</v>
      </c>
      <c r="R97" t="s">
        <v>607</v>
      </c>
    </row>
    <row r="98" spans="1:18">
      <c r="A98" s="1">
        <v>0</v>
      </c>
      <c r="B98" t="s">
        <v>391</v>
      </c>
      <c r="D98">
        <v>404237</v>
      </c>
      <c r="E98" t="s">
        <v>608</v>
      </c>
      <c r="F98" t="s">
        <v>609</v>
      </c>
      <c r="G98" t="s">
        <v>610</v>
      </c>
      <c r="H98">
        <v>48</v>
      </c>
      <c r="I98" t="s">
        <v>603</v>
      </c>
      <c r="J98">
        <v>56918</v>
      </c>
      <c r="K98" t="s">
        <v>22</v>
      </c>
      <c r="L98" t="s">
        <v>611</v>
      </c>
      <c r="M98">
        <v>1587158430</v>
      </c>
      <c r="N98">
        <v>11054298.19114219</v>
      </c>
      <c r="O98">
        <v>308249105060</v>
      </c>
      <c r="P98" t="s">
        <v>612</v>
      </c>
      <c r="Q98" t="s">
        <v>613</v>
      </c>
      <c r="R98" t="s">
        <v>614</v>
      </c>
    </row>
    <row r="99" spans="1:18">
      <c r="A99" s="1">
        <v>0</v>
      </c>
      <c r="B99" t="s">
        <v>391</v>
      </c>
      <c r="D99">
        <v>404241</v>
      </c>
      <c r="E99" t="s">
        <v>615</v>
      </c>
      <c r="F99" t="s">
        <v>616</v>
      </c>
      <c r="G99" t="s">
        <v>617</v>
      </c>
      <c r="H99">
        <v>48</v>
      </c>
      <c r="I99" t="s">
        <v>618</v>
      </c>
      <c r="J99">
        <v>59289</v>
      </c>
      <c r="K99" t="s">
        <v>22</v>
      </c>
      <c r="L99" t="s">
        <v>619</v>
      </c>
      <c r="M99">
        <v>1594459077</v>
      </c>
      <c r="N99">
        <v>11038532.41523817</v>
      </c>
      <c r="O99">
        <v>296859252243</v>
      </c>
      <c r="P99" t="s">
        <v>620</v>
      </c>
      <c r="Q99" t="s">
        <v>621</v>
      </c>
      <c r="R99" t="s">
        <v>622</v>
      </c>
    </row>
    <row r="100" spans="1:18">
      <c r="A100" s="1">
        <v>0</v>
      </c>
      <c r="B100" t="s">
        <v>391</v>
      </c>
      <c r="D100">
        <v>404248</v>
      </c>
      <c r="E100" t="s">
        <v>623</v>
      </c>
      <c r="F100" t="s">
        <v>593</v>
      </c>
      <c r="G100" t="s">
        <v>624</v>
      </c>
      <c r="H100">
        <v>48</v>
      </c>
      <c r="I100" t="s">
        <v>625</v>
      </c>
      <c r="J100">
        <v>53949</v>
      </c>
      <c r="K100" t="s">
        <v>22</v>
      </c>
      <c r="L100" t="s">
        <v>626</v>
      </c>
      <c r="M100">
        <v>2048713275</v>
      </c>
      <c r="N100">
        <v>9650168.3961290326</v>
      </c>
      <c r="O100">
        <v>366465144843</v>
      </c>
      <c r="P100" t="s">
        <v>597</v>
      </c>
      <c r="Q100" t="s">
        <v>598</v>
      </c>
      <c r="R100" t="s">
        <v>599</v>
      </c>
    </row>
    <row r="101" spans="1:18">
      <c r="A101" s="1">
        <v>0</v>
      </c>
      <c r="B101" t="s">
        <v>391</v>
      </c>
      <c r="D101">
        <v>404254</v>
      </c>
      <c r="E101" t="s">
        <v>627</v>
      </c>
      <c r="F101" t="s">
        <v>616</v>
      </c>
      <c r="G101" t="s">
        <v>628</v>
      </c>
      <c r="H101">
        <v>48</v>
      </c>
      <c r="I101" t="s">
        <v>629</v>
      </c>
      <c r="J101">
        <v>60012</v>
      </c>
      <c r="K101" t="s">
        <v>22</v>
      </c>
      <c r="L101" t="s">
        <v>630</v>
      </c>
      <c r="M101">
        <v>1613902716</v>
      </c>
      <c r="N101">
        <v>11173141.852675419</v>
      </c>
      <c r="O101">
        <v>300479303844</v>
      </c>
      <c r="P101" t="s">
        <v>620</v>
      </c>
      <c r="Q101" t="s">
        <v>621</v>
      </c>
      <c r="R101" t="s">
        <v>622</v>
      </c>
    </row>
    <row r="102" spans="1:18">
      <c r="A102" s="1">
        <v>0</v>
      </c>
      <c r="B102" t="s">
        <v>391</v>
      </c>
      <c r="D102">
        <v>404259</v>
      </c>
      <c r="E102" t="s">
        <v>631</v>
      </c>
      <c r="F102" t="s">
        <v>609</v>
      </c>
      <c r="G102" t="s">
        <v>632</v>
      </c>
      <c r="H102">
        <v>48</v>
      </c>
      <c r="I102" t="s">
        <v>633</v>
      </c>
      <c r="J102">
        <v>58174</v>
      </c>
      <c r="K102" t="s">
        <v>22</v>
      </c>
      <c r="L102" t="s">
        <v>634</v>
      </c>
      <c r="M102">
        <v>1622181990</v>
      </c>
      <c r="N102">
        <v>11298231.54312354</v>
      </c>
      <c r="O102">
        <v>315051186580</v>
      </c>
      <c r="P102" t="s">
        <v>612</v>
      </c>
      <c r="Q102" t="s">
        <v>613</v>
      </c>
      <c r="R102" t="s">
        <v>614</v>
      </c>
    </row>
    <row r="103" spans="1:18">
      <c r="A103" s="1">
        <v>0</v>
      </c>
      <c r="B103" t="s">
        <v>391</v>
      </c>
      <c r="D103">
        <v>404266</v>
      </c>
      <c r="E103" t="s">
        <v>635</v>
      </c>
      <c r="F103" t="s">
        <v>601</v>
      </c>
      <c r="G103" t="s">
        <v>636</v>
      </c>
      <c r="H103">
        <v>48</v>
      </c>
      <c r="I103" t="s">
        <v>637</v>
      </c>
      <c r="J103">
        <v>60480</v>
      </c>
      <c r="K103" t="s">
        <v>22</v>
      </c>
      <c r="L103" t="s">
        <v>638</v>
      </c>
      <c r="M103">
        <v>1538308800</v>
      </c>
      <c r="N103">
        <v>11409719.042264599</v>
      </c>
      <c r="O103">
        <v>290206203840</v>
      </c>
      <c r="P103" t="s">
        <v>605</v>
      </c>
      <c r="Q103" t="s">
        <v>606</v>
      </c>
      <c r="R103" t="s">
        <v>607</v>
      </c>
    </row>
    <row r="104" spans="1:18">
      <c r="A104" s="1">
        <v>0</v>
      </c>
      <c r="B104" t="s">
        <v>391</v>
      </c>
      <c r="D104">
        <v>404270</v>
      </c>
      <c r="E104" t="s">
        <v>639</v>
      </c>
      <c r="F104" t="s">
        <v>609</v>
      </c>
      <c r="G104" t="s">
        <v>640</v>
      </c>
      <c r="H104">
        <v>48</v>
      </c>
      <c r="I104" t="s">
        <v>641</v>
      </c>
      <c r="J104">
        <v>57851</v>
      </c>
      <c r="K104" t="s">
        <v>22</v>
      </c>
      <c r="L104" t="s">
        <v>642</v>
      </c>
      <c r="M104">
        <v>1613175135</v>
      </c>
      <c r="N104">
        <v>11235500.275058281</v>
      </c>
      <c r="O104">
        <v>313301925170</v>
      </c>
      <c r="P104" t="s">
        <v>612</v>
      </c>
      <c r="Q104" t="s">
        <v>613</v>
      </c>
      <c r="R104" t="s">
        <v>614</v>
      </c>
    </row>
    <row r="105" spans="1:18">
      <c r="A105" s="1">
        <v>0</v>
      </c>
      <c r="B105" t="s">
        <v>391</v>
      </c>
      <c r="D105">
        <v>404276</v>
      </c>
      <c r="E105" t="s">
        <v>643</v>
      </c>
      <c r="F105" t="s">
        <v>601</v>
      </c>
      <c r="G105" t="s">
        <v>644</v>
      </c>
      <c r="H105">
        <v>48</v>
      </c>
      <c r="I105" t="s">
        <v>645</v>
      </c>
      <c r="J105">
        <v>60106</v>
      </c>
      <c r="K105" t="s">
        <v>22</v>
      </c>
      <c r="L105" t="s">
        <v>646</v>
      </c>
      <c r="M105">
        <v>1528796110</v>
      </c>
      <c r="N105">
        <v>11339162.909298209</v>
      </c>
      <c r="O105">
        <v>288411608598</v>
      </c>
      <c r="P105" t="s">
        <v>605</v>
      </c>
      <c r="Q105" t="s">
        <v>606</v>
      </c>
      <c r="R105" t="s">
        <v>607</v>
      </c>
    </row>
    <row r="106" spans="1:18">
      <c r="A106" s="1">
        <v>0</v>
      </c>
      <c r="B106" t="s">
        <v>391</v>
      </c>
      <c r="D106">
        <v>404305</v>
      </c>
      <c r="E106" t="s">
        <v>647</v>
      </c>
      <c r="F106" t="s">
        <v>616</v>
      </c>
      <c r="G106" t="s">
        <v>648</v>
      </c>
      <c r="H106">
        <v>48</v>
      </c>
      <c r="I106" t="s">
        <v>649</v>
      </c>
      <c r="J106">
        <v>59339</v>
      </c>
      <c r="K106" t="s">
        <v>22</v>
      </c>
      <c r="L106" t="s">
        <v>650</v>
      </c>
      <c r="M106">
        <v>1595803727</v>
      </c>
      <c r="N106">
        <v>11047841.504964121</v>
      </c>
      <c r="O106">
        <v>297109601593</v>
      </c>
      <c r="P106" t="s">
        <v>620</v>
      </c>
      <c r="Q106" t="s">
        <v>621</v>
      </c>
      <c r="R106" t="s">
        <v>622</v>
      </c>
    </row>
    <row r="107" spans="1:18">
      <c r="A107" s="1">
        <v>0</v>
      </c>
      <c r="B107" t="s">
        <v>391</v>
      </c>
      <c r="D107">
        <v>404311</v>
      </c>
      <c r="E107" t="s">
        <v>651</v>
      </c>
      <c r="F107" t="s">
        <v>593</v>
      </c>
      <c r="G107" t="s">
        <v>652</v>
      </c>
      <c r="H107">
        <v>48</v>
      </c>
      <c r="I107" t="s">
        <v>653</v>
      </c>
      <c r="J107">
        <v>53446</v>
      </c>
      <c r="K107" t="s">
        <v>22</v>
      </c>
      <c r="L107" t="s">
        <v>654</v>
      </c>
      <c r="M107">
        <v>2029611850</v>
      </c>
      <c r="N107">
        <v>9560193.8886635937</v>
      </c>
      <c r="O107">
        <v>363048362922</v>
      </c>
      <c r="P107" t="s">
        <v>597</v>
      </c>
      <c r="Q107" t="s">
        <v>598</v>
      </c>
      <c r="R107" t="s">
        <v>599</v>
      </c>
    </row>
    <row r="108" spans="1:18">
      <c r="A108" s="1">
        <v>0</v>
      </c>
      <c r="B108" t="s">
        <v>391</v>
      </c>
      <c r="D108">
        <v>405282</v>
      </c>
      <c r="E108" t="s">
        <v>655</v>
      </c>
      <c r="F108" t="s">
        <v>528</v>
      </c>
      <c r="G108" t="s">
        <v>656</v>
      </c>
      <c r="H108">
        <v>48</v>
      </c>
      <c r="I108" t="s">
        <v>657</v>
      </c>
      <c r="J108">
        <v>51131</v>
      </c>
      <c r="K108" t="s">
        <v>22</v>
      </c>
      <c r="L108" t="s">
        <v>658</v>
      </c>
      <c r="M108">
        <v>6729964482</v>
      </c>
      <c r="N108">
        <v>13929226.96353193</v>
      </c>
      <c r="O108">
        <v>1833392711394</v>
      </c>
      <c r="P108" t="s">
        <v>532</v>
      </c>
      <c r="Q108" t="s">
        <v>533</v>
      </c>
      <c r="R108" t="s">
        <v>534</v>
      </c>
    </row>
    <row r="109" spans="1:18">
      <c r="A109" s="1">
        <v>0</v>
      </c>
      <c r="B109" t="s">
        <v>391</v>
      </c>
      <c r="D109">
        <v>405285</v>
      </c>
      <c r="E109" t="s">
        <v>659</v>
      </c>
      <c r="F109" t="s">
        <v>528</v>
      </c>
      <c r="G109" t="s">
        <v>660</v>
      </c>
      <c r="H109">
        <v>48</v>
      </c>
      <c r="I109" t="s">
        <v>559</v>
      </c>
      <c r="J109">
        <v>54050</v>
      </c>
      <c r="K109" t="s">
        <v>22</v>
      </c>
      <c r="L109" t="s">
        <v>661</v>
      </c>
      <c r="M109">
        <v>7114169100</v>
      </c>
      <c r="N109">
        <v>14724427.7909468</v>
      </c>
      <c r="O109">
        <v>1938058634700</v>
      </c>
      <c r="P109" t="s">
        <v>532</v>
      </c>
      <c r="Q109" t="s">
        <v>533</v>
      </c>
      <c r="R109" t="s">
        <v>534</v>
      </c>
    </row>
    <row r="110" spans="1:18">
      <c r="A110" s="1">
        <v>0</v>
      </c>
      <c r="B110" t="s">
        <v>391</v>
      </c>
      <c r="D110">
        <v>405287</v>
      </c>
      <c r="E110" t="s">
        <v>662</v>
      </c>
      <c r="F110" t="s">
        <v>528</v>
      </c>
      <c r="G110" t="s">
        <v>663</v>
      </c>
      <c r="H110">
        <v>48</v>
      </c>
      <c r="I110" t="s">
        <v>580</v>
      </c>
      <c r="J110">
        <v>53385</v>
      </c>
      <c r="K110" t="s">
        <v>22</v>
      </c>
      <c r="L110" t="s">
        <v>664</v>
      </c>
      <c r="M110">
        <v>7026640470</v>
      </c>
      <c r="N110">
        <v>14543266.93098418</v>
      </c>
      <c r="O110">
        <v>1914213879990</v>
      </c>
      <c r="P110" t="s">
        <v>532</v>
      </c>
      <c r="Q110" t="s">
        <v>533</v>
      </c>
      <c r="R110" t="s">
        <v>534</v>
      </c>
    </row>
    <row r="111" spans="1:18">
      <c r="A111" s="1">
        <v>0</v>
      </c>
      <c r="B111" t="s">
        <v>391</v>
      </c>
      <c r="D111">
        <v>405299</v>
      </c>
      <c r="E111" t="s">
        <v>665</v>
      </c>
      <c r="F111" t="s">
        <v>528</v>
      </c>
      <c r="G111" t="s">
        <v>666</v>
      </c>
      <c r="H111">
        <v>48</v>
      </c>
      <c r="I111" t="s">
        <v>559</v>
      </c>
      <c r="J111">
        <v>55100</v>
      </c>
      <c r="K111" t="s">
        <v>22</v>
      </c>
      <c r="L111" t="s">
        <v>667</v>
      </c>
      <c r="M111">
        <v>7252372200</v>
      </c>
      <c r="N111">
        <v>15010471.25404568</v>
      </c>
      <c r="O111">
        <v>1975708247400</v>
      </c>
      <c r="P111" t="s">
        <v>532</v>
      </c>
      <c r="Q111" t="s">
        <v>533</v>
      </c>
      <c r="R111" t="s">
        <v>534</v>
      </c>
    </row>
    <row r="112" spans="1:18">
      <c r="A112" s="1">
        <v>0</v>
      </c>
      <c r="B112" t="s">
        <v>391</v>
      </c>
      <c r="D112">
        <v>405307</v>
      </c>
      <c r="E112" t="s">
        <v>668</v>
      </c>
      <c r="F112" t="s">
        <v>528</v>
      </c>
      <c r="G112" t="s">
        <v>669</v>
      </c>
      <c r="H112">
        <v>48</v>
      </c>
      <c r="I112" t="s">
        <v>670</v>
      </c>
      <c r="J112">
        <v>52625</v>
      </c>
      <c r="K112" t="s">
        <v>22</v>
      </c>
      <c r="L112" t="s">
        <v>671</v>
      </c>
      <c r="M112">
        <v>6926607750</v>
      </c>
      <c r="N112">
        <v>14336225.94816976</v>
      </c>
      <c r="O112">
        <v>1886962731750</v>
      </c>
      <c r="P112" t="s">
        <v>532</v>
      </c>
      <c r="Q112" t="s">
        <v>533</v>
      </c>
      <c r="R112" t="s">
        <v>534</v>
      </c>
    </row>
    <row r="113" spans="1:18">
      <c r="A113" s="1">
        <v>0</v>
      </c>
      <c r="B113" t="s">
        <v>391</v>
      </c>
      <c r="D113">
        <v>405309</v>
      </c>
      <c r="E113" t="s">
        <v>672</v>
      </c>
      <c r="F113" t="s">
        <v>528</v>
      </c>
      <c r="G113" t="s">
        <v>673</v>
      </c>
      <c r="H113">
        <v>48</v>
      </c>
      <c r="I113" t="s">
        <v>590</v>
      </c>
      <c r="J113">
        <v>54386</v>
      </c>
      <c r="K113" t="s">
        <v>22</v>
      </c>
      <c r="L113" t="s">
        <v>674</v>
      </c>
      <c r="M113">
        <v>7158394092</v>
      </c>
      <c r="N113">
        <v>14815961.69913844</v>
      </c>
      <c r="O113">
        <v>1950106510764</v>
      </c>
      <c r="P113" t="s">
        <v>532</v>
      </c>
      <c r="Q113" t="s">
        <v>533</v>
      </c>
      <c r="R113" t="s">
        <v>534</v>
      </c>
    </row>
    <row r="114" spans="1:18">
      <c r="A114" s="1">
        <v>0</v>
      </c>
      <c r="B114" t="s">
        <v>391</v>
      </c>
      <c r="D114">
        <v>405311</v>
      </c>
      <c r="E114" t="s">
        <v>675</v>
      </c>
      <c r="F114" t="s">
        <v>528</v>
      </c>
      <c r="G114" t="s">
        <v>676</v>
      </c>
      <c r="H114">
        <v>48</v>
      </c>
      <c r="I114" t="s">
        <v>657</v>
      </c>
      <c r="J114">
        <v>52373</v>
      </c>
      <c r="K114" t="s">
        <v>22</v>
      </c>
      <c r="L114" t="s">
        <v>677</v>
      </c>
      <c r="M114">
        <v>6893439006</v>
      </c>
      <c r="N114">
        <v>14267575.51702603</v>
      </c>
      <c r="O114">
        <v>1877926824702</v>
      </c>
      <c r="P114" t="s">
        <v>532</v>
      </c>
      <c r="Q114" t="s">
        <v>533</v>
      </c>
      <c r="R114" t="s">
        <v>534</v>
      </c>
    </row>
    <row r="115" spans="1:18">
      <c r="A115" s="1">
        <v>0</v>
      </c>
      <c r="B115" t="s">
        <v>391</v>
      </c>
      <c r="D115">
        <v>405313</v>
      </c>
      <c r="E115" t="s">
        <v>678</v>
      </c>
      <c r="F115" t="s">
        <v>528</v>
      </c>
      <c r="G115" t="s">
        <v>679</v>
      </c>
      <c r="H115">
        <v>48</v>
      </c>
      <c r="I115" t="s">
        <v>458</v>
      </c>
      <c r="J115">
        <v>52632</v>
      </c>
      <c r="K115" t="s">
        <v>22</v>
      </c>
      <c r="L115" t="s">
        <v>680</v>
      </c>
      <c r="M115">
        <v>6927529104</v>
      </c>
      <c r="N115">
        <v>14338132.90459042</v>
      </c>
      <c r="O115">
        <v>1887213729168</v>
      </c>
      <c r="P115" t="s">
        <v>532</v>
      </c>
      <c r="Q115" t="s">
        <v>533</v>
      </c>
      <c r="R115" t="s">
        <v>534</v>
      </c>
    </row>
    <row r="116" spans="1:18">
      <c r="A116" s="1">
        <v>0</v>
      </c>
      <c r="B116" t="s">
        <v>391</v>
      </c>
      <c r="D116">
        <v>405315</v>
      </c>
      <c r="E116" t="s">
        <v>681</v>
      </c>
      <c r="F116" t="s">
        <v>528</v>
      </c>
      <c r="G116" t="s">
        <v>682</v>
      </c>
      <c r="H116">
        <v>48</v>
      </c>
      <c r="I116" t="s">
        <v>576</v>
      </c>
      <c r="J116">
        <v>51802</v>
      </c>
      <c r="K116" t="s">
        <v>22</v>
      </c>
      <c r="L116" t="s">
        <v>683</v>
      </c>
      <c r="M116">
        <v>6818282844</v>
      </c>
      <c r="N116">
        <v>14112022.3575694</v>
      </c>
      <c r="O116">
        <v>1857452606748</v>
      </c>
      <c r="P116" t="s">
        <v>532</v>
      </c>
      <c r="Q116" t="s">
        <v>533</v>
      </c>
      <c r="R116" t="s">
        <v>534</v>
      </c>
    </row>
    <row r="117" spans="1:18">
      <c r="A117" s="1">
        <v>0</v>
      </c>
      <c r="B117" t="s">
        <v>391</v>
      </c>
      <c r="D117">
        <v>405330</v>
      </c>
      <c r="E117" t="s">
        <v>684</v>
      </c>
      <c r="F117" t="s">
        <v>528</v>
      </c>
      <c r="G117" t="s">
        <v>685</v>
      </c>
      <c r="H117">
        <v>48</v>
      </c>
      <c r="I117" t="s">
        <v>566</v>
      </c>
      <c r="J117">
        <v>51506</v>
      </c>
      <c r="K117" t="s">
        <v>22</v>
      </c>
      <c r="L117" t="s">
        <v>686</v>
      </c>
      <c r="M117">
        <v>6779322732</v>
      </c>
      <c r="N117">
        <v>14031385.343210099</v>
      </c>
      <c r="O117">
        <v>1846839001644</v>
      </c>
      <c r="P117" t="s">
        <v>532</v>
      </c>
      <c r="Q117" t="s">
        <v>533</v>
      </c>
      <c r="R117" t="s">
        <v>534</v>
      </c>
    </row>
    <row r="118" spans="1:18">
      <c r="A118" s="1">
        <v>0</v>
      </c>
      <c r="B118" t="s">
        <v>391</v>
      </c>
      <c r="D118">
        <v>405342</v>
      </c>
      <c r="E118" t="s">
        <v>687</v>
      </c>
      <c r="F118" t="s">
        <v>528</v>
      </c>
      <c r="G118" t="s">
        <v>688</v>
      </c>
      <c r="H118">
        <v>48</v>
      </c>
      <c r="I118" t="s">
        <v>465</v>
      </c>
      <c r="J118">
        <v>51840</v>
      </c>
      <c r="K118" t="s">
        <v>22</v>
      </c>
      <c r="L118" t="s">
        <v>689</v>
      </c>
      <c r="M118">
        <v>6823284480</v>
      </c>
      <c r="N118">
        <v>14122374.40671012</v>
      </c>
      <c r="O118">
        <v>1858815164160</v>
      </c>
      <c r="P118" t="s">
        <v>532</v>
      </c>
      <c r="Q118" t="s">
        <v>533</v>
      </c>
      <c r="R118" t="s">
        <v>534</v>
      </c>
    </row>
    <row r="119" spans="1:18">
      <c r="A119" s="1">
        <v>0</v>
      </c>
      <c r="B119" t="s">
        <v>391</v>
      </c>
      <c r="D119">
        <v>405346</v>
      </c>
      <c r="E119" t="s">
        <v>690</v>
      </c>
      <c r="F119" t="s">
        <v>528</v>
      </c>
      <c r="G119" t="s">
        <v>691</v>
      </c>
      <c r="H119">
        <v>48</v>
      </c>
      <c r="I119" t="s">
        <v>692</v>
      </c>
      <c r="J119">
        <v>52639</v>
      </c>
      <c r="K119" t="s">
        <v>22</v>
      </c>
      <c r="L119" t="s">
        <v>693</v>
      </c>
      <c r="M119">
        <v>6928450458</v>
      </c>
      <c r="N119">
        <v>14340039.86101108</v>
      </c>
      <c r="O119">
        <v>1887464726586</v>
      </c>
      <c r="P119" t="s">
        <v>532</v>
      </c>
      <c r="Q119" t="s">
        <v>533</v>
      </c>
      <c r="R119" t="s">
        <v>534</v>
      </c>
    </row>
    <row r="120" spans="1:18">
      <c r="A120" s="1">
        <v>0</v>
      </c>
      <c r="B120" t="s">
        <v>391</v>
      </c>
      <c r="D120">
        <v>367259</v>
      </c>
      <c r="E120" t="s">
        <v>694</v>
      </c>
      <c r="F120" t="s">
        <v>393</v>
      </c>
      <c r="G120" t="s">
        <v>695</v>
      </c>
      <c r="H120">
        <v>48</v>
      </c>
      <c r="I120" t="s">
        <v>696</v>
      </c>
      <c r="J120">
        <v>61600</v>
      </c>
      <c r="K120" t="s">
        <v>22</v>
      </c>
      <c r="L120" t="s">
        <v>697</v>
      </c>
      <c r="M120">
        <v>3827023200</v>
      </c>
      <c r="N120">
        <v>11518320.524087761</v>
      </c>
      <c r="O120">
        <v>715598699200</v>
      </c>
      <c r="P120" t="s">
        <v>397</v>
      </c>
      <c r="Q120" t="s">
        <v>398</v>
      </c>
      <c r="R120" t="s">
        <v>399</v>
      </c>
    </row>
    <row r="121" spans="1:18">
      <c r="A121" s="1">
        <v>0</v>
      </c>
      <c r="B121" t="s">
        <v>391</v>
      </c>
      <c r="D121">
        <v>367262</v>
      </c>
      <c r="E121" t="s">
        <v>698</v>
      </c>
      <c r="F121" t="s">
        <v>393</v>
      </c>
      <c r="G121" t="s">
        <v>699</v>
      </c>
      <c r="H121">
        <v>48</v>
      </c>
      <c r="I121" t="s">
        <v>700</v>
      </c>
      <c r="J121">
        <v>62676</v>
      </c>
      <c r="K121" t="s">
        <v>22</v>
      </c>
      <c r="L121" t="s">
        <v>701</v>
      </c>
      <c r="M121">
        <v>3893871852</v>
      </c>
      <c r="N121">
        <v>11719517.161813701</v>
      </c>
      <c r="O121">
        <v>728098442712</v>
      </c>
      <c r="P121" t="s">
        <v>397</v>
      </c>
      <c r="Q121" t="s">
        <v>398</v>
      </c>
      <c r="R121" t="s">
        <v>399</v>
      </c>
    </row>
    <row r="122" spans="1:18">
      <c r="A122" s="1">
        <v>0</v>
      </c>
      <c r="B122" t="s">
        <v>69</v>
      </c>
      <c r="D122">
        <v>500088</v>
      </c>
      <c r="E122" t="s">
        <v>72</v>
      </c>
      <c r="F122" t="s">
        <v>70</v>
      </c>
      <c r="G122" t="s">
        <v>702</v>
      </c>
      <c r="H122">
        <v>48</v>
      </c>
      <c r="I122" t="s">
        <v>703</v>
      </c>
      <c r="J122">
        <v>38745</v>
      </c>
      <c r="K122" t="s">
        <v>22</v>
      </c>
      <c r="L122" t="s">
        <v>704</v>
      </c>
      <c r="M122">
        <v>8114907780</v>
      </c>
      <c r="N122">
        <v>4120523.0914230058</v>
      </c>
      <c r="O122">
        <v>863018838360</v>
      </c>
      <c r="P122" t="s">
        <v>78</v>
      </c>
      <c r="Q122" t="s">
        <v>79</v>
      </c>
      <c r="R122" t="s">
        <v>80</v>
      </c>
    </row>
    <row r="123" spans="1:18">
      <c r="A123" s="1">
        <v>0</v>
      </c>
      <c r="B123" t="s">
        <v>69</v>
      </c>
      <c r="D123">
        <v>500090</v>
      </c>
      <c r="E123" t="s">
        <v>83</v>
      </c>
      <c r="F123" t="s">
        <v>81</v>
      </c>
      <c r="G123" t="s">
        <v>705</v>
      </c>
      <c r="H123">
        <v>39</v>
      </c>
      <c r="I123" t="s">
        <v>706</v>
      </c>
      <c r="J123">
        <v>9695</v>
      </c>
      <c r="K123" t="s">
        <v>22</v>
      </c>
      <c r="L123" t="s">
        <v>707</v>
      </c>
      <c r="M123">
        <v>1016782515</v>
      </c>
      <c r="N123">
        <v>927034.44496886828</v>
      </c>
      <c r="O123">
        <v>97224591485</v>
      </c>
      <c r="P123" t="s">
        <v>88</v>
      </c>
      <c r="Q123" t="s">
        <v>89</v>
      </c>
      <c r="R123" t="s">
        <v>90</v>
      </c>
    </row>
    <row r="124" spans="1:18">
      <c r="A124" s="1">
        <v>0</v>
      </c>
      <c r="B124" t="s">
        <v>69</v>
      </c>
      <c r="D124">
        <v>500091</v>
      </c>
      <c r="E124" t="s">
        <v>93</v>
      </c>
      <c r="F124" t="s">
        <v>91</v>
      </c>
      <c r="G124" t="s">
        <v>708</v>
      </c>
      <c r="H124">
        <v>48</v>
      </c>
      <c r="I124" t="s">
        <v>709</v>
      </c>
      <c r="J124">
        <v>24640</v>
      </c>
      <c r="K124" t="s">
        <v>22</v>
      </c>
      <c r="L124" t="s">
        <v>710</v>
      </c>
      <c r="M124">
        <v>5504576000</v>
      </c>
      <c r="N124">
        <v>2779446.0447627581</v>
      </c>
      <c r="O124">
        <v>620928246400</v>
      </c>
      <c r="P124" t="s">
        <v>98</v>
      </c>
      <c r="Q124" t="s">
        <v>99</v>
      </c>
      <c r="R124" t="s">
        <v>100</v>
      </c>
    </row>
    <row r="125" spans="1:18">
      <c r="A125" s="1">
        <v>0</v>
      </c>
      <c r="B125" t="s">
        <v>69</v>
      </c>
      <c r="D125">
        <v>500093</v>
      </c>
      <c r="E125" t="s">
        <v>103</v>
      </c>
      <c r="F125" t="s">
        <v>101</v>
      </c>
      <c r="G125" t="s">
        <v>711</v>
      </c>
      <c r="H125">
        <v>48</v>
      </c>
      <c r="I125" t="s">
        <v>712</v>
      </c>
      <c r="J125">
        <v>40805</v>
      </c>
      <c r="K125" t="s">
        <v>22</v>
      </c>
      <c r="L125" t="s">
        <v>713</v>
      </c>
      <c r="M125">
        <v>7544722085</v>
      </c>
      <c r="N125">
        <v>4279424.1818958661</v>
      </c>
      <c r="O125">
        <v>791252692960</v>
      </c>
      <c r="P125" t="s">
        <v>108</v>
      </c>
      <c r="Q125" t="s">
        <v>109</v>
      </c>
      <c r="R125" t="s">
        <v>110</v>
      </c>
    </row>
    <row r="126" spans="1:18">
      <c r="A126" s="1">
        <v>0</v>
      </c>
      <c r="B126" t="s">
        <v>69</v>
      </c>
      <c r="D126">
        <v>500094</v>
      </c>
      <c r="E126" t="s">
        <v>113</v>
      </c>
      <c r="F126" t="s">
        <v>111</v>
      </c>
      <c r="G126" t="s">
        <v>714</v>
      </c>
      <c r="H126">
        <v>48</v>
      </c>
      <c r="I126" t="s">
        <v>715</v>
      </c>
      <c r="J126">
        <v>37169</v>
      </c>
      <c r="K126" t="s">
        <v>22</v>
      </c>
      <c r="L126" t="s">
        <v>716</v>
      </c>
      <c r="M126">
        <v>8616591918</v>
      </c>
      <c r="N126">
        <v>4039898.4208056182</v>
      </c>
      <c r="O126">
        <v>936537331708</v>
      </c>
      <c r="P126" t="s">
        <v>118</v>
      </c>
      <c r="Q126" t="s">
        <v>119</v>
      </c>
      <c r="R126" t="s">
        <v>120</v>
      </c>
    </row>
    <row r="127" spans="1:18">
      <c r="A127" s="1">
        <v>0</v>
      </c>
      <c r="B127" t="s">
        <v>69</v>
      </c>
      <c r="D127">
        <v>500095</v>
      </c>
      <c r="E127" t="s">
        <v>123</v>
      </c>
      <c r="F127" t="s">
        <v>121</v>
      </c>
      <c r="G127" t="s">
        <v>717</v>
      </c>
      <c r="H127">
        <v>48</v>
      </c>
      <c r="I127" t="s">
        <v>718</v>
      </c>
      <c r="J127">
        <v>37747</v>
      </c>
      <c r="K127" t="s">
        <v>22</v>
      </c>
      <c r="L127" t="s">
        <v>719</v>
      </c>
      <c r="M127">
        <v>5801562912</v>
      </c>
      <c r="N127">
        <v>3841616.342012804</v>
      </c>
      <c r="O127">
        <v>590441065302</v>
      </c>
      <c r="P127" t="s">
        <v>128</v>
      </c>
      <c r="Q127" t="s">
        <v>129</v>
      </c>
      <c r="R127" t="s">
        <v>130</v>
      </c>
    </row>
    <row r="128" spans="1:18">
      <c r="A128" s="1">
        <v>0</v>
      </c>
      <c r="B128" t="s">
        <v>69</v>
      </c>
      <c r="D128">
        <v>500096</v>
      </c>
      <c r="E128" t="s">
        <v>133</v>
      </c>
      <c r="F128" t="s">
        <v>131</v>
      </c>
      <c r="G128" t="s">
        <v>720</v>
      </c>
      <c r="H128">
        <v>48</v>
      </c>
      <c r="I128" t="s">
        <v>721</v>
      </c>
      <c r="J128">
        <v>41891</v>
      </c>
      <c r="K128" t="s">
        <v>22</v>
      </c>
      <c r="L128" t="s">
        <v>722</v>
      </c>
      <c r="M128">
        <v>9945342310</v>
      </c>
      <c r="N128">
        <v>4730493.8422812857</v>
      </c>
      <c r="O128">
        <v>1123066543096</v>
      </c>
      <c r="P128" t="s">
        <v>138</v>
      </c>
      <c r="Q128" t="s">
        <v>139</v>
      </c>
      <c r="R128" t="s">
        <v>140</v>
      </c>
    </row>
    <row r="129" spans="1:18">
      <c r="A129" s="1">
        <v>0</v>
      </c>
      <c r="B129" t="s">
        <v>69</v>
      </c>
      <c r="D129">
        <v>500097</v>
      </c>
      <c r="E129" t="s">
        <v>143</v>
      </c>
      <c r="F129" t="s">
        <v>141</v>
      </c>
      <c r="G129" t="s">
        <v>723</v>
      </c>
      <c r="H129">
        <v>48</v>
      </c>
      <c r="I129" t="s">
        <v>724</v>
      </c>
      <c r="J129">
        <v>36841</v>
      </c>
      <c r="K129" t="s">
        <v>22</v>
      </c>
      <c r="L129" t="s">
        <v>725</v>
      </c>
      <c r="M129">
        <v>5073263587</v>
      </c>
      <c r="N129">
        <v>3824834.2947489959</v>
      </c>
      <c r="O129">
        <v>526706456227</v>
      </c>
      <c r="P129" t="s">
        <v>148</v>
      </c>
      <c r="Q129" t="s">
        <v>149</v>
      </c>
      <c r="R129" t="s">
        <v>150</v>
      </c>
    </row>
    <row r="130" spans="1:18">
      <c r="A130" s="1">
        <v>0</v>
      </c>
      <c r="B130" t="s">
        <v>69</v>
      </c>
      <c r="D130">
        <v>500098</v>
      </c>
      <c r="E130" t="s">
        <v>153</v>
      </c>
      <c r="F130" t="s">
        <v>151</v>
      </c>
      <c r="G130" t="s">
        <v>726</v>
      </c>
      <c r="H130">
        <v>48</v>
      </c>
      <c r="I130" t="s">
        <v>727</v>
      </c>
      <c r="J130">
        <v>38840</v>
      </c>
      <c r="K130" t="s">
        <v>22</v>
      </c>
      <c r="L130" t="s">
        <v>728</v>
      </c>
      <c r="M130">
        <v>4603899400</v>
      </c>
      <c r="N130">
        <v>3679345.4588096342</v>
      </c>
      <c r="O130">
        <v>436131213960</v>
      </c>
      <c r="P130" t="s">
        <v>158</v>
      </c>
      <c r="Q130" t="s">
        <v>159</v>
      </c>
      <c r="R130" t="s">
        <v>160</v>
      </c>
    </row>
    <row r="131" spans="1:18">
      <c r="A131" s="1">
        <v>0</v>
      </c>
      <c r="B131" t="s">
        <v>69</v>
      </c>
      <c r="D131">
        <v>500099</v>
      </c>
      <c r="E131" t="s">
        <v>163</v>
      </c>
      <c r="F131" t="s">
        <v>161</v>
      </c>
      <c r="G131" t="s">
        <v>729</v>
      </c>
      <c r="H131">
        <v>48</v>
      </c>
      <c r="I131" t="s">
        <v>730</v>
      </c>
      <c r="J131">
        <v>26254</v>
      </c>
      <c r="K131" t="s">
        <v>22</v>
      </c>
      <c r="L131" t="s">
        <v>731</v>
      </c>
      <c r="M131">
        <v>2245793414</v>
      </c>
      <c r="N131">
        <v>2404014.2138389782</v>
      </c>
      <c r="O131">
        <v>205641779866</v>
      </c>
      <c r="P131" t="s">
        <v>168</v>
      </c>
      <c r="Q131" t="s">
        <v>169</v>
      </c>
      <c r="R131" t="s">
        <v>170</v>
      </c>
    </row>
    <row r="132" spans="1:18">
      <c r="A132" s="1">
        <v>0</v>
      </c>
      <c r="B132" t="s">
        <v>69</v>
      </c>
      <c r="D132">
        <v>500100</v>
      </c>
      <c r="E132" t="s">
        <v>173</v>
      </c>
      <c r="F132" t="s">
        <v>171</v>
      </c>
      <c r="G132" t="s">
        <v>732</v>
      </c>
      <c r="H132">
        <v>48</v>
      </c>
      <c r="I132" t="s">
        <v>733</v>
      </c>
      <c r="J132">
        <v>39726</v>
      </c>
      <c r="K132" t="s">
        <v>22</v>
      </c>
      <c r="L132" t="s">
        <v>734</v>
      </c>
      <c r="M132">
        <v>9280748394</v>
      </c>
      <c r="N132">
        <v>4174992.09993194</v>
      </c>
      <c r="O132">
        <v>975357479394</v>
      </c>
      <c r="P132" t="s">
        <v>178</v>
      </c>
      <c r="Q132" t="s">
        <v>179</v>
      </c>
      <c r="R132" t="s">
        <v>180</v>
      </c>
    </row>
    <row r="133" spans="1:18">
      <c r="A133" s="1">
        <v>0</v>
      </c>
      <c r="B133" t="s">
        <v>69</v>
      </c>
      <c r="D133">
        <v>500101</v>
      </c>
      <c r="E133" t="s">
        <v>183</v>
      </c>
      <c r="F133" t="s">
        <v>181</v>
      </c>
      <c r="G133" t="s">
        <v>735</v>
      </c>
      <c r="H133">
        <v>48</v>
      </c>
      <c r="I133" t="s">
        <v>736</v>
      </c>
      <c r="J133">
        <v>39170</v>
      </c>
      <c r="K133" t="s">
        <v>22</v>
      </c>
      <c r="L133" t="s">
        <v>737</v>
      </c>
      <c r="M133">
        <v>10120313730</v>
      </c>
      <c r="N133">
        <v>4464471.886797565</v>
      </c>
      <c r="O133">
        <v>1153481136920</v>
      </c>
      <c r="P133" t="s">
        <v>188</v>
      </c>
      <c r="Q133" t="s">
        <v>189</v>
      </c>
      <c r="R133" t="s">
        <v>190</v>
      </c>
    </row>
    <row r="134" spans="1:18">
      <c r="A134" s="1">
        <v>0</v>
      </c>
      <c r="B134" t="s">
        <v>69</v>
      </c>
      <c r="D134">
        <v>500102</v>
      </c>
      <c r="E134" t="s">
        <v>193</v>
      </c>
      <c r="F134" t="s">
        <v>191</v>
      </c>
      <c r="G134" t="s">
        <v>738</v>
      </c>
      <c r="H134">
        <v>48</v>
      </c>
      <c r="I134" t="s">
        <v>739</v>
      </c>
      <c r="J134">
        <v>38883</v>
      </c>
      <c r="K134" t="s">
        <v>22</v>
      </c>
      <c r="L134" t="s">
        <v>740</v>
      </c>
      <c r="M134">
        <v>10570887912</v>
      </c>
      <c r="N134">
        <v>4580792.5226068916</v>
      </c>
      <c r="O134">
        <v>1245352578366</v>
      </c>
      <c r="P134" t="s">
        <v>198</v>
      </c>
      <c r="Q134" t="s">
        <v>199</v>
      </c>
      <c r="R134" t="s">
        <v>200</v>
      </c>
    </row>
    <row r="135" spans="1:18">
      <c r="A135" s="1">
        <v>0</v>
      </c>
      <c r="B135" t="s">
        <v>69</v>
      </c>
      <c r="D135">
        <v>500103</v>
      </c>
      <c r="E135" t="s">
        <v>203</v>
      </c>
      <c r="F135" t="s">
        <v>201</v>
      </c>
      <c r="G135" t="s">
        <v>741</v>
      </c>
      <c r="H135">
        <v>48</v>
      </c>
      <c r="I135" t="s">
        <v>742</v>
      </c>
      <c r="J135">
        <v>39592</v>
      </c>
      <c r="K135" t="s">
        <v>22</v>
      </c>
      <c r="L135" t="s">
        <v>743</v>
      </c>
      <c r="M135">
        <v>6809744816</v>
      </c>
      <c r="N135">
        <v>4065514.7334736451</v>
      </c>
      <c r="O135">
        <v>699260403128</v>
      </c>
      <c r="P135" t="s">
        <v>208</v>
      </c>
      <c r="Q135" t="s">
        <v>209</v>
      </c>
      <c r="R135" t="s">
        <v>210</v>
      </c>
    </row>
    <row r="136" spans="1:18">
      <c r="A136" s="1">
        <v>0</v>
      </c>
      <c r="B136" t="s">
        <v>69</v>
      </c>
      <c r="D136">
        <v>500160</v>
      </c>
      <c r="E136" t="s">
        <v>213</v>
      </c>
      <c r="F136" t="s">
        <v>211</v>
      </c>
      <c r="G136" t="s">
        <v>744</v>
      </c>
      <c r="H136">
        <v>48</v>
      </c>
      <c r="I136" t="s">
        <v>745</v>
      </c>
      <c r="J136">
        <v>39513</v>
      </c>
      <c r="K136" t="s">
        <v>22</v>
      </c>
      <c r="L136" t="s">
        <v>746</v>
      </c>
      <c r="M136">
        <v>11838568956</v>
      </c>
      <c r="N136">
        <v>4470340.2316729641</v>
      </c>
      <c r="O136">
        <v>1339367577492</v>
      </c>
      <c r="P136" t="s">
        <v>218</v>
      </c>
      <c r="Q136" t="s">
        <v>219</v>
      </c>
      <c r="R136" t="s">
        <v>220</v>
      </c>
    </row>
    <row r="137" spans="1:18">
      <c r="A137" s="1">
        <v>0</v>
      </c>
      <c r="B137" t="s">
        <v>69</v>
      </c>
      <c r="D137">
        <v>500161</v>
      </c>
      <c r="E137" t="s">
        <v>223</v>
      </c>
      <c r="F137" t="s">
        <v>221</v>
      </c>
      <c r="G137" t="s">
        <v>747</v>
      </c>
      <c r="H137">
        <v>48</v>
      </c>
      <c r="I137" t="s">
        <v>748</v>
      </c>
      <c r="J137">
        <v>36354</v>
      </c>
      <c r="K137" t="s">
        <v>22</v>
      </c>
      <c r="L137" t="s">
        <v>749</v>
      </c>
      <c r="M137">
        <v>8135007288</v>
      </c>
      <c r="N137">
        <v>4003889.831399817</v>
      </c>
      <c r="O137">
        <v>895958435352</v>
      </c>
      <c r="P137" t="s">
        <v>228</v>
      </c>
      <c r="Q137" t="s">
        <v>229</v>
      </c>
      <c r="R137" t="s">
        <v>230</v>
      </c>
    </row>
    <row r="138" spans="1:18">
      <c r="A138" s="1">
        <v>0</v>
      </c>
      <c r="B138" t="s">
        <v>69</v>
      </c>
      <c r="D138">
        <v>500162</v>
      </c>
      <c r="E138" t="s">
        <v>233</v>
      </c>
      <c r="F138" t="s">
        <v>231</v>
      </c>
      <c r="G138" t="s">
        <v>750</v>
      </c>
      <c r="H138">
        <v>48</v>
      </c>
      <c r="I138" t="s">
        <v>751</v>
      </c>
      <c r="J138">
        <v>37269</v>
      </c>
      <c r="K138" t="s">
        <v>22</v>
      </c>
      <c r="L138" t="s">
        <v>752</v>
      </c>
      <c r="M138">
        <v>14363472600</v>
      </c>
      <c r="N138">
        <v>4410932.7504255325</v>
      </c>
      <c r="O138">
        <v>1699973482014</v>
      </c>
      <c r="P138" t="s">
        <v>238</v>
      </c>
      <c r="Q138" t="s">
        <v>239</v>
      </c>
      <c r="R138" t="s">
        <v>240</v>
      </c>
    </row>
    <row r="139" spans="1:18">
      <c r="A139" s="1">
        <v>0</v>
      </c>
      <c r="B139" t="s">
        <v>69</v>
      </c>
      <c r="D139">
        <v>500163</v>
      </c>
      <c r="E139" t="s">
        <v>243</v>
      </c>
      <c r="F139" t="s">
        <v>241</v>
      </c>
      <c r="G139" t="s">
        <v>753</v>
      </c>
      <c r="H139">
        <v>48</v>
      </c>
      <c r="I139" t="s">
        <v>754</v>
      </c>
      <c r="J139">
        <v>29156</v>
      </c>
      <c r="K139" t="s">
        <v>22</v>
      </c>
      <c r="L139" t="s">
        <v>755</v>
      </c>
      <c r="M139">
        <v>7641291948</v>
      </c>
      <c r="N139">
        <v>3304984.66936047</v>
      </c>
      <c r="O139">
        <v>866180297100</v>
      </c>
      <c r="P139" t="s">
        <v>248</v>
      </c>
      <c r="Q139" t="s">
        <v>249</v>
      </c>
      <c r="R139" t="s">
        <v>250</v>
      </c>
    </row>
    <row r="140" spans="1:18">
      <c r="A140" s="1">
        <v>0</v>
      </c>
      <c r="B140" t="s">
        <v>69</v>
      </c>
      <c r="D140">
        <v>500164</v>
      </c>
      <c r="E140" t="s">
        <v>253</v>
      </c>
      <c r="F140" t="s">
        <v>251</v>
      </c>
      <c r="G140" t="s">
        <v>756</v>
      </c>
      <c r="H140">
        <v>48</v>
      </c>
      <c r="I140" t="s">
        <v>757</v>
      </c>
      <c r="J140">
        <v>30794</v>
      </c>
      <c r="K140" t="s">
        <v>22</v>
      </c>
      <c r="L140" t="s">
        <v>758</v>
      </c>
      <c r="M140">
        <v>8326389660</v>
      </c>
      <c r="N140">
        <v>3527302.5395317869</v>
      </c>
      <c r="O140">
        <v>953747333664</v>
      </c>
      <c r="P140" t="s">
        <v>258</v>
      </c>
      <c r="Q140" t="s">
        <v>259</v>
      </c>
      <c r="R140" t="s">
        <v>260</v>
      </c>
    </row>
    <row r="141" spans="1:18">
      <c r="A141" s="1">
        <v>0</v>
      </c>
      <c r="B141" t="s">
        <v>69</v>
      </c>
      <c r="D141">
        <v>500165</v>
      </c>
      <c r="E141" t="s">
        <v>263</v>
      </c>
      <c r="F141" t="s">
        <v>261</v>
      </c>
      <c r="G141" t="s">
        <v>759</v>
      </c>
      <c r="H141">
        <v>48</v>
      </c>
      <c r="I141" t="s">
        <v>760</v>
      </c>
      <c r="J141">
        <v>33168</v>
      </c>
      <c r="K141" t="s">
        <v>22</v>
      </c>
      <c r="L141" t="s">
        <v>761</v>
      </c>
      <c r="M141">
        <v>4131837264</v>
      </c>
      <c r="N141">
        <v>3415503.3756592521</v>
      </c>
      <c r="O141">
        <v>425479502016</v>
      </c>
      <c r="P141" t="s">
        <v>268</v>
      </c>
      <c r="Q141" t="s">
        <v>269</v>
      </c>
      <c r="R141" t="s">
        <v>270</v>
      </c>
    </row>
    <row r="142" spans="1:18">
      <c r="A142" s="1">
        <v>0</v>
      </c>
      <c r="B142" t="s">
        <v>69</v>
      </c>
      <c r="D142">
        <v>500166</v>
      </c>
      <c r="E142" t="s">
        <v>273</v>
      </c>
      <c r="F142" t="s">
        <v>271</v>
      </c>
      <c r="G142" t="s">
        <v>762</v>
      </c>
      <c r="H142">
        <v>48</v>
      </c>
      <c r="I142" t="s">
        <v>763</v>
      </c>
      <c r="J142">
        <v>38956</v>
      </c>
      <c r="K142" t="s">
        <v>22</v>
      </c>
      <c r="L142" t="s">
        <v>764</v>
      </c>
      <c r="M142">
        <v>2148774004</v>
      </c>
      <c r="N142">
        <v>3525110.141083051</v>
      </c>
      <c r="O142">
        <v>194441550272</v>
      </c>
      <c r="P142" t="s">
        <v>278</v>
      </c>
      <c r="Q142" t="s">
        <v>279</v>
      </c>
      <c r="R142" t="s">
        <v>280</v>
      </c>
    </row>
    <row r="143" spans="1:18">
      <c r="A143" s="1">
        <v>0</v>
      </c>
      <c r="B143" t="s">
        <v>69</v>
      </c>
      <c r="D143">
        <v>500167</v>
      </c>
      <c r="E143" t="s">
        <v>283</v>
      </c>
      <c r="F143" t="s">
        <v>281</v>
      </c>
      <c r="G143" t="s">
        <v>765</v>
      </c>
      <c r="H143">
        <v>48</v>
      </c>
      <c r="I143" t="s">
        <v>718</v>
      </c>
      <c r="J143">
        <v>36793</v>
      </c>
      <c r="K143" t="s">
        <v>22</v>
      </c>
      <c r="L143" t="s">
        <v>766</v>
      </c>
      <c r="M143">
        <v>7340093121</v>
      </c>
      <c r="N143">
        <v>3845283.0038145939</v>
      </c>
      <c r="O143">
        <v>767122423412</v>
      </c>
      <c r="P143" t="s">
        <v>288</v>
      </c>
      <c r="Q143" t="s">
        <v>289</v>
      </c>
      <c r="R143" t="s">
        <v>290</v>
      </c>
    </row>
    <row r="144" spans="1:18">
      <c r="A144" s="1">
        <v>0</v>
      </c>
      <c r="B144" t="s">
        <v>69</v>
      </c>
      <c r="D144">
        <v>500829</v>
      </c>
      <c r="E144" t="s">
        <v>293</v>
      </c>
      <c r="F144" t="s">
        <v>291</v>
      </c>
      <c r="G144" t="s">
        <v>767</v>
      </c>
      <c r="H144">
        <v>48</v>
      </c>
      <c r="I144" t="s">
        <v>768</v>
      </c>
      <c r="J144">
        <v>26615</v>
      </c>
      <c r="K144" t="s">
        <v>22</v>
      </c>
      <c r="L144" t="s">
        <v>769</v>
      </c>
      <c r="M144">
        <v>3927469090</v>
      </c>
      <c r="N144">
        <v>2706651.49638128</v>
      </c>
      <c r="O144">
        <v>399409734715</v>
      </c>
      <c r="P144" t="s">
        <v>298</v>
      </c>
      <c r="Q144" t="s">
        <v>299</v>
      </c>
      <c r="R144" t="s">
        <v>300</v>
      </c>
    </row>
    <row r="145" spans="1:18">
      <c r="A145" s="1">
        <v>0</v>
      </c>
      <c r="B145" t="s">
        <v>69</v>
      </c>
      <c r="D145">
        <v>500830</v>
      </c>
      <c r="E145" t="s">
        <v>303</v>
      </c>
      <c r="F145" t="s">
        <v>301</v>
      </c>
      <c r="G145" t="s">
        <v>770</v>
      </c>
      <c r="H145">
        <v>48</v>
      </c>
      <c r="I145" t="s">
        <v>768</v>
      </c>
      <c r="J145">
        <v>36804</v>
      </c>
      <c r="K145" t="s">
        <v>22</v>
      </c>
      <c r="L145" t="s">
        <v>771</v>
      </c>
      <c r="M145">
        <v>2017374456</v>
      </c>
      <c r="N145">
        <v>3850769.7405772251</v>
      </c>
      <c r="O145">
        <v>211076092560</v>
      </c>
      <c r="P145" t="s">
        <v>308</v>
      </c>
      <c r="Q145" t="s">
        <v>309</v>
      </c>
      <c r="R145" t="s">
        <v>310</v>
      </c>
    </row>
    <row r="146" spans="1:18">
      <c r="A146" s="1">
        <v>0</v>
      </c>
      <c r="B146" t="s">
        <v>69</v>
      </c>
      <c r="D146">
        <v>500831</v>
      </c>
      <c r="E146" t="s">
        <v>313</v>
      </c>
      <c r="F146" t="s">
        <v>311</v>
      </c>
      <c r="G146" t="s">
        <v>772</v>
      </c>
      <c r="H146">
        <v>48</v>
      </c>
      <c r="I146" t="s">
        <v>773</v>
      </c>
      <c r="J146">
        <v>40832</v>
      </c>
      <c r="K146" t="s">
        <v>22</v>
      </c>
      <c r="L146" t="s">
        <v>774</v>
      </c>
      <c r="M146">
        <v>4778160640</v>
      </c>
      <c r="N146">
        <v>3996201.879473594</v>
      </c>
      <c r="O146">
        <v>467635543936</v>
      </c>
      <c r="P146" t="s">
        <v>318</v>
      </c>
      <c r="Q146" t="s">
        <v>319</v>
      </c>
      <c r="R146" t="s">
        <v>320</v>
      </c>
    </row>
    <row r="147" spans="1:18">
      <c r="A147" s="1">
        <v>0</v>
      </c>
      <c r="B147" t="s">
        <v>69</v>
      </c>
      <c r="D147">
        <v>500833</v>
      </c>
      <c r="E147" t="s">
        <v>323</v>
      </c>
      <c r="F147" t="s">
        <v>321</v>
      </c>
      <c r="G147" t="s">
        <v>775</v>
      </c>
      <c r="H147">
        <v>48</v>
      </c>
      <c r="I147" t="s">
        <v>776</v>
      </c>
      <c r="J147">
        <v>37972</v>
      </c>
      <c r="K147" t="s">
        <v>22</v>
      </c>
      <c r="L147" t="s">
        <v>777</v>
      </c>
      <c r="M147">
        <v>10316688624</v>
      </c>
      <c r="N147">
        <v>4341153.8056181259</v>
      </c>
      <c r="O147">
        <v>1179456759756</v>
      </c>
      <c r="P147" t="s">
        <v>328</v>
      </c>
      <c r="Q147" t="s">
        <v>329</v>
      </c>
      <c r="R147" t="s">
        <v>330</v>
      </c>
    </row>
    <row r="148" spans="1:18">
      <c r="A148" s="1">
        <v>0</v>
      </c>
      <c r="B148" t="s">
        <v>69</v>
      </c>
      <c r="D148">
        <v>500834</v>
      </c>
      <c r="E148" t="s">
        <v>333</v>
      </c>
      <c r="F148" t="s">
        <v>331</v>
      </c>
      <c r="G148" t="s">
        <v>778</v>
      </c>
      <c r="H148">
        <v>48</v>
      </c>
      <c r="I148" t="s">
        <v>779</v>
      </c>
      <c r="J148">
        <v>29064</v>
      </c>
      <c r="K148" t="s">
        <v>22</v>
      </c>
      <c r="L148" t="s">
        <v>780</v>
      </c>
      <c r="M148">
        <v>1489355616</v>
      </c>
      <c r="N148">
        <v>2555766.581687612</v>
      </c>
      <c r="O148">
        <v>130967702712</v>
      </c>
      <c r="P148" t="s">
        <v>338</v>
      </c>
      <c r="Q148" t="s">
        <v>339</v>
      </c>
      <c r="R148" t="s">
        <v>340</v>
      </c>
    </row>
    <row r="149" spans="1:18">
      <c r="A149" s="1">
        <v>0</v>
      </c>
      <c r="B149" t="s">
        <v>69</v>
      </c>
      <c r="D149">
        <v>500835</v>
      </c>
      <c r="E149" t="s">
        <v>343</v>
      </c>
      <c r="F149" t="s">
        <v>341</v>
      </c>
      <c r="G149" t="s">
        <v>781</v>
      </c>
      <c r="H149">
        <v>48</v>
      </c>
      <c r="I149" t="s">
        <v>782</v>
      </c>
      <c r="J149">
        <v>41238</v>
      </c>
      <c r="K149" t="s">
        <v>22</v>
      </c>
      <c r="L149" t="s">
        <v>783</v>
      </c>
      <c r="M149">
        <v>10589629734</v>
      </c>
      <c r="N149">
        <v>4605646.4052836327</v>
      </c>
      <c r="O149">
        <v>1182697757352</v>
      </c>
      <c r="P149" t="s">
        <v>348</v>
      </c>
      <c r="Q149" t="s">
        <v>349</v>
      </c>
      <c r="R149" t="s">
        <v>350</v>
      </c>
    </row>
    <row r="150" spans="1:18">
      <c r="A150" s="1">
        <v>0</v>
      </c>
      <c r="B150" t="s">
        <v>69</v>
      </c>
      <c r="D150">
        <v>500836</v>
      </c>
      <c r="E150" t="s">
        <v>353</v>
      </c>
      <c r="F150" t="s">
        <v>351</v>
      </c>
      <c r="G150" t="s">
        <v>784</v>
      </c>
      <c r="H150">
        <v>48</v>
      </c>
      <c r="I150" t="s">
        <v>785</v>
      </c>
      <c r="J150">
        <v>33663</v>
      </c>
      <c r="K150" t="s">
        <v>22</v>
      </c>
      <c r="L150" t="s">
        <v>786</v>
      </c>
      <c r="M150">
        <v>3532494231</v>
      </c>
      <c r="N150">
        <v>3152957.284970982</v>
      </c>
      <c r="O150">
        <v>330861878613</v>
      </c>
      <c r="P150" t="s">
        <v>358</v>
      </c>
      <c r="Q150" t="s">
        <v>359</v>
      </c>
      <c r="R150" t="s">
        <v>360</v>
      </c>
    </row>
    <row r="151" spans="1:18">
      <c r="A151" s="1">
        <v>0</v>
      </c>
      <c r="B151" t="s">
        <v>69</v>
      </c>
      <c r="D151">
        <v>500837</v>
      </c>
      <c r="E151" t="s">
        <v>363</v>
      </c>
      <c r="F151" t="s">
        <v>361</v>
      </c>
      <c r="G151" t="s">
        <v>787</v>
      </c>
      <c r="H151">
        <v>48</v>
      </c>
      <c r="I151" t="s">
        <v>788</v>
      </c>
      <c r="J151">
        <v>40085</v>
      </c>
      <c r="K151" t="s">
        <v>22</v>
      </c>
      <c r="L151" t="s">
        <v>789</v>
      </c>
      <c r="M151">
        <v>4886481755</v>
      </c>
      <c r="N151">
        <v>4042668.4154614741</v>
      </c>
      <c r="O151">
        <v>492813407850</v>
      </c>
      <c r="P151" t="s">
        <v>368</v>
      </c>
      <c r="Q151" t="s">
        <v>369</v>
      </c>
      <c r="R151" t="s">
        <v>370</v>
      </c>
    </row>
    <row r="152" spans="1:18">
      <c r="A152" s="1">
        <v>0</v>
      </c>
      <c r="B152" t="s">
        <v>69</v>
      </c>
      <c r="D152">
        <v>501132</v>
      </c>
      <c r="E152" t="s">
        <v>373</v>
      </c>
      <c r="F152" t="s">
        <v>371</v>
      </c>
      <c r="G152" t="s">
        <v>790</v>
      </c>
      <c r="H152">
        <v>48</v>
      </c>
      <c r="I152" t="s">
        <v>791</v>
      </c>
      <c r="J152">
        <v>36047</v>
      </c>
      <c r="K152" t="s">
        <v>22</v>
      </c>
      <c r="L152" t="s">
        <v>792</v>
      </c>
      <c r="M152">
        <v>12540679206</v>
      </c>
      <c r="N152">
        <v>4195499.6349935904</v>
      </c>
      <c r="O152">
        <v>1459605932015</v>
      </c>
      <c r="P152" t="s">
        <v>378</v>
      </c>
      <c r="Q152" t="s">
        <v>379</v>
      </c>
      <c r="R152" t="s">
        <v>380</v>
      </c>
    </row>
    <row r="153" spans="1:18">
      <c r="A153" s="1">
        <v>0</v>
      </c>
      <c r="B153" t="s">
        <v>69</v>
      </c>
      <c r="D153">
        <v>501138</v>
      </c>
      <c r="E153" t="s">
        <v>383</v>
      </c>
      <c r="F153" t="s">
        <v>381</v>
      </c>
      <c r="G153" t="s">
        <v>793</v>
      </c>
      <c r="H153">
        <v>48</v>
      </c>
      <c r="I153" t="s">
        <v>794</v>
      </c>
      <c r="J153">
        <v>38643</v>
      </c>
      <c r="K153" t="s">
        <v>22</v>
      </c>
      <c r="L153" t="s">
        <v>795</v>
      </c>
      <c r="M153">
        <v>8932406736</v>
      </c>
      <c r="N153">
        <v>4197971.6859988226</v>
      </c>
      <c r="O153">
        <v>970369551162</v>
      </c>
      <c r="P153" t="s">
        <v>388</v>
      </c>
      <c r="Q153" t="s">
        <v>389</v>
      </c>
      <c r="R153" t="s">
        <v>390</v>
      </c>
    </row>
    <row r="154" spans="1:18">
      <c r="A154" s="1">
        <v>0</v>
      </c>
      <c r="B154" t="s">
        <v>17</v>
      </c>
      <c r="D154">
        <v>893866</v>
      </c>
      <c r="E154" t="s">
        <v>18</v>
      </c>
      <c r="F154" t="s">
        <v>27</v>
      </c>
      <c r="G154" t="s">
        <v>796</v>
      </c>
      <c r="H154">
        <v>48</v>
      </c>
      <c r="I154" t="s">
        <v>566</v>
      </c>
      <c r="J154">
        <v>58713</v>
      </c>
      <c r="K154" t="s">
        <v>76</v>
      </c>
      <c r="L154" t="s">
        <v>797</v>
      </c>
      <c r="M154">
        <v>31194158187</v>
      </c>
      <c r="N154">
        <v>19267217.320083421</v>
      </c>
      <c r="O154">
        <v>10236653294943</v>
      </c>
      <c r="P154" t="s">
        <v>31</v>
      </c>
      <c r="Q154" t="s">
        <v>32</v>
      </c>
      <c r="R154" t="s">
        <v>33</v>
      </c>
    </row>
    <row r="155" spans="1:18">
      <c r="A155" s="1">
        <v>0</v>
      </c>
      <c r="B155" t="s">
        <v>17</v>
      </c>
      <c r="D155">
        <v>893866</v>
      </c>
      <c r="E155" t="s">
        <v>18</v>
      </c>
      <c r="F155" t="s">
        <v>19</v>
      </c>
      <c r="G155" t="s">
        <v>798</v>
      </c>
      <c r="H155">
        <v>48</v>
      </c>
      <c r="I155" t="s">
        <v>799</v>
      </c>
      <c r="J155">
        <v>58713</v>
      </c>
      <c r="K155" t="s">
        <v>76</v>
      </c>
      <c r="L155" t="s">
        <v>800</v>
      </c>
      <c r="M155">
        <v>17360788257</v>
      </c>
      <c r="N155">
        <v>19977279.687266011</v>
      </c>
      <c r="O155">
        <v>5907061853448</v>
      </c>
      <c r="P155" t="s">
        <v>24</v>
      </c>
      <c r="Q155" t="s">
        <v>25</v>
      </c>
      <c r="R155" t="s">
        <v>26</v>
      </c>
    </row>
    <row r="156" spans="1:18">
      <c r="A156" s="1">
        <v>0</v>
      </c>
      <c r="B156" t="s">
        <v>17</v>
      </c>
      <c r="D156">
        <v>893874</v>
      </c>
      <c r="E156" t="s">
        <v>801</v>
      </c>
      <c r="F156" t="s">
        <v>27</v>
      </c>
      <c r="G156" t="s">
        <v>802</v>
      </c>
      <c r="H156">
        <v>48</v>
      </c>
      <c r="I156" t="s">
        <v>768</v>
      </c>
      <c r="J156">
        <v>58222</v>
      </c>
      <c r="K156" t="s">
        <v>76</v>
      </c>
      <c r="L156" t="s">
        <v>803</v>
      </c>
      <c r="M156">
        <v>30933290378</v>
      </c>
      <c r="N156">
        <v>19106091.100946929</v>
      </c>
      <c r="O156">
        <v>10151047095842</v>
      </c>
      <c r="P156" t="s">
        <v>31</v>
      </c>
      <c r="Q156" t="s">
        <v>32</v>
      </c>
      <c r="R156" t="s">
        <v>33</v>
      </c>
    </row>
    <row r="157" spans="1:18">
      <c r="A157" s="1">
        <v>0</v>
      </c>
      <c r="B157" t="s">
        <v>17</v>
      </c>
      <c r="D157">
        <v>893874</v>
      </c>
      <c r="E157" t="s">
        <v>801</v>
      </c>
      <c r="F157" t="s">
        <v>19</v>
      </c>
      <c r="G157" t="s">
        <v>804</v>
      </c>
      <c r="H157">
        <v>48</v>
      </c>
      <c r="I157" t="s">
        <v>805</v>
      </c>
      <c r="J157">
        <v>58222</v>
      </c>
      <c r="K157" t="s">
        <v>76</v>
      </c>
      <c r="L157" t="s">
        <v>806</v>
      </c>
      <c r="M157">
        <v>17215604958</v>
      </c>
      <c r="N157">
        <v>19810215.41995813</v>
      </c>
      <c r="O157">
        <v>5857662787312</v>
      </c>
      <c r="P157" t="s">
        <v>24</v>
      </c>
      <c r="Q157" t="s">
        <v>25</v>
      </c>
      <c r="R157" t="s">
        <v>26</v>
      </c>
    </row>
    <row r="158" spans="1:18">
      <c r="A158" s="1">
        <v>0</v>
      </c>
      <c r="B158" t="s">
        <v>17</v>
      </c>
      <c r="D158">
        <v>893882</v>
      </c>
      <c r="E158" t="s">
        <v>807</v>
      </c>
      <c r="F158" t="s">
        <v>19</v>
      </c>
      <c r="G158" t="s">
        <v>808</v>
      </c>
      <c r="H158">
        <v>48</v>
      </c>
      <c r="I158" t="s">
        <v>809</v>
      </c>
      <c r="J158">
        <v>58084</v>
      </c>
      <c r="K158" t="s">
        <v>76</v>
      </c>
      <c r="L158" t="s">
        <v>810</v>
      </c>
      <c r="M158">
        <v>17174799876</v>
      </c>
      <c r="N158">
        <v>19763260.493505001</v>
      </c>
      <c r="O158">
        <v>5843778732064</v>
      </c>
      <c r="P158" t="s">
        <v>24</v>
      </c>
      <c r="Q158" t="s">
        <v>25</v>
      </c>
      <c r="R158" t="s">
        <v>26</v>
      </c>
    </row>
    <row r="159" spans="1:18">
      <c r="A159" s="1">
        <v>0</v>
      </c>
      <c r="B159" t="s">
        <v>17</v>
      </c>
      <c r="D159">
        <v>893882</v>
      </c>
      <c r="E159" t="s">
        <v>807</v>
      </c>
      <c r="F159" t="s">
        <v>27</v>
      </c>
      <c r="G159" t="s">
        <v>811</v>
      </c>
      <c r="H159">
        <v>48</v>
      </c>
      <c r="I159" t="s">
        <v>812</v>
      </c>
      <c r="J159">
        <v>58084</v>
      </c>
      <c r="K159" t="s">
        <v>76</v>
      </c>
      <c r="L159" t="s">
        <v>813</v>
      </c>
      <c r="M159">
        <v>30859971116</v>
      </c>
      <c r="N159">
        <v>19060805.1167497</v>
      </c>
      <c r="O159">
        <v>10126986697724</v>
      </c>
      <c r="P159" t="s">
        <v>31</v>
      </c>
      <c r="Q159" t="s">
        <v>32</v>
      </c>
      <c r="R159" t="s">
        <v>33</v>
      </c>
    </row>
    <row r="160" spans="1:18">
      <c r="A160" s="1">
        <v>0</v>
      </c>
      <c r="B160" t="s">
        <v>17</v>
      </c>
      <c r="D160">
        <v>893891</v>
      </c>
      <c r="E160" t="s">
        <v>814</v>
      </c>
      <c r="F160" t="s">
        <v>27</v>
      </c>
      <c r="G160" t="s">
        <v>815</v>
      </c>
      <c r="H160">
        <v>48</v>
      </c>
      <c r="I160" t="s">
        <v>763</v>
      </c>
      <c r="J160">
        <v>58172</v>
      </c>
      <c r="K160" t="s">
        <v>76</v>
      </c>
      <c r="L160" t="s">
        <v>816</v>
      </c>
      <c r="M160">
        <v>30906725428</v>
      </c>
      <c r="N160">
        <v>19089683.13565807</v>
      </c>
      <c r="O160">
        <v>10142329560292</v>
      </c>
      <c r="P160" t="s">
        <v>31</v>
      </c>
      <c r="Q160" t="s">
        <v>32</v>
      </c>
      <c r="R160" t="s">
        <v>33</v>
      </c>
    </row>
    <row r="161" spans="1:18">
      <c r="A161" s="1">
        <v>0</v>
      </c>
      <c r="B161" t="s">
        <v>17</v>
      </c>
      <c r="D161">
        <v>893891</v>
      </c>
      <c r="E161" t="s">
        <v>814</v>
      </c>
      <c r="F161" t="s">
        <v>19</v>
      </c>
      <c r="G161" t="s">
        <v>817</v>
      </c>
      <c r="H161">
        <v>48</v>
      </c>
      <c r="I161" t="s">
        <v>818</v>
      </c>
      <c r="J161">
        <v>58172</v>
      </c>
      <c r="K161" t="s">
        <v>76</v>
      </c>
      <c r="L161" t="s">
        <v>819</v>
      </c>
      <c r="M161">
        <v>17200820508</v>
      </c>
      <c r="N161">
        <v>19793202.76544613</v>
      </c>
      <c r="O161">
        <v>5852632332512</v>
      </c>
      <c r="P161" t="s">
        <v>24</v>
      </c>
      <c r="Q161" t="s">
        <v>25</v>
      </c>
      <c r="R161" t="s">
        <v>26</v>
      </c>
    </row>
    <row r="162" spans="1:18">
      <c r="A162" s="1">
        <v>0</v>
      </c>
      <c r="B162" t="s">
        <v>17</v>
      </c>
      <c r="D162">
        <v>893958</v>
      </c>
      <c r="E162" t="s">
        <v>820</v>
      </c>
      <c r="F162" t="s">
        <v>19</v>
      </c>
      <c r="G162" t="s">
        <v>821</v>
      </c>
      <c r="H162">
        <v>48</v>
      </c>
      <c r="I162" t="s">
        <v>822</v>
      </c>
      <c r="J162">
        <v>57935</v>
      </c>
      <c r="K162" t="s">
        <v>76</v>
      </c>
      <c r="L162" t="s">
        <v>823</v>
      </c>
      <c r="M162">
        <v>17130742215</v>
      </c>
      <c r="N162">
        <v>19712562.783059228</v>
      </c>
      <c r="O162">
        <v>5828787976760</v>
      </c>
      <c r="P162" t="s">
        <v>24</v>
      </c>
      <c r="Q162" t="s">
        <v>25</v>
      </c>
      <c r="R162" t="s">
        <v>26</v>
      </c>
    </row>
    <row r="163" spans="1:18">
      <c r="A163" s="1">
        <v>0</v>
      </c>
      <c r="B163" t="s">
        <v>17</v>
      </c>
      <c r="D163">
        <v>893958</v>
      </c>
      <c r="E163" t="s">
        <v>820</v>
      </c>
      <c r="F163" t="s">
        <v>27</v>
      </c>
      <c r="G163" t="s">
        <v>824</v>
      </c>
      <c r="H163">
        <v>48</v>
      </c>
      <c r="I163" t="s">
        <v>825</v>
      </c>
      <c r="J163">
        <v>57935</v>
      </c>
      <c r="K163" t="s">
        <v>76</v>
      </c>
      <c r="L163" t="s">
        <v>826</v>
      </c>
      <c r="M163">
        <v>30780807565</v>
      </c>
      <c r="N163">
        <v>19011909.380188931</v>
      </c>
      <c r="O163">
        <v>10101008441785</v>
      </c>
      <c r="P163" t="s">
        <v>31</v>
      </c>
      <c r="Q163" t="s">
        <v>32</v>
      </c>
      <c r="R163" t="s">
        <v>33</v>
      </c>
    </row>
    <row r="164" spans="1:18">
      <c r="A164" s="1">
        <v>0</v>
      </c>
      <c r="B164" t="s">
        <v>17</v>
      </c>
      <c r="D164">
        <v>893966</v>
      </c>
      <c r="E164" t="s">
        <v>827</v>
      </c>
      <c r="F164" t="s">
        <v>19</v>
      </c>
      <c r="G164" t="s">
        <v>828</v>
      </c>
      <c r="H164">
        <v>48</v>
      </c>
      <c r="I164" t="s">
        <v>799</v>
      </c>
      <c r="J164">
        <v>58096</v>
      </c>
      <c r="K164" t="s">
        <v>76</v>
      </c>
      <c r="L164" t="s">
        <v>829</v>
      </c>
      <c r="M164">
        <v>17178348144</v>
      </c>
      <c r="N164">
        <v>19767343.530587882</v>
      </c>
      <c r="O164">
        <v>5844986041216</v>
      </c>
      <c r="P164" t="s">
        <v>24</v>
      </c>
      <c r="Q164" t="s">
        <v>25</v>
      </c>
      <c r="R164" t="s">
        <v>26</v>
      </c>
    </row>
    <row r="165" spans="1:18">
      <c r="A165" s="1">
        <v>0</v>
      </c>
      <c r="B165" t="s">
        <v>17</v>
      </c>
      <c r="D165">
        <v>893966</v>
      </c>
      <c r="E165" t="s">
        <v>827</v>
      </c>
      <c r="F165" t="s">
        <v>27</v>
      </c>
      <c r="G165" t="s">
        <v>830</v>
      </c>
      <c r="H165">
        <v>48</v>
      </c>
      <c r="I165" t="s">
        <v>831</v>
      </c>
      <c r="J165">
        <v>58096</v>
      </c>
      <c r="K165" t="s">
        <v>76</v>
      </c>
      <c r="L165" t="s">
        <v>832</v>
      </c>
      <c r="M165">
        <v>30866346704</v>
      </c>
      <c r="N165">
        <v>19064743.028419029</v>
      </c>
      <c r="O165">
        <v>10129078906256</v>
      </c>
      <c r="P165" t="s">
        <v>31</v>
      </c>
      <c r="Q165" t="s">
        <v>32</v>
      </c>
      <c r="R165" t="s">
        <v>33</v>
      </c>
    </row>
    <row r="166" spans="1:18">
      <c r="A166" s="1">
        <v>0</v>
      </c>
      <c r="B166" t="s">
        <v>17</v>
      </c>
      <c r="D166">
        <v>894053</v>
      </c>
      <c r="E166" t="s">
        <v>833</v>
      </c>
      <c r="F166" t="s">
        <v>19</v>
      </c>
      <c r="G166" t="s">
        <v>834</v>
      </c>
      <c r="H166">
        <v>48</v>
      </c>
      <c r="I166" t="s">
        <v>835</v>
      </c>
      <c r="J166">
        <v>58004</v>
      </c>
      <c r="K166" t="s">
        <v>76</v>
      </c>
      <c r="L166" t="s">
        <v>836</v>
      </c>
      <c r="M166">
        <v>17151144756</v>
      </c>
      <c r="N166">
        <v>19736040.246285789</v>
      </c>
      <c r="O166">
        <v>5835730004384</v>
      </c>
      <c r="P166" t="s">
        <v>24</v>
      </c>
      <c r="Q166" t="s">
        <v>25</v>
      </c>
      <c r="R166" t="s">
        <v>26</v>
      </c>
    </row>
    <row r="167" spans="1:18">
      <c r="A167" s="1">
        <v>0</v>
      </c>
      <c r="B167" t="s">
        <v>17</v>
      </c>
      <c r="D167">
        <v>894053</v>
      </c>
      <c r="E167" t="s">
        <v>833</v>
      </c>
      <c r="F167" t="s">
        <v>27</v>
      </c>
      <c r="G167" t="s">
        <v>837</v>
      </c>
      <c r="H167">
        <v>48</v>
      </c>
      <c r="I167" t="s">
        <v>670</v>
      </c>
      <c r="J167">
        <v>58004</v>
      </c>
      <c r="K167" t="s">
        <v>76</v>
      </c>
      <c r="L167" t="s">
        <v>838</v>
      </c>
      <c r="M167">
        <v>30817467196</v>
      </c>
      <c r="N167">
        <v>19034552.372287549</v>
      </c>
      <c r="O167">
        <v>10113038640844</v>
      </c>
      <c r="P167" t="s">
        <v>31</v>
      </c>
      <c r="Q167" t="s">
        <v>32</v>
      </c>
      <c r="R167" t="s">
        <v>33</v>
      </c>
    </row>
    <row r="168" spans="1:18">
      <c r="A168" s="1">
        <v>0</v>
      </c>
      <c r="B168" t="s">
        <v>17</v>
      </c>
      <c r="D168">
        <v>894061</v>
      </c>
      <c r="E168" t="s">
        <v>839</v>
      </c>
      <c r="F168" t="s">
        <v>27</v>
      </c>
      <c r="G168" t="s">
        <v>840</v>
      </c>
      <c r="H168">
        <v>48</v>
      </c>
      <c r="I168" t="s">
        <v>841</v>
      </c>
      <c r="J168">
        <v>58111</v>
      </c>
      <c r="K168" t="s">
        <v>76</v>
      </c>
      <c r="L168" t="s">
        <v>842</v>
      </c>
      <c r="M168">
        <v>30874316189</v>
      </c>
      <c r="N168">
        <v>19069665.418005679</v>
      </c>
      <c r="O168">
        <v>10131694166921</v>
      </c>
      <c r="P168" t="s">
        <v>31</v>
      </c>
      <c r="Q168" t="s">
        <v>32</v>
      </c>
      <c r="R168" t="s">
        <v>33</v>
      </c>
    </row>
    <row r="169" spans="1:18">
      <c r="A169" s="1">
        <v>0</v>
      </c>
      <c r="B169" t="s">
        <v>17</v>
      </c>
      <c r="D169">
        <v>894061</v>
      </c>
      <c r="E169" t="s">
        <v>839</v>
      </c>
      <c r="F169" t="s">
        <v>19</v>
      </c>
      <c r="G169" t="s">
        <v>843</v>
      </c>
      <c r="H169">
        <v>48</v>
      </c>
      <c r="I169" t="s">
        <v>844</v>
      </c>
      <c r="J169">
        <v>58111</v>
      </c>
      <c r="K169" t="s">
        <v>76</v>
      </c>
      <c r="L169" t="s">
        <v>845</v>
      </c>
      <c r="M169">
        <v>17182783479</v>
      </c>
      <c r="N169">
        <v>19772447.326941479</v>
      </c>
      <c r="O169">
        <v>5846495177656</v>
      </c>
      <c r="P169" t="s">
        <v>24</v>
      </c>
      <c r="Q169" t="s">
        <v>25</v>
      </c>
      <c r="R169" t="s">
        <v>26</v>
      </c>
    </row>
    <row r="170" spans="1:18">
      <c r="A170" s="1">
        <v>0</v>
      </c>
      <c r="B170" t="s">
        <v>17</v>
      </c>
      <c r="D170">
        <v>894075</v>
      </c>
      <c r="E170" t="s">
        <v>846</v>
      </c>
      <c r="F170" t="s">
        <v>27</v>
      </c>
      <c r="G170" t="s">
        <v>847</v>
      </c>
      <c r="H170">
        <v>48</v>
      </c>
      <c r="I170" t="s">
        <v>670</v>
      </c>
      <c r="J170">
        <v>57974</v>
      </c>
      <c r="K170" t="s">
        <v>76</v>
      </c>
      <c r="L170" t="s">
        <v>848</v>
      </c>
      <c r="M170">
        <v>30801528226</v>
      </c>
      <c r="N170">
        <v>19024707.593114231</v>
      </c>
      <c r="O170">
        <v>10107808119514</v>
      </c>
      <c r="P170" t="s">
        <v>31</v>
      </c>
      <c r="Q170" t="s">
        <v>32</v>
      </c>
      <c r="R170" t="s">
        <v>33</v>
      </c>
    </row>
    <row r="171" spans="1:18">
      <c r="A171" s="1">
        <v>0</v>
      </c>
      <c r="B171" t="s">
        <v>17</v>
      </c>
      <c r="D171">
        <v>894075</v>
      </c>
      <c r="E171" t="s">
        <v>846</v>
      </c>
      <c r="F171" t="s">
        <v>19</v>
      </c>
      <c r="G171" t="s">
        <v>849</v>
      </c>
      <c r="H171">
        <v>48</v>
      </c>
      <c r="I171" t="s">
        <v>525</v>
      </c>
      <c r="J171">
        <v>57974</v>
      </c>
      <c r="K171" t="s">
        <v>76</v>
      </c>
      <c r="L171" t="s">
        <v>850</v>
      </c>
      <c r="M171">
        <v>17142274086</v>
      </c>
      <c r="N171">
        <v>19725832.653578591</v>
      </c>
      <c r="O171">
        <v>5832711731504</v>
      </c>
      <c r="P171" t="s">
        <v>24</v>
      </c>
      <c r="Q171" t="s">
        <v>25</v>
      </c>
      <c r="R171" t="s">
        <v>26</v>
      </c>
    </row>
    <row r="172" spans="1:18">
      <c r="A172" s="1">
        <v>0</v>
      </c>
      <c r="B172" t="s">
        <v>17</v>
      </c>
      <c r="D172">
        <v>894083</v>
      </c>
      <c r="E172" t="s">
        <v>851</v>
      </c>
      <c r="F172" t="s">
        <v>19</v>
      </c>
      <c r="G172" t="s">
        <v>852</v>
      </c>
      <c r="H172">
        <v>48</v>
      </c>
      <c r="I172" t="s">
        <v>853</v>
      </c>
      <c r="J172">
        <v>58085</v>
      </c>
      <c r="K172" t="s">
        <v>76</v>
      </c>
      <c r="L172" t="s">
        <v>854</v>
      </c>
      <c r="M172">
        <v>17175095565</v>
      </c>
      <c r="N172">
        <v>19763600.746595241</v>
      </c>
      <c r="O172">
        <v>5843879341160</v>
      </c>
      <c r="P172" t="s">
        <v>24</v>
      </c>
      <c r="Q172" t="s">
        <v>25</v>
      </c>
      <c r="R172" t="s">
        <v>26</v>
      </c>
    </row>
    <row r="173" spans="1:18">
      <c r="A173" s="1">
        <v>0</v>
      </c>
      <c r="B173" t="s">
        <v>17</v>
      </c>
      <c r="D173">
        <v>894083</v>
      </c>
      <c r="E173" t="s">
        <v>851</v>
      </c>
      <c r="F173" t="s">
        <v>27</v>
      </c>
      <c r="G173" t="s">
        <v>855</v>
      </c>
      <c r="H173">
        <v>48</v>
      </c>
      <c r="I173" t="s">
        <v>831</v>
      </c>
      <c r="J173">
        <v>58085</v>
      </c>
      <c r="K173" t="s">
        <v>76</v>
      </c>
      <c r="L173" t="s">
        <v>856</v>
      </c>
      <c r="M173">
        <v>30860502415</v>
      </c>
      <c r="N173">
        <v>19061133.276055481</v>
      </c>
      <c r="O173">
        <v>10127161048435</v>
      </c>
      <c r="P173" t="s">
        <v>31</v>
      </c>
      <c r="Q173" t="s">
        <v>32</v>
      </c>
      <c r="R173" t="s">
        <v>33</v>
      </c>
    </row>
    <row r="174" spans="1:18">
      <c r="A174" s="1">
        <v>0</v>
      </c>
      <c r="B174" t="s">
        <v>17</v>
      </c>
      <c r="D174">
        <v>894150</v>
      </c>
      <c r="E174" t="s">
        <v>857</v>
      </c>
      <c r="F174" t="s">
        <v>27</v>
      </c>
      <c r="G174" t="s">
        <v>858</v>
      </c>
      <c r="H174">
        <v>48</v>
      </c>
      <c r="I174" t="s">
        <v>825</v>
      </c>
      <c r="J174">
        <v>57903</v>
      </c>
      <c r="K174" t="s">
        <v>76</v>
      </c>
      <c r="L174" t="s">
        <v>859</v>
      </c>
      <c r="M174">
        <v>30763805997</v>
      </c>
      <c r="N174">
        <v>19001408.282404069</v>
      </c>
      <c r="O174">
        <v>10095429219033</v>
      </c>
      <c r="P174" t="s">
        <v>31</v>
      </c>
      <c r="Q174" t="s">
        <v>32</v>
      </c>
      <c r="R174" t="s">
        <v>33</v>
      </c>
    </row>
    <row r="175" spans="1:18">
      <c r="A175" s="1">
        <v>0</v>
      </c>
      <c r="B175" t="s">
        <v>17</v>
      </c>
      <c r="D175">
        <v>894150</v>
      </c>
      <c r="E175" t="s">
        <v>857</v>
      </c>
      <c r="F175" t="s">
        <v>19</v>
      </c>
      <c r="G175" t="s">
        <v>860</v>
      </c>
      <c r="H175">
        <v>48</v>
      </c>
      <c r="I175" t="s">
        <v>861</v>
      </c>
      <c r="J175">
        <v>57903</v>
      </c>
      <c r="K175" t="s">
        <v>76</v>
      </c>
      <c r="L175" t="s">
        <v>862</v>
      </c>
      <c r="M175">
        <v>17121280167</v>
      </c>
      <c r="N175">
        <v>19701674.68417155</v>
      </c>
      <c r="O175">
        <v>5825568485688</v>
      </c>
      <c r="P175" t="s">
        <v>24</v>
      </c>
      <c r="Q175" t="s">
        <v>25</v>
      </c>
      <c r="R175" t="s">
        <v>26</v>
      </c>
    </row>
    <row r="176" spans="1:18">
      <c r="A176" s="1">
        <v>0</v>
      </c>
      <c r="B176" t="s">
        <v>17</v>
      </c>
      <c r="D176">
        <v>894165</v>
      </c>
      <c r="E176" t="s">
        <v>863</v>
      </c>
      <c r="F176" t="s">
        <v>27</v>
      </c>
      <c r="G176" t="s">
        <v>864</v>
      </c>
      <c r="H176">
        <v>48</v>
      </c>
      <c r="I176" t="s">
        <v>865</v>
      </c>
      <c r="J176">
        <v>57979</v>
      </c>
      <c r="K176" t="s">
        <v>76</v>
      </c>
      <c r="L176" t="s">
        <v>866</v>
      </c>
      <c r="M176">
        <v>30804184721</v>
      </c>
      <c r="N176">
        <v>19026348.389643122</v>
      </c>
      <c r="O176">
        <v>10108679873069</v>
      </c>
      <c r="P176" t="s">
        <v>31</v>
      </c>
      <c r="Q176" t="s">
        <v>32</v>
      </c>
      <c r="R176" t="s">
        <v>33</v>
      </c>
    </row>
    <row r="177" spans="1:18">
      <c r="A177" s="1">
        <v>0</v>
      </c>
      <c r="B177" t="s">
        <v>17</v>
      </c>
      <c r="D177">
        <v>894165</v>
      </c>
      <c r="E177" t="s">
        <v>863</v>
      </c>
      <c r="F177" t="s">
        <v>19</v>
      </c>
      <c r="G177" t="s">
        <v>867</v>
      </c>
      <c r="H177">
        <v>48</v>
      </c>
      <c r="I177" t="s">
        <v>868</v>
      </c>
      <c r="J177">
        <v>57979</v>
      </c>
      <c r="K177" t="s">
        <v>76</v>
      </c>
      <c r="L177" t="s">
        <v>869</v>
      </c>
      <c r="M177">
        <v>17143752531</v>
      </c>
      <c r="N177">
        <v>19727533.919029791</v>
      </c>
      <c r="O177">
        <v>5833214776984</v>
      </c>
      <c r="P177" t="s">
        <v>24</v>
      </c>
      <c r="Q177" t="s">
        <v>25</v>
      </c>
      <c r="R177" t="s">
        <v>26</v>
      </c>
    </row>
    <row r="178" spans="1:18">
      <c r="A178" s="1">
        <v>0</v>
      </c>
      <c r="B178" t="s">
        <v>17</v>
      </c>
      <c r="D178">
        <v>894209</v>
      </c>
      <c r="E178" t="s">
        <v>870</v>
      </c>
      <c r="F178" t="s">
        <v>27</v>
      </c>
      <c r="G178" t="s">
        <v>871</v>
      </c>
      <c r="H178">
        <v>48</v>
      </c>
      <c r="I178" t="s">
        <v>768</v>
      </c>
      <c r="J178">
        <v>57969</v>
      </c>
      <c r="K178" t="s">
        <v>76</v>
      </c>
      <c r="L178" t="s">
        <v>872</v>
      </c>
      <c r="M178">
        <v>30798871731</v>
      </c>
      <c r="N178">
        <v>19023066.796585351</v>
      </c>
      <c r="O178">
        <v>10106936365959</v>
      </c>
      <c r="P178" t="s">
        <v>31</v>
      </c>
      <c r="Q178" t="s">
        <v>32</v>
      </c>
      <c r="R178" t="s">
        <v>33</v>
      </c>
    </row>
    <row r="179" spans="1:18">
      <c r="A179" s="1">
        <v>0</v>
      </c>
      <c r="B179" t="s">
        <v>17</v>
      </c>
      <c r="D179">
        <v>894209</v>
      </c>
      <c r="E179" t="s">
        <v>870</v>
      </c>
      <c r="F179" t="s">
        <v>19</v>
      </c>
      <c r="G179" t="s">
        <v>873</v>
      </c>
      <c r="H179">
        <v>48</v>
      </c>
      <c r="I179" t="s">
        <v>874</v>
      </c>
      <c r="J179">
        <v>57969</v>
      </c>
      <c r="K179" t="s">
        <v>76</v>
      </c>
      <c r="L179" t="s">
        <v>875</v>
      </c>
      <c r="M179">
        <v>17140795641</v>
      </c>
      <c r="N179">
        <v>19724131.38812739</v>
      </c>
      <c r="O179">
        <v>5832208686024</v>
      </c>
      <c r="P179" t="s">
        <v>24</v>
      </c>
      <c r="Q179" t="s">
        <v>25</v>
      </c>
      <c r="R179" t="s">
        <v>26</v>
      </c>
    </row>
    <row r="180" spans="1:18">
      <c r="A180" s="1">
        <v>0</v>
      </c>
      <c r="B180" t="s">
        <v>17</v>
      </c>
      <c r="D180">
        <v>894328</v>
      </c>
      <c r="E180" t="s">
        <v>876</v>
      </c>
      <c r="F180" t="s">
        <v>19</v>
      </c>
      <c r="G180" t="s">
        <v>877</v>
      </c>
      <c r="H180">
        <v>48</v>
      </c>
      <c r="I180" t="s">
        <v>878</v>
      </c>
      <c r="J180">
        <v>58171</v>
      </c>
      <c r="K180" t="s">
        <v>76</v>
      </c>
      <c r="L180" t="s">
        <v>879</v>
      </c>
      <c r="M180">
        <v>17200524819</v>
      </c>
      <c r="N180">
        <v>19792862.51235589</v>
      </c>
      <c r="O180">
        <v>5852531723416</v>
      </c>
      <c r="P180" t="s">
        <v>24</v>
      </c>
      <c r="Q180" t="s">
        <v>25</v>
      </c>
      <c r="R180" t="s">
        <v>26</v>
      </c>
    </row>
    <row r="181" spans="1:18">
      <c r="A181" s="1">
        <v>0</v>
      </c>
      <c r="B181" t="s">
        <v>17</v>
      </c>
      <c r="D181">
        <v>894328</v>
      </c>
      <c r="E181" t="s">
        <v>876</v>
      </c>
      <c r="F181" t="s">
        <v>27</v>
      </c>
      <c r="G181" t="s">
        <v>880</v>
      </c>
      <c r="H181">
        <v>48</v>
      </c>
      <c r="I181" t="s">
        <v>763</v>
      </c>
      <c r="J181">
        <v>58171</v>
      </c>
      <c r="K181" t="s">
        <v>76</v>
      </c>
      <c r="L181" t="s">
        <v>881</v>
      </c>
      <c r="M181">
        <v>30906194129</v>
      </c>
      <c r="N181">
        <v>19089354.9763523</v>
      </c>
      <c r="O181">
        <v>10142155209581</v>
      </c>
      <c r="P181" t="s">
        <v>31</v>
      </c>
      <c r="Q181" t="s">
        <v>32</v>
      </c>
      <c r="R181" t="s">
        <v>33</v>
      </c>
    </row>
    <row r="182" spans="1:18">
      <c r="A182" s="1">
        <v>0</v>
      </c>
      <c r="B182" t="s">
        <v>17</v>
      </c>
      <c r="D182">
        <v>894349</v>
      </c>
      <c r="E182" t="s">
        <v>882</v>
      </c>
      <c r="F182" t="s">
        <v>19</v>
      </c>
      <c r="G182" t="s">
        <v>883</v>
      </c>
      <c r="H182">
        <v>48</v>
      </c>
      <c r="I182" t="s">
        <v>884</v>
      </c>
      <c r="J182">
        <v>57171</v>
      </c>
      <c r="K182" t="s">
        <v>76</v>
      </c>
      <c r="L182" t="s">
        <v>885</v>
      </c>
      <c r="M182">
        <v>16904835819</v>
      </c>
      <c r="N182">
        <v>19452609.422115799</v>
      </c>
      <c r="O182">
        <v>5751922627416</v>
      </c>
      <c r="P182" t="s">
        <v>24</v>
      </c>
      <c r="Q182" t="s">
        <v>25</v>
      </c>
      <c r="R182" t="s">
        <v>26</v>
      </c>
    </row>
    <row r="183" spans="1:18">
      <c r="A183" s="1">
        <v>0</v>
      </c>
      <c r="B183" t="s">
        <v>17</v>
      </c>
      <c r="D183">
        <v>894349</v>
      </c>
      <c r="E183" t="s">
        <v>882</v>
      </c>
      <c r="F183" t="s">
        <v>27</v>
      </c>
      <c r="G183" t="s">
        <v>886</v>
      </c>
      <c r="H183">
        <v>48</v>
      </c>
      <c r="I183" t="s">
        <v>670</v>
      </c>
      <c r="J183">
        <v>57171</v>
      </c>
      <c r="K183" t="s">
        <v>76</v>
      </c>
      <c r="L183" t="s">
        <v>887</v>
      </c>
      <c r="M183">
        <v>30374895129</v>
      </c>
      <c r="N183">
        <v>18761195.670575321</v>
      </c>
      <c r="O183">
        <v>9967804498581</v>
      </c>
      <c r="P183" t="s">
        <v>31</v>
      </c>
      <c r="Q183" t="s">
        <v>32</v>
      </c>
      <c r="R183" t="s">
        <v>33</v>
      </c>
    </row>
    <row r="184" spans="1:18">
      <c r="A184" s="1">
        <v>0</v>
      </c>
      <c r="B184" t="s">
        <v>17</v>
      </c>
      <c r="D184">
        <v>894363</v>
      </c>
      <c r="E184" t="s">
        <v>888</v>
      </c>
      <c r="F184" t="s">
        <v>27</v>
      </c>
      <c r="G184" t="s">
        <v>889</v>
      </c>
      <c r="H184">
        <v>48</v>
      </c>
      <c r="I184" t="s">
        <v>763</v>
      </c>
      <c r="J184">
        <v>57882</v>
      </c>
      <c r="K184" t="s">
        <v>76</v>
      </c>
      <c r="L184" t="s">
        <v>890</v>
      </c>
      <c r="M184">
        <v>30752648718</v>
      </c>
      <c r="N184">
        <v>18994516.936982751</v>
      </c>
      <c r="O184">
        <v>10091767854102</v>
      </c>
      <c r="P184" t="s">
        <v>31</v>
      </c>
      <c r="Q184" t="s">
        <v>32</v>
      </c>
      <c r="R184" t="s">
        <v>33</v>
      </c>
    </row>
    <row r="185" spans="1:18">
      <c r="A185" s="1">
        <v>0</v>
      </c>
      <c r="B185" t="s">
        <v>17</v>
      </c>
      <c r="D185">
        <v>894363</v>
      </c>
      <c r="E185" t="s">
        <v>888</v>
      </c>
      <c r="F185" t="s">
        <v>19</v>
      </c>
      <c r="G185" t="s">
        <v>891</v>
      </c>
      <c r="H185">
        <v>48</v>
      </c>
      <c r="I185" t="s">
        <v>892</v>
      </c>
      <c r="J185">
        <v>57882</v>
      </c>
      <c r="K185" t="s">
        <v>76</v>
      </c>
      <c r="L185" t="s">
        <v>893</v>
      </c>
      <c r="M185">
        <v>17115070698</v>
      </c>
      <c r="N185">
        <v>19694529.369276501</v>
      </c>
      <c r="O185">
        <v>5823455694672</v>
      </c>
      <c r="P185" t="s">
        <v>24</v>
      </c>
      <c r="Q185" t="s">
        <v>25</v>
      </c>
      <c r="R185" t="s">
        <v>26</v>
      </c>
    </row>
    <row r="186" spans="1:18">
      <c r="A186" s="1">
        <v>0</v>
      </c>
      <c r="B186" t="s">
        <v>17</v>
      </c>
      <c r="D186">
        <v>894374</v>
      </c>
      <c r="E186" t="s">
        <v>894</v>
      </c>
      <c r="F186" t="s">
        <v>27</v>
      </c>
      <c r="G186" t="s">
        <v>895</v>
      </c>
      <c r="H186">
        <v>48</v>
      </c>
      <c r="I186" t="s">
        <v>670</v>
      </c>
      <c r="J186">
        <v>57642</v>
      </c>
      <c r="K186" t="s">
        <v>76</v>
      </c>
      <c r="L186" t="s">
        <v>896</v>
      </c>
      <c r="M186">
        <v>30625136958</v>
      </c>
      <c r="N186">
        <v>18915758.703596279</v>
      </c>
      <c r="O186">
        <v>10049923683462</v>
      </c>
      <c r="P186" t="s">
        <v>31</v>
      </c>
      <c r="Q186" t="s">
        <v>32</v>
      </c>
      <c r="R186" t="s">
        <v>33</v>
      </c>
    </row>
    <row r="187" spans="1:18">
      <c r="A187" s="1">
        <v>0</v>
      </c>
      <c r="B187" t="s">
        <v>17</v>
      </c>
      <c r="D187">
        <v>894374</v>
      </c>
      <c r="E187" t="s">
        <v>894</v>
      </c>
      <c r="F187" t="s">
        <v>19</v>
      </c>
      <c r="G187" t="s">
        <v>897</v>
      </c>
      <c r="H187">
        <v>48</v>
      </c>
      <c r="I187" t="s">
        <v>898</v>
      </c>
      <c r="J187">
        <v>57642</v>
      </c>
      <c r="K187" t="s">
        <v>76</v>
      </c>
      <c r="L187" t="s">
        <v>899</v>
      </c>
      <c r="M187">
        <v>17044105338</v>
      </c>
      <c r="N187">
        <v>19612868.627618879</v>
      </c>
      <c r="O187">
        <v>5799309511632</v>
      </c>
      <c r="P187" t="s">
        <v>24</v>
      </c>
      <c r="Q187" t="s">
        <v>25</v>
      </c>
      <c r="R187" t="s">
        <v>26</v>
      </c>
    </row>
    <row r="188" spans="1:18">
      <c r="A188" s="1">
        <v>0</v>
      </c>
      <c r="B188" t="s">
        <v>17</v>
      </c>
      <c r="D188">
        <v>894384</v>
      </c>
      <c r="E188" t="s">
        <v>900</v>
      </c>
      <c r="F188" t="s">
        <v>19</v>
      </c>
      <c r="G188" t="s">
        <v>901</v>
      </c>
      <c r="H188">
        <v>48</v>
      </c>
      <c r="I188" t="s">
        <v>902</v>
      </c>
      <c r="J188">
        <v>58049</v>
      </c>
      <c r="K188" t="s">
        <v>76</v>
      </c>
      <c r="L188" t="s">
        <v>903</v>
      </c>
      <c r="M188">
        <v>17164450761</v>
      </c>
      <c r="N188">
        <v>19751351.635346599</v>
      </c>
      <c r="O188">
        <v>5840257413704</v>
      </c>
      <c r="P188" t="s">
        <v>24</v>
      </c>
      <c r="Q188" t="s">
        <v>25</v>
      </c>
      <c r="R188" t="s">
        <v>26</v>
      </c>
    </row>
    <row r="189" spans="1:18">
      <c r="A189" s="1">
        <v>0</v>
      </c>
      <c r="B189" t="s">
        <v>17</v>
      </c>
      <c r="D189">
        <v>894384</v>
      </c>
      <c r="E189" t="s">
        <v>900</v>
      </c>
      <c r="F189" t="s">
        <v>27</v>
      </c>
      <c r="G189" t="s">
        <v>904</v>
      </c>
      <c r="H189">
        <v>48</v>
      </c>
      <c r="I189" t="s">
        <v>670</v>
      </c>
      <c r="J189">
        <v>58049</v>
      </c>
      <c r="K189" t="s">
        <v>76</v>
      </c>
      <c r="L189" t="s">
        <v>905</v>
      </c>
      <c r="M189">
        <v>30841375651</v>
      </c>
      <c r="N189">
        <v>19049319.54104751</v>
      </c>
      <c r="O189">
        <v>10120884422839</v>
      </c>
      <c r="P189" t="s">
        <v>31</v>
      </c>
      <c r="Q189" t="s">
        <v>32</v>
      </c>
      <c r="R189" t="s">
        <v>33</v>
      </c>
    </row>
    <row r="190" spans="1:18">
      <c r="A190" s="1">
        <v>0</v>
      </c>
      <c r="B190" t="s">
        <v>17</v>
      </c>
      <c r="D190">
        <v>894396</v>
      </c>
      <c r="E190" t="s">
        <v>906</v>
      </c>
      <c r="F190" t="s">
        <v>19</v>
      </c>
      <c r="G190" t="s">
        <v>907</v>
      </c>
      <c r="H190">
        <v>48</v>
      </c>
      <c r="I190" t="s">
        <v>908</v>
      </c>
      <c r="J190">
        <v>58188</v>
      </c>
      <c r="K190" t="s">
        <v>76</v>
      </c>
      <c r="L190" t="s">
        <v>909</v>
      </c>
      <c r="M190">
        <v>17205551532</v>
      </c>
      <c r="N190">
        <v>19798646.814889971</v>
      </c>
      <c r="O190">
        <v>5854242078048</v>
      </c>
      <c r="P190" t="s">
        <v>24</v>
      </c>
      <c r="Q190" t="s">
        <v>25</v>
      </c>
      <c r="R190" t="s">
        <v>26</v>
      </c>
    </row>
    <row r="191" spans="1:18">
      <c r="A191" s="1">
        <v>0</v>
      </c>
      <c r="B191" t="s">
        <v>17</v>
      </c>
      <c r="D191">
        <v>894396</v>
      </c>
      <c r="E191" t="s">
        <v>906</v>
      </c>
      <c r="F191" t="s">
        <v>27</v>
      </c>
      <c r="G191" t="s">
        <v>910</v>
      </c>
      <c r="H191">
        <v>48</v>
      </c>
      <c r="I191" t="s">
        <v>566</v>
      </c>
      <c r="J191">
        <v>58188</v>
      </c>
      <c r="K191" t="s">
        <v>76</v>
      </c>
      <c r="L191" t="s">
        <v>911</v>
      </c>
      <c r="M191">
        <v>30915226212</v>
      </c>
      <c r="N191">
        <v>19094933.684550509</v>
      </c>
      <c r="O191">
        <v>10145119171668</v>
      </c>
      <c r="P191" t="s">
        <v>31</v>
      </c>
      <c r="Q191" t="s">
        <v>32</v>
      </c>
      <c r="R191" t="s">
        <v>33</v>
      </c>
    </row>
    <row r="192" spans="1:18">
      <c r="A192" s="1">
        <v>0</v>
      </c>
      <c r="B192" t="s">
        <v>17</v>
      </c>
      <c r="D192">
        <v>894403</v>
      </c>
      <c r="E192" t="s">
        <v>912</v>
      </c>
      <c r="F192" t="s">
        <v>27</v>
      </c>
      <c r="G192" t="s">
        <v>913</v>
      </c>
      <c r="H192">
        <v>48</v>
      </c>
      <c r="I192" t="s">
        <v>551</v>
      </c>
      <c r="J192">
        <v>58322</v>
      </c>
      <c r="K192" t="s">
        <v>76</v>
      </c>
      <c r="L192" t="s">
        <v>914</v>
      </c>
      <c r="M192">
        <v>30986420278</v>
      </c>
      <c r="N192">
        <v>19138907.031524621</v>
      </c>
      <c r="O192">
        <v>10168482166942</v>
      </c>
      <c r="P192" t="s">
        <v>31</v>
      </c>
      <c r="Q192" t="s">
        <v>32</v>
      </c>
      <c r="R192" t="s">
        <v>33</v>
      </c>
    </row>
    <row r="193" spans="1:18">
      <c r="A193" s="1">
        <v>0</v>
      </c>
      <c r="B193" t="s">
        <v>17</v>
      </c>
      <c r="D193">
        <v>894403</v>
      </c>
      <c r="E193" t="s">
        <v>912</v>
      </c>
      <c r="F193" t="s">
        <v>19</v>
      </c>
      <c r="G193" t="s">
        <v>915</v>
      </c>
      <c r="H193">
        <v>48</v>
      </c>
      <c r="I193" t="s">
        <v>916</v>
      </c>
      <c r="J193">
        <v>58322</v>
      </c>
      <c r="K193" t="s">
        <v>76</v>
      </c>
      <c r="L193" t="s">
        <v>917</v>
      </c>
      <c r="M193">
        <v>17245173858</v>
      </c>
      <c r="N193">
        <v>19844240.728982139</v>
      </c>
      <c r="O193">
        <v>5867723696912</v>
      </c>
      <c r="P193" t="s">
        <v>24</v>
      </c>
      <c r="Q193" t="s">
        <v>25</v>
      </c>
      <c r="R193" t="s">
        <v>26</v>
      </c>
    </row>
    <row r="194" spans="1:18">
      <c r="A194" s="1">
        <v>0</v>
      </c>
      <c r="B194" t="s">
        <v>17</v>
      </c>
      <c r="D194">
        <v>894508</v>
      </c>
      <c r="E194" t="s">
        <v>918</v>
      </c>
      <c r="F194" t="s">
        <v>19</v>
      </c>
      <c r="G194" t="s">
        <v>919</v>
      </c>
      <c r="H194">
        <v>48</v>
      </c>
      <c r="I194" t="s">
        <v>920</v>
      </c>
      <c r="J194">
        <v>55662</v>
      </c>
      <c r="K194" t="s">
        <v>76</v>
      </c>
      <c r="L194" t="s">
        <v>921</v>
      </c>
      <c r="M194">
        <v>16458641118</v>
      </c>
      <c r="N194">
        <v>18939167.50894352</v>
      </c>
      <c r="O194">
        <v>5600103501552</v>
      </c>
      <c r="P194" t="s">
        <v>24</v>
      </c>
      <c r="Q194" t="s">
        <v>25</v>
      </c>
      <c r="R194" t="s">
        <v>26</v>
      </c>
    </row>
    <row r="195" spans="1:18">
      <c r="A195" s="1">
        <v>0</v>
      </c>
      <c r="B195" t="s">
        <v>17</v>
      </c>
      <c r="D195">
        <v>894508</v>
      </c>
      <c r="E195" t="s">
        <v>918</v>
      </c>
      <c r="F195" t="s">
        <v>27</v>
      </c>
      <c r="G195" t="s">
        <v>922</v>
      </c>
      <c r="H195">
        <v>48</v>
      </c>
      <c r="I195" t="s">
        <v>576</v>
      </c>
      <c r="J195">
        <v>55662</v>
      </c>
      <c r="K195" t="s">
        <v>76</v>
      </c>
      <c r="L195" t="s">
        <v>923</v>
      </c>
      <c r="M195">
        <v>29573164938</v>
      </c>
      <c r="N195">
        <v>18266003.278157871</v>
      </c>
      <c r="O195">
        <v>9704709275682</v>
      </c>
      <c r="P195" t="s">
        <v>31</v>
      </c>
      <c r="Q195" t="s">
        <v>32</v>
      </c>
      <c r="R195" t="s">
        <v>33</v>
      </c>
    </row>
    <row r="196" spans="1:18">
      <c r="A196" s="1">
        <v>0</v>
      </c>
      <c r="B196" t="s">
        <v>17</v>
      </c>
      <c r="D196">
        <v>895034</v>
      </c>
      <c r="E196" t="s">
        <v>924</v>
      </c>
      <c r="F196" t="s">
        <v>27</v>
      </c>
      <c r="G196" t="s">
        <v>925</v>
      </c>
      <c r="H196">
        <v>48</v>
      </c>
      <c r="I196" t="s">
        <v>926</v>
      </c>
      <c r="J196">
        <v>58362</v>
      </c>
      <c r="K196" t="s">
        <v>76</v>
      </c>
      <c r="L196" t="s">
        <v>927</v>
      </c>
      <c r="M196">
        <v>31007672238</v>
      </c>
      <c r="N196">
        <v>19152033.403755698</v>
      </c>
      <c r="O196">
        <v>10175456195382</v>
      </c>
      <c r="P196" t="s">
        <v>31</v>
      </c>
      <c r="Q196" t="s">
        <v>32</v>
      </c>
      <c r="R196" t="s">
        <v>33</v>
      </c>
    </row>
    <row r="197" spans="1:18">
      <c r="A197" s="1">
        <v>0</v>
      </c>
      <c r="B197" t="s">
        <v>17</v>
      </c>
      <c r="D197">
        <v>895034</v>
      </c>
      <c r="E197" t="s">
        <v>924</v>
      </c>
      <c r="F197" t="s">
        <v>19</v>
      </c>
      <c r="G197" t="s">
        <v>928</v>
      </c>
      <c r="H197">
        <v>48</v>
      </c>
      <c r="I197" t="s">
        <v>929</v>
      </c>
      <c r="J197">
        <v>58362</v>
      </c>
      <c r="K197" t="s">
        <v>76</v>
      </c>
      <c r="L197" t="s">
        <v>930</v>
      </c>
      <c r="M197">
        <v>17257001418</v>
      </c>
      <c r="N197">
        <v>19857850.852591742</v>
      </c>
      <c r="O197">
        <v>5871748060752</v>
      </c>
      <c r="P197" t="s">
        <v>24</v>
      </c>
      <c r="Q197" t="s">
        <v>25</v>
      </c>
      <c r="R197" t="s">
        <v>26</v>
      </c>
    </row>
    <row r="198" spans="1:18">
      <c r="A198" s="1">
        <v>0</v>
      </c>
      <c r="B198" t="s">
        <v>17</v>
      </c>
      <c r="D198">
        <v>895052</v>
      </c>
      <c r="E198" t="s">
        <v>34</v>
      </c>
      <c r="F198" t="s">
        <v>27</v>
      </c>
      <c r="G198" t="s">
        <v>931</v>
      </c>
      <c r="H198">
        <v>48</v>
      </c>
      <c r="I198" t="s">
        <v>932</v>
      </c>
      <c r="J198">
        <v>58360</v>
      </c>
      <c r="K198" t="s">
        <v>76</v>
      </c>
      <c r="L198" t="s">
        <v>933</v>
      </c>
      <c r="M198">
        <v>31006609640</v>
      </c>
      <c r="N198">
        <v>19151377.085144151</v>
      </c>
      <c r="O198">
        <v>10175107493960</v>
      </c>
      <c r="P198" t="s">
        <v>31</v>
      </c>
      <c r="Q198" t="s">
        <v>32</v>
      </c>
      <c r="R198" t="s">
        <v>33</v>
      </c>
    </row>
    <row r="199" spans="1:18">
      <c r="A199" s="1">
        <v>0</v>
      </c>
      <c r="B199" t="s">
        <v>17</v>
      </c>
      <c r="D199">
        <v>895052</v>
      </c>
      <c r="E199" t="s">
        <v>34</v>
      </c>
      <c r="F199" t="s">
        <v>19</v>
      </c>
      <c r="G199" t="s">
        <v>934</v>
      </c>
      <c r="H199">
        <v>48</v>
      </c>
      <c r="I199" t="s">
        <v>935</v>
      </c>
      <c r="J199">
        <v>58360</v>
      </c>
      <c r="K199" t="s">
        <v>76</v>
      </c>
      <c r="L199" t="s">
        <v>936</v>
      </c>
      <c r="M199">
        <v>17256410040</v>
      </c>
      <c r="N199">
        <v>19857170.346411262</v>
      </c>
      <c r="O199">
        <v>5871546842560</v>
      </c>
      <c r="P199" t="s">
        <v>24</v>
      </c>
      <c r="Q199" t="s">
        <v>25</v>
      </c>
      <c r="R199" t="s">
        <v>26</v>
      </c>
    </row>
    <row r="200" spans="1:18">
      <c r="A200" s="1">
        <v>0</v>
      </c>
      <c r="B200" t="s">
        <v>17</v>
      </c>
      <c r="D200">
        <v>895071</v>
      </c>
      <c r="E200" t="s">
        <v>937</v>
      </c>
      <c r="F200" t="s">
        <v>19</v>
      </c>
      <c r="G200" t="s">
        <v>938</v>
      </c>
      <c r="H200">
        <v>48</v>
      </c>
      <c r="I200" t="s">
        <v>939</v>
      </c>
      <c r="J200">
        <v>56512</v>
      </c>
      <c r="K200" t="s">
        <v>76</v>
      </c>
      <c r="L200" t="s">
        <v>940</v>
      </c>
      <c r="M200">
        <v>16709976768</v>
      </c>
      <c r="N200">
        <v>19228382.635647591</v>
      </c>
      <c r="O200">
        <v>5685621233152</v>
      </c>
      <c r="P200" t="s">
        <v>24</v>
      </c>
      <c r="Q200" t="s">
        <v>25</v>
      </c>
      <c r="R200" t="s">
        <v>26</v>
      </c>
    </row>
    <row r="201" spans="1:18">
      <c r="A201" s="1">
        <v>0</v>
      </c>
      <c r="B201" t="s">
        <v>17</v>
      </c>
      <c r="D201">
        <v>895071</v>
      </c>
      <c r="E201" t="s">
        <v>937</v>
      </c>
      <c r="F201" t="s">
        <v>27</v>
      </c>
      <c r="G201" t="s">
        <v>941</v>
      </c>
      <c r="H201">
        <v>48</v>
      </c>
      <c r="I201" t="s">
        <v>942</v>
      </c>
      <c r="J201">
        <v>56512</v>
      </c>
      <c r="K201" t="s">
        <v>76</v>
      </c>
      <c r="L201" t="s">
        <v>943</v>
      </c>
      <c r="M201">
        <v>30024769088</v>
      </c>
      <c r="N201">
        <v>18544938.6880683</v>
      </c>
      <c r="O201">
        <v>9852907380032</v>
      </c>
      <c r="P201" t="s">
        <v>31</v>
      </c>
      <c r="Q201" t="s">
        <v>32</v>
      </c>
      <c r="R201" t="s">
        <v>33</v>
      </c>
    </row>
    <row r="202" spans="1:18">
      <c r="A202" s="1">
        <v>0</v>
      </c>
      <c r="B202" t="s">
        <v>17</v>
      </c>
      <c r="D202">
        <v>895088</v>
      </c>
      <c r="E202" t="s">
        <v>41</v>
      </c>
      <c r="F202" t="s">
        <v>19</v>
      </c>
      <c r="G202" t="s">
        <v>944</v>
      </c>
      <c r="H202">
        <v>48</v>
      </c>
      <c r="I202" t="s">
        <v>945</v>
      </c>
      <c r="J202">
        <v>58516</v>
      </c>
      <c r="K202" t="s">
        <v>76</v>
      </c>
      <c r="L202" t="s">
        <v>946</v>
      </c>
      <c r="M202">
        <v>17302537524</v>
      </c>
      <c r="N202">
        <v>19910249.828488711</v>
      </c>
      <c r="O202">
        <v>5887241861536</v>
      </c>
      <c r="P202" t="s">
        <v>24</v>
      </c>
      <c r="Q202" t="s">
        <v>25</v>
      </c>
      <c r="R202" t="s">
        <v>26</v>
      </c>
    </row>
    <row r="203" spans="1:18">
      <c r="A203" s="1">
        <v>0</v>
      </c>
      <c r="B203" t="s">
        <v>17</v>
      </c>
      <c r="D203">
        <v>895088</v>
      </c>
      <c r="E203" t="s">
        <v>41</v>
      </c>
      <c r="F203" t="s">
        <v>27</v>
      </c>
      <c r="G203" t="s">
        <v>947</v>
      </c>
      <c r="H203">
        <v>48</v>
      </c>
      <c r="I203" t="s">
        <v>948</v>
      </c>
      <c r="J203">
        <v>58516</v>
      </c>
      <c r="K203" t="s">
        <v>76</v>
      </c>
      <c r="L203" t="s">
        <v>949</v>
      </c>
      <c r="M203">
        <v>31089492284</v>
      </c>
      <c r="N203">
        <v>19202569.936845351</v>
      </c>
      <c r="O203">
        <v>10202306204876</v>
      </c>
      <c r="P203" t="s">
        <v>31</v>
      </c>
      <c r="Q203" t="s">
        <v>32</v>
      </c>
      <c r="R203" t="s">
        <v>33</v>
      </c>
    </row>
    <row r="204" spans="1:18">
      <c r="A204" s="1">
        <v>0</v>
      </c>
      <c r="B204" t="s">
        <v>17</v>
      </c>
      <c r="D204">
        <v>895107</v>
      </c>
      <c r="E204" t="s">
        <v>950</v>
      </c>
      <c r="F204" t="s">
        <v>19</v>
      </c>
      <c r="G204" t="s">
        <v>951</v>
      </c>
      <c r="H204">
        <v>48</v>
      </c>
      <c r="I204" t="s">
        <v>952</v>
      </c>
      <c r="J204">
        <v>58368</v>
      </c>
      <c r="K204" t="s">
        <v>76</v>
      </c>
      <c r="L204" t="s">
        <v>953</v>
      </c>
      <c r="M204">
        <v>17258775552</v>
      </c>
      <c r="N204">
        <v>19859892.371133178</v>
      </c>
      <c r="O204">
        <v>5872351715328</v>
      </c>
      <c r="P204" t="s">
        <v>24</v>
      </c>
      <c r="Q204" t="s">
        <v>25</v>
      </c>
      <c r="R204" t="s">
        <v>26</v>
      </c>
    </row>
    <row r="205" spans="1:18">
      <c r="A205" s="1">
        <v>0</v>
      </c>
      <c r="B205" t="s">
        <v>17</v>
      </c>
      <c r="D205">
        <v>895107</v>
      </c>
      <c r="E205" t="s">
        <v>950</v>
      </c>
      <c r="F205" t="s">
        <v>27</v>
      </c>
      <c r="G205" t="s">
        <v>954</v>
      </c>
      <c r="H205">
        <v>48</v>
      </c>
      <c r="I205" t="s">
        <v>955</v>
      </c>
      <c r="J205">
        <v>58368</v>
      </c>
      <c r="K205" t="s">
        <v>76</v>
      </c>
      <c r="L205" t="s">
        <v>956</v>
      </c>
      <c r="M205">
        <v>31010860032</v>
      </c>
      <c r="N205">
        <v>19154002.359590359</v>
      </c>
      <c r="O205">
        <v>10176502299648</v>
      </c>
      <c r="P205" t="s">
        <v>31</v>
      </c>
      <c r="Q205" t="s">
        <v>32</v>
      </c>
      <c r="R205" t="s">
        <v>33</v>
      </c>
    </row>
    <row r="206" spans="1:18">
      <c r="A206" s="1">
        <v>0</v>
      </c>
      <c r="B206" t="s">
        <v>17</v>
      </c>
      <c r="D206">
        <v>895136</v>
      </c>
      <c r="E206" t="s">
        <v>48</v>
      </c>
      <c r="F206" t="s">
        <v>19</v>
      </c>
      <c r="G206" t="s">
        <v>957</v>
      </c>
      <c r="H206">
        <v>48</v>
      </c>
      <c r="I206" t="s">
        <v>958</v>
      </c>
      <c r="J206">
        <v>58773</v>
      </c>
      <c r="K206" t="s">
        <v>76</v>
      </c>
      <c r="L206" t="s">
        <v>959</v>
      </c>
      <c r="M206">
        <v>17378529597</v>
      </c>
      <c r="N206">
        <v>19997694.872680418</v>
      </c>
      <c r="O206">
        <v>5913098399208</v>
      </c>
      <c r="P206" t="s">
        <v>24</v>
      </c>
      <c r="Q206" t="s">
        <v>25</v>
      </c>
      <c r="R206" t="s">
        <v>26</v>
      </c>
    </row>
    <row r="207" spans="1:18">
      <c r="A207" s="1">
        <v>0</v>
      </c>
      <c r="B207" t="s">
        <v>17</v>
      </c>
      <c r="D207">
        <v>895136</v>
      </c>
      <c r="E207" t="s">
        <v>48</v>
      </c>
      <c r="F207" t="s">
        <v>27</v>
      </c>
      <c r="G207" t="s">
        <v>960</v>
      </c>
      <c r="H207">
        <v>48</v>
      </c>
      <c r="I207" t="s">
        <v>961</v>
      </c>
      <c r="J207">
        <v>58773</v>
      </c>
      <c r="K207" t="s">
        <v>76</v>
      </c>
      <c r="L207" t="s">
        <v>962</v>
      </c>
      <c r="M207">
        <v>31226036127</v>
      </c>
      <c r="N207">
        <v>19286906.878430031</v>
      </c>
      <c r="O207">
        <v>10247114337603</v>
      </c>
      <c r="P207" t="s">
        <v>31</v>
      </c>
      <c r="Q207" t="s">
        <v>32</v>
      </c>
      <c r="R207" t="s">
        <v>33</v>
      </c>
    </row>
    <row r="208" spans="1:18">
      <c r="A208" s="1">
        <v>0</v>
      </c>
      <c r="B208" t="s">
        <v>17</v>
      </c>
      <c r="D208">
        <v>895178</v>
      </c>
      <c r="E208" t="s">
        <v>963</v>
      </c>
      <c r="F208" t="s">
        <v>19</v>
      </c>
      <c r="G208" t="s">
        <v>964</v>
      </c>
      <c r="H208">
        <v>48</v>
      </c>
      <c r="I208" t="s">
        <v>965</v>
      </c>
      <c r="J208">
        <v>58492</v>
      </c>
      <c r="K208" t="s">
        <v>76</v>
      </c>
      <c r="L208" t="s">
        <v>966</v>
      </c>
      <c r="M208">
        <v>17295440988</v>
      </c>
      <c r="N208">
        <v>19902083.75432295</v>
      </c>
      <c r="O208">
        <v>5884827243232</v>
      </c>
      <c r="P208" t="s">
        <v>24</v>
      </c>
      <c r="Q208" t="s">
        <v>25</v>
      </c>
      <c r="R208" t="s">
        <v>26</v>
      </c>
    </row>
    <row r="209" spans="1:18">
      <c r="A209" s="1">
        <v>0</v>
      </c>
      <c r="B209" t="s">
        <v>17</v>
      </c>
      <c r="D209">
        <v>895178</v>
      </c>
      <c r="E209" t="s">
        <v>963</v>
      </c>
      <c r="F209" t="s">
        <v>27</v>
      </c>
      <c r="G209" t="s">
        <v>967</v>
      </c>
      <c r="H209">
        <v>48</v>
      </c>
      <c r="I209" t="s">
        <v>968</v>
      </c>
      <c r="J209">
        <v>58492</v>
      </c>
      <c r="K209" t="s">
        <v>76</v>
      </c>
      <c r="L209" t="s">
        <v>969</v>
      </c>
      <c r="M209">
        <v>31076741108</v>
      </c>
      <c r="N209">
        <v>19194694.113506708</v>
      </c>
      <c r="O209">
        <v>10198121787812</v>
      </c>
      <c r="P209" t="s">
        <v>31</v>
      </c>
      <c r="Q209" t="s">
        <v>32</v>
      </c>
      <c r="R209" t="s">
        <v>33</v>
      </c>
    </row>
    <row r="210" spans="1:18">
      <c r="A210" s="1">
        <v>0</v>
      </c>
      <c r="B210" t="s">
        <v>17</v>
      </c>
      <c r="D210">
        <v>895198</v>
      </c>
      <c r="E210" t="s">
        <v>55</v>
      </c>
      <c r="F210" t="s">
        <v>19</v>
      </c>
      <c r="G210" t="s">
        <v>970</v>
      </c>
      <c r="H210">
        <v>48</v>
      </c>
      <c r="I210" t="s">
        <v>971</v>
      </c>
      <c r="J210">
        <v>58683</v>
      </c>
      <c r="K210" t="s">
        <v>76</v>
      </c>
      <c r="L210" t="s">
        <v>972</v>
      </c>
      <c r="M210">
        <v>17351917587</v>
      </c>
      <c r="N210">
        <v>19967072.094558809</v>
      </c>
      <c r="O210">
        <v>5904043580568</v>
      </c>
      <c r="P210" t="s">
        <v>24</v>
      </c>
      <c r="Q210" t="s">
        <v>25</v>
      </c>
      <c r="R210" t="s">
        <v>26</v>
      </c>
    </row>
    <row r="211" spans="1:18">
      <c r="A211" s="1">
        <v>0</v>
      </c>
      <c r="B211" t="s">
        <v>17</v>
      </c>
      <c r="D211">
        <v>895198</v>
      </c>
      <c r="E211" t="s">
        <v>55</v>
      </c>
      <c r="F211" t="s">
        <v>27</v>
      </c>
      <c r="G211" t="s">
        <v>973</v>
      </c>
      <c r="H211">
        <v>48</v>
      </c>
      <c r="I211" t="s">
        <v>974</v>
      </c>
      <c r="J211">
        <v>58683</v>
      </c>
      <c r="K211" t="s">
        <v>76</v>
      </c>
      <c r="L211" t="s">
        <v>975</v>
      </c>
      <c r="M211">
        <v>31178219217</v>
      </c>
      <c r="N211">
        <v>19257372.54091011</v>
      </c>
      <c r="O211">
        <v>10231422773613</v>
      </c>
      <c r="P211" t="s">
        <v>31</v>
      </c>
      <c r="Q211" t="s">
        <v>32</v>
      </c>
      <c r="R211" t="s">
        <v>33</v>
      </c>
    </row>
    <row r="212" spans="1:18">
      <c r="A212" s="1">
        <v>0</v>
      </c>
      <c r="B212" t="s">
        <v>17</v>
      </c>
      <c r="D212">
        <v>895216</v>
      </c>
      <c r="E212" t="s">
        <v>976</v>
      </c>
      <c r="F212" t="s">
        <v>19</v>
      </c>
      <c r="G212" t="s">
        <v>977</v>
      </c>
      <c r="H212">
        <v>48</v>
      </c>
      <c r="I212" t="s">
        <v>978</v>
      </c>
      <c r="J212">
        <v>58059</v>
      </c>
      <c r="K212" t="s">
        <v>76</v>
      </c>
      <c r="L212" t="s">
        <v>979</v>
      </c>
      <c r="M212">
        <v>17167407651</v>
      </c>
      <c r="N212">
        <v>19754754.166249</v>
      </c>
      <c r="O212">
        <v>5841263504664</v>
      </c>
      <c r="P212" t="s">
        <v>24</v>
      </c>
      <c r="Q212" t="s">
        <v>25</v>
      </c>
      <c r="R212" t="s">
        <v>26</v>
      </c>
    </row>
    <row r="213" spans="1:18">
      <c r="A213" s="1">
        <v>0</v>
      </c>
      <c r="B213" t="s">
        <v>17</v>
      </c>
      <c r="D213">
        <v>895216</v>
      </c>
      <c r="E213" t="s">
        <v>976</v>
      </c>
      <c r="F213" t="s">
        <v>27</v>
      </c>
      <c r="G213" t="s">
        <v>980</v>
      </c>
      <c r="H213">
        <v>48</v>
      </c>
      <c r="I213" t="s">
        <v>981</v>
      </c>
      <c r="J213">
        <v>58059</v>
      </c>
      <c r="K213" t="s">
        <v>76</v>
      </c>
      <c r="L213" t="s">
        <v>982</v>
      </c>
      <c r="M213">
        <v>30846688641</v>
      </c>
      <c r="N213">
        <v>19052601.13410528</v>
      </c>
      <c r="O213">
        <v>10122627929949</v>
      </c>
      <c r="P213" t="s">
        <v>31</v>
      </c>
      <c r="Q213" t="s">
        <v>32</v>
      </c>
      <c r="R213" t="s">
        <v>33</v>
      </c>
    </row>
    <row r="214" spans="1:18">
      <c r="A214" s="1">
        <v>0</v>
      </c>
      <c r="B214" t="s">
        <v>17</v>
      </c>
      <c r="D214">
        <v>895234</v>
      </c>
      <c r="E214" t="s">
        <v>983</v>
      </c>
      <c r="F214" t="s">
        <v>19</v>
      </c>
      <c r="G214" t="s">
        <v>984</v>
      </c>
      <c r="H214">
        <v>48</v>
      </c>
      <c r="I214" t="s">
        <v>985</v>
      </c>
      <c r="J214">
        <v>58302</v>
      </c>
      <c r="K214" t="s">
        <v>76</v>
      </c>
      <c r="L214" t="s">
        <v>986</v>
      </c>
      <c r="M214">
        <v>17239260078</v>
      </c>
      <c r="N214">
        <v>19837435.667177338</v>
      </c>
      <c r="O214">
        <v>5865711514992</v>
      </c>
      <c r="P214" t="s">
        <v>24</v>
      </c>
      <c r="Q214" t="s">
        <v>25</v>
      </c>
      <c r="R214" t="s">
        <v>26</v>
      </c>
    </row>
    <row r="215" spans="1:18">
      <c r="A215" s="1">
        <v>0</v>
      </c>
      <c r="B215" t="s">
        <v>17</v>
      </c>
      <c r="D215">
        <v>895234</v>
      </c>
      <c r="E215" t="s">
        <v>983</v>
      </c>
      <c r="F215" t="s">
        <v>27</v>
      </c>
      <c r="G215" t="s">
        <v>987</v>
      </c>
      <c r="H215">
        <v>48</v>
      </c>
      <c r="I215" t="s">
        <v>988</v>
      </c>
      <c r="J215">
        <v>58302</v>
      </c>
      <c r="K215" t="s">
        <v>76</v>
      </c>
      <c r="L215" t="s">
        <v>989</v>
      </c>
      <c r="M215">
        <v>30975794298</v>
      </c>
      <c r="N215">
        <v>19132343.84540908</v>
      </c>
      <c r="O215">
        <v>10164995152722</v>
      </c>
      <c r="P215" t="s">
        <v>31</v>
      </c>
      <c r="Q215" t="s">
        <v>32</v>
      </c>
      <c r="R215" t="s">
        <v>33</v>
      </c>
    </row>
    <row r="216" spans="1:18">
      <c r="A216" s="1">
        <v>0</v>
      </c>
      <c r="B216" t="s">
        <v>17</v>
      </c>
      <c r="D216">
        <v>895263</v>
      </c>
      <c r="E216" t="s">
        <v>990</v>
      </c>
      <c r="F216" t="s">
        <v>19</v>
      </c>
      <c r="G216" t="s">
        <v>991</v>
      </c>
      <c r="H216">
        <v>48</v>
      </c>
      <c r="I216" t="s">
        <v>992</v>
      </c>
      <c r="J216">
        <v>57991</v>
      </c>
      <c r="K216" t="s">
        <v>76</v>
      </c>
      <c r="L216" t="s">
        <v>993</v>
      </c>
      <c r="M216">
        <v>17147300799</v>
      </c>
      <c r="N216">
        <v>19731616.956112672</v>
      </c>
      <c r="O216">
        <v>5834422086136</v>
      </c>
      <c r="P216" t="s">
        <v>24</v>
      </c>
      <c r="Q216" t="s">
        <v>25</v>
      </c>
      <c r="R216" t="s">
        <v>26</v>
      </c>
    </row>
    <row r="217" spans="1:18">
      <c r="A217" s="1">
        <v>0</v>
      </c>
      <c r="B217" t="s">
        <v>17</v>
      </c>
      <c r="D217">
        <v>895263</v>
      </c>
      <c r="E217" t="s">
        <v>990</v>
      </c>
      <c r="F217" t="s">
        <v>27</v>
      </c>
      <c r="G217" t="s">
        <v>994</v>
      </c>
      <c r="H217">
        <v>48</v>
      </c>
      <c r="I217" t="s">
        <v>995</v>
      </c>
      <c r="J217">
        <v>57991</v>
      </c>
      <c r="K217" t="s">
        <v>76</v>
      </c>
      <c r="L217" t="s">
        <v>996</v>
      </c>
      <c r="M217">
        <v>30810560309</v>
      </c>
      <c r="N217">
        <v>19030286.301312439</v>
      </c>
      <c r="O217">
        <v>10110772081601</v>
      </c>
      <c r="P217" t="s">
        <v>31</v>
      </c>
      <c r="Q217" t="s">
        <v>32</v>
      </c>
      <c r="R217" t="s">
        <v>33</v>
      </c>
    </row>
    <row r="218" spans="1:18">
      <c r="A218" s="1">
        <v>0</v>
      </c>
      <c r="B218" t="s">
        <v>17</v>
      </c>
      <c r="D218">
        <v>895280</v>
      </c>
      <c r="E218" t="s">
        <v>997</v>
      </c>
      <c r="F218" t="s">
        <v>19</v>
      </c>
      <c r="G218" t="s">
        <v>998</v>
      </c>
      <c r="H218">
        <v>48</v>
      </c>
      <c r="I218" t="s">
        <v>999</v>
      </c>
      <c r="J218">
        <v>58333</v>
      </c>
      <c r="K218" t="s">
        <v>76</v>
      </c>
      <c r="L218" t="s">
        <v>1000</v>
      </c>
      <c r="M218">
        <v>17248426437</v>
      </c>
      <c r="N218">
        <v>19847983.51297478</v>
      </c>
      <c r="O218">
        <v>5868830396968</v>
      </c>
      <c r="P218" t="s">
        <v>24</v>
      </c>
      <c r="Q218" t="s">
        <v>25</v>
      </c>
      <c r="R218" t="s">
        <v>26</v>
      </c>
    </row>
    <row r="219" spans="1:18">
      <c r="A219" s="1">
        <v>0</v>
      </c>
      <c r="B219" t="s">
        <v>17</v>
      </c>
      <c r="D219">
        <v>895280</v>
      </c>
      <c r="E219" t="s">
        <v>997</v>
      </c>
      <c r="F219" t="s">
        <v>27</v>
      </c>
      <c r="G219" t="s">
        <v>1001</v>
      </c>
      <c r="H219">
        <v>48</v>
      </c>
      <c r="I219" t="s">
        <v>1002</v>
      </c>
      <c r="J219">
        <v>58333</v>
      </c>
      <c r="K219" t="s">
        <v>76</v>
      </c>
      <c r="L219" t="s">
        <v>1003</v>
      </c>
      <c r="M219">
        <v>30992264567</v>
      </c>
      <c r="N219">
        <v>19142516.783888169</v>
      </c>
      <c r="O219">
        <v>10170400024763</v>
      </c>
      <c r="P219" t="s">
        <v>31</v>
      </c>
      <c r="Q219" t="s">
        <v>32</v>
      </c>
      <c r="R219" t="s">
        <v>33</v>
      </c>
    </row>
    <row r="220" spans="1:18">
      <c r="A220" s="1">
        <v>0</v>
      </c>
      <c r="B220" t="s">
        <v>17</v>
      </c>
      <c r="D220">
        <v>895296</v>
      </c>
      <c r="E220" t="s">
        <v>1004</v>
      </c>
      <c r="F220" t="s">
        <v>19</v>
      </c>
      <c r="G220" t="s">
        <v>1005</v>
      </c>
      <c r="H220">
        <v>48</v>
      </c>
      <c r="I220" t="s">
        <v>1006</v>
      </c>
      <c r="J220">
        <v>58276</v>
      </c>
      <c r="K220" t="s">
        <v>76</v>
      </c>
      <c r="L220" t="s">
        <v>1007</v>
      </c>
      <c r="M220">
        <v>17231572164</v>
      </c>
      <c r="N220">
        <v>19828589.0868311</v>
      </c>
      <c r="O220">
        <v>5863095678496</v>
      </c>
      <c r="P220" t="s">
        <v>24</v>
      </c>
      <c r="Q220" t="s">
        <v>25</v>
      </c>
      <c r="R220" t="s">
        <v>26</v>
      </c>
    </row>
    <row r="221" spans="1:18">
      <c r="A221" s="1">
        <v>0</v>
      </c>
      <c r="B221" t="s">
        <v>17</v>
      </c>
      <c r="D221">
        <v>895296</v>
      </c>
      <c r="E221" t="s">
        <v>1004</v>
      </c>
      <c r="F221" t="s">
        <v>27</v>
      </c>
      <c r="G221" t="s">
        <v>1008</v>
      </c>
      <c r="H221">
        <v>48</v>
      </c>
      <c r="I221" t="s">
        <v>1009</v>
      </c>
      <c r="J221">
        <v>58276</v>
      </c>
      <c r="K221" t="s">
        <v>76</v>
      </c>
      <c r="L221" t="s">
        <v>1010</v>
      </c>
      <c r="M221">
        <v>30961980524</v>
      </c>
      <c r="N221">
        <v>19123811.703458879</v>
      </c>
      <c r="O221">
        <v>10160462034236</v>
      </c>
      <c r="P221" t="s">
        <v>31</v>
      </c>
      <c r="Q221" t="s">
        <v>32</v>
      </c>
      <c r="R221" t="s">
        <v>33</v>
      </c>
    </row>
    <row r="222" spans="1:18">
      <c r="A222" s="1">
        <v>0</v>
      </c>
      <c r="B222" t="s">
        <v>17</v>
      </c>
      <c r="D222">
        <v>895321</v>
      </c>
      <c r="E222" t="s">
        <v>1011</v>
      </c>
      <c r="F222" t="s">
        <v>19</v>
      </c>
      <c r="G222" t="s">
        <v>1012</v>
      </c>
      <c r="H222">
        <v>48</v>
      </c>
      <c r="I222" t="s">
        <v>1013</v>
      </c>
      <c r="J222">
        <v>57906</v>
      </c>
      <c r="K222" t="s">
        <v>76</v>
      </c>
      <c r="L222" t="s">
        <v>1014</v>
      </c>
      <c r="M222">
        <v>17122167234</v>
      </c>
      <c r="N222">
        <v>19702695.44344227</v>
      </c>
      <c r="O222">
        <v>5825870312976</v>
      </c>
      <c r="P222" t="s">
        <v>24</v>
      </c>
      <c r="Q222" t="s">
        <v>25</v>
      </c>
      <c r="R222" t="s">
        <v>26</v>
      </c>
    </row>
    <row r="223" spans="1:18">
      <c r="A223" s="1">
        <v>0</v>
      </c>
      <c r="B223" t="s">
        <v>17</v>
      </c>
      <c r="D223">
        <v>895321</v>
      </c>
      <c r="E223" t="s">
        <v>1011</v>
      </c>
      <c r="F223" t="s">
        <v>27</v>
      </c>
      <c r="G223" t="s">
        <v>1015</v>
      </c>
      <c r="H223">
        <v>48</v>
      </c>
      <c r="I223" t="s">
        <v>551</v>
      </c>
      <c r="J223">
        <v>57906</v>
      </c>
      <c r="K223" t="s">
        <v>76</v>
      </c>
      <c r="L223" t="s">
        <v>1016</v>
      </c>
      <c r="M223">
        <v>30765399894</v>
      </c>
      <c r="N223">
        <v>19002392.760321401</v>
      </c>
      <c r="O223">
        <v>10095952271166</v>
      </c>
      <c r="P223" t="s">
        <v>31</v>
      </c>
      <c r="Q223" t="s">
        <v>32</v>
      </c>
      <c r="R223" t="s">
        <v>33</v>
      </c>
    </row>
    <row r="224" spans="1:18">
      <c r="A224" s="1">
        <v>0</v>
      </c>
      <c r="B224" t="s">
        <v>17</v>
      </c>
      <c r="D224">
        <v>895339</v>
      </c>
      <c r="E224" t="s">
        <v>1017</v>
      </c>
      <c r="F224" t="s">
        <v>19</v>
      </c>
      <c r="G224" t="s">
        <v>1018</v>
      </c>
      <c r="H224">
        <v>48</v>
      </c>
      <c r="I224" t="s">
        <v>1019</v>
      </c>
      <c r="J224">
        <v>58271</v>
      </c>
      <c r="K224" t="s">
        <v>76</v>
      </c>
      <c r="L224" t="s">
        <v>1020</v>
      </c>
      <c r="M224">
        <v>17230093719</v>
      </c>
      <c r="N224">
        <v>19826887.8213799</v>
      </c>
      <c r="O224">
        <v>5862592633016</v>
      </c>
      <c r="P224" t="s">
        <v>24</v>
      </c>
      <c r="Q224" t="s">
        <v>25</v>
      </c>
      <c r="R224" t="s">
        <v>26</v>
      </c>
    </row>
    <row r="225" spans="1:18">
      <c r="A225" s="1">
        <v>0</v>
      </c>
      <c r="B225" t="s">
        <v>17</v>
      </c>
      <c r="D225">
        <v>895339</v>
      </c>
      <c r="E225" t="s">
        <v>1017</v>
      </c>
      <c r="F225" t="s">
        <v>27</v>
      </c>
      <c r="G225" t="s">
        <v>1021</v>
      </c>
      <c r="H225">
        <v>48</v>
      </c>
      <c r="I225" t="s">
        <v>968</v>
      </c>
      <c r="J225">
        <v>58271</v>
      </c>
      <c r="K225" t="s">
        <v>76</v>
      </c>
      <c r="L225" t="s">
        <v>1022</v>
      </c>
      <c r="M225">
        <v>30959324029</v>
      </c>
      <c r="N225">
        <v>19122170.90693</v>
      </c>
      <c r="O225">
        <v>10159590280681</v>
      </c>
      <c r="P225" t="s">
        <v>31</v>
      </c>
      <c r="Q225" t="s">
        <v>32</v>
      </c>
      <c r="R225" t="s">
        <v>33</v>
      </c>
    </row>
    <row r="226" spans="1:18">
      <c r="A226" s="1">
        <v>0</v>
      </c>
      <c r="B226" t="s">
        <v>17</v>
      </c>
      <c r="D226">
        <v>895365</v>
      </c>
      <c r="E226" t="s">
        <v>1023</v>
      </c>
      <c r="F226" t="s">
        <v>19</v>
      </c>
      <c r="G226" t="s">
        <v>1024</v>
      </c>
      <c r="H226">
        <v>48</v>
      </c>
      <c r="I226" t="s">
        <v>1025</v>
      </c>
      <c r="J226">
        <v>58501</v>
      </c>
      <c r="K226" t="s">
        <v>76</v>
      </c>
      <c r="L226" t="s">
        <v>1026</v>
      </c>
      <c r="M226">
        <v>17298102189</v>
      </c>
      <c r="N226">
        <v>19905146.03213511</v>
      </c>
      <c r="O226">
        <v>5885732725096</v>
      </c>
      <c r="P226" t="s">
        <v>24</v>
      </c>
      <c r="Q226" t="s">
        <v>25</v>
      </c>
      <c r="R226" t="s">
        <v>26</v>
      </c>
    </row>
    <row r="227" spans="1:18">
      <c r="A227" s="1">
        <v>0</v>
      </c>
      <c r="B227" t="s">
        <v>17</v>
      </c>
      <c r="D227">
        <v>895365</v>
      </c>
      <c r="E227" t="s">
        <v>1023</v>
      </c>
      <c r="F227" t="s">
        <v>27</v>
      </c>
      <c r="G227" t="s">
        <v>1027</v>
      </c>
      <c r="H227">
        <v>48</v>
      </c>
      <c r="I227" t="s">
        <v>537</v>
      </c>
      <c r="J227">
        <v>58501</v>
      </c>
      <c r="K227" t="s">
        <v>76</v>
      </c>
      <c r="L227" t="s">
        <v>1028</v>
      </c>
      <c r="M227">
        <v>31081522799</v>
      </c>
      <c r="N227">
        <v>19197647.547258701</v>
      </c>
      <c r="O227">
        <v>10199690944211</v>
      </c>
      <c r="P227" t="s">
        <v>31</v>
      </c>
      <c r="Q227" t="s">
        <v>32</v>
      </c>
      <c r="R227" t="s">
        <v>33</v>
      </c>
    </row>
    <row r="228" spans="1:18">
      <c r="A228" s="1">
        <v>0</v>
      </c>
      <c r="B228" t="s">
        <v>17</v>
      </c>
      <c r="D228">
        <v>895387</v>
      </c>
      <c r="E228" t="s">
        <v>1029</v>
      </c>
      <c r="F228" t="s">
        <v>19</v>
      </c>
      <c r="G228" t="s">
        <v>1030</v>
      </c>
      <c r="H228">
        <v>48</v>
      </c>
      <c r="I228" t="s">
        <v>1031</v>
      </c>
      <c r="J228">
        <v>58196</v>
      </c>
      <c r="K228" t="s">
        <v>76</v>
      </c>
      <c r="L228" t="s">
        <v>1032</v>
      </c>
      <c r="M228">
        <v>17207917044</v>
      </c>
      <c r="N228">
        <v>19801368.839611892</v>
      </c>
      <c r="O228">
        <v>5855046950816</v>
      </c>
      <c r="P228" t="s">
        <v>24</v>
      </c>
      <c r="Q228" t="s">
        <v>25</v>
      </c>
      <c r="R228" t="s">
        <v>26</v>
      </c>
    </row>
    <row r="229" spans="1:18">
      <c r="A229" s="1">
        <v>0</v>
      </c>
      <c r="B229" t="s">
        <v>17</v>
      </c>
      <c r="D229">
        <v>895387</v>
      </c>
      <c r="E229" t="s">
        <v>1029</v>
      </c>
      <c r="F229" t="s">
        <v>27</v>
      </c>
      <c r="G229" t="s">
        <v>1033</v>
      </c>
      <c r="H229">
        <v>48</v>
      </c>
      <c r="I229" t="s">
        <v>537</v>
      </c>
      <c r="J229">
        <v>58196</v>
      </c>
      <c r="K229" t="s">
        <v>76</v>
      </c>
      <c r="L229" t="s">
        <v>1034</v>
      </c>
      <c r="M229">
        <v>30919476604</v>
      </c>
      <c r="N229">
        <v>19097558.958996721</v>
      </c>
      <c r="O229">
        <v>10146513977356</v>
      </c>
      <c r="P229" t="s">
        <v>31</v>
      </c>
      <c r="Q229" t="s">
        <v>32</v>
      </c>
      <c r="R229" t="s">
        <v>33</v>
      </c>
    </row>
    <row r="230" spans="1:18">
      <c r="A230" s="1">
        <v>0</v>
      </c>
      <c r="B230" t="s">
        <v>17</v>
      </c>
      <c r="D230">
        <v>895669</v>
      </c>
      <c r="E230" t="s">
        <v>1035</v>
      </c>
      <c r="F230" t="s">
        <v>19</v>
      </c>
      <c r="G230" t="s">
        <v>1036</v>
      </c>
      <c r="H230">
        <v>48</v>
      </c>
      <c r="I230" t="s">
        <v>1037</v>
      </c>
      <c r="J230">
        <v>58412</v>
      </c>
      <c r="K230" t="s">
        <v>76</v>
      </c>
      <c r="L230" t="s">
        <v>1038</v>
      </c>
      <c r="M230">
        <v>17271785868</v>
      </c>
      <c r="N230">
        <v>19874863.507103749</v>
      </c>
      <c r="O230">
        <v>5876778515552</v>
      </c>
      <c r="P230" t="s">
        <v>24</v>
      </c>
      <c r="Q230" t="s">
        <v>25</v>
      </c>
      <c r="R230" t="s">
        <v>26</v>
      </c>
    </row>
    <row r="231" spans="1:18">
      <c r="A231" s="1">
        <v>0</v>
      </c>
      <c r="B231" t="s">
        <v>17</v>
      </c>
      <c r="D231">
        <v>895669</v>
      </c>
      <c r="E231" t="s">
        <v>1035</v>
      </c>
      <c r="F231" t="s">
        <v>27</v>
      </c>
      <c r="G231" t="s">
        <v>1039</v>
      </c>
      <c r="H231">
        <v>48</v>
      </c>
      <c r="I231" t="s">
        <v>541</v>
      </c>
      <c r="J231">
        <v>58412</v>
      </c>
      <c r="K231" t="s">
        <v>76</v>
      </c>
      <c r="L231" t="s">
        <v>1040</v>
      </c>
      <c r="M231">
        <v>31034237188</v>
      </c>
      <c r="N231">
        <v>19168441.36904455</v>
      </c>
      <c r="O231">
        <v>10184173730932</v>
      </c>
      <c r="P231" t="s">
        <v>31</v>
      </c>
      <c r="Q231" t="s">
        <v>32</v>
      </c>
      <c r="R231" t="s">
        <v>33</v>
      </c>
    </row>
    <row r="232" spans="1:18">
      <c r="A232" s="1">
        <v>0</v>
      </c>
      <c r="B232" t="s">
        <v>17</v>
      </c>
      <c r="D232">
        <v>895684</v>
      </c>
      <c r="E232" t="s">
        <v>1041</v>
      </c>
      <c r="F232" t="s">
        <v>19</v>
      </c>
      <c r="G232" t="s">
        <v>1042</v>
      </c>
      <c r="H232">
        <v>48</v>
      </c>
      <c r="I232" t="s">
        <v>1043</v>
      </c>
      <c r="J232">
        <v>58629</v>
      </c>
      <c r="K232" t="s">
        <v>76</v>
      </c>
      <c r="L232" t="s">
        <v>1044</v>
      </c>
      <c r="M232">
        <v>17335950381</v>
      </c>
      <c r="N232">
        <v>19948698.427685849</v>
      </c>
      <c r="O232">
        <v>5898610689384</v>
      </c>
      <c r="P232" t="s">
        <v>24</v>
      </c>
      <c r="Q232" t="s">
        <v>25</v>
      </c>
      <c r="R232" t="s">
        <v>26</v>
      </c>
    </row>
    <row r="233" spans="1:18">
      <c r="A233" s="1">
        <v>0</v>
      </c>
      <c r="B233" t="s">
        <v>17</v>
      </c>
      <c r="D233">
        <v>895684</v>
      </c>
      <c r="E233" t="s">
        <v>1041</v>
      </c>
      <c r="F233" t="s">
        <v>27</v>
      </c>
      <c r="G233" t="s">
        <v>1045</v>
      </c>
      <c r="H233">
        <v>48</v>
      </c>
      <c r="I233" t="s">
        <v>1046</v>
      </c>
      <c r="J233">
        <v>58629</v>
      </c>
      <c r="K233" t="s">
        <v>76</v>
      </c>
      <c r="L233" t="s">
        <v>1047</v>
      </c>
      <c r="M233">
        <v>31149529071</v>
      </c>
      <c r="N233">
        <v>19239651.938398149</v>
      </c>
      <c r="O233">
        <v>10222007835219</v>
      </c>
      <c r="P233" t="s">
        <v>31</v>
      </c>
      <c r="Q233" t="s">
        <v>32</v>
      </c>
      <c r="R233" t="s">
        <v>33</v>
      </c>
    </row>
    <row r="234" spans="1:18">
      <c r="A234" s="1">
        <v>0</v>
      </c>
      <c r="B234" t="s">
        <v>17</v>
      </c>
      <c r="D234">
        <v>895698</v>
      </c>
      <c r="E234" t="s">
        <v>1048</v>
      </c>
      <c r="F234" t="s">
        <v>19</v>
      </c>
      <c r="G234" t="s">
        <v>1049</v>
      </c>
      <c r="H234">
        <v>48</v>
      </c>
      <c r="I234" t="s">
        <v>1050</v>
      </c>
      <c r="J234">
        <v>57576</v>
      </c>
      <c r="K234" t="s">
        <v>76</v>
      </c>
      <c r="L234" t="s">
        <v>1051</v>
      </c>
      <c r="M234">
        <v>17024589864</v>
      </c>
      <c r="N234">
        <v>19590411.923663039</v>
      </c>
      <c r="O234">
        <v>5792669311296</v>
      </c>
      <c r="P234" t="s">
        <v>24</v>
      </c>
      <c r="Q234" t="s">
        <v>25</v>
      </c>
      <c r="R234" t="s">
        <v>26</v>
      </c>
    </row>
    <row r="235" spans="1:18">
      <c r="A235" s="1">
        <v>0</v>
      </c>
      <c r="B235" t="s">
        <v>17</v>
      </c>
      <c r="D235">
        <v>895698</v>
      </c>
      <c r="E235" t="s">
        <v>1048</v>
      </c>
      <c r="F235" t="s">
        <v>27</v>
      </c>
      <c r="G235" t="s">
        <v>1052</v>
      </c>
      <c r="H235">
        <v>48</v>
      </c>
      <c r="I235" t="s">
        <v>473</v>
      </c>
      <c r="J235">
        <v>57576</v>
      </c>
      <c r="K235" t="s">
        <v>76</v>
      </c>
      <c r="L235" t="s">
        <v>1053</v>
      </c>
      <c r="M235">
        <v>30590071224</v>
      </c>
      <c r="N235">
        <v>18894100.189415</v>
      </c>
      <c r="O235">
        <v>10038416536536</v>
      </c>
      <c r="P235" t="s">
        <v>31</v>
      </c>
      <c r="Q235" t="s">
        <v>32</v>
      </c>
      <c r="R235" t="s">
        <v>33</v>
      </c>
    </row>
    <row r="236" spans="1:18">
      <c r="A236" s="1">
        <v>0</v>
      </c>
      <c r="B236" t="s">
        <v>17</v>
      </c>
      <c r="D236">
        <v>895715</v>
      </c>
      <c r="E236" t="s">
        <v>1054</v>
      </c>
      <c r="F236" t="s">
        <v>19</v>
      </c>
      <c r="G236" t="s">
        <v>1055</v>
      </c>
      <c r="H236">
        <v>48</v>
      </c>
      <c r="I236" t="s">
        <v>1056</v>
      </c>
      <c r="J236">
        <v>57202</v>
      </c>
      <c r="K236" t="s">
        <v>76</v>
      </c>
      <c r="L236" t="s">
        <v>1057</v>
      </c>
      <c r="M236">
        <v>16914002178</v>
      </c>
      <c r="N236">
        <v>19463157.267913248</v>
      </c>
      <c r="O236">
        <v>5755041509392</v>
      </c>
      <c r="P236" t="s">
        <v>24</v>
      </c>
      <c r="Q236" t="s">
        <v>25</v>
      </c>
      <c r="R236" t="s">
        <v>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FE2F-FD0F-924B-9DA7-DEFA1C5ECFE6}">
  <dimension ref="A1:T116"/>
  <sheetViews>
    <sheetView tabSelected="1" topLeftCell="D1" workbookViewId="0">
      <pane ySplit="1" topLeftCell="D2" activePane="bottomLeft" state="frozen"/>
      <selection pane="bottomLeft" activeCell="K7" sqref="K7"/>
    </sheetView>
  </sheetViews>
  <sheetFormatPr defaultColWidth="11.42578125" defaultRowHeight="15"/>
  <cols>
    <col min="4" max="4" width="12.42578125" customWidth="1"/>
    <col min="5" max="5" width="45.42578125" customWidth="1"/>
    <col min="14" max="14" width="10.85546875" style="3"/>
    <col min="20" max="20" width="10.85546875" style="3"/>
  </cols>
  <sheetData>
    <row r="1" spans="1:20" s="7" customFormat="1" ht="6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1058</v>
      </c>
      <c r="G1" s="5" t="s">
        <v>6</v>
      </c>
      <c r="H1" s="5" t="s">
        <v>7</v>
      </c>
      <c r="I1" s="5" t="s">
        <v>1059</v>
      </c>
      <c r="J1" s="5" t="s">
        <v>1060</v>
      </c>
      <c r="K1" s="5" t="s">
        <v>1061</v>
      </c>
      <c r="L1" s="5" t="s">
        <v>8</v>
      </c>
      <c r="M1" s="5" t="s">
        <v>9</v>
      </c>
      <c r="N1" s="6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 t="s">
        <v>16</v>
      </c>
    </row>
    <row r="2" spans="1:20">
      <c r="A2" t="s">
        <v>69</v>
      </c>
      <c r="B2" t="s">
        <v>331</v>
      </c>
      <c r="C2" t="s">
        <v>332</v>
      </c>
      <c r="D2" t="s">
        <v>333</v>
      </c>
      <c r="E2" t="s">
        <v>334</v>
      </c>
      <c r="F2" s="4">
        <v>714.45</v>
      </c>
      <c r="G2">
        <v>48</v>
      </c>
      <c r="H2" t="s">
        <v>336</v>
      </c>
      <c r="I2">
        <f>VALUE(LEFT(H2,FIND("_",H2,1)-1))</f>
        <v>8.7899999999999991</v>
      </c>
      <c r="J2" t="str">
        <f>RIGHT(H2,5)</f>
        <v>nutes</v>
      </c>
      <c r="K2">
        <f>IF(J2="nutes",I2*60,I2*60*60)</f>
        <v>527.4</v>
      </c>
      <c r="L2">
        <v>29072</v>
      </c>
      <c r="M2" t="s">
        <v>76</v>
      </c>
      <c r="N2" s="3" t="s">
        <v>337</v>
      </c>
      <c r="O2">
        <v>1489765568</v>
      </c>
      <c r="P2">
        <v>2556470.068222621</v>
      </c>
      <c r="Q2">
        <v>131003752176</v>
      </c>
      <c r="R2" s="4">
        <v>51244</v>
      </c>
      <c r="S2" s="4">
        <v>4506183</v>
      </c>
      <c r="T2" s="3" t="s">
        <v>340</v>
      </c>
    </row>
    <row r="3" spans="1:20">
      <c r="A3" t="s">
        <v>69</v>
      </c>
      <c r="B3" t="s">
        <v>271</v>
      </c>
      <c r="C3" t="s">
        <v>272</v>
      </c>
      <c r="D3" t="s">
        <v>273</v>
      </c>
      <c r="E3" t="s">
        <v>274</v>
      </c>
      <c r="F3" s="4">
        <v>1138.55</v>
      </c>
      <c r="G3">
        <v>48</v>
      </c>
      <c r="H3" t="s">
        <v>276</v>
      </c>
      <c r="I3">
        <f>VALUE(LEFT(H3,FIND("_",H3,1)-1))</f>
        <v>15.84</v>
      </c>
      <c r="J3" t="str">
        <f>RIGHT(H3,5)</f>
        <v>nutes</v>
      </c>
      <c r="K3">
        <f>IF(J3="nutes",I3*60,I3*60*60)</f>
        <v>950.4</v>
      </c>
      <c r="L3">
        <v>38957</v>
      </c>
      <c r="M3" t="s">
        <v>76</v>
      </c>
      <c r="N3" s="3" t="s">
        <v>277</v>
      </c>
      <c r="O3">
        <v>2148829163</v>
      </c>
      <c r="P3">
        <v>3525200.6306133182</v>
      </c>
      <c r="Q3">
        <v>194446541584</v>
      </c>
      <c r="R3" s="4">
        <v>55159</v>
      </c>
      <c r="S3" s="4">
        <v>4991312</v>
      </c>
      <c r="T3" s="3" t="s">
        <v>280</v>
      </c>
    </row>
    <row r="4" spans="1:20">
      <c r="A4" t="s">
        <v>69</v>
      </c>
      <c r="B4" t="s">
        <v>301</v>
      </c>
      <c r="C4" t="s">
        <v>302</v>
      </c>
      <c r="D4" t="s">
        <v>303</v>
      </c>
      <c r="E4" t="s">
        <v>304</v>
      </c>
      <c r="F4" s="4">
        <v>1176.0999999999999</v>
      </c>
      <c r="G4">
        <v>48</v>
      </c>
      <c r="H4" t="s">
        <v>306</v>
      </c>
      <c r="I4">
        <f>VALUE(LEFT(H4,FIND("_",H4,1)-1))</f>
        <v>16.54</v>
      </c>
      <c r="J4" t="str">
        <f>RIGHT(H4,5)</f>
        <v>nutes</v>
      </c>
      <c r="K4">
        <f>IF(J4="nutes",I4*60,I4*60*60)</f>
        <v>992.4</v>
      </c>
      <c r="L4">
        <v>36804</v>
      </c>
      <c r="M4" t="s">
        <v>76</v>
      </c>
      <c r="N4" s="3" t="s">
        <v>307</v>
      </c>
      <c r="O4">
        <v>2017374456</v>
      </c>
      <c r="P4">
        <v>3850769.7405772251</v>
      </c>
      <c r="Q4">
        <v>211076092560</v>
      </c>
      <c r="R4" s="4">
        <v>54814</v>
      </c>
      <c r="S4" s="4">
        <v>5735140</v>
      </c>
      <c r="T4" s="3" t="s">
        <v>310</v>
      </c>
    </row>
    <row r="5" spans="1:20">
      <c r="A5" t="s">
        <v>69</v>
      </c>
      <c r="B5" t="s">
        <v>161</v>
      </c>
      <c r="C5" t="s">
        <v>162</v>
      </c>
      <c r="D5" t="s">
        <v>163</v>
      </c>
      <c r="E5" t="s">
        <v>164</v>
      </c>
      <c r="F5" s="4">
        <v>791.51</v>
      </c>
      <c r="G5">
        <v>48</v>
      </c>
      <c r="H5" t="s">
        <v>166</v>
      </c>
      <c r="I5">
        <f>VALUE(LEFT(H5,FIND("_",H5,1)-1))</f>
        <v>9.85</v>
      </c>
      <c r="J5" t="str">
        <f>RIGHT(H5,5)</f>
        <v>nutes</v>
      </c>
      <c r="K5">
        <f>IF(J5="nutes",I5*60,I5*60*60)</f>
        <v>591</v>
      </c>
      <c r="L5">
        <v>26257</v>
      </c>
      <c r="M5" t="s">
        <v>76</v>
      </c>
      <c r="N5" s="3" t="s">
        <v>167</v>
      </c>
      <c r="O5">
        <v>2246050037</v>
      </c>
      <c r="P5">
        <v>2404288.916461112</v>
      </c>
      <c r="Q5">
        <v>205665278203</v>
      </c>
      <c r="R5" s="4">
        <v>85541</v>
      </c>
      <c r="S5" s="4">
        <v>7832779</v>
      </c>
      <c r="T5" s="3" t="s">
        <v>170</v>
      </c>
    </row>
    <row r="6" spans="1:20">
      <c r="A6" t="s">
        <v>69</v>
      </c>
      <c r="B6" t="s">
        <v>351</v>
      </c>
      <c r="C6" t="s">
        <v>352</v>
      </c>
      <c r="D6" t="s">
        <v>353</v>
      </c>
      <c r="E6" t="s">
        <v>354</v>
      </c>
      <c r="F6" s="4">
        <v>1210.2</v>
      </c>
      <c r="G6">
        <v>48</v>
      </c>
      <c r="H6" t="s">
        <v>356</v>
      </c>
      <c r="I6">
        <f>VALUE(LEFT(H6,FIND("_",H6,1)-1))</f>
        <v>16.97</v>
      </c>
      <c r="J6" t="str">
        <f>RIGHT(H6,5)</f>
        <v>nutes</v>
      </c>
      <c r="K6">
        <f>IF(J6="nutes",I6*60,I6*60*60)</f>
        <v>1018.1999999999999</v>
      </c>
      <c r="L6">
        <v>33664</v>
      </c>
      <c r="M6" t="s">
        <v>76</v>
      </c>
      <c r="N6" s="3" t="s">
        <v>357</v>
      </c>
      <c r="O6">
        <v>3532599168</v>
      </c>
      <c r="P6">
        <v>3153050.9473684211</v>
      </c>
      <c r="Q6">
        <v>330871707264</v>
      </c>
      <c r="R6" s="4">
        <v>104937</v>
      </c>
      <c r="S6" s="4">
        <v>9828651</v>
      </c>
      <c r="T6" s="3" t="s">
        <v>360</v>
      </c>
    </row>
    <row r="7" spans="1:20">
      <c r="A7" t="s">
        <v>69</v>
      </c>
      <c r="B7" t="s">
        <v>81</v>
      </c>
      <c r="C7" t="s">
        <v>82</v>
      </c>
      <c r="D7" t="s">
        <v>83</v>
      </c>
      <c r="E7" t="s">
        <v>84</v>
      </c>
      <c r="F7" s="4">
        <v>474.88</v>
      </c>
      <c r="G7">
        <v>39</v>
      </c>
      <c r="H7" t="s">
        <v>86</v>
      </c>
      <c r="I7">
        <f>VALUE(LEFT(H7,FIND("_",H7,1)-1))</f>
        <v>4.58</v>
      </c>
      <c r="J7" t="str">
        <f>RIGHT(H7,5)</f>
        <v>nutes</v>
      </c>
      <c r="K7">
        <f>IF(J7="nutes",I7*60,I7*60*60)</f>
        <v>274.8</v>
      </c>
      <c r="L7">
        <v>9715</v>
      </c>
      <c r="M7" t="s">
        <v>76</v>
      </c>
      <c r="N7" s="3" t="s">
        <v>87</v>
      </c>
      <c r="O7">
        <v>1018880055</v>
      </c>
      <c r="P7">
        <v>928946.84196725686</v>
      </c>
      <c r="Q7">
        <v>97425157945</v>
      </c>
      <c r="R7" s="4">
        <v>104877</v>
      </c>
      <c r="S7" s="4">
        <v>10028323</v>
      </c>
      <c r="T7" s="3" t="s">
        <v>90</v>
      </c>
    </row>
    <row r="8" spans="1:20">
      <c r="A8" t="s">
        <v>69</v>
      </c>
      <c r="B8" t="s">
        <v>151</v>
      </c>
      <c r="C8" t="s">
        <v>152</v>
      </c>
      <c r="D8" t="s">
        <v>153</v>
      </c>
      <c r="E8" t="s">
        <v>154</v>
      </c>
      <c r="F8" s="4">
        <v>1540.52</v>
      </c>
      <c r="G8">
        <v>48</v>
      </c>
      <c r="H8" t="s">
        <v>156</v>
      </c>
      <c r="I8">
        <f>VALUE(LEFT(H8,FIND("_",H8,1)-1))</f>
        <v>22.32</v>
      </c>
      <c r="J8" t="str">
        <f>RIGHT(H8,5)</f>
        <v>nutes</v>
      </c>
      <c r="K8">
        <f>IF(J8="nutes",I8*60,I8*60*60)</f>
        <v>1339.2</v>
      </c>
      <c r="L8">
        <v>38841</v>
      </c>
      <c r="M8" t="s">
        <v>76</v>
      </c>
      <c r="N8" s="3" t="s">
        <v>157</v>
      </c>
      <c r="O8">
        <v>4604017935</v>
      </c>
      <c r="P8">
        <v>3679440.18964019</v>
      </c>
      <c r="Q8">
        <v>436142442879</v>
      </c>
      <c r="R8" s="4">
        <v>118535</v>
      </c>
      <c r="S8" s="4">
        <v>11228919</v>
      </c>
      <c r="T8" s="3" t="s">
        <v>160</v>
      </c>
    </row>
    <row r="9" spans="1:20">
      <c r="A9" t="s">
        <v>69</v>
      </c>
      <c r="B9" t="s">
        <v>311</v>
      </c>
      <c r="C9" t="s">
        <v>312</v>
      </c>
      <c r="D9" t="s">
        <v>313</v>
      </c>
      <c r="E9" t="s">
        <v>314</v>
      </c>
      <c r="F9" s="4">
        <v>1497.45</v>
      </c>
      <c r="G9">
        <v>48</v>
      </c>
      <c r="H9" t="s">
        <v>316</v>
      </c>
      <c r="I9">
        <f>VALUE(LEFT(H9,FIND("_",H9,1)-1))</f>
        <v>21.47</v>
      </c>
      <c r="J9" t="str">
        <f>RIGHT(H9,5)</f>
        <v>nutes</v>
      </c>
      <c r="K9">
        <f>IF(J9="nutes",I9*60,I9*60*60)</f>
        <v>1288.1999999999998</v>
      </c>
      <c r="L9">
        <v>40832</v>
      </c>
      <c r="M9" t="s">
        <v>76</v>
      </c>
      <c r="N9" s="3" t="s">
        <v>317</v>
      </c>
      <c r="O9">
        <v>4778160640</v>
      </c>
      <c r="P9">
        <v>3996201.879473594</v>
      </c>
      <c r="Q9">
        <v>467635543936</v>
      </c>
      <c r="R9" s="4">
        <v>117020</v>
      </c>
      <c r="S9" s="4">
        <v>11452673</v>
      </c>
      <c r="T9" s="3" t="s">
        <v>320</v>
      </c>
    </row>
    <row r="10" spans="1:20">
      <c r="A10" t="s">
        <v>69</v>
      </c>
      <c r="B10" t="s">
        <v>361</v>
      </c>
      <c r="C10" t="s">
        <v>362</v>
      </c>
      <c r="D10" t="s">
        <v>363</v>
      </c>
      <c r="E10" t="s">
        <v>364</v>
      </c>
      <c r="F10" s="4">
        <v>1508.26</v>
      </c>
      <c r="G10">
        <v>48</v>
      </c>
      <c r="H10" t="s">
        <v>366</v>
      </c>
      <c r="I10">
        <f>VALUE(LEFT(H10,FIND("_",H10,1)-1))</f>
        <v>21.12</v>
      </c>
      <c r="J10" t="str">
        <f>RIGHT(H10,5)</f>
        <v>nutes</v>
      </c>
      <c r="K10">
        <f>IF(J10="nutes",I10*60,I10*60*60)</f>
        <v>1267.2</v>
      </c>
      <c r="L10">
        <v>40085</v>
      </c>
      <c r="M10" t="s">
        <v>76</v>
      </c>
      <c r="N10" s="3" t="s">
        <v>367</v>
      </c>
      <c r="O10">
        <v>4886481755</v>
      </c>
      <c r="P10">
        <v>4042668.4154614741</v>
      </c>
      <c r="Q10">
        <v>492813407850</v>
      </c>
      <c r="R10" s="4">
        <v>121903</v>
      </c>
      <c r="S10" s="4">
        <v>12294210</v>
      </c>
      <c r="T10" s="3" t="s">
        <v>370</v>
      </c>
    </row>
    <row r="11" spans="1:20">
      <c r="A11" t="s">
        <v>69</v>
      </c>
      <c r="B11" t="s">
        <v>261</v>
      </c>
      <c r="C11" t="s">
        <v>262</v>
      </c>
      <c r="D11" t="s">
        <v>263</v>
      </c>
      <c r="E11" t="s">
        <v>264</v>
      </c>
      <c r="F11" s="4">
        <v>1245.94</v>
      </c>
      <c r="G11">
        <v>48</v>
      </c>
      <c r="H11" t="s">
        <v>266</v>
      </c>
      <c r="I11">
        <f>VALUE(LEFT(H11,FIND("_",H11,1)-1))</f>
        <v>17.53</v>
      </c>
      <c r="J11" t="str">
        <f>RIGHT(H11,5)</f>
        <v>nutes</v>
      </c>
      <c r="K11">
        <f>IF(J11="nutes",I11*60,I11*60*60)</f>
        <v>1051.8000000000002</v>
      </c>
      <c r="L11">
        <v>33168</v>
      </c>
      <c r="M11" t="s">
        <v>76</v>
      </c>
      <c r="N11" s="3" t="s">
        <v>267</v>
      </c>
      <c r="O11">
        <v>4131837264</v>
      </c>
      <c r="P11">
        <v>3415503.3756592521</v>
      </c>
      <c r="Q11">
        <v>425479502016</v>
      </c>
      <c r="R11" s="4">
        <v>124573</v>
      </c>
      <c r="S11" s="4">
        <v>12828012</v>
      </c>
      <c r="T11" s="3" t="s">
        <v>270</v>
      </c>
    </row>
    <row r="12" spans="1:20">
      <c r="A12" t="s">
        <v>69</v>
      </c>
      <c r="B12" t="s">
        <v>141</v>
      </c>
      <c r="C12" t="s">
        <v>142</v>
      </c>
      <c r="D12" t="s">
        <v>143</v>
      </c>
      <c r="E12" t="s">
        <v>144</v>
      </c>
      <c r="F12" s="4">
        <v>1172.4100000000001</v>
      </c>
      <c r="G12">
        <v>48</v>
      </c>
      <c r="H12" t="s">
        <v>146</v>
      </c>
      <c r="I12">
        <f>VALUE(LEFT(H12,FIND("_",H12,1)-1))</f>
        <v>16.12</v>
      </c>
      <c r="J12" t="str">
        <f>RIGHT(H12,5)</f>
        <v>nutes</v>
      </c>
      <c r="K12">
        <f>IF(J12="nutes",I12*60,I12*60*60)</f>
        <v>967.2</v>
      </c>
      <c r="L12">
        <v>36842</v>
      </c>
      <c r="M12" t="s">
        <v>76</v>
      </c>
      <c r="N12" s="3" t="s">
        <v>147</v>
      </c>
      <c r="O12">
        <v>5073401294</v>
      </c>
      <c r="P12">
        <v>3824938.114794455</v>
      </c>
      <c r="Q12">
        <v>526720752974</v>
      </c>
      <c r="R12" s="4">
        <v>137707</v>
      </c>
      <c r="S12" s="4">
        <v>14296747</v>
      </c>
      <c r="T12" s="3" t="s">
        <v>150</v>
      </c>
    </row>
    <row r="13" spans="1:20">
      <c r="A13" t="s">
        <v>69</v>
      </c>
      <c r="B13" t="s">
        <v>291</v>
      </c>
      <c r="C13" t="s">
        <v>292</v>
      </c>
      <c r="D13" t="s">
        <v>293</v>
      </c>
      <c r="E13" t="s">
        <v>294</v>
      </c>
      <c r="F13" s="4">
        <v>878.86</v>
      </c>
      <c r="G13">
        <v>48</v>
      </c>
      <c r="H13" t="s">
        <v>296</v>
      </c>
      <c r="I13">
        <f>VALUE(LEFT(H13,FIND("_",H13,1)-1))</f>
        <v>10.98</v>
      </c>
      <c r="J13" t="str">
        <f>RIGHT(H13,5)</f>
        <v>nutes</v>
      </c>
      <c r="K13">
        <f>IF(J13="nutes",I13*60,I13*60*60)</f>
        <v>658.80000000000007</v>
      </c>
      <c r="L13">
        <v>26624</v>
      </c>
      <c r="M13" t="s">
        <v>76</v>
      </c>
      <c r="N13" s="3" t="s">
        <v>297</v>
      </c>
      <c r="O13">
        <v>3928797184</v>
      </c>
      <c r="P13">
        <v>2707566.7645934699</v>
      </c>
      <c r="Q13">
        <v>399544797184</v>
      </c>
      <c r="R13" s="4">
        <v>147566</v>
      </c>
      <c r="S13" s="4">
        <v>15006941</v>
      </c>
      <c r="T13" s="3" t="s">
        <v>300</v>
      </c>
    </row>
    <row r="14" spans="1:20">
      <c r="A14" t="s">
        <v>69</v>
      </c>
      <c r="B14" t="s">
        <v>121</v>
      </c>
      <c r="C14" t="s">
        <v>122</v>
      </c>
      <c r="D14" t="s">
        <v>123</v>
      </c>
      <c r="E14" t="s">
        <v>124</v>
      </c>
      <c r="F14" s="4">
        <v>1637.64</v>
      </c>
      <c r="G14">
        <v>48</v>
      </c>
      <c r="H14" t="s">
        <v>126</v>
      </c>
      <c r="I14">
        <f>VALUE(LEFT(H14,FIND("_",H14,1)-1))</f>
        <v>23.84</v>
      </c>
      <c r="J14" t="str">
        <f>RIGHT(H14,5)</f>
        <v>nutes</v>
      </c>
      <c r="K14">
        <f>IF(J14="nutes",I14*60,I14*60*60)</f>
        <v>1430.4</v>
      </c>
      <c r="L14">
        <v>37748</v>
      </c>
      <c r="M14" t="s">
        <v>76</v>
      </c>
      <c r="N14" s="3" t="s">
        <v>127</v>
      </c>
      <c r="O14">
        <v>5801716608</v>
      </c>
      <c r="P14">
        <v>3841718.114772018</v>
      </c>
      <c r="Q14">
        <v>590456707368</v>
      </c>
      <c r="R14" s="4">
        <v>153696</v>
      </c>
      <c r="S14" s="4">
        <v>15642066</v>
      </c>
      <c r="T14" s="3" t="s">
        <v>130</v>
      </c>
    </row>
    <row r="15" spans="1:20">
      <c r="A15" t="s">
        <v>69</v>
      </c>
      <c r="B15" t="s">
        <v>201</v>
      </c>
      <c r="C15" t="s">
        <v>202</v>
      </c>
      <c r="D15" t="s">
        <v>203</v>
      </c>
      <c r="E15" t="s">
        <v>204</v>
      </c>
      <c r="F15" s="4">
        <v>1827.97</v>
      </c>
      <c r="G15">
        <v>48</v>
      </c>
      <c r="H15" t="s">
        <v>206</v>
      </c>
      <c r="I15">
        <f>VALUE(LEFT(H15,FIND("_",H15,1)-1))</f>
        <v>26.7</v>
      </c>
      <c r="J15" t="str">
        <f>RIGHT(H15,5)</f>
        <v>nutes</v>
      </c>
      <c r="K15">
        <f>IF(J15="nutes",I15*60,I15*60*60)</f>
        <v>1602</v>
      </c>
      <c r="L15">
        <v>39592</v>
      </c>
      <c r="M15" t="s">
        <v>76</v>
      </c>
      <c r="N15" s="3" t="s">
        <v>207</v>
      </c>
      <c r="O15">
        <v>6809744816</v>
      </c>
      <c r="P15">
        <v>4065514.7334736451</v>
      </c>
      <c r="Q15">
        <v>699260403128</v>
      </c>
      <c r="R15" s="4">
        <v>171998</v>
      </c>
      <c r="S15" s="4">
        <v>17661659</v>
      </c>
      <c r="T15" s="3" t="s">
        <v>210</v>
      </c>
    </row>
    <row r="16" spans="1:20">
      <c r="A16" t="s">
        <v>69</v>
      </c>
      <c r="B16" t="s">
        <v>101</v>
      </c>
      <c r="C16" t="s">
        <v>102</v>
      </c>
      <c r="D16" t="s">
        <v>103</v>
      </c>
      <c r="E16" t="s">
        <v>104</v>
      </c>
      <c r="F16" s="4">
        <v>1871.79</v>
      </c>
      <c r="G16">
        <v>48</v>
      </c>
      <c r="H16" t="s">
        <v>106</v>
      </c>
      <c r="I16">
        <f>VALUE(LEFT(H16,FIND("_",H16,1)-1))</f>
        <v>24.92</v>
      </c>
      <c r="J16" t="str">
        <f>RIGHT(H16,5)</f>
        <v>nutes</v>
      </c>
      <c r="K16">
        <f>IF(J16="nutes",I16*60,I16*60*60)</f>
        <v>1495.2</v>
      </c>
      <c r="L16">
        <v>40805</v>
      </c>
      <c r="M16" t="s">
        <v>76</v>
      </c>
      <c r="N16" s="3" t="s">
        <v>107</v>
      </c>
      <c r="O16">
        <v>7544722085</v>
      </c>
      <c r="P16">
        <v>4279424.1818958661</v>
      </c>
      <c r="Q16">
        <v>791252692960</v>
      </c>
      <c r="R16" s="4">
        <v>184897</v>
      </c>
      <c r="S16" s="4">
        <v>19391072</v>
      </c>
      <c r="T16" s="3" t="s">
        <v>110</v>
      </c>
    </row>
    <row r="17" spans="1:20">
      <c r="A17" t="s">
        <v>69</v>
      </c>
      <c r="B17" t="s">
        <v>281</v>
      </c>
      <c r="C17" t="s">
        <v>282</v>
      </c>
      <c r="D17" t="s">
        <v>283</v>
      </c>
      <c r="E17" t="s">
        <v>284</v>
      </c>
      <c r="F17" s="4">
        <v>1921.29</v>
      </c>
      <c r="G17">
        <v>48</v>
      </c>
      <c r="H17" t="s">
        <v>286</v>
      </c>
      <c r="I17">
        <f>VALUE(LEFT(H17,FIND("_",H17,1)-1))</f>
        <v>27.96</v>
      </c>
      <c r="J17" t="str">
        <f>RIGHT(H17,5)</f>
        <v>nutes</v>
      </c>
      <c r="K17">
        <f>IF(J17="nutes",I17*60,I17*60*60)</f>
        <v>1677.6000000000001</v>
      </c>
      <c r="L17">
        <v>36794</v>
      </c>
      <c r="M17" t="s">
        <v>76</v>
      </c>
      <c r="N17" s="3" t="s">
        <v>287</v>
      </c>
      <c r="O17">
        <v>7340292618</v>
      </c>
      <c r="P17">
        <v>3845387.5150804268</v>
      </c>
      <c r="Q17">
        <v>767143273096</v>
      </c>
      <c r="R17" s="4">
        <v>199497</v>
      </c>
      <c r="S17" s="4">
        <v>20849684</v>
      </c>
      <c r="T17" s="3" t="s">
        <v>290</v>
      </c>
    </row>
    <row r="18" spans="1:20">
      <c r="A18" t="s">
        <v>69</v>
      </c>
      <c r="B18" t="s">
        <v>70</v>
      </c>
      <c r="C18" t="s">
        <v>71</v>
      </c>
      <c r="D18" t="s">
        <v>72</v>
      </c>
      <c r="E18" t="s">
        <v>73</v>
      </c>
      <c r="F18" s="4">
        <v>1971.53</v>
      </c>
      <c r="G18">
        <v>48</v>
      </c>
      <c r="H18" t="s">
        <v>75</v>
      </c>
      <c r="I18">
        <f>VALUE(LEFT(H18,FIND("_",H18,1)-1))</f>
        <v>29.17</v>
      </c>
      <c r="J18" t="str">
        <f>RIGHT(H18,5)</f>
        <v>nutes</v>
      </c>
      <c r="K18">
        <f>IF(J18="nutes",I18*60,I18*60*60)</f>
        <v>1750.2</v>
      </c>
      <c r="L18">
        <v>38745</v>
      </c>
      <c r="M18" t="s">
        <v>76</v>
      </c>
      <c r="N18" s="3" t="s">
        <v>77</v>
      </c>
      <c r="O18">
        <v>8114907780</v>
      </c>
      <c r="P18">
        <v>4120523.0914230058</v>
      </c>
      <c r="Q18">
        <v>863018838360</v>
      </c>
      <c r="R18" s="4">
        <v>209444</v>
      </c>
      <c r="S18" s="4">
        <v>22274328</v>
      </c>
      <c r="T18" s="3" t="s">
        <v>80</v>
      </c>
    </row>
    <row r="19" spans="1:20">
      <c r="A19" t="s">
        <v>69</v>
      </c>
      <c r="B19" t="s">
        <v>171</v>
      </c>
      <c r="C19" t="s">
        <v>172</v>
      </c>
      <c r="D19" t="s">
        <v>173</v>
      </c>
      <c r="E19" t="s">
        <v>174</v>
      </c>
      <c r="F19" s="4">
        <v>2130.0700000000002</v>
      </c>
      <c r="G19">
        <v>48</v>
      </c>
      <c r="H19" t="s">
        <v>176</v>
      </c>
      <c r="I19">
        <f>VALUE(LEFT(H19,FIND("_",H19,1)-1))</f>
        <v>31.49</v>
      </c>
      <c r="J19" t="str">
        <f>RIGHT(H19,5)</f>
        <v>nutes</v>
      </c>
      <c r="K19">
        <f>IF(J19="nutes",I19*60,I19*60*60)</f>
        <v>1889.3999999999999</v>
      </c>
      <c r="L19">
        <v>39727</v>
      </c>
      <c r="M19" t="s">
        <v>76</v>
      </c>
      <c r="N19" s="3" t="s">
        <v>177</v>
      </c>
      <c r="O19">
        <v>9280982013</v>
      </c>
      <c r="P19">
        <v>4175097.1946331421</v>
      </c>
      <c r="Q19">
        <v>975382031513</v>
      </c>
      <c r="R19" s="4">
        <v>233619</v>
      </c>
      <c r="S19" s="4">
        <v>24552119</v>
      </c>
      <c r="T19" s="3" t="s">
        <v>180</v>
      </c>
    </row>
    <row r="20" spans="1:20">
      <c r="A20" t="s">
        <v>69</v>
      </c>
      <c r="B20" t="s">
        <v>221</v>
      </c>
      <c r="C20" t="s">
        <v>222</v>
      </c>
      <c r="D20" t="s">
        <v>223</v>
      </c>
      <c r="E20" t="s">
        <v>224</v>
      </c>
      <c r="F20" s="4">
        <v>1791.68</v>
      </c>
      <c r="G20">
        <v>48</v>
      </c>
      <c r="H20" t="s">
        <v>226</v>
      </c>
      <c r="I20">
        <f>VALUE(LEFT(H20,FIND("_",H20,1)-1))</f>
        <v>26.01</v>
      </c>
      <c r="J20" t="str">
        <f>RIGHT(H20,5)</f>
        <v>nutes</v>
      </c>
      <c r="K20">
        <f>IF(J20="nutes",I20*60,I20*60*60)</f>
        <v>1560.6000000000001</v>
      </c>
      <c r="L20">
        <v>36354</v>
      </c>
      <c r="M20" t="s">
        <v>76</v>
      </c>
      <c r="N20" s="3" t="s">
        <v>227</v>
      </c>
      <c r="O20">
        <v>8135007288</v>
      </c>
      <c r="P20">
        <v>4003889.831399817</v>
      </c>
      <c r="Q20">
        <v>895958435352</v>
      </c>
      <c r="R20" s="4">
        <v>223772</v>
      </c>
      <c r="S20" s="4">
        <v>24645388</v>
      </c>
      <c r="T20" s="3" t="s">
        <v>230</v>
      </c>
    </row>
    <row r="21" spans="1:20">
      <c r="A21" t="s">
        <v>69</v>
      </c>
      <c r="B21" t="s">
        <v>381</v>
      </c>
      <c r="C21" t="s">
        <v>382</v>
      </c>
      <c r="D21" t="s">
        <v>383</v>
      </c>
      <c r="E21" t="s">
        <v>384</v>
      </c>
      <c r="F21" s="4">
        <v>1541.79</v>
      </c>
      <c r="G21">
        <v>48</v>
      </c>
      <c r="H21" t="s">
        <v>386</v>
      </c>
      <c r="I21">
        <f>VALUE(LEFT(H21,FIND("_",H21,1)-1))</f>
        <v>21.74</v>
      </c>
      <c r="J21" t="str">
        <f>RIGHT(H21,5)</f>
        <v>nutes</v>
      </c>
      <c r="K21">
        <f>IF(J21="nutes",I21*60,I21*60*60)</f>
        <v>1304.3999999999999</v>
      </c>
      <c r="L21">
        <v>38643</v>
      </c>
      <c r="M21" t="s">
        <v>76</v>
      </c>
      <c r="N21" s="3" t="s">
        <v>387</v>
      </c>
      <c r="O21">
        <v>8932406736</v>
      </c>
      <c r="P21">
        <v>4197971.6859988226</v>
      </c>
      <c r="Q21">
        <v>970369551162</v>
      </c>
      <c r="R21" s="4">
        <v>231152</v>
      </c>
      <c r="S21" s="4">
        <v>25111134</v>
      </c>
      <c r="T21" s="3" t="s">
        <v>390</v>
      </c>
    </row>
    <row r="22" spans="1:20">
      <c r="A22" t="s">
        <v>69</v>
      </c>
      <c r="B22" t="s">
        <v>111</v>
      </c>
      <c r="C22" t="s">
        <v>112</v>
      </c>
      <c r="D22" t="s">
        <v>113</v>
      </c>
      <c r="E22" t="s">
        <v>114</v>
      </c>
      <c r="F22" s="4">
        <v>1747.36</v>
      </c>
      <c r="G22">
        <v>48</v>
      </c>
      <c r="H22" t="s">
        <v>116</v>
      </c>
      <c r="I22">
        <f>VALUE(LEFT(H22,FIND("_",H22,1)-1))</f>
        <v>24.87</v>
      </c>
      <c r="J22" t="str">
        <f>RIGHT(H22,5)</f>
        <v>nutes</v>
      </c>
      <c r="K22">
        <f>IF(J22="nutes",I22*60,I22*60*60)</f>
        <v>1492.2</v>
      </c>
      <c r="L22">
        <v>37169</v>
      </c>
      <c r="M22" t="s">
        <v>76</v>
      </c>
      <c r="N22" s="3" t="s">
        <v>117</v>
      </c>
      <c r="O22">
        <v>8616591918</v>
      </c>
      <c r="P22">
        <v>4039898.4208056182</v>
      </c>
      <c r="Q22">
        <v>936537331708</v>
      </c>
      <c r="R22" s="4">
        <v>231822</v>
      </c>
      <c r="S22" s="4">
        <v>25196732</v>
      </c>
      <c r="T22" s="3" t="s">
        <v>120</v>
      </c>
    </row>
    <row r="23" spans="1:20">
      <c r="A23" t="s">
        <v>69</v>
      </c>
      <c r="B23" t="s">
        <v>91</v>
      </c>
      <c r="C23" t="s">
        <v>92</v>
      </c>
      <c r="D23" t="s">
        <v>93</v>
      </c>
      <c r="E23" t="s">
        <v>94</v>
      </c>
      <c r="F23" s="4">
        <v>982.86</v>
      </c>
      <c r="G23">
        <v>48</v>
      </c>
      <c r="H23" t="s">
        <v>96</v>
      </c>
      <c r="I23">
        <f>VALUE(LEFT(H23,FIND("_",H23,1)-1))</f>
        <v>12.5</v>
      </c>
      <c r="J23" t="str">
        <f>RIGHT(H23,5)</f>
        <v>nutes</v>
      </c>
      <c r="K23">
        <f>IF(J23="nutes",I23*60,I23*60*60)</f>
        <v>750</v>
      </c>
      <c r="L23">
        <v>24649</v>
      </c>
      <c r="M23" t="s">
        <v>76</v>
      </c>
      <c r="N23" s="3" t="s">
        <v>97</v>
      </c>
      <c r="O23">
        <v>5506586600</v>
      </c>
      <c r="P23">
        <v>2780461.264503133</v>
      </c>
      <c r="Q23">
        <v>621155046490</v>
      </c>
      <c r="R23" s="4">
        <v>223400</v>
      </c>
      <c r="S23" s="4">
        <v>25200010</v>
      </c>
      <c r="T23" s="3" t="s">
        <v>100</v>
      </c>
    </row>
    <row r="24" spans="1:20">
      <c r="A24" t="s">
        <v>69</v>
      </c>
      <c r="B24" t="s">
        <v>131</v>
      </c>
      <c r="C24" t="s">
        <v>132</v>
      </c>
      <c r="D24" t="s">
        <v>133</v>
      </c>
      <c r="E24" t="s">
        <v>134</v>
      </c>
      <c r="F24" s="4">
        <v>2066.84</v>
      </c>
      <c r="G24">
        <v>48</v>
      </c>
      <c r="H24" t="s">
        <v>136</v>
      </c>
      <c r="I24">
        <f>VALUE(LEFT(H24,FIND("_",H24,1)-1))</f>
        <v>30.12</v>
      </c>
      <c r="J24" t="str">
        <f>RIGHT(H24,5)</f>
        <v>nutes</v>
      </c>
      <c r="K24">
        <f>IF(J24="nutes",I24*60,I24*60*60)</f>
        <v>1807.2</v>
      </c>
      <c r="L24">
        <v>41892</v>
      </c>
      <c r="M24" t="s">
        <v>76</v>
      </c>
      <c r="N24" s="3" t="s">
        <v>137</v>
      </c>
      <c r="O24">
        <v>9945579720</v>
      </c>
      <c r="P24">
        <v>4730606.7661513845</v>
      </c>
      <c r="Q24">
        <v>1123093352352</v>
      </c>
      <c r="R24" s="4">
        <v>237410</v>
      </c>
      <c r="S24" s="4">
        <v>26809256</v>
      </c>
      <c r="T24" s="3" t="s">
        <v>140</v>
      </c>
    </row>
    <row r="25" spans="1:20">
      <c r="A25" t="s">
        <v>69</v>
      </c>
      <c r="B25" t="s">
        <v>341</v>
      </c>
      <c r="C25" t="s">
        <v>342</v>
      </c>
      <c r="D25" t="s">
        <v>343</v>
      </c>
      <c r="E25" t="s">
        <v>344</v>
      </c>
      <c r="F25" s="4">
        <v>2281.09</v>
      </c>
      <c r="G25">
        <v>48</v>
      </c>
      <c r="H25" t="s">
        <v>346</v>
      </c>
      <c r="I25">
        <f>VALUE(LEFT(H25,FIND("_",H25,1)-1))</f>
        <v>33.5</v>
      </c>
      <c r="J25" t="str">
        <f>RIGHT(H25,5)</f>
        <v>nutes</v>
      </c>
      <c r="K25">
        <f>IF(J25="nutes",I25*60,I25*60*60)</f>
        <v>2010</v>
      </c>
      <c r="L25">
        <v>41239</v>
      </c>
      <c r="M25" t="s">
        <v>76</v>
      </c>
      <c r="N25" s="3" t="s">
        <v>347</v>
      </c>
      <c r="O25">
        <v>10589886527</v>
      </c>
      <c r="P25">
        <v>4605758.0898077441</v>
      </c>
      <c r="Q25">
        <v>1182726437156</v>
      </c>
      <c r="R25" s="4">
        <v>256793</v>
      </c>
      <c r="S25" s="4">
        <v>28679804</v>
      </c>
      <c r="T25" s="3" t="s">
        <v>350</v>
      </c>
    </row>
    <row r="26" spans="1:20">
      <c r="A26" t="s">
        <v>69</v>
      </c>
      <c r="B26" t="s">
        <v>181</v>
      </c>
      <c r="C26" t="s">
        <v>182</v>
      </c>
      <c r="D26" t="s">
        <v>183</v>
      </c>
      <c r="E26" t="s">
        <v>184</v>
      </c>
      <c r="F26" s="4">
        <v>1675.92</v>
      </c>
      <c r="G26">
        <v>48</v>
      </c>
      <c r="H26" t="s">
        <v>186</v>
      </c>
      <c r="I26">
        <f>VALUE(LEFT(H26,FIND("_",H26,1)-1))</f>
        <v>24.02</v>
      </c>
      <c r="J26" t="str">
        <f>RIGHT(H26,5)</f>
        <v>nutes</v>
      </c>
      <c r="K26">
        <f>IF(J26="nutes",I26*60,I26*60*60)</f>
        <v>1441.2</v>
      </c>
      <c r="L26">
        <v>39170</v>
      </c>
      <c r="M26" t="s">
        <v>76</v>
      </c>
      <c r="N26" s="3" t="s">
        <v>187</v>
      </c>
      <c r="O26">
        <v>10120313730</v>
      </c>
      <c r="P26">
        <v>4464471.886797565</v>
      </c>
      <c r="Q26">
        <v>1153481136920</v>
      </c>
      <c r="R26" s="4">
        <v>258369</v>
      </c>
      <c r="S26" s="4">
        <v>29448076</v>
      </c>
      <c r="T26" s="3" t="s">
        <v>190</v>
      </c>
    </row>
    <row r="27" spans="1:20">
      <c r="A27" t="s">
        <v>69</v>
      </c>
      <c r="B27" t="s">
        <v>241</v>
      </c>
      <c r="C27" t="s">
        <v>242</v>
      </c>
      <c r="D27" t="s">
        <v>243</v>
      </c>
      <c r="E27" t="s">
        <v>244</v>
      </c>
      <c r="F27" s="4">
        <v>1194.49</v>
      </c>
      <c r="G27">
        <v>48</v>
      </c>
      <c r="H27" t="s">
        <v>246</v>
      </c>
      <c r="I27">
        <f>VALUE(LEFT(H27,FIND("_",H27,1)-1))</f>
        <v>15.46</v>
      </c>
      <c r="J27" t="str">
        <f>RIGHT(H27,5)</f>
        <v>nutes</v>
      </c>
      <c r="K27">
        <f>IF(J27="nutes",I27*60,I27*60*60)</f>
        <v>927.6</v>
      </c>
      <c r="L27">
        <v>29160</v>
      </c>
      <c r="M27" t="s">
        <v>76</v>
      </c>
      <c r="N27" s="3" t="s">
        <v>247</v>
      </c>
      <c r="O27">
        <v>7642340280</v>
      </c>
      <c r="P27">
        <v>3305438.0902233259</v>
      </c>
      <c r="Q27">
        <v>866299131000</v>
      </c>
      <c r="R27" s="4">
        <v>262083</v>
      </c>
      <c r="S27" s="4">
        <v>29708475</v>
      </c>
      <c r="T27" s="3" t="s">
        <v>250</v>
      </c>
    </row>
    <row r="28" spans="1:20">
      <c r="A28" t="s">
        <v>69</v>
      </c>
      <c r="B28" t="s">
        <v>251</v>
      </c>
      <c r="C28" t="s">
        <v>252</v>
      </c>
      <c r="D28" t="s">
        <v>253</v>
      </c>
      <c r="E28" t="s">
        <v>254</v>
      </c>
      <c r="F28" s="4">
        <v>1177</v>
      </c>
      <c r="G28">
        <v>48</v>
      </c>
      <c r="H28" t="s">
        <v>256</v>
      </c>
      <c r="I28">
        <f>VALUE(LEFT(H28,FIND("_",H28,1)-1))</f>
        <v>15.19</v>
      </c>
      <c r="J28" t="str">
        <f>RIGHT(H28,5)</f>
        <v>nutes</v>
      </c>
      <c r="K28">
        <f>IF(J28="nutes",I28*60,I28*60*60)</f>
        <v>911.4</v>
      </c>
      <c r="L28">
        <v>30795</v>
      </c>
      <c r="M28" t="s">
        <v>76</v>
      </c>
      <c r="N28" s="3" t="s">
        <v>257</v>
      </c>
      <c r="O28">
        <v>8326660050</v>
      </c>
      <c r="P28">
        <v>3527417.0846554982</v>
      </c>
      <c r="Q28">
        <v>953778305520</v>
      </c>
      <c r="R28" s="4">
        <v>270390</v>
      </c>
      <c r="S28" s="4">
        <v>30971856</v>
      </c>
      <c r="T28" s="3" t="s">
        <v>260</v>
      </c>
    </row>
    <row r="29" spans="1:20">
      <c r="A29" t="s">
        <v>69</v>
      </c>
      <c r="B29" t="s">
        <v>321</v>
      </c>
      <c r="C29" t="s">
        <v>322</v>
      </c>
      <c r="D29" t="s">
        <v>323</v>
      </c>
      <c r="E29" t="s">
        <v>324</v>
      </c>
      <c r="F29" s="4">
        <v>2078.21</v>
      </c>
      <c r="G29">
        <v>48</v>
      </c>
      <c r="H29" t="s">
        <v>326</v>
      </c>
      <c r="I29">
        <f>VALUE(LEFT(H29,FIND("_",H29,1)-1))</f>
        <v>30.19</v>
      </c>
      <c r="J29" t="str">
        <f>RIGHT(H29,5)</f>
        <v>nutes</v>
      </c>
      <c r="K29">
        <f>IF(J29="nutes",I29*60,I29*60*60)</f>
        <v>1811.4</v>
      </c>
      <c r="L29">
        <v>37973</v>
      </c>
      <c r="M29" t="s">
        <v>76</v>
      </c>
      <c r="N29" s="3" t="s">
        <v>327</v>
      </c>
      <c r="O29">
        <v>10316960316</v>
      </c>
      <c r="P29">
        <v>4341268.1307473164</v>
      </c>
      <c r="Q29">
        <v>1179487820979</v>
      </c>
      <c r="R29" s="4">
        <v>271692</v>
      </c>
      <c r="S29" s="4">
        <v>31061223</v>
      </c>
      <c r="T29" s="3" t="s">
        <v>330</v>
      </c>
    </row>
    <row r="30" spans="1:20">
      <c r="A30" t="s">
        <v>69</v>
      </c>
      <c r="B30" t="s">
        <v>191</v>
      </c>
      <c r="C30" t="s">
        <v>192</v>
      </c>
      <c r="D30" t="s">
        <v>193</v>
      </c>
      <c r="E30" t="s">
        <v>194</v>
      </c>
      <c r="F30" s="4">
        <v>1633.33</v>
      </c>
      <c r="G30">
        <v>48</v>
      </c>
      <c r="H30" t="s">
        <v>196</v>
      </c>
      <c r="I30">
        <f>VALUE(LEFT(H30,FIND("_",H30,1)-1))</f>
        <v>23.44</v>
      </c>
      <c r="J30" t="str">
        <f>RIGHT(H30,5)</f>
        <v>nutes</v>
      </c>
      <c r="K30">
        <f>IF(J30="nutes",I30*60,I30*60*60)</f>
        <v>1406.4</v>
      </c>
      <c r="L30">
        <v>38883</v>
      </c>
      <c r="M30" t="s">
        <v>76</v>
      </c>
      <c r="N30" s="3" t="s">
        <v>197</v>
      </c>
      <c r="O30">
        <v>10570887912</v>
      </c>
      <c r="P30">
        <v>4580792.5226068916</v>
      </c>
      <c r="Q30">
        <v>1245352578366</v>
      </c>
      <c r="R30" s="4">
        <v>271864</v>
      </c>
      <c r="S30" s="4">
        <v>32028202</v>
      </c>
      <c r="T30" s="3" t="s">
        <v>200</v>
      </c>
    </row>
    <row r="31" spans="1:20">
      <c r="A31" t="s">
        <v>69</v>
      </c>
      <c r="B31" t="s">
        <v>211</v>
      </c>
      <c r="C31" t="s">
        <v>212</v>
      </c>
      <c r="D31" t="s">
        <v>213</v>
      </c>
      <c r="E31" t="s">
        <v>214</v>
      </c>
      <c r="F31" s="4">
        <v>2485.89</v>
      </c>
      <c r="G31">
        <v>48</v>
      </c>
      <c r="H31" t="s">
        <v>216</v>
      </c>
      <c r="I31">
        <f>VALUE(LEFT(H31,FIND("_",H31,1)-1))</f>
        <v>36.76</v>
      </c>
      <c r="J31" t="str">
        <f>RIGHT(H31,5)</f>
        <v>nutes</v>
      </c>
      <c r="K31">
        <f>IF(J31="nutes",I31*60,I31*60*60)</f>
        <v>2205.6</v>
      </c>
      <c r="L31">
        <v>39513</v>
      </c>
      <c r="M31" t="s">
        <v>76</v>
      </c>
      <c r="N31" s="3" t="s">
        <v>217</v>
      </c>
      <c r="O31">
        <v>11838568956</v>
      </c>
      <c r="P31">
        <v>4470340.2316729641</v>
      </c>
      <c r="Q31">
        <v>1339367577492</v>
      </c>
      <c r="R31" s="4">
        <v>299612</v>
      </c>
      <c r="S31" s="4">
        <v>33896884</v>
      </c>
      <c r="T31" s="3" t="s">
        <v>220</v>
      </c>
    </row>
    <row r="32" spans="1:20">
      <c r="A32" t="s">
        <v>69</v>
      </c>
      <c r="B32" t="s">
        <v>371</v>
      </c>
      <c r="C32" t="s">
        <v>372</v>
      </c>
      <c r="D32" t="s">
        <v>373</v>
      </c>
      <c r="E32" t="s">
        <v>374</v>
      </c>
      <c r="F32" s="4">
        <v>1607.27</v>
      </c>
      <c r="G32">
        <v>48</v>
      </c>
      <c r="H32" t="s">
        <v>376</v>
      </c>
      <c r="I32">
        <f>VALUE(LEFT(H32,FIND("_",H32,1)-1))</f>
        <v>22.1</v>
      </c>
      <c r="J32" t="str">
        <f>RIGHT(H32,5)</f>
        <v>nutes</v>
      </c>
      <c r="K32">
        <f>IF(J32="nutes",I32*60,I32*60*60)</f>
        <v>1326</v>
      </c>
      <c r="L32">
        <v>36048</v>
      </c>
      <c r="M32" t="s">
        <v>76</v>
      </c>
      <c r="N32" s="3" t="s">
        <v>377</v>
      </c>
      <c r="O32">
        <v>12541027104</v>
      </c>
      <c r="P32">
        <v>4195616.024696894</v>
      </c>
      <c r="Q32">
        <v>1459646423760</v>
      </c>
      <c r="R32" s="4">
        <v>347898</v>
      </c>
      <c r="S32" s="4">
        <v>40491745</v>
      </c>
      <c r="T32" s="3" t="s">
        <v>380</v>
      </c>
    </row>
    <row r="33" spans="1:20">
      <c r="A33" t="s">
        <v>69</v>
      </c>
      <c r="B33" t="s">
        <v>231</v>
      </c>
      <c r="C33" t="s">
        <v>232</v>
      </c>
      <c r="D33" t="s">
        <v>233</v>
      </c>
      <c r="E33" t="s">
        <v>234</v>
      </c>
      <c r="F33" s="4">
        <v>2495.37</v>
      </c>
      <c r="G33">
        <v>48</v>
      </c>
      <c r="H33" t="s">
        <v>236</v>
      </c>
      <c r="I33">
        <f>VALUE(LEFT(H33,FIND("_",H33,1)-1))</f>
        <v>37.020000000000003</v>
      </c>
      <c r="J33" t="str">
        <f>RIGHT(H33,5)</f>
        <v>nutes</v>
      </c>
      <c r="K33">
        <f>IF(J33="nutes",I33*60,I33*60*60)</f>
        <v>2221.2000000000003</v>
      </c>
      <c r="L33">
        <v>37269</v>
      </c>
      <c r="M33" t="s">
        <v>76</v>
      </c>
      <c r="N33" s="3" t="s">
        <v>237</v>
      </c>
      <c r="O33">
        <v>14363472600</v>
      </c>
      <c r="P33">
        <v>4410932.7504255325</v>
      </c>
      <c r="Q33">
        <v>1699973482014</v>
      </c>
      <c r="R33" s="4">
        <v>385400</v>
      </c>
      <c r="S33" s="4">
        <v>45613606</v>
      </c>
      <c r="T33" s="3" t="s">
        <v>240</v>
      </c>
    </row>
    <row r="34" spans="1:20">
      <c r="A34" t="s">
        <v>17</v>
      </c>
      <c r="C34">
        <v>894508</v>
      </c>
      <c r="D34" t="s">
        <v>918</v>
      </c>
      <c r="E34" t="s">
        <v>19</v>
      </c>
      <c r="F34" s="4">
        <v>2953.93</v>
      </c>
      <c r="G34">
        <v>48</v>
      </c>
      <c r="H34" t="s">
        <v>920</v>
      </c>
      <c r="I34">
        <f>VALUE(LEFT(H34,FIND("_",H34,1)-1))</f>
        <v>43.55</v>
      </c>
      <c r="J34" t="str">
        <f>RIGHT(H34,5)</f>
        <v>nutes</v>
      </c>
      <c r="K34">
        <f>IF(J34="nutes",I34*60,I34*60*60)</f>
        <v>2613</v>
      </c>
      <c r="L34">
        <v>55662</v>
      </c>
      <c r="M34" t="s">
        <v>76</v>
      </c>
      <c r="N34" s="3" t="s">
        <v>921</v>
      </c>
      <c r="O34">
        <v>16458641118</v>
      </c>
      <c r="P34">
        <v>18939167.50894352</v>
      </c>
      <c r="Q34">
        <v>5600103501552</v>
      </c>
      <c r="R34" s="4">
        <v>295689</v>
      </c>
      <c r="S34" s="4">
        <v>100609096</v>
      </c>
      <c r="T34" s="3" t="s">
        <v>26</v>
      </c>
    </row>
    <row r="35" spans="1:20">
      <c r="A35" t="s">
        <v>17</v>
      </c>
      <c r="C35">
        <v>895715</v>
      </c>
      <c r="D35" t="s">
        <v>1054</v>
      </c>
      <c r="E35" t="s">
        <v>19</v>
      </c>
      <c r="F35" s="4">
        <v>3040.85</v>
      </c>
      <c r="G35">
        <v>48</v>
      </c>
      <c r="H35" t="s">
        <v>1056</v>
      </c>
      <c r="I35">
        <f>VALUE(LEFT(H35,FIND("_",H35,1)-1))</f>
        <v>44.45</v>
      </c>
      <c r="J35" t="str">
        <f>RIGHT(H35,5)</f>
        <v>nutes</v>
      </c>
      <c r="K35">
        <f>IF(J35="nutes",I35*60,I35*60*60)</f>
        <v>2667</v>
      </c>
      <c r="L35">
        <v>57202</v>
      </c>
      <c r="M35" t="s">
        <v>76</v>
      </c>
      <c r="N35" s="3" t="s">
        <v>1057</v>
      </c>
      <c r="O35">
        <v>16914002178</v>
      </c>
      <c r="P35">
        <v>19463157.267913248</v>
      </c>
      <c r="Q35">
        <v>5755041509392</v>
      </c>
      <c r="R35" s="4">
        <v>295689</v>
      </c>
      <c r="S35" s="4">
        <v>100609096</v>
      </c>
      <c r="T35" s="3" t="s">
        <v>26</v>
      </c>
    </row>
    <row r="36" spans="1:20">
      <c r="A36" t="s">
        <v>17</v>
      </c>
      <c r="C36">
        <v>895071</v>
      </c>
      <c r="D36" t="s">
        <v>937</v>
      </c>
      <c r="E36" t="s">
        <v>19</v>
      </c>
      <c r="F36" s="4">
        <v>3092.89</v>
      </c>
      <c r="G36">
        <v>48</v>
      </c>
      <c r="H36" t="s">
        <v>939</v>
      </c>
      <c r="I36">
        <f>VALUE(LEFT(H36,FIND("_",H36,1)-1))</f>
        <v>45.23</v>
      </c>
      <c r="J36" t="str">
        <f>RIGHT(H36,5)</f>
        <v>nutes</v>
      </c>
      <c r="K36">
        <f>IF(J36="nutes",I36*60,I36*60*60)</f>
        <v>2713.7999999999997</v>
      </c>
      <c r="L36">
        <v>56512</v>
      </c>
      <c r="M36" t="s">
        <v>76</v>
      </c>
      <c r="N36" s="3" t="s">
        <v>940</v>
      </c>
      <c r="O36">
        <v>16709976768</v>
      </c>
      <c r="P36">
        <v>19228382.635647591</v>
      </c>
      <c r="Q36">
        <v>5685621233152</v>
      </c>
      <c r="R36" s="4">
        <v>295689</v>
      </c>
      <c r="S36" s="4">
        <v>100609096</v>
      </c>
      <c r="T36" s="3" t="s">
        <v>26</v>
      </c>
    </row>
    <row r="37" spans="1:20">
      <c r="A37" t="s">
        <v>17</v>
      </c>
      <c r="C37">
        <v>894403</v>
      </c>
      <c r="D37" t="s">
        <v>912</v>
      </c>
      <c r="E37" t="s">
        <v>19</v>
      </c>
      <c r="F37" s="4">
        <v>3126.69</v>
      </c>
      <c r="G37">
        <v>48</v>
      </c>
      <c r="H37" t="s">
        <v>916</v>
      </c>
      <c r="I37">
        <f>VALUE(LEFT(H37,FIND("_",H37,1)-1))</f>
        <v>45.34</v>
      </c>
      <c r="J37" t="str">
        <f>RIGHT(H37,5)</f>
        <v>nutes</v>
      </c>
      <c r="K37">
        <f>IF(J37="nutes",I37*60,I37*60*60)</f>
        <v>2720.4</v>
      </c>
      <c r="L37">
        <v>58322</v>
      </c>
      <c r="M37" t="s">
        <v>76</v>
      </c>
      <c r="N37" s="3" t="s">
        <v>917</v>
      </c>
      <c r="O37">
        <v>17245173858</v>
      </c>
      <c r="P37">
        <v>19844240.728982139</v>
      </c>
      <c r="Q37">
        <v>5867723696912</v>
      </c>
      <c r="R37" s="4">
        <v>295689</v>
      </c>
      <c r="S37" s="4">
        <v>100609096</v>
      </c>
      <c r="T37" s="3" t="s">
        <v>26</v>
      </c>
    </row>
    <row r="38" spans="1:20">
      <c r="A38" t="s">
        <v>17</v>
      </c>
      <c r="C38">
        <v>895698</v>
      </c>
      <c r="D38" t="s">
        <v>1048</v>
      </c>
      <c r="E38" t="s">
        <v>19</v>
      </c>
      <c r="F38" s="4">
        <v>3616.09</v>
      </c>
      <c r="G38">
        <v>48</v>
      </c>
      <c r="H38" t="s">
        <v>1050</v>
      </c>
      <c r="I38">
        <f>VALUE(LEFT(H38,FIND("_",H38,1)-1))</f>
        <v>46.3</v>
      </c>
      <c r="J38" t="str">
        <f>RIGHT(H38,5)</f>
        <v>nutes</v>
      </c>
      <c r="K38">
        <f>IF(J38="nutes",I38*60,I38*60*60)</f>
        <v>2778</v>
      </c>
      <c r="L38">
        <v>57576</v>
      </c>
      <c r="M38" t="s">
        <v>76</v>
      </c>
      <c r="N38" s="3" t="s">
        <v>1051</v>
      </c>
      <c r="O38">
        <v>17024589864</v>
      </c>
      <c r="P38">
        <v>19590411.923663039</v>
      </c>
      <c r="Q38">
        <v>5792669311296</v>
      </c>
      <c r="R38" s="4">
        <v>295689</v>
      </c>
      <c r="S38" s="4">
        <v>100609096</v>
      </c>
      <c r="T38" s="3" t="s">
        <v>26</v>
      </c>
    </row>
    <row r="39" spans="1:20">
      <c r="A39" t="s">
        <v>17</v>
      </c>
      <c r="C39">
        <v>894328</v>
      </c>
      <c r="D39" t="s">
        <v>876</v>
      </c>
      <c r="E39" t="s">
        <v>19</v>
      </c>
      <c r="F39" s="4">
        <v>3180.84</v>
      </c>
      <c r="G39">
        <v>48</v>
      </c>
      <c r="H39" t="s">
        <v>878</v>
      </c>
      <c r="I39">
        <f>VALUE(LEFT(H39,FIND("_",H39,1)-1))</f>
        <v>46.42</v>
      </c>
      <c r="J39" t="str">
        <f>RIGHT(H39,5)</f>
        <v>nutes</v>
      </c>
      <c r="K39">
        <f>IF(J39="nutes",I39*60,I39*60*60)</f>
        <v>2785.2000000000003</v>
      </c>
      <c r="L39">
        <v>58171</v>
      </c>
      <c r="M39" t="s">
        <v>76</v>
      </c>
      <c r="N39" s="3" t="s">
        <v>879</v>
      </c>
      <c r="O39">
        <v>17200524819</v>
      </c>
      <c r="P39">
        <v>19792862.51235589</v>
      </c>
      <c r="Q39">
        <v>5852531723416</v>
      </c>
      <c r="R39" s="4">
        <v>295689</v>
      </c>
      <c r="S39" s="4">
        <v>100609096</v>
      </c>
      <c r="T39" s="3" t="s">
        <v>26</v>
      </c>
    </row>
    <row r="40" spans="1:20">
      <c r="A40" t="s">
        <v>17</v>
      </c>
      <c r="C40">
        <v>894165</v>
      </c>
      <c r="D40" t="s">
        <v>863</v>
      </c>
      <c r="E40" t="s">
        <v>19</v>
      </c>
      <c r="F40" s="4">
        <v>3241.73</v>
      </c>
      <c r="G40">
        <v>48</v>
      </c>
      <c r="H40" t="s">
        <v>868</v>
      </c>
      <c r="I40">
        <f>VALUE(LEFT(H40,FIND("_",H40,1)-1))</f>
        <v>47.31</v>
      </c>
      <c r="J40" t="str">
        <f>RIGHT(H40,5)</f>
        <v>nutes</v>
      </c>
      <c r="K40">
        <f>IF(J40="nutes",I40*60,I40*60*60)</f>
        <v>2838.6000000000004</v>
      </c>
      <c r="L40">
        <v>57979</v>
      </c>
      <c r="M40" t="s">
        <v>76</v>
      </c>
      <c r="N40" s="3" t="s">
        <v>869</v>
      </c>
      <c r="O40">
        <v>17143752531</v>
      </c>
      <c r="P40">
        <v>19727533.919029791</v>
      </c>
      <c r="Q40">
        <v>5833214776984</v>
      </c>
      <c r="R40" s="4">
        <v>295689</v>
      </c>
      <c r="S40" s="4">
        <v>100609096</v>
      </c>
      <c r="T40" s="3" t="s">
        <v>26</v>
      </c>
    </row>
    <row r="41" spans="1:20">
      <c r="A41" t="s">
        <v>17</v>
      </c>
      <c r="C41">
        <v>895263</v>
      </c>
      <c r="D41" t="s">
        <v>990</v>
      </c>
      <c r="E41" t="s">
        <v>19</v>
      </c>
      <c r="F41" s="4">
        <v>3235.53</v>
      </c>
      <c r="G41">
        <v>48</v>
      </c>
      <c r="H41" t="s">
        <v>992</v>
      </c>
      <c r="I41">
        <f>VALUE(LEFT(H41,FIND("_",H41,1)-1))</f>
        <v>47.45</v>
      </c>
      <c r="J41" t="str">
        <f>RIGHT(H41,5)</f>
        <v>nutes</v>
      </c>
      <c r="K41">
        <f>IF(J41="nutes",I41*60,I41*60*60)</f>
        <v>2847</v>
      </c>
      <c r="L41">
        <v>57991</v>
      </c>
      <c r="M41" t="s">
        <v>76</v>
      </c>
      <c r="N41" s="3" t="s">
        <v>993</v>
      </c>
      <c r="O41">
        <v>17147300799</v>
      </c>
      <c r="P41">
        <v>19731616.956112672</v>
      </c>
      <c r="Q41">
        <v>5834422086136</v>
      </c>
      <c r="R41" s="4">
        <v>295689</v>
      </c>
      <c r="S41" s="4">
        <v>100609096</v>
      </c>
      <c r="T41" s="3" t="s">
        <v>26</v>
      </c>
    </row>
    <row r="42" spans="1:20">
      <c r="A42" t="s">
        <v>17</v>
      </c>
      <c r="C42">
        <v>895280</v>
      </c>
      <c r="D42" t="s">
        <v>997</v>
      </c>
      <c r="E42" t="s">
        <v>19</v>
      </c>
      <c r="F42" s="4">
        <v>3318.5</v>
      </c>
      <c r="G42">
        <v>48</v>
      </c>
      <c r="H42" t="s">
        <v>999</v>
      </c>
      <c r="I42">
        <f>VALUE(LEFT(H42,FIND("_",H42,1)-1))</f>
        <v>47.49</v>
      </c>
      <c r="J42" t="str">
        <f>RIGHT(H42,5)</f>
        <v>nutes</v>
      </c>
      <c r="K42">
        <f>IF(J42="nutes",I42*60,I42*60*60)</f>
        <v>2849.4</v>
      </c>
      <c r="L42">
        <v>58333</v>
      </c>
      <c r="M42" t="s">
        <v>76</v>
      </c>
      <c r="N42" s="3" t="s">
        <v>1000</v>
      </c>
      <c r="O42">
        <v>17248426437</v>
      </c>
      <c r="P42">
        <v>19847983.51297478</v>
      </c>
      <c r="Q42">
        <v>5868830396968</v>
      </c>
      <c r="R42" s="4">
        <v>295689</v>
      </c>
      <c r="S42" s="4">
        <v>100609096</v>
      </c>
      <c r="T42" s="3" t="s">
        <v>26</v>
      </c>
    </row>
    <row r="43" spans="1:20">
      <c r="A43" t="s">
        <v>17</v>
      </c>
      <c r="C43">
        <v>894374</v>
      </c>
      <c r="D43" t="s">
        <v>894</v>
      </c>
      <c r="E43" t="s">
        <v>19</v>
      </c>
      <c r="F43" s="4">
        <v>3269.8</v>
      </c>
      <c r="G43">
        <v>48</v>
      </c>
      <c r="H43" t="s">
        <v>898</v>
      </c>
      <c r="I43">
        <f>VALUE(LEFT(H43,FIND("_",H43,1)-1))</f>
        <v>47.61</v>
      </c>
      <c r="J43" t="str">
        <f>RIGHT(H43,5)</f>
        <v>nutes</v>
      </c>
      <c r="K43">
        <f>IF(J43="nutes",I43*60,I43*60*60)</f>
        <v>2856.6</v>
      </c>
      <c r="L43">
        <v>57642</v>
      </c>
      <c r="M43" t="s">
        <v>76</v>
      </c>
      <c r="N43" s="3" t="s">
        <v>899</v>
      </c>
      <c r="O43">
        <v>17044105338</v>
      </c>
      <c r="P43">
        <v>19612868.627618879</v>
      </c>
      <c r="Q43">
        <v>5799309511632</v>
      </c>
      <c r="R43" s="4">
        <v>295689</v>
      </c>
      <c r="S43" s="4">
        <v>100609096</v>
      </c>
      <c r="T43" s="3" t="s">
        <v>26</v>
      </c>
    </row>
    <row r="44" spans="1:20">
      <c r="A44" t="s">
        <v>17</v>
      </c>
      <c r="C44">
        <v>894349</v>
      </c>
      <c r="D44" t="s">
        <v>882</v>
      </c>
      <c r="E44" t="s">
        <v>19</v>
      </c>
      <c r="F44" s="4">
        <v>3584.11</v>
      </c>
      <c r="G44">
        <v>48</v>
      </c>
      <c r="H44" t="s">
        <v>884</v>
      </c>
      <c r="I44">
        <f>VALUE(LEFT(H44,FIND("_",H44,1)-1))</f>
        <v>47.89</v>
      </c>
      <c r="J44" t="str">
        <f>RIGHT(H44,5)</f>
        <v>nutes</v>
      </c>
      <c r="K44">
        <f>IF(J44="nutes",I44*60,I44*60*60)</f>
        <v>2873.4</v>
      </c>
      <c r="L44">
        <v>57171</v>
      </c>
      <c r="M44" t="s">
        <v>76</v>
      </c>
      <c r="N44" s="3" t="s">
        <v>885</v>
      </c>
      <c r="O44">
        <v>16904835819</v>
      </c>
      <c r="P44">
        <v>19452609.422115799</v>
      </c>
      <c r="Q44">
        <v>5751922627416</v>
      </c>
      <c r="R44" s="4">
        <v>295689</v>
      </c>
      <c r="S44" s="4">
        <v>100609096</v>
      </c>
      <c r="T44" s="3" t="s">
        <v>26</v>
      </c>
    </row>
    <row r="45" spans="1:20">
      <c r="A45" t="s">
        <v>17</v>
      </c>
      <c r="C45">
        <v>894363</v>
      </c>
      <c r="D45" t="s">
        <v>888</v>
      </c>
      <c r="E45" t="s">
        <v>19</v>
      </c>
      <c r="F45" s="4">
        <v>3272.75</v>
      </c>
      <c r="G45">
        <v>48</v>
      </c>
      <c r="H45" t="s">
        <v>892</v>
      </c>
      <c r="I45">
        <f>VALUE(LEFT(H45,FIND("_",H45,1)-1))</f>
        <v>47.97</v>
      </c>
      <c r="J45" t="str">
        <f>RIGHT(H45,5)</f>
        <v>nutes</v>
      </c>
      <c r="K45">
        <f>IF(J45="nutes",I45*60,I45*60*60)</f>
        <v>2878.2</v>
      </c>
      <c r="L45">
        <v>57882</v>
      </c>
      <c r="M45" t="s">
        <v>76</v>
      </c>
      <c r="N45" s="3" t="s">
        <v>893</v>
      </c>
      <c r="O45">
        <v>17115070698</v>
      </c>
      <c r="P45">
        <v>19694529.369276501</v>
      </c>
      <c r="Q45">
        <v>5823455694672</v>
      </c>
      <c r="R45" s="4">
        <v>295689</v>
      </c>
      <c r="S45" s="4">
        <v>100609096</v>
      </c>
      <c r="T45" s="3" t="s">
        <v>26</v>
      </c>
    </row>
    <row r="46" spans="1:20">
      <c r="A46" t="s">
        <v>17</v>
      </c>
      <c r="C46">
        <v>893891</v>
      </c>
      <c r="D46" t="s">
        <v>814</v>
      </c>
      <c r="E46" t="s">
        <v>19</v>
      </c>
      <c r="F46" s="4">
        <v>3410.84</v>
      </c>
      <c r="G46">
        <v>48</v>
      </c>
      <c r="H46" t="s">
        <v>818</v>
      </c>
      <c r="I46">
        <f>VALUE(LEFT(H46,FIND("_",H46,1)-1))</f>
        <v>47.98</v>
      </c>
      <c r="J46" t="str">
        <f>RIGHT(H46,5)</f>
        <v>nutes</v>
      </c>
      <c r="K46">
        <f>IF(J46="nutes",I46*60,I46*60*60)</f>
        <v>2878.7999999999997</v>
      </c>
      <c r="L46">
        <v>58172</v>
      </c>
      <c r="M46" t="s">
        <v>76</v>
      </c>
      <c r="N46" s="3" t="s">
        <v>819</v>
      </c>
      <c r="O46">
        <v>17200820508</v>
      </c>
      <c r="P46">
        <v>19793202.76544613</v>
      </c>
      <c r="Q46">
        <v>5852632332512</v>
      </c>
      <c r="R46" s="4">
        <v>295689</v>
      </c>
      <c r="S46" s="4">
        <v>100609096</v>
      </c>
      <c r="T46" s="3" t="s">
        <v>26</v>
      </c>
    </row>
    <row r="47" spans="1:20">
      <c r="A47" t="s">
        <v>17</v>
      </c>
      <c r="C47">
        <v>895365</v>
      </c>
      <c r="D47" t="s">
        <v>1023</v>
      </c>
      <c r="E47" t="s">
        <v>19</v>
      </c>
      <c r="F47" s="4">
        <v>3281.39</v>
      </c>
      <c r="G47">
        <v>48</v>
      </c>
      <c r="H47" t="s">
        <v>1025</v>
      </c>
      <c r="I47">
        <f>VALUE(LEFT(H47,FIND("_",H47,1)-1))</f>
        <v>48.12</v>
      </c>
      <c r="J47" t="str">
        <f>RIGHT(H47,5)</f>
        <v>nutes</v>
      </c>
      <c r="K47">
        <f>IF(J47="nutes",I47*60,I47*60*60)</f>
        <v>2887.2</v>
      </c>
      <c r="L47">
        <v>58501</v>
      </c>
      <c r="M47" t="s">
        <v>76</v>
      </c>
      <c r="N47" s="3" t="s">
        <v>1026</v>
      </c>
      <c r="O47">
        <v>17298102189</v>
      </c>
      <c r="P47">
        <v>19905146.03213511</v>
      </c>
      <c r="Q47">
        <v>5885732725096</v>
      </c>
      <c r="R47" s="4">
        <v>295689</v>
      </c>
      <c r="S47" s="4">
        <v>100609096</v>
      </c>
      <c r="T47" s="3" t="s">
        <v>26</v>
      </c>
    </row>
    <row r="48" spans="1:20">
      <c r="A48" t="s">
        <v>17</v>
      </c>
      <c r="C48">
        <v>895669</v>
      </c>
      <c r="D48" t="s">
        <v>1035</v>
      </c>
      <c r="E48" t="s">
        <v>19</v>
      </c>
      <c r="F48" s="4">
        <v>3301.72</v>
      </c>
      <c r="G48">
        <v>48</v>
      </c>
      <c r="H48" t="s">
        <v>1037</v>
      </c>
      <c r="I48">
        <f>VALUE(LEFT(H48,FIND("_",H48,1)-1))</f>
        <v>48.33</v>
      </c>
      <c r="J48" t="str">
        <f>RIGHT(H48,5)</f>
        <v>nutes</v>
      </c>
      <c r="K48">
        <f>IF(J48="nutes",I48*60,I48*60*60)</f>
        <v>2899.7999999999997</v>
      </c>
      <c r="L48">
        <v>58412</v>
      </c>
      <c r="M48" t="s">
        <v>76</v>
      </c>
      <c r="N48" s="3" t="s">
        <v>1038</v>
      </c>
      <c r="O48">
        <v>17271785868</v>
      </c>
      <c r="P48">
        <v>19874863.507103749</v>
      </c>
      <c r="Q48">
        <v>5876778515552</v>
      </c>
      <c r="R48" s="4">
        <v>295689</v>
      </c>
      <c r="S48" s="4">
        <v>100609096</v>
      </c>
      <c r="T48" s="3" t="s">
        <v>26</v>
      </c>
    </row>
    <row r="49" spans="1:20">
      <c r="A49" t="s">
        <v>17</v>
      </c>
      <c r="C49">
        <v>894061</v>
      </c>
      <c r="D49" t="s">
        <v>839</v>
      </c>
      <c r="E49" t="s">
        <v>19</v>
      </c>
      <c r="F49" s="4">
        <v>3381.41</v>
      </c>
      <c r="G49">
        <v>48</v>
      </c>
      <c r="H49" t="s">
        <v>844</v>
      </c>
      <c r="I49">
        <f>VALUE(LEFT(H49,FIND("_",H49,1)-1))</f>
        <v>48.41</v>
      </c>
      <c r="J49" t="str">
        <f>RIGHT(H49,5)</f>
        <v>nutes</v>
      </c>
      <c r="K49">
        <f>IF(J49="nutes",I49*60,I49*60*60)</f>
        <v>2904.6</v>
      </c>
      <c r="L49">
        <v>58111</v>
      </c>
      <c r="M49" t="s">
        <v>76</v>
      </c>
      <c r="N49" s="3" t="s">
        <v>845</v>
      </c>
      <c r="O49">
        <v>17182783479</v>
      </c>
      <c r="P49">
        <v>19772447.326941479</v>
      </c>
      <c r="Q49">
        <v>5846495177656</v>
      </c>
      <c r="R49" s="4">
        <v>295689</v>
      </c>
      <c r="S49" s="4">
        <v>100609096</v>
      </c>
      <c r="T49" s="3" t="s">
        <v>26</v>
      </c>
    </row>
    <row r="50" spans="1:20">
      <c r="A50" t="s">
        <v>17</v>
      </c>
      <c r="C50">
        <v>895321</v>
      </c>
      <c r="D50" t="s">
        <v>1011</v>
      </c>
      <c r="E50" t="s">
        <v>19</v>
      </c>
      <c r="F50" s="4">
        <v>3312.27</v>
      </c>
      <c r="G50">
        <v>48</v>
      </c>
      <c r="H50" t="s">
        <v>1013</v>
      </c>
      <c r="I50">
        <f>VALUE(LEFT(H50,FIND("_",H50,1)-1))</f>
        <v>48.48</v>
      </c>
      <c r="J50" t="str">
        <f>RIGHT(H50,5)</f>
        <v>nutes</v>
      </c>
      <c r="K50">
        <f>IF(J50="nutes",I50*60,I50*60*60)</f>
        <v>2908.7999999999997</v>
      </c>
      <c r="L50">
        <v>57906</v>
      </c>
      <c r="M50" t="s">
        <v>76</v>
      </c>
      <c r="N50" s="3" t="s">
        <v>1014</v>
      </c>
      <c r="O50">
        <v>17122167234</v>
      </c>
      <c r="P50">
        <v>19702695.44344227</v>
      </c>
      <c r="Q50">
        <v>5825870312976</v>
      </c>
      <c r="R50" s="4">
        <v>295689</v>
      </c>
      <c r="S50" s="4">
        <v>100609096</v>
      </c>
      <c r="T50" s="3" t="s">
        <v>26</v>
      </c>
    </row>
    <row r="51" spans="1:20">
      <c r="A51" t="s">
        <v>17</v>
      </c>
      <c r="C51">
        <v>894396</v>
      </c>
      <c r="D51" t="s">
        <v>906</v>
      </c>
      <c r="E51" t="s">
        <v>19</v>
      </c>
      <c r="F51" s="4">
        <v>3328.4</v>
      </c>
      <c r="G51">
        <v>48</v>
      </c>
      <c r="H51" t="s">
        <v>908</v>
      </c>
      <c r="I51">
        <f>VALUE(LEFT(H51,FIND("_",H51,1)-1))</f>
        <v>48.85</v>
      </c>
      <c r="J51" t="str">
        <f>RIGHT(H51,5)</f>
        <v>nutes</v>
      </c>
      <c r="K51">
        <f>IF(J51="nutes",I51*60,I51*60*60)</f>
        <v>2931</v>
      </c>
      <c r="L51">
        <v>58188</v>
      </c>
      <c r="M51" t="s">
        <v>76</v>
      </c>
      <c r="N51" s="3" t="s">
        <v>909</v>
      </c>
      <c r="O51">
        <v>17205551532</v>
      </c>
      <c r="P51">
        <v>19798646.814889971</v>
      </c>
      <c r="Q51">
        <v>5854242078048</v>
      </c>
      <c r="R51" s="4">
        <v>295689</v>
      </c>
      <c r="S51" s="4">
        <v>100609096</v>
      </c>
      <c r="T51" s="3" t="s">
        <v>26</v>
      </c>
    </row>
    <row r="52" spans="1:20">
      <c r="A52" t="s">
        <v>17</v>
      </c>
      <c r="C52">
        <v>894209</v>
      </c>
      <c r="D52" t="s">
        <v>870</v>
      </c>
      <c r="E52" t="s">
        <v>19</v>
      </c>
      <c r="F52" s="4">
        <v>3367.42</v>
      </c>
      <c r="G52">
        <v>48</v>
      </c>
      <c r="H52" t="s">
        <v>874</v>
      </c>
      <c r="I52">
        <f>VALUE(LEFT(H52,FIND("_",H52,1)-1))</f>
        <v>49.25</v>
      </c>
      <c r="J52" t="str">
        <f>RIGHT(H52,5)</f>
        <v>nutes</v>
      </c>
      <c r="K52">
        <f>IF(J52="nutes",I52*60,I52*60*60)</f>
        <v>2955</v>
      </c>
      <c r="L52">
        <v>57969</v>
      </c>
      <c r="M52" t="s">
        <v>76</v>
      </c>
      <c r="N52" s="3" t="s">
        <v>875</v>
      </c>
      <c r="O52">
        <v>17140795641</v>
      </c>
      <c r="P52">
        <v>19724131.38812739</v>
      </c>
      <c r="Q52">
        <v>5832208686024</v>
      </c>
      <c r="R52" s="4">
        <v>295689</v>
      </c>
      <c r="S52" s="4">
        <v>100609096</v>
      </c>
      <c r="T52" s="3" t="s">
        <v>26</v>
      </c>
    </row>
    <row r="53" spans="1:20">
      <c r="A53" t="s">
        <v>17</v>
      </c>
      <c r="C53">
        <v>895088</v>
      </c>
      <c r="D53" t="s">
        <v>41</v>
      </c>
      <c r="E53" t="s">
        <v>19</v>
      </c>
      <c r="F53" s="4">
        <v>3374.6</v>
      </c>
      <c r="G53">
        <v>48</v>
      </c>
      <c r="H53" t="s">
        <v>945</v>
      </c>
      <c r="I53">
        <f>VALUE(LEFT(H53,FIND("_",H53,1)-1))</f>
        <v>49.26</v>
      </c>
      <c r="J53" t="str">
        <f>RIGHT(H53,5)</f>
        <v>nutes</v>
      </c>
      <c r="K53">
        <f>IF(J53="nutes",I53*60,I53*60*60)</f>
        <v>2955.6</v>
      </c>
      <c r="L53">
        <v>58516</v>
      </c>
      <c r="M53" t="s">
        <v>76</v>
      </c>
      <c r="N53" s="3" t="s">
        <v>946</v>
      </c>
      <c r="O53">
        <v>17302537524</v>
      </c>
      <c r="P53">
        <v>19910249.828488711</v>
      </c>
      <c r="Q53">
        <v>5887241861536</v>
      </c>
      <c r="R53" s="4">
        <v>295689</v>
      </c>
      <c r="S53" s="4">
        <v>100609096</v>
      </c>
      <c r="T53" s="3" t="s">
        <v>26</v>
      </c>
    </row>
    <row r="54" spans="1:20">
      <c r="A54" t="s">
        <v>17</v>
      </c>
      <c r="C54">
        <v>895216</v>
      </c>
      <c r="D54" t="s">
        <v>976</v>
      </c>
      <c r="E54" t="s">
        <v>19</v>
      </c>
      <c r="F54" s="4">
        <v>3412.84</v>
      </c>
      <c r="G54">
        <v>48</v>
      </c>
      <c r="H54" t="s">
        <v>978</v>
      </c>
      <c r="I54">
        <f>VALUE(LEFT(H54,FIND("_",H54,1)-1))</f>
        <v>49.27</v>
      </c>
      <c r="J54" t="str">
        <f>RIGHT(H54,5)</f>
        <v>nutes</v>
      </c>
      <c r="K54">
        <f>IF(J54="nutes",I54*60,I54*60*60)</f>
        <v>2956.2000000000003</v>
      </c>
      <c r="L54">
        <v>58059</v>
      </c>
      <c r="M54" t="s">
        <v>76</v>
      </c>
      <c r="N54" s="3" t="s">
        <v>979</v>
      </c>
      <c r="O54">
        <v>17167407651</v>
      </c>
      <c r="P54">
        <v>19754754.166249</v>
      </c>
      <c r="Q54">
        <v>5841263504664</v>
      </c>
      <c r="R54" s="4">
        <v>295689</v>
      </c>
      <c r="S54" s="4">
        <v>100609096</v>
      </c>
      <c r="T54" s="3" t="s">
        <v>26</v>
      </c>
    </row>
    <row r="55" spans="1:20">
      <c r="A55" t="s">
        <v>17</v>
      </c>
      <c r="C55">
        <v>894384</v>
      </c>
      <c r="D55" t="s">
        <v>900</v>
      </c>
      <c r="E55" t="s">
        <v>19</v>
      </c>
      <c r="F55" s="4">
        <v>3338.83</v>
      </c>
      <c r="G55">
        <v>48</v>
      </c>
      <c r="H55" t="s">
        <v>902</v>
      </c>
      <c r="I55">
        <f>VALUE(LEFT(H55,FIND("_",H55,1)-1))</f>
        <v>49.3</v>
      </c>
      <c r="J55" t="str">
        <f>RIGHT(H55,5)</f>
        <v>nutes</v>
      </c>
      <c r="K55">
        <f>IF(J55="nutes",I55*60,I55*60*60)</f>
        <v>2958</v>
      </c>
      <c r="L55">
        <v>58049</v>
      </c>
      <c r="M55" t="s">
        <v>76</v>
      </c>
      <c r="N55" s="3" t="s">
        <v>903</v>
      </c>
      <c r="O55">
        <v>17164450761</v>
      </c>
      <c r="P55">
        <v>19751351.635346599</v>
      </c>
      <c r="Q55">
        <v>5840257413704</v>
      </c>
      <c r="R55" s="4">
        <v>295689</v>
      </c>
      <c r="S55" s="4">
        <v>100609096</v>
      </c>
      <c r="T55" s="3" t="s">
        <v>26</v>
      </c>
    </row>
    <row r="56" spans="1:20">
      <c r="A56" t="s">
        <v>17</v>
      </c>
      <c r="C56">
        <v>895234</v>
      </c>
      <c r="D56" t="s">
        <v>983</v>
      </c>
      <c r="E56" t="s">
        <v>19</v>
      </c>
      <c r="F56" s="4">
        <v>3380.34</v>
      </c>
      <c r="G56">
        <v>48</v>
      </c>
      <c r="H56" t="s">
        <v>985</v>
      </c>
      <c r="I56">
        <f>VALUE(LEFT(H56,FIND("_",H56,1)-1))</f>
        <v>49.54</v>
      </c>
      <c r="J56" t="str">
        <f>RIGHT(H56,5)</f>
        <v>nutes</v>
      </c>
      <c r="K56">
        <f>IF(J56="nutes",I56*60,I56*60*60)</f>
        <v>2972.4</v>
      </c>
      <c r="L56">
        <v>58302</v>
      </c>
      <c r="M56" t="s">
        <v>76</v>
      </c>
      <c r="N56" s="3" t="s">
        <v>986</v>
      </c>
      <c r="O56">
        <v>17239260078</v>
      </c>
      <c r="P56">
        <v>19837435.667177338</v>
      </c>
      <c r="Q56">
        <v>5865711514992</v>
      </c>
      <c r="R56" s="4">
        <v>295689</v>
      </c>
      <c r="S56" s="4">
        <v>100609096</v>
      </c>
      <c r="T56" s="3" t="s">
        <v>26</v>
      </c>
    </row>
    <row r="57" spans="1:20">
      <c r="A57" t="s">
        <v>17</v>
      </c>
      <c r="C57">
        <v>895387</v>
      </c>
      <c r="D57" t="s">
        <v>1029</v>
      </c>
      <c r="E57" t="s">
        <v>19</v>
      </c>
      <c r="F57" s="4">
        <v>3415.95</v>
      </c>
      <c r="G57">
        <v>48</v>
      </c>
      <c r="H57" t="s">
        <v>1031</v>
      </c>
      <c r="I57">
        <f>VALUE(LEFT(H57,FIND("_",H57,1)-1))</f>
        <v>49.71</v>
      </c>
      <c r="J57" t="str">
        <f>RIGHT(H57,5)</f>
        <v>nutes</v>
      </c>
      <c r="K57">
        <f>IF(J57="nutes",I57*60,I57*60*60)</f>
        <v>2982.6</v>
      </c>
      <c r="L57">
        <v>58196</v>
      </c>
      <c r="M57" t="s">
        <v>76</v>
      </c>
      <c r="N57" s="3" t="s">
        <v>1032</v>
      </c>
      <c r="O57">
        <v>17207917044</v>
      </c>
      <c r="P57">
        <v>19801368.839611892</v>
      </c>
      <c r="Q57">
        <v>5855046950816</v>
      </c>
      <c r="R57" s="4">
        <v>295689</v>
      </c>
      <c r="S57" s="4">
        <v>100609096</v>
      </c>
      <c r="T57" s="3" t="s">
        <v>26</v>
      </c>
    </row>
    <row r="58" spans="1:20">
      <c r="A58" t="s">
        <v>17</v>
      </c>
      <c r="C58">
        <v>895034</v>
      </c>
      <c r="D58" t="s">
        <v>924</v>
      </c>
      <c r="E58" t="s">
        <v>19</v>
      </c>
      <c r="F58" s="4">
        <v>3410.97</v>
      </c>
      <c r="G58">
        <v>48</v>
      </c>
      <c r="H58" t="s">
        <v>929</v>
      </c>
      <c r="I58">
        <f>VALUE(LEFT(H58,FIND("_",H58,1)-1))</f>
        <v>49.81</v>
      </c>
      <c r="J58" t="str">
        <f>RIGHT(H58,5)</f>
        <v>nutes</v>
      </c>
      <c r="K58">
        <f>IF(J58="nutes",I58*60,I58*60*60)</f>
        <v>2988.6000000000004</v>
      </c>
      <c r="L58">
        <v>58362</v>
      </c>
      <c r="M58" t="s">
        <v>76</v>
      </c>
      <c r="N58" s="3" t="s">
        <v>930</v>
      </c>
      <c r="O58">
        <v>17257001418</v>
      </c>
      <c r="P58">
        <v>19857850.852591742</v>
      </c>
      <c r="Q58">
        <v>5871748060752</v>
      </c>
      <c r="R58" s="4">
        <v>295689</v>
      </c>
      <c r="S58" s="4">
        <v>100609096</v>
      </c>
      <c r="T58" s="3" t="s">
        <v>26</v>
      </c>
    </row>
    <row r="59" spans="1:20">
      <c r="A59" t="s">
        <v>17</v>
      </c>
      <c r="C59">
        <v>895107</v>
      </c>
      <c r="D59" t="s">
        <v>950</v>
      </c>
      <c r="E59" t="s">
        <v>19</v>
      </c>
      <c r="F59" s="4">
        <v>3418.24</v>
      </c>
      <c r="G59">
        <v>48</v>
      </c>
      <c r="H59" t="s">
        <v>952</v>
      </c>
      <c r="I59">
        <f>VALUE(LEFT(H59,FIND("_",H59,1)-1))</f>
        <v>49.84</v>
      </c>
      <c r="J59" t="str">
        <f>RIGHT(H59,5)</f>
        <v>nutes</v>
      </c>
      <c r="K59">
        <f>IF(J59="nutes",I59*60,I59*60*60)</f>
        <v>2990.4</v>
      </c>
      <c r="L59">
        <v>58368</v>
      </c>
      <c r="M59" t="s">
        <v>76</v>
      </c>
      <c r="N59" s="3" t="s">
        <v>953</v>
      </c>
      <c r="O59">
        <v>17258775552</v>
      </c>
      <c r="P59">
        <v>19859892.371133178</v>
      </c>
      <c r="Q59">
        <v>5872351715328</v>
      </c>
      <c r="R59" s="4">
        <v>295689</v>
      </c>
      <c r="S59" s="4">
        <v>100609096</v>
      </c>
      <c r="T59" s="3" t="s">
        <v>26</v>
      </c>
    </row>
    <row r="60" spans="1:20">
      <c r="A60" t="s">
        <v>17</v>
      </c>
      <c r="C60">
        <v>895296</v>
      </c>
      <c r="D60" t="s">
        <v>1004</v>
      </c>
      <c r="E60" t="s">
        <v>19</v>
      </c>
      <c r="F60" s="4">
        <v>3385.76</v>
      </c>
      <c r="G60">
        <v>48</v>
      </c>
      <c r="H60" t="s">
        <v>1006</v>
      </c>
      <c r="I60">
        <f>VALUE(LEFT(H60,FIND("_",H60,1)-1))</f>
        <v>49.92</v>
      </c>
      <c r="J60" t="str">
        <f>RIGHT(H60,5)</f>
        <v>nutes</v>
      </c>
      <c r="K60">
        <f>IF(J60="nutes",I60*60,I60*60*60)</f>
        <v>2995.2000000000003</v>
      </c>
      <c r="L60">
        <v>58276</v>
      </c>
      <c r="M60" t="s">
        <v>76</v>
      </c>
      <c r="N60" s="3" t="s">
        <v>1007</v>
      </c>
      <c r="O60">
        <v>17231572164</v>
      </c>
      <c r="P60">
        <v>19828589.0868311</v>
      </c>
      <c r="Q60">
        <v>5863095678496</v>
      </c>
      <c r="R60" s="4">
        <v>295689</v>
      </c>
      <c r="S60" s="4">
        <v>100609096</v>
      </c>
      <c r="T60" s="3" t="s">
        <v>26</v>
      </c>
    </row>
    <row r="61" spans="1:20">
      <c r="A61" t="s">
        <v>17</v>
      </c>
      <c r="C61">
        <v>895052</v>
      </c>
      <c r="D61" t="s">
        <v>34</v>
      </c>
      <c r="E61" t="s">
        <v>19</v>
      </c>
      <c r="F61" s="4">
        <v>3460.43</v>
      </c>
      <c r="G61">
        <v>48</v>
      </c>
      <c r="H61" t="s">
        <v>935</v>
      </c>
      <c r="I61">
        <f>VALUE(LEFT(H61,FIND("_",H61,1)-1))</f>
        <v>50.35</v>
      </c>
      <c r="J61" t="str">
        <f>RIGHT(H61,5)</f>
        <v>nutes</v>
      </c>
      <c r="K61">
        <f>IF(J61="nutes",I61*60,I61*60*60)</f>
        <v>3021</v>
      </c>
      <c r="L61">
        <v>58360</v>
      </c>
      <c r="M61" t="s">
        <v>76</v>
      </c>
      <c r="N61" s="3" t="s">
        <v>936</v>
      </c>
      <c r="O61">
        <v>17256410040</v>
      </c>
      <c r="P61">
        <v>19857170.346411262</v>
      </c>
      <c r="Q61">
        <v>5871546842560</v>
      </c>
      <c r="R61" s="4">
        <v>295689</v>
      </c>
      <c r="S61" s="4">
        <v>100609096</v>
      </c>
      <c r="T61" s="3" t="s">
        <v>26</v>
      </c>
    </row>
    <row r="62" spans="1:20">
      <c r="A62" t="s">
        <v>17</v>
      </c>
      <c r="C62">
        <v>895339</v>
      </c>
      <c r="D62" t="s">
        <v>1017</v>
      </c>
      <c r="E62" t="s">
        <v>19</v>
      </c>
      <c r="F62" s="4">
        <v>3463.47</v>
      </c>
      <c r="G62">
        <v>48</v>
      </c>
      <c r="H62" t="s">
        <v>1019</v>
      </c>
      <c r="I62">
        <f>VALUE(LEFT(H62,FIND("_",H62,1)-1))</f>
        <v>50.41</v>
      </c>
      <c r="J62" t="str">
        <f>RIGHT(H62,5)</f>
        <v>nutes</v>
      </c>
      <c r="K62">
        <f>IF(J62="nutes",I62*60,I62*60*60)</f>
        <v>3024.6</v>
      </c>
      <c r="L62">
        <v>58271</v>
      </c>
      <c r="M62" t="s">
        <v>76</v>
      </c>
      <c r="N62" s="3" t="s">
        <v>1020</v>
      </c>
      <c r="O62">
        <v>17230093719</v>
      </c>
      <c r="P62">
        <v>19826887.8213799</v>
      </c>
      <c r="Q62">
        <v>5862592633016</v>
      </c>
      <c r="R62" s="4">
        <v>295689</v>
      </c>
      <c r="S62" s="4">
        <v>100609096</v>
      </c>
      <c r="T62" s="3" t="s">
        <v>26</v>
      </c>
    </row>
    <row r="63" spans="1:20">
      <c r="A63" t="s">
        <v>17</v>
      </c>
      <c r="C63">
        <v>895198</v>
      </c>
      <c r="D63" t="s">
        <v>55</v>
      </c>
      <c r="E63" t="s">
        <v>19</v>
      </c>
      <c r="F63" s="4">
        <v>3497.82</v>
      </c>
      <c r="G63">
        <v>48</v>
      </c>
      <c r="H63" t="s">
        <v>971</v>
      </c>
      <c r="I63">
        <f>VALUE(LEFT(H63,FIND("_",H63,1)-1))</f>
        <v>50.9</v>
      </c>
      <c r="J63" t="str">
        <f>RIGHT(H63,5)</f>
        <v>nutes</v>
      </c>
      <c r="K63">
        <f>IF(J63="nutes",I63*60,I63*60*60)</f>
        <v>3054</v>
      </c>
      <c r="L63">
        <v>58683</v>
      </c>
      <c r="M63" t="s">
        <v>76</v>
      </c>
      <c r="N63" s="3" t="s">
        <v>972</v>
      </c>
      <c r="O63">
        <v>17351917587</v>
      </c>
      <c r="P63">
        <v>19967072.094558809</v>
      </c>
      <c r="Q63">
        <v>5904043580568</v>
      </c>
      <c r="R63" s="4">
        <v>295689</v>
      </c>
      <c r="S63" s="4">
        <v>100609096</v>
      </c>
      <c r="T63" s="3" t="s">
        <v>26</v>
      </c>
    </row>
    <row r="64" spans="1:20">
      <c r="A64" t="s">
        <v>17</v>
      </c>
      <c r="C64">
        <v>895178</v>
      </c>
      <c r="D64" t="s">
        <v>963</v>
      </c>
      <c r="E64" t="s">
        <v>19</v>
      </c>
      <c r="F64" s="4">
        <v>3466.18</v>
      </c>
      <c r="G64">
        <v>48</v>
      </c>
      <c r="H64" t="s">
        <v>965</v>
      </c>
      <c r="I64">
        <f>VALUE(LEFT(H64,FIND("_",H64,1)-1))</f>
        <v>50.91</v>
      </c>
      <c r="J64" t="str">
        <f>RIGHT(H64,5)</f>
        <v>nutes</v>
      </c>
      <c r="K64">
        <f>IF(J64="nutes",I64*60,I64*60*60)</f>
        <v>3054.6</v>
      </c>
      <c r="L64">
        <v>58492</v>
      </c>
      <c r="M64" t="s">
        <v>76</v>
      </c>
      <c r="N64" s="3" t="s">
        <v>966</v>
      </c>
      <c r="O64">
        <v>17295440988</v>
      </c>
      <c r="P64">
        <v>19902083.75432295</v>
      </c>
      <c r="Q64">
        <v>5884827243232</v>
      </c>
      <c r="R64" s="4">
        <v>295689</v>
      </c>
      <c r="S64" s="4">
        <v>100609096</v>
      </c>
      <c r="T64" s="3" t="s">
        <v>26</v>
      </c>
    </row>
    <row r="65" spans="1:20">
      <c r="A65" t="s">
        <v>17</v>
      </c>
      <c r="C65">
        <v>893866</v>
      </c>
      <c r="D65" t="s">
        <v>18</v>
      </c>
      <c r="E65" t="s">
        <v>19</v>
      </c>
      <c r="F65" s="4">
        <v>3597.7</v>
      </c>
      <c r="G65">
        <v>48</v>
      </c>
      <c r="H65" t="s">
        <v>799</v>
      </c>
      <c r="I65">
        <f>VALUE(LEFT(H65,FIND("_",H65,1)-1))</f>
        <v>51.52</v>
      </c>
      <c r="J65" t="str">
        <f>RIGHT(H65,5)</f>
        <v>nutes</v>
      </c>
      <c r="K65">
        <f>IF(J65="nutes",I65*60,I65*60*60)</f>
        <v>3091.2000000000003</v>
      </c>
      <c r="L65">
        <v>58713</v>
      </c>
      <c r="M65" t="s">
        <v>76</v>
      </c>
      <c r="N65" s="3" t="s">
        <v>800</v>
      </c>
      <c r="O65">
        <v>17360788257</v>
      </c>
      <c r="P65">
        <v>19977279.687266011</v>
      </c>
      <c r="Q65">
        <v>5907061853448</v>
      </c>
      <c r="R65" s="4">
        <v>295689</v>
      </c>
      <c r="S65" s="4">
        <v>100609096</v>
      </c>
      <c r="T65" s="3" t="s">
        <v>26</v>
      </c>
    </row>
    <row r="66" spans="1:20">
      <c r="A66" t="s">
        <v>17</v>
      </c>
      <c r="C66">
        <v>893966</v>
      </c>
      <c r="D66" t="s">
        <v>827</v>
      </c>
      <c r="E66" t="s">
        <v>19</v>
      </c>
      <c r="F66" s="4">
        <v>3547.19</v>
      </c>
      <c r="G66">
        <v>48</v>
      </c>
      <c r="H66" t="s">
        <v>799</v>
      </c>
      <c r="I66">
        <f>VALUE(LEFT(H66,FIND("_",H66,1)-1))</f>
        <v>51.52</v>
      </c>
      <c r="J66" t="str">
        <f>RIGHT(H66,5)</f>
        <v>nutes</v>
      </c>
      <c r="K66">
        <f>IF(J66="nutes",I66*60,I66*60*60)</f>
        <v>3091.2000000000003</v>
      </c>
      <c r="L66">
        <v>58096</v>
      </c>
      <c r="M66" t="s">
        <v>76</v>
      </c>
      <c r="N66" s="3" t="s">
        <v>829</v>
      </c>
      <c r="O66">
        <v>17178348144</v>
      </c>
      <c r="P66">
        <v>19767343.530587882</v>
      </c>
      <c r="Q66">
        <v>5844986041216</v>
      </c>
      <c r="R66" s="4">
        <v>295689</v>
      </c>
      <c r="S66" s="4">
        <v>100609096</v>
      </c>
      <c r="T66" s="3" t="s">
        <v>26</v>
      </c>
    </row>
    <row r="67" spans="1:20">
      <c r="A67" t="s">
        <v>17</v>
      </c>
      <c r="C67">
        <v>895684</v>
      </c>
      <c r="D67" t="s">
        <v>1041</v>
      </c>
      <c r="E67" t="s">
        <v>19</v>
      </c>
      <c r="F67" s="4">
        <v>3503.19</v>
      </c>
      <c r="G67">
        <v>48</v>
      </c>
      <c r="H67" t="s">
        <v>1043</v>
      </c>
      <c r="I67">
        <f>VALUE(LEFT(H67,FIND("_",H67,1)-1))</f>
        <v>51.85</v>
      </c>
      <c r="J67" t="str">
        <f>RIGHT(H67,5)</f>
        <v>nutes</v>
      </c>
      <c r="K67">
        <f>IF(J67="nutes",I67*60,I67*60*60)</f>
        <v>3111</v>
      </c>
      <c r="L67">
        <v>58629</v>
      </c>
      <c r="M67" t="s">
        <v>76</v>
      </c>
      <c r="N67" s="3" t="s">
        <v>1044</v>
      </c>
      <c r="O67">
        <v>17335950381</v>
      </c>
      <c r="P67">
        <v>19948698.427685849</v>
      </c>
      <c r="Q67">
        <v>5898610689384</v>
      </c>
      <c r="R67" s="4">
        <v>295689</v>
      </c>
      <c r="S67" s="4">
        <v>100609096</v>
      </c>
      <c r="T67" s="3" t="s">
        <v>26</v>
      </c>
    </row>
    <row r="68" spans="1:20">
      <c r="A68" t="s">
        <v>17</v>
      </c>
      <c r="C68">
        <v>894053</v>
      </c>
      <c r="D68" t="s">
        <v>833</v>
      </c>
      <c r="E68" t="s">
        <v>19</v>
      </c>
      <c r="F68" s="4">
        <v>3647.01</v>
      </c>
      <c r="G68">
        <v>48</v>
      </c>
      <c r="H68" t="s">
        <v>835</v>
      </c>
      <c r="I68">
        <f>VALUE(LEFT(H68,FIND("_",H68,1)-1))</f>
        <v>52.33</v>
      </c>
      <c r="J68" t="str">
        <f>RIGHT(H68,5)</f>
        <v>nutes</v>
      </c>
      <c r="K68">
        <f>IF(J68="nutes",I68*60,I68*60*60)</f>
        <v>3139.7999999999997</v>
      </c>
      <c r="L68">
        <v>58004</v>
      </c>
      <c r="M68" t="s">
        <v>76</v>
      </c>
      <c r="N68" s="3" t="s">
        <v>836</v>
      </c>
      <c r="O68">
        <v>17151144756</v>
      </c>
      <c r="P68">
        <v>19736040.246285789</v>
      </c>
      <c r="Q68">
        <v>5835730004384</v>
      </c>
      <c r="R68" s="4">
        <v>295689</v>
      </c>
      <c r="S68" s="4">
        <v>100609096</v>
      </c>
      <c r="T68" s="3" t="s">
        <v>26</v>
      </c>
    </row>
    <row r="69" spans="1:20">
      <c r="A69" t="s">
        <v>17</v>
      </c>
      <c r="C69">
        <v>895136</v>
      </c>
      <c r="D69" t="s">
        <v>48</v>
      </c>
      <c r="E69" t="s">
        <v>19</v>
      </c>
      <c r="F69" s="4">
        <v>3598.08</v>
      </c>
      <c r="G69">
        <v>48</v>
      </c>
      <c r="H69" t="s">
        <v>958</v>
      </c>
      <c r="I69">
        <f>VALUE(LEFT(H69,FIND("_",H69,1)-1))</f>
        <v>52.58</v>
      </c>
      <c r="J69" t="str">
        <f>RIGHT(H69,5)</f>
        <v>nutes</v>
      </c>
      <c r="K69">
        <f>IF(J69="nutes",I69*60,I69*60*60)</f>
        <v>3154.7999999999997</v>
      </c>
      <c r="L69">
        <v>58773</v>
      </c>
      <c r="M69" t="s">
        <v>76</v>
      </c>
      <c r="N69" s="3" t="s">
        <v>959</v>
      </c>
      <c r="O69">
        <v>17378529597</v>
      </c>
      <c r="P69">
        <v>19997694.872680418</v>
      </c>
      <c r="Q69">
        <v>5913098399208</v>
      </c>
      <c r="R69" s="4">
        <v>295689</v>
      </c>
      <c r="S69" s="4">
        <v>100609096</v>
      </c>
      <c r="T69" s="3" t="s">
        <v>26</v>
      </c>
    </row>
    <row r="70" spans="1:20">
      <c r="A70" t="s">
        <v>17</v>
      </c>
      <c r="C70">
        <v>893874</v>
      </c>
      <c r="D70" t="s">
        <v>801</v>
      </c>
      <c r="E70" t="s">
        <v>19</v>
      </c>
      <c r="F70" s="4">
        <v>3800.68</v>
      </c>
      <c r="G70">
        <v>48</v>
      </c>
      <c r="H70" t="s">
        <v>805</v>
      </c>
      <c r="I70">
        <f>VALUE(LEFT(H70,FIND("_",H70,1)-1))</f>
        <v>53.38</v>
      </c>
      <c r="J70" t="str">
        <f>RIGHT(H70,5)</f>
        <v>nutes</v>
      </c>
      <c r="K70">
        <f>IF(J70="nutes",I70*60,I70*60*60)</f>
        <v>3202.8</v>
      </c>
      <c r="L70">
        <v>58222</v>
      </c>
      <c r="M70" t="s">
        <v>76</v>
      </c>
      <c r="N70" s="3" t="s">
        <v>806</v>
      </c>
      <c r="O70">
        <v>17215604958</v>
      </c>
      <c r="P70">
        <v>19810215.41995813</v>
      </c>
      <c r="Q70">
        <v>5857662787312</v>
      </c>
      <c r="R70" s="4">
        <v>295689</v>
      </c>
      <c r="S70" s="4">
        <v>100609096</v>
      </c>
      <c r="T70" s="3" t="s">
        <v>26</v>
      </c>
    </row>
    <row r="71" spans="1:20">
      <c r="A71" t="s">
        <v>17</v>
      </c>
      <c r="C71">
        <v>893958</v>
      </c>
      <c r="D71" t="s">
        <v>820</v>
      </c>
      <c r="E71" t="s">
        <v>19</v>
      </c>
      <c r="F71" s="4">
        <v>3860.5</v>
      </c>
      <c r="G71">
        <v>48</v>
      </c>
      <c r="H71" t="s">
        <v>822</v>
      </c>
      <c r="I71">
        <f>VALUE(LEFT(H71,FIND("_",H71,1)-1))</f>
        <v>55.34</v>
      </c>
      <c r="J71" t="str">
        <f>RIGHT(H71,5)</f>
        <v>nutes</v>
      </c>
      <c r="K71">
        <f>IF(J71="nutes",I71*60,I71*60*60)</f>
        <v>3320.4</v>
      </c>
      <c r="L71">
        <v>57935</v>
      </c>
      <c r="M71" t="s">
        <v>76</v>
      </c>
      <c r="N71" s="3" t="s">
        <v>823</v>
      </c>
      <c r="O71">
        <v>17130742215</v>
      </c>
      <c r="P71">
        <v>19712562.783059228</v>
      </c>
      <c r="Q71">
        <v>5828787976760</v>
      </c>
      <c r="R71" s="4">
        <v>295689</v>
      </c>
      <c r="S71" s="4">
        <v>100609096</v>
      </c>
      <c r="T71" s="3" t="s">
        <v>26</v>
      </c>
    </row>
    <row r="72" spans="1:20">
      <c r="A72" t="s">
        <v>17</v>
      </c>
      <c r="C72">
        <v>893882</v>
      </c>
      <c r="D72" t="s">
        <v>807</v>
      </c>
      <c r="E72" t="s">
        <v>19</v>
      </c>
      <c r="F72" s="4">
        <v>3938.14</v>
      </c>
      <c r="G72">
        <v>48</v>
      </c>
      <c r="H72" t="s">
        <v>809</v>
      </c>
      <c r="I72">
        <f>VALUE(LEFT(H72,FIND("_",H72,1)-1))</f>
        <v>56.19</v>
      </c>
      <c r="J72" t="str">
        <f>RIGHT(H72,5)</f>
        <v>nutes</v>
      </c>
      <c r="K72">
        <f>IF(J72="nutes",I72*60,I72*60*60)</f>
        <v>3371.3999999999996</v>
      </c>
      <c r="L72">
        <v>58084</v>
      </c>
      <c r="M72" t="s">
        <v>76</v>
      </c>
      <c r="N72" s="3" t="s">
        <v>810</v>
      </c>
      <c r="O72">
        <v>17174799876</v>
      </c>
      <c r="P72">
        <v>19763260.493505001</v>
      </c>
      <c r="Q72">
        <v>5843778732064</v>
      </c>
      <c r="R72" s="4">
        <v>295689</v>
      </c>
      <c r="S72" s="4">
        <v>100609096</v>
      </c>
      <c r="T72" s="3" t="s">
        <v>26</v>
      </c>
    </row>
    <row r="73" spans="1:20">
      <c r="A73" t="s">
        <v>17</v>
      </c>
      <c r="C73">
        <v>894150</v>
      </c>
      <c r="D73" t="s">
        <v>857</v>
      </c>
      <c r="E73" t="s">
        <v>19</v>
      </c>
      <c r="F73" s="4">
        <v>4439.2299999999996</v>
      </c>
      <c r="G73">
        <v>48</v>
      </c>
      <c r="H73" t="s">
        <v>861</v>
      </c>
      <c r="I73">
        <f>VALUE(LEFT(H73,FIND("_",H73,1)-1))</f>
        <v>1.1100000000000001</v>
      </c>
      <c r="J73" t="str">
        <f>RIGHT(H73,5)</f>
        <v>hours</v>
      </c>
      <c r="K73">
        <f>IF(J73="nutes",I73*60,I73*60*60)</f>
        <v>3996.0000000000005</v>
      </c>
      <c r="L73">
        <v>57903</v>
      </c>
      <c r="M73" t="s">
        <v>76</v>
      </c>
      <c r="N73" s="3" t="s">
        <v>862</v>
      </c>
      <c r="O73">
        <v>17121280167</v>
      </c>
      <c r="P73">
        <v>19701674.68417155</v>
      </c>
      <c r="Q73">
        <v>5825568485688</v>
      </c>
      <c r="R73" s="4">
        <v>295689</v>
      </c>
      <c r="S73" s="4">
        <v>100609096</v>
      </c>
      <c r="T73" s="3" t="s">
        <v>26</v>
      </c>
    </row>
    <row r="74" spans="1:20">
      <c r="A74" t="s">
        <v>17</v>
      </c>
      <c r="C74">
        <v>894075</v>
      </c>
      <c r="D74" t="s">
        <v>846</v>
      </c>
      <c r="E74" t="s">
        <v>19</v>
      </c>
      <c r="F74" s="4">
        <v>4506.83</v>
      </c>
      <c r="G74">
        <v>48</v>
      </c>
      <c r="H74" t="s">
        <v>525</v>
      </c>
      <c r="I74">
        <f>VALUE(LEFT(H74,FIND("_",H74,1)-1))</f>
        <v>1.1299999999999999</v>
      </c>
      <c r="J74" t="str">
        <f>RIGHT(H74,5)</f>
        <v>hours</v>
      </c>
      <c r="K74">
        <f>IF(J74="nutes",I74*60,I74*60*60)</f>
        <v>4068</v>
      </c>
      <c r="L74">
        <v>57974</v>
      </c>
      <c r="M74" t="s">
        <v>76</v>
      </c>
      <c r="N74" s="3" t="s">
        <v>850</v>
      </c>
      <c r="O74">
        <v>17142274086</v>
      </c>
      <c r="P74">
        <v>19725832.653578591</v>
      </c>
      <c r="Q74">
        <v>5832711731504</v>
      </c>
      <c r="R74" s="4">
        <v>295689</v>
      </c>
      <c r="S74" s="4">
        <v>100609096</v>
      </c>
      <c r="T74" s="3" t="s">
        <v>26</v>
      </c>
    </row>
    <row r="75" spans="1:20">
      <c r="A75" t="s">
        <v>17</v>
      </c>
      <c r="C75">
        <v>894083</v>
      </c>
      <c r="D75" t="s">
        <v>851</v>
      </c>
      <c r="E75" t="s">
        <v>19</v>
      </c>
      <c r="F75" s="4">
        <v>4566.66</v>
      </c>
      <c r="G75">
        <v>48</v>
      </c>
      <c r="H75" t="s">
        <v>853</v>
      </c>
      <c r="I75">
        <f>VALUE(LEFT(H75,FIND("_",H75,1)-1))</f>
        <v>1.1499999999999999</v>
      </c>
      <c r="J75" t="str">
        <f>RIGHT(H75,5)</f>
        <v>hours</v>
      </c>
      <c r="K75">
        <f>IF(J75="nutes",I75*60,I75*60*60)</f>
        <v>4140</v>
      </c>
      <c r="L75">
        <v>58085</v>
      </c>
      <c r="M75" t="s">
        <v>76</v>
      </c>
      <c r="N75" s="3" t="s">
        <v>854</v>
      </c>
      <c r="O75">
        <v>17175095565</v>
      </c>
      <c r="P75">
        <v>19763600.746595241</v>
      </c>
      <c r="Q75">
        <v>5843879341160</v>
      </c>
      <c r="R75" s="4">
        <v>295689</v>
      </c>
      <c r="S75" s="4">
        <v>100609096</v>
      </c>
      <c r="T75" s="3" t="s">
        <v>26</v>
      </c>
    </row>
    <row r="76" spans="1:20">
      <c r="A76" t="s">
        <v>17</v>
      </c>
      <c r="C76">
        <v>893966</v>
      </c>
      <c r="D76" t="s">
        <v>827</v>
      </c>
      <c r="E76" t="s">
        <v>27</v>
      </c>
      <c r="F76" s="4">
        <v>4848.8100000000004</v>
      </c>
      <c r="G76">
        <v>48</v>
      </c>
      <c r="H76" t="s">
        <v>831</v>
      </c>
      <c r="I76">
        <f>VALUE(LEFT(H76,FIND("_",H76,1)-1))</f>
        <v>1.22</v>
      </c>
      <c r="J76" t="str">
        <f>RIGHT(H76,5)</f>
        <v>hours</v>
      </c>
      <c r="K76">
        <f>IF(J76="nutes",I76*60,I76*60*60)</f>
        <v>4392</v>
      </c>
      <c r="L76">
        <v>58096</v>
      </c>
      <c r="M76" t="s">
        <v>76</v>
      </c>
      <c r="N76" s="3" t="s">
        <v>832</v>
      </c>
      <c r="O76">
        <v>30866346704</v>
      </c>
      <c r="P76">
        <v>19064743.028419029</v>
      </c>
      <c r="Q76">
        <v>10129078906256</v>
      </c>
      <c r="R76" s="4">
        <v>531299</v>
      </c>
      <c r="S76" s="4">
        <v>174350711</v>
      </c>
      <c r="T76" s="3" t="s">
        <v>33</v>
      </c>
    </row>
    <row r="77" spans="1:20">
      <c r="A77" t="s">
        <v>17</v>
      </c>
      <c r="C77">
        <v>894083</v>
      </c>
      <c r="D77" t="s">
        <v>851</v>
      </c>
      <c r="E77" t="s">
        <v>27</v>
      </c>
      <c r="F77" s="4">
        <v>4833.07</v>
      </c>
      <c r="G77">
        <v>48</v>
      </c>
      <c r="H77" t="s">
        <v>831</v>
      </c>
      <c r="I77">
        <f>VALUE(LEFT(H77,FIND("_",H77,1)-1))</f>
        <v>1.22</v>
      </c>
      <c r="J77" t="str">
        <f>RIGHT(H77,5)</f>
        <v>hours</v>
      </c>
      <c r="K77">
        <f>IF(J77="nutes",I77*60,I77*60*60)</f>
        <v>4392</v>
      </c>
      <c r="L77">
        <v>58085</v>
      </c>
      <c r="M77" t="s">
        <v>76</v>
      </c>
      <c r="N77" s="3" t="s">
        <v>856</v>
      </c>
      <c r="O77">
        <v>30860502415</v>
      </c>
      <c r="P77">
        <v>19061133.276055481</v>
      </c>
      <c r="Q77">
        <v>10127161048435</v>
      </c>
      <c r="R77" s="4">
        <v>531299</v>
      </c>
      <c r="S77" s="4">
        <v>174350711</v>
      </c>
      <c r="T77" s="3" t="s">
        <v>33</v>
      </c>
    </row>
    <row r="78" spans="1:20">
      <c r="A78" t="s">
        <v>17</v>
      </c>
      <c r="C78">
        <v>894165</v>
      </c>
      <c r="D78" t="s">
        <v>863</v>
      </c>
      <c r="E78" t="s">
        <v>27</v>
      </c>
      <c r="F78" s="4">
        <v>4897.24</v>
      </c>
      <c r="G78">
        <v>48</v>
      </c>
      <c r="H78" t="s">
        <v>865</v>
      </c>
      <c r="I78">
        <f>VALUE(LEFT(H78,FIND("_",H78,1)-1))</f>
        <v>1.23</v>
      </c>
      <c r="J78" t="str">
        <f>RIGHT(H78,5)</f>
        <v>hours</v>
      </c>
      <c r="K78">
        <f>IF(J78="nutes",I78*60,I78*60*60)</f>
        <v>4428</v>
      </c>
      <c r="L78">
        <v>57979</v>
      </c>
      <c r="M78" t="s">
        <v>76</v>
      </c>
      <c r="N78" s="3" t="s">
        <v>866</v>
      </c>
      <c r="O78">
        <v>30804184721</v>
      </c>
      <c r="P78">
        <v>19026348.389643122</v>
      </c>
      <c r="Q78">
        <v>10108679873069</v>
      </c>
      <c r="R78" s="4">
        <v>531299</v>
      </c>
      <c r="S78" s="4">
        <v>174350711</v>
      </c>
      <c r="T78" s="3" t="s">
        <v>33</v>
      </c>
    </row>
    <row r="79" spans="1:20">
      <c r="A79" t="s">
        <v>17</v>
      </c>
      <c r="C79">
        <v>893891</v>
      </c>
      <c r="D79" t="s">
        <v>814</v>
      </c>
      <c r="E79" t="s">
        <v>27</v>
      </c>
      <c r="F79" s="4">
        <v>4926.76</v>
      </c>
      <c r="G79">
        <v>48</v>
      </c>
      <c r="H79" t="s">
        <v>763</v>
      </c>
      <c r="I79">
        <f>VALUE(LEFT(H79,FIND("_",H79,1)-1))</f>
        <v>1.24</v>
      </c>
      <c r="J79" t="str">
        <f>RIGHT(H79,5)</f>
        <v>hours</v>
      </c>
      <c r="K79">
        <f>IF(J79="nutes",I79*60,I79*60*60)</f>
        <v>4464</v>
      </c>
      <c r="L79">
        <v>58172</v>
      </c>
      <c r="M79" t="s">
        <v>76</v>
      </c>
      <c r="N79" s="3" t="s">
        <v>816</v>
      </c>
      <c r="O79">
        <v>30906725428</v>
      </c>
      <c r="P79">
        <v>19089683.13565807</v>
      </c>
      <c r="Q79">
        <v>10142329560292</v>
      </c>
      <c r="R79" s="4">
        <v>531299</v>
      </c>
      <c r="S79" s="4">
        <v>174350711</v>
      </c>
      <c r="T79" s="3" t="s">
        <v>33</v>
      </c>
    </row>
    <row r="80" spans="1:20">
      <c r="A80" t="s">
        <v>17</v>
      </c>
      <c r="C80">
        <v>894328</v>
      </c>
      <c r="D80" t="s">
        <v>876</v>
      </c>
      <c r="E80" t="s">
        <v>27</v>
      </c>
      <c r="F80" s="4">
        <v>4969.01</v>
      </c>
      <c r="G80">
        <v>48</v>
      </c>
      <c r="H80" t="s">
        <v>763</v>
      </c>
      <c r="I80">
        <f>VALUE(LEFT(H80,FIND("_",H80,1)-1))</f>
        <v>1.24</v>
      </c>
      <c r="J80" t="str">
        <f>RIGHT(H80,5)</f>
        <v>hours</v>
      </c>
      <c r="K80">
        <f>IF(J80="nutes",I80*60,I80*60*60)</f>
        <v>4464</v>
      </c>
      <c r="L80">
        <v>58171</v>
      </c>
      <c r="M80" t="s">
        <v>76</v>
      </c>
      <c r="N80" s="3" t="s">
        <v>881</v>
      </c>
      <c r="O80">
        <v>30906194129</v>
      </c>
      <c r="P80">
        <v>19089354.9763523</v>
      </c>
      <c r="Q80">
        <v>10142155209581</v>
      </c>
      <c r="R80" s="4">
        <v>531299</v>
      </c>
      <c r="S80" s="4">
        <v>174350711</v>
      </c>
      <c r="T80" s="3" t="s">
        <v>33</v>
      </c>
    </row>
    <row r="81" spans="1:20">
      <c r="A81" t="s">
        <v>17</v>
      </c>
      <c r="C81">
        <v>894363</v>
      </c>
      <c r="D81" t="s">
        <v>888</v>
      </c>
      <c r="E81" t="s">
        <v>27</v>
      </c>
      <c r="F81" s="4">
        <v>4933</v>
      </c>
      <c r="G81">
        <v>48</v>
      </c>
      <c r="H81" t="s">
        <v>763</v>
      </c>
      <c r="I81">
        <f>VALUE(LEFT(H81,FIND("_",H81,1)-1))</f>
        <v>1.24</v>
      </c>
      <c r="J81" t="str">
        <f>RIGHT(H81,5)</f>
        <v>hours</v>
      </c>
      <c r="K81">
        <f>IF(J81="nutes",I81*60,I81*60*60)</f>
        <v>4464</v>
      </c>
      <c r="L81">
        <v>57882</v>
      </c>
      <c r="M81" t="s">
        <v>76</v>
      </c>
      <c r="N81" s="3" t="s">
        <v>890</v>
      </c>
      <c r="O81">
        <v>30752648718</v>
      </c>
      <c r="P81">
        <v>18994516.936982751</v>
      </c>
      <c r="Q81">
        <v>10091767854102</v>
      </c>
      <c r="R81" s="4">
        <v>531299</v>
      </c>
      <c r="S81" s="4">
        <v>174350711</v>
      </c>
      <c r="T81" s="3" t="s">
        <v>33</v>
      </c>
    </row>
    <row r="82" spans="1:20">
      <c r="A82" t="s">
        <v>17</v>
      </c>
      <c r="C82">
        <v>894061</v>
      </c>
      <c r="D82" t="s">
        <v>839</v>
      </c>
      <c r="E82" t="s">
        <v>27</v>
      </c>
      <c r="F82" s="4">
        <v>4924.87</v>
      </c>
      <c r="G82">
        <v>48</v>
      </c>
      <c r="H82" t="s">
        <v>841</v>
      </c>
      <c r="I82">
        <f>VALUE(LEFT(H82,FIND("_",H82,1)-1))</f>
        <v>1.25</v>
      </c>
      <c r="J82" t="str">
        <f>RIGHT(H82,5)</f>
        <v>hours</v>
      </c>
      <c r="K82">
        <f>IF(J82="nutes",I82*60,I82*60*60)</f>
        <v>4500</v>
      </c>
      <c r="L82">
        <v>58111</v>
      </c>
      <c r="M82" t="s">
        <v>76</v>
      </c>
      <c r="N82" s="3" t="s">
        <v>842</v>
      </c>
      <c r="O82">
        <v>30874316189</v>
      </c>
      <c r="P82">
        <v>19069665.418005679</v>
      </c>
      <c r="Q82">
        <v>10131694166921</v>
      </c>
      <c r="R82" s="4">
        <v>531299</v>
      </c>
      <c r="S82" s="4">
        <v>174350711</v>
      </c>
      <c r="T82" s="3" t="s">
        <v>33</v>
      </c>
    </row>
    <row r="83" spans="1:20">
      <c r="A83" t="s">
        <v>17</v>
      </c>
      <c r="C83">
        <v>893874</v>
      </c>
      <c r="D83" t="s">
        <v>801</v>
      </c>
      <c r="E83" t="s">
        <v>27</v>
      </c>
      <c r="F83" s="4">
        <v>5330.53</v>
      </c>
      <c r="G83">
        <v>48</v>
      </c>
      <c r="H83" t="s">
        <v>768</v>
      </c>
      <c r="I83">
        <f>VALUE(LEFT(H83,FIND("_",H83,1)-1))</f>
        <v>1.26</v>
      </c>
      <c r="J83" t="str">
        <f>RIGHT(H83,5)</f>
        <v>hours</v>
      </c>
      <c r="K83">
        <f>IF(J83="nutes",I83*60,I83*60*60)</f>
        <v>4536</v>
      </c>
      <c r="L83">
        <v>58222</v>
      </c>
      <c r="M83" t="s">
        <v>76</v>
      </c>
      <c r="N83" s="3" t="s">
        <v>803</v>
      </c>
      <c r="O83">
        <v>30933290378</v>
      </c>
      <c r="P83">
        <v>19106091.100946929</v>
      </c>
      <c r="Q83">
        <v>10151047095842</v>
      </c>
      <c r="R83" s="4">
        <v>531299</v>
      </c>
      <c r="S83" s="4">
        <v>174350711</v>
      </c>
      <c r="T83" s="3" t="s">
        <v>33</v>
      </c>
    </row>
    <row r="84" spans="1:20">
      <c r="A84" t="s">
        <v>17</v>
      </c>
      <c r="C84">
        <v>894209</v>
      </c>
      <c r="D84" t="s">
        <v>870</v>
      </c>
      <c r="E84" t="s">
        <v>27</v>
      </c>
      <c r="F84" s="4">
        <v>4960.88</v>
      </c>
      <c r="G84">
        <v>48</v>
      </c>
      <c r="H84" t="s">
        <v>768</v>
      </c>
      <c r="I84">
        <f>VALUE(LEFT(H84,FIND("_",H84,1)-1))</f>
        <v>1.26</v>
      </c>
      <c r="J84" t="str">
        <f>RIGHT(H84,5)</f>
        <v>hours</v>
      </c>
      <c r="K84">
        <f>IF(J84="nutes",I84*60,I84*60*60)</f>
        <v>4536</v>
      </c>
      <c r="L84">
        <v>57969</v>
      </c>
      <c r="M84" t="s">
        <v>76</v>
      </c>
      <c r="N84" s="3" t="s">
        <v>872</v>
      </c>
      <c r="O84">
        <v>30798871731</v>
      </c>
      <c r="P84">
        <v>19023066.796585351</v>
      </c>
      <c r="Q84">
        <v>10106936365959</v>
      </c>
      <c r="R84" s="4">
        <v>531299</v>
      </c>
      <c r="S84" s="4">
        <v>174350711</v>
      </c>
      <c r="T84" s="3" t="s">
        <v>33</v>
      </c>
    </row>
    <row r="85" spans="1:20">
      <c r="A85" t="s">
        <v>17</v>
      </c>
      <c r="C85">
        <v>893958</v>
      </c>
      <c r="D85" t="s">
        <v>820</v>
      </c>
      <c r="E85" t="s">
        <v>27</v>
      </c>
      <c r="F85" s="4">
        <v>5027.0200000000004</v>
      </c>
      <c r="G85">
        <v>48</v>
      </c>
      <c r="H85" t="s">
        <v>825</v>
      </c>
      <c r="I85">
        <f>VALUE(LEFT(H85,FIND("_",H85,1)-1))</f>
        <v>1.27</v>
      </c>
      <c r="J85" t="str">
        <f>RIGHT(H85,5)</f>
        <v>hours</v>
      </c>
      <c r="K85">
        <f>IF(J85="nutes",I85*60,I85*60*60)</f>
        <v>4572</v>
      </c>
      <c r="L85">
        <v>57935</v>
      </c>
      <c r="M85" t="s">
        <v>76</v>
      </c>
      <c r="N85" s="3" t="s">
        <v>826</v>
      </c>
      <c r="O85">
        <v>30780807565</v>
      </c>
      <c r="P85">
        <v>19011909.380188931</v>
      </c>
      <c r="Q85">
        <v>10101008441785</v>
      </c>
      <c r="R85" s="4">
        <v>531299</v>
      </c>
      <c r="S85" s="4">
        <v>174350711</v>
      </c>
      <c r="T85" s="3" t="s">
        <v>33</v>
      </c>
    </row>
    <row r="86" spans="1:20">
      <c r="A86" t="s">
        <v>17</v>
      </c>
      <c r="C86">
        <v>894150</v>
      </c>
      <c r="D86" t="s">
        <v>857</v>
      </c>
      <c r="E86" t="s">
        <v>27</v>
      </c>
      <c r="F86" s="4">
        <v>5041.93</v>
      </c>
      <c r="G86">
        <v>48</v>
      </c>
      <c r="H86" t="s">
        <v>825</v>
      </c>
      <c r="I86">
        <f>VALUE(LEFT(H86,FIND("_",H86,1)-1))</f>
        <v>1.27</v>
      </c>
      <c r="J86" t="str">
        <f>RIGHT(H86,5)</f>
        <v>hours</v>
      </c>
      <c r="K86">
        <f>IF(J86="nutes",I86*60,I86*60*60)</f>
        <v>4572</v>
      </c>
      <c r="L86">
        <v>57903</v>
      </c>
      <c r="M86" t="s">
        <v>76</v>
      </c>
      <c r="N86" s="3" t="s">
        <v>859</v>
      </c>
      <c r="O86">
        <v>30763805997</v>
      </c>
      <c r="P86">
        <v>19001408.282404069</v>
      </c>
      <c r="Q86">
        <v>10095429219033</v>
      </c>
      <c r="R86" s="4">
        <v>531299</v>
      </c>
      <c r="S86" s="4">
        <v>174350711</v>
      </c>
      <c r="T86" s="3" t="s">
        <v>33</v>
      </c>
    </row>
    <row r="87" spans="1:20">
      <c r="A87" t="s">
        <v>17</v>
      </c>
      <c r="C87">
        <v>894053</v>
      </c>
      <c r="D87" t="s">
        <v>833</v>
      </c>
      <c r="E87" t="s">
        <v>27</v>
      </c>
      <c r="F87" s="4">
        <v>5036.62</v>
      </c>
      <c r="G87">
        <v>48</v>
      </c>
      <c r="H87" t="s">
        <v>670</v>
      </c>
      <c r="I87">
        <f>VALUE(LEFT(H87,FIND("_",H87,1)-1))</f>
        <v>1.28</v>
      </c>
      <c r="J87" t="str">
        <f>RIGHT(H87,5)</f>
        <v>hours</v>
      </c>
      <c r="K87">
        <f>IF(J87="nutes",I87*60,I87*60*60)</f>
        <v>4608</v>
      </c>
      <c r="L87">
        <v>58004</v>
      </c>
      <c r="M87" t="s">
        <v>76</v>
      </c>
      <c r="N87" s="3" t="s">
        <v>838</v>
      </c>
      <c r="O87">
        <v>30817467196</v>
      </c>
      <c r="P87">
        <v>19034552.372287549</v>
      </c>
      <c r="Q87">
        <v>10113038640844</v>
      </c>
      <c r="R87" s="4">
        <v>531299</v>
      </c>
      <c r="S87" s="4">
        <v>174350711</v>
      </c>
      <c r="T87" s="3" t="s">
        <v>33</v>
      </c>
    </row>
    <row r="88" spans="1:20">
      <c r="A88" t="s">
        <v>17</v>
      </c>
      <c r="C88">
        <v>894075</v>
      </c>
      <c r="D88" t="s">
        <v>846</v>
      </c>
      <c r="E88" t="s">
        <v>27</v>
      </c>
      <c r="F88" s="4">
        <v>5009.32</v>
      </c>
      <c r="G88">
        <v>48</v>
      </c>
      <c r="H88" t="s">
        <v>670</v>
      </c>
      <c r="I88">
        <f>VALUE(LEFT(H88,FIND("_",H88,1)-1))</f>
        <v>1.28</v>
      </c>
      <c r="J88" t="str">
        <f>RIGHT(H88,5)</f>
        <v>hours</v>
      </c>
      <c r="K88">
        <f>IF(J88="nutes",I88*60,I88*60*60)</f>
        <v>4608</v>
      </c>
      <c r="L88">
        <v>57974</v>
      </c>
      <c r="M88" t="s">
        <v>76</v>
      </c>
      <c r="N88" s="3" t="s">
        <v>848</v>
      </c>
      <c r="O88">
        <v>30801528226</v>
      </c>
      <c r="P88">
        <v>19024707.593114231</v>
      </c>
      <c r="Q88">
        <v>10107808119514</v>
      </c>
      <c r="R88" s="4">
        <v>531299</v>
      </c>
      <c r="S88" s="4">
        <v>174350711</v>
      </c>
      <c r="T88" s="3" t="s">
        <v>33</v>
      </c>
    </row>
    <row r="89" spans="1:20">
      <c r="A89" t="s">
        <v>17</v>
      </c>
      <c r="C89">
        <v>894349</v>
      </c>
      <c r="D89" t="s">
        <v>882</v>
      </c>
      <c r="E89" t="s">
        <v>27</v>
      </c>
      <c r="F89" s="4">
        <v>5024.0200000000004</v>
      </c>
      <c r="G89">
        <v>48</v>
      </c>
      <c r="H89" t="s">
        <v>670</v>
      </c>
      <c r="I89">
        <f>VALUE(LEFT(H89,FIND("_",H89,1)-1))</f>
        <v>1.28</v>
      </c>
      <c r="J89" t="str">
        <f>RIGHT(H89,5)</f>
        <v>hours</v>
      </c>
      <c r="K89">
        <f>IF(J89="nutes",I89*60,I89*60*60)</f>
        <v>4608</v>
      </c>
      <c r="L89">
        <v>57171</v>
      </c>
      <c r="M89" t="s">
        <v>76</v>
      </c>
      <c r="N89" s="3" t="s">
        <v>887</v>
      </c>
      <c r="O89">
        <v>30374895129</v>
      </c>
      <c r="P89">
        <v>18761195.670575321</v>
      </c>
      <c r="Q89">
        <v>9967804498581</v>
      </c>
      <c r="R89" s="4">
        <v>531299</v>
      </c>
      <c r="S89" s="4">
        <v>174350711</v>
      </c>
      <c r="T89" s="3" t="s">
        <v>33</v>
      </c>
    </row>
    <row r="90" spans="1:20">
      <c r="A90" t="s">
        <v>17</v>
      </c>
      <c r="C90">
        <v>894374</v>
      </c>
      <c r="D90" t="s">
        <v>894</v>
      </c>
      <c r="E90" t="s">
        <v>27</v>
      </c>
      <c r="F90" s="4">
        <v>5007.7299999999996</v>
      </c>
      <c r="G90">
        <v>48</v>
      </c>
      <c r="H90" t="s">
        <v>670</v>
      </c>
      <c r="I90">
        <f>VALUE(LEFT(H90,FIND("_",H90,1)-1))</f>
        <v>1.28</v>
      </c>
      <c r="J90" t="str">
        <f>RIGHT(H90,5)</f>
        <v>hours</v>
      </c>
      <c r="K90">
        <f>IF(J90="nutes",I90*60,I90*60*60)</f>
        <v>4608</v>
      </c>
      <c r="L90">
        <v>57642</v>
      </c>
      <c r="M90" t="s">
        <v>76</v>
      </c>
      <c r="N90" s="3" t="s">
        <v>896</v>
      </c>
      <c r="O90">
        <v>30625136958</v>
      </c>
      <c r="P90">
        <v>18915758.703596279</v>
      </c>
      <c r="Q90">
        <v>10049923683462</v>
      </c>
      <c r="R90" s="4">
        <v>531299</v>
      </c>
      <c r="S90" s="4">
        <v>174350711</v>
      </c>
      <c r="T90" s="3" t="s">
        <v>33</v>
      </c>
    </row>
    <row r="91" spans="1:20">
      <c r="A91" t="s">
        <v>17</v>
      </c>
      <c r="C91">
        <v>894384</v>
      </c>
      <c r="D91" t="s">
        <v>900</v>
      </c>
      <c r="E91" t="s">
        <v>27</v>
      </c>
      <c r="F91" s="4">
        <v>5017.59</v>
      </c>
      <c r="G91">
        <v>48</v>
      </c>
      <c r="H91" t="s">
        <v>670</v>
      </c>
      <c r="I91">
        <f>VALUE(LEFT(H91,FIND("_",H91,1)-1))</f>
        <v>1.28</v>
      </c>
      <c r="J91" t="str">
        <f>RIGHT(H91,5)</f>
        <v>hours</v>
      </c>
      <c r="K91">
        <f>IF(J91="nutes",I91*60,I91*60*60)</f>
        <v>4608</v>
      </c>
      <c r="L91">
        <v>58049</v>
      </c>
      <c r="M91" t="s">
        <v>76</v>
      </c>
      <c r="N91" s="3" t="s">
        <v>905</v>
      </c>
      <c r="O91">
        <v>30841375651</v>
      </c>
      <c r="P91">
        <v>19049319.54104751</v>
      </c>
      <c r="Q91">
        <v>10120884422839</v>
      </c>
      <c r="R91" s="4">
        <v>531299</v>
      </c>
      <c r="S91" s="4">
        <v>174350711</v>
      </c>
      <c r="T91" s="3" t="s">
        <v>33</v>
      </c>
    </row>
    <row r="92" spans="1:20">
      <c r="A92" t="s">
        <v>17</v>
      </c>
      <c r="C92">
        <v>893882</v>
      </c>
      <c r="D92" t="s">
        <v>807</v>
      </c>
      <c r="E92" t="s">
        <v>27</v>
      </c>
      <c r="F92" s="4">
        <v>5115.62</v>
      </c>
      <c r="G92">
        <v>48</v>
      </c>
      <c r="H92" t="s">
        <v>812</v>
      </c>
      <c r="I92">
        <f>VALUE(LEFT(H92,FIND("_",H92,1)-1))</f>
        <v>1.29</v>
      </c>
      <c r="J92" t="str">
        <f>RIGHT(H92,5)</f>
        <v>hours</v>
      </c>
      <c r="K92">
        <f>IF(J92="nutes",I92*60,I92*60*60)</f>
        <v>4644</v>
      </c>
      <c r="L92">
        <v>58084</v>
      </c>
      <c r="M92" t="s">
        <v>76</v>
      </c>
      <c r="N92" s="3" t="s">
        <v>813</v>
      </c>
      <c r="O92">
        <v>30859971116</v>
      </c>
      <c r="P92">
        <v>19060805.1167497</v>
      </c>
      <c r="Q92">
        <v>10126986697724</v>
      </c>
      <c r="R92" s="4">
        <v>531299</v>
      </c>
      <c r="S92" s="4">
        <v>174350711</v>
      </c>
      <c r="T92" s="3" t="s">
        <v>33</v>
      </c>
    </row>
    <row r="93" spans="1:20">
      <c r="A93" t="s">
        <v>17</v>
      </c>
      <c r="C93">
        <v>893866</v>
      </c>
      <c r="D93" t="s">
        <v>18</v>
      </c>
      <c r="E93" t="s">
        <v>27</v>
      </c>
      <c r="F93" s="4">
        <v>5263.66</v>
      </c>
      <c r="G93">
        <v>48</v>
      </c>
      <c r="H93" t="s">
        <v>566</v>
      </c>
      <c r="I93">
        <f>VALUE(LEFT(H93,FIND("_",H93,1)-1))</f>
        <v>1.34</v>
      </c>
      <c r="J93" t="str">
        <f>RIGHT(H93,5)</f>
        <v>hours</v>
      </c>
      <c r="K93">
        <f>IF(J93="nutes",I93*60,I93*60*60)</f>
        <v>4824</v>
      </c>
      <c r="L93">
        <v>58713</v>
      </c>
      <c r="M93" t="s">
        <v>76</v>
      </c>
      <c r="N93" s="3" t="s">
        <v>797</v>
      </c>
      <c r="O93">
        <v>31194158187</v>
      </c>
      <c r="P93">
        <v>19267217.320083421</v>
      </c>
      <c r="Q93">
        <v>10236653294943</v>
      </c>
      <c r="R93" s="4">
        <v>531299</v>
      </c>
      <c r="S93" s="4">
        <v>174350711</v>
      </c>
      <c r="T93" s="3" t="s">
        <v>33</v>
      </c>
    </row>
    <row r="94" spans="1:20">
      <c r="A94" t="s">
        <v>17</v>
      </c>
      <c r="C94">
        <v>894396</v>
      </c>
      <c r="D94" t="s">
        <v>906</v>
      </c>
      <c r="E94" t="s">
        <v>27</v>
      </c>
      <c r="F94" s="4">
        <v>5436.95</v>
      </c>
      <c r="G94">
        <v>48</v>
      </c>
      <c r="H94" t="s">
        <v>566</v>
      </c>
      <c r="I94">
        <f>VALUE(LEFT(H94,FIND("_",H94,1)-1))</f>
        <v>1.34</v>
      </c>
      <c r="J94" t="str">
        <f>RIGHT(H94,5)</f>
        <v>hours</v>
      </c>
      <c r="K94">
        <f>IF(J94="nutes",I94*60,I94*60*60)</f>
        <v>4824</v>
      </c>
      <c r="L94">
        <v>58188</v>
      </c>
      <c r="M94" t="s">
        <v>76</v>
      </c>
      <c r="N94" s="3" t="s">
        <v>911</v>
      </c>
      <c r="O94">
        <v>30915226212</v>
      </c>
      <c r="P94">
        <v>19094933.684550509</v>
      </c>
      <c r="Q94">
        <v>10145119171668</v>
      </c>
      <c r="R94" s="4">
        <v>531299</v>
      </c>
      <c r="S94" s="4">
        <v>174350711</v>
      </c>
      <c r="T94" s="3" t="s">
        <v>33</v>
      </c>
    </row>
    <row r="95" spans="1:20">
      <c r="A95" t="s">
        <v>17</v>
      </c>
      <c r="C95">
        <v>894508</v>
      </c>
      <c r="D95" t="s">
        <v>918</v>
      </c>
      <c r="E95" t="s">
        <v>27</v>
      </c>
      <c r="F95" s="4">
        <v>5365.91</v>
      </c>
      <c r="G95">
        <v>48</v>
      </c>
      <c r="H95" t="s">
        <v>576</v>
      </c>
      <c r="I95">
        <f>VALUE(LEFT(H95,FIND("_",H95,1)-1))</f>
        <v>1.38</v>
      </c>
      <c r="J95" t="str">
        <f>RIGHT(H95,5)</f>
        <v>hours</v>
      </c>
      <c r="K95">
        <f>IF(J95="nutes",I95*60,I95*60*60)</f>
        <v>4968</v>
      </c>
      <c r="L95">
        <v>55662</v>
      </c>
      <c r="M95" t="s">
        <v>76</v>
      </c>
      <c r="N95" s="3" t="s">
        <v>923</v>
      </c>
      <c r="O95">
        <v>29573164938</v>
      </c>
      <c r="P95">
        <v>18266003.278157871</v>
      </c>
      <c r="Q95">
        <v>9704709275682</v>
      </c>
      <c r="R95" s="4">
        <v>531299</v>
      </c>
      <c r="S95" s="4">
        <v>174350711</v>
      </c>
      <c r="T95" s="3" t="s">
        <v>33</v>
      </c>
    </row>
    <row r="96" spans="1:20">
      <c r="A96" t="s">
        <v>17</v>
      </c>
      <c r="C96">
        <v>894403</v>
      </c>
      <c r="D96" t="s">
        <v>912</v>
      </c>
      <c r="E96" t="s">
        <v>27</v>
      </c>
      <c r="F96" s="4">
        <v>5523.45</v>
      </c>
      <c r="G96">
        <v>48</v>
      </c>
      <c r="H96" t="s">
        <v>551</v>
      </c>
      <c r="I96">
        <f>VALUE(LEFT(H96,FIND("_",H96,1)-1))</f>
        <v>1.41</v>
      </c>
      <c r="J96" t="str">
        <f>RIGHT(H96,5)</f>
        <v>hours</v>
      </c>
      <c r="K96">
        <f>IF(J96="nutes",I96*60,I96*60*60)</f>
        <v>5076</v>
      </c>
      <c r="L96">
        <v>58322</v>
      </c>
      <c r="M96" t="s">
        <v>76</v>
      </c>
      <c r="N96" s="3" t="s">
        <v>914</v>
      </c>
      <c r="O96">
        <v>30986420278</v>
      </c>
      <c r="P96">
        <v>19138907.031524621</v>
      </c>
      <c r="Q96">
        <v>10168482166942</v>
      </c>
      <c r="R96" s="4">
        <v>531299</v>
      </c>
      <c r="S96" s="4">
        <v>174350711</v>
      </c>
      <c r="T96" s="3" t="s">
        <v>33</v>
      </c>
    </row>
    <row r="97" spans="1:20">
      <c r="A97" t="s">
        <v>17</v>
      </c>
      <c r="C97">
        <v>895321</v>
      </c>
      <c r="D97" t="s">
        <v>1011</v>
      </c>
      <c r="E97" t="s">
        <v>27</v>
      </c>
      <c r="F97" s="4">
        <v>5545.55</v>
      </c>
      <c r="G97">
        <v>48</v>
      </c>
      <c r="H97" t="s">
        <v>551</v>
      </c>
      <c r="I97">
        <f>VALUE(LEFT(H97,FIND("_",H97,1)-1))</f>
        <v>1.41</v>
      </c>
      <c r="J97" t="str">
        <f>RIGHT(H97,5)</f>
        <v>hours</v>
      </c>
      <c r="K97">
        <f>IF(J97="nutes",I97*60,I97*60*60)</f>
        <v>5076</v>
      </c>
      <c r="L97">
        <v>57906</v>
      </c>
      <c r="M97" t="s">
        <v>76</v>
      </c>
      <c r="N97" s="3" t="s">
        <v>1016</v>
      </c>
      <c r="O97">
        <v>30765399894</v>
      </c>
      <c r="P97">
        <v>19002392.760321401</v>
      </c>
      <c r="Q97">
        <v>10095952271166</v>
      </c>
      <c r="R97" s="4">
        <v>531299</v>
      </c>
      <c r="S97" s="4">
        <v>174350711</v>
      </c>
      <c r="T97" s="3" t="s">
        <v>33</v>
      </c>
    </row>
    <row r="98" spans="1:20">
      <c r="A98" t="s">
        <v>17</v>
      </c>
      <c r="C98">
        <v>895698</v>
      </c>
      <c r="D98" t="s">
        <v>1048</v>
      </c>
      <c r="E98" t="s">
        <v>27</v>
      </c>
      <c r="F98" s="4">
        <v>6584.85</v>
      </c>
      <c r="G98">
        <v>48</v>
      </c>
      <c r="H98" t="s">
        <v>473</v>
      </c>
      <c r="I98">
        <f>VALUE(LEFT(H98,FIND("_",H98,1)-1))</f>
        <v>1.46</v>
      </c>
      <c r="J98" t="str">
        <f>RIGHT(H98,5)</f>
        <v>hours</v>
      </c>
      <c r="K98">
        <f>IF(J98="nutes",I98*60,I98*60*60)</f>
        <v>5256</v>
      </c>
      <c r="L98">
        <v>57576</v>
      </c>
      <c r="M98" t="s">
        <v>76</v>
      </c>
      <c r="N98" s="3" t="s">
        <v>1053</v>
      </c>
      <c r="O98">
        <v>30590071224</v>
      </c>
      <c r="P98">
        <v>18894100.189415</v>
      </c>
      <c r="Q98">
        <v>10038416536536</v>
      </c>
      <c r="R98" s="4">
        <v>531299</v>
      </c>
      <c r="S98" s="4">
        <v>174350711</v>
      </c>
      <c r="T98" s="3" t="s">
        <v>33</v>
      </c>
    </row>
    <row r="99" spans="1:20">
      <c r="A99" t="s">
        <v>17</v>
      </c>
      <c r="C99">
        <v>895034</v>
      </c>
      <c r="D99" t="s">
        <v>924</v>
      </c>
      <c r="E99" t="s">
        <v>27</v>
      </c>
      <c r="F99" s="4">
        <v>5832.86</v>
      </c>
      <c r="G99">
        <v>48</v>
      </c>
      <c r="H99" t="s">
        <v>926</v>
      </c>
      <c r="I99">
        <f>VALUE(LEFT(H99,FIND("_",H99,1)-1))</f>
        <v>1.49</v>
      </c>
      <c r="J99" t="str">
        <f>RIGHT(H99,5)</f>
        <v>hours</v>
      </c>
      <c r="K99">
        <f>IF(J99="nutes",I99*60,I99*60*60)</f>
        <v>5364</v>
      </c>
      <c r="L99">
        <v>58362</v>
      </c>
      <c r="M99" t="s">
        <v>76</v>
      </c>
      <c r="N99" s="3" t="s">
        <v>927</v>
      </c>
      <c r="O99">
        <v>31007672238</v>
      </c>
      <c r="P99">
        <v>19152033.403755698</v>
      </c>
      <c r="Q99">
        <v>10175456195382</v>
      </c>
      <c r="R99" s="4">
        <v>531299</v>
      </c>
      <c r="S99" s="4">
        <v>174350711</v>
      </c>
      <c r="T99" s="3" t="s">
        <v>33</v>
      </c>
    </row>
    <row r="100" spans="1:20">
      <c r="A100" t="s">
        <v>17</v>
      </c>
      <c r="C100">
        <v>895178</v>
      </c>
      <c r="D100" t="s">
        <v>963</v>
      </c>
      <c r="E100" t="s">
        <v>27</v>
      </c>
      <c r="F100" s="4">
        <v>5929.75</v>
      </c>
      <c r="G100">
        <v>48</v>
      </c>
      <c r="H100" t="s">
        <v>968</v>
      </c>
      <c r="I100">
        <f>VALUE(LEFT(H100,FIND("_",H100,1)-1))</f>
        <v>1.52</v>
      </c>
      <c r="J100" t="str">
        <f>RIGHT(H100,5)</f>
        <v>hours</v>
      </c>
      <c r="K100">
        <f>IF(J100="nutes",I100*60,I100*60*60)</f>
        <v>5472</v>
      </c>
      <c r="L100">
        <v>58492</v>
      </c>
      <c r="M100" t="s">
        <v>76</v>
      </c>
      <c r="N100" s="3" t="s">
        <v>969</v>
      </c>
      <c r="O100">
        <v>31076741108</v>
      </c>
      <c r="P100">
        <v>19194694.113506708</v>
      </c>
      <c r="Q100">
        <v>10198121787812</v>
      </c>
      <c r="R100" s="4">
        <v>531299</v>
      </c>
      <c r="S100" s="4">
        <v>174350711</v>
      </c>
      <c r="T100" s="3" t="s">
        <v>33</v>
      </c>
    </row>
    <row r="101" spans="1:20">
      <c r="A101" t="s">
        <v>17</v>
      </c>
      <c r="C101">
        <v>895339</v>
      </c>
      <c r="D101" t="s">
        <v>1017</v>
      </c>
      <c r="E101" t="s">
        <v>27</v>
      </c>
      <c r="F101" s="4">
        <v>5977.36</v>
      </c>
      <c r="G101">
        <v>48</v>
      </c>
      <c r="H101" t="s">
        <v>968</v>
      </c>
      <c r="I101">
        <f>VALUE(LEFT(H101,FIND("_",H101,1)-1))</f>
        <v>1.52</v>
      </c>
      <c r="J101" t="str">
        <f>RIGHT(H101,5)</f>
        <v>hours</v>
      </c>
      <c r="K101">
        <f>IF(J101="nutes",I101*60,I101*60*60)</f>
        <v>5472</v>
      </c>
      <c r="L101">
        <v>58271</v>
      </c>
      <c r="M101" t="s">
        <v>76</v>
      </c>
      <c r="N101" s="3" t="s">
        <v>1022</v>
      </c>
      <c r="O101">
        <v>30959324029</v>
      </c>
      <c r="P101">
        <v>19122170.90693</v>
      </c>
      <c r="Q101">
        <v>10159590280681</v>
      </c>
      <c r="R101" s="4">
        <v>531299</v>
      </c>
      <c r="S101" s="4">
        <v>174350711</v>
      </c>
      <c r="T101" s="3" t="s">
        <v>33</v>
      </c>
    </row>
    <row r="102" spans="1:20">
      <c r="A102" t="s">
        <v>17</v>
      </c>
      <c r="C102">
        <v>895365</v>
      </c>
      <c r="D102" t="s">
        <v>1023</v>
      </c>
      <c r="E102" t="s">
        <v>27</v>
      </c>
      <c r="F102" s="4">
        <v>6095.46</v>
      </c>
      <c r="G102">
        <v>48</v>
      </c>
      <c r="H102" t="s">
        <v>537</v>
      </c>
      <c r="I102">
        <f>VALUE(LEFT(H102,FIND("_",H102,1)-1))</f>
        <v>1.56</v>
      </c>
      <c r="J102" t="str">
        <f>RIGHT(H102,5)</f>
        <v>hours</v>
      </c>
      <c r="K102">
        <f>IF(J102="nutes",I102*60,I102*60*60)</f>
        <v>5616.0000000000009</v>
      </c>
      <c r="L102">
        <v>58501</v>
      </c>
      <c r="M102" t="s">
        <v>76</v>
      </c>
      <c r="N102" s="3" t="s">
        <v>1028</v>
      </c>
      <c r="O102">
        <v>31081522799</v>
      </c>
      <c r="P102">
        <v>19197647.547258701</v>
      </c>
      <c r="Q102">
        <v>10199690944211</v>
      </c>
      <c r="R102" s="4">
        <v>531299</v>
      </c>
      <c r="S102" s="4">
        <v>174350711</v>
      </c>
      <c r="T102" s="3" t="s">
        <v>33</v>
      </c>
    </row>
    <row r="103" spans="1:20">
      <c r="A103" t="s">
        <v>17</v>
      </c>
      <c r="C103">
        <v>895387</v>
      </c>
      <c r="D103" t="s">
        <v>1029</v>
      </c>
      <c r="E103" t="s">
        <v>27</v>
      </c>
      <c r="F103" s="4">
        <v>6081.06</v>
      </c>
      <c r="G103">
        <v>48</v>
      </c>
      <c r="H103" t="s">
        <v>537</v>
      </c>
      <c r="I103">
        <f>VALUE(LEFT(H103,FIND("_",H103,1)-1))</f>
        <v>1.56</v>
      </c>
      <c r="J103" t="str">
        <f>RIGHT(H103,5)</f>
        <v>hours</v>
      </c>
      <c r="K103">
        <f>IF(J103="nutes",I103*60,I103*60*60)</f>
        <v>5616.0000000000009</v>
      </c>
      <c r="L103">
        <v>58196</v>
      </c>
      <c r="M103" t="s">
        <v>76</v>
      </c>
      <c r="N103" s="3" t="s">
        <v>1034</v>
      </c>
      <c r="O103">
        <v>30919476604</v>
      </c>
      <c r="P103">
        <v>19097558.958996721</v>
      </c>
      <c r="Q103">
        <v>10146513977356</v>
      </c>
      <c r="R103" s="4">
        <v>531299</v>
      </c>
      <c r="S103" s="4">
        <v>174350711</v>
      </c>
      <c r="T103" s="3" t="s">
        <v>33</v>
      </c>
    </row>
    <row r="104" spans="1:20">
      <c r="A104" t="s">
        <v>17</v>
      </c>
      <c r="C104">
        <v>895669</v>
      </c>
      <c r="D104" t="s">
        <v>1035</v>
      </c>
      <c r="E104" t="s">
        <v>27</v>
      </c>
      <c r="F104" s="4">
        <v>6145.77</v>
      </c>
      <c r="G104">
        <v>48</v>
      </c>
      <c r="H104" t="s">
        <v>541</v>
      </c>
      <c r="I104">
        <f>VALUE(LEFT(H104,FIND("_",H104,1)-1))</f>
        <v>1.57</v>
      </c>
      <c r="J104" t="str">
        <f>RIGHT(H104,5)</f>
        <v>hours</v>
      </c>
      <c r="K104">
        <f>IF(J104="nutes",I104*60,I104*60*60)</f>
        <v>5652</v>
      </c>
      <c r="L104">
        <v>58412</v>
      </c>
      <c r="M104" t="s">
        <v>76</v>
      </c>
      <c r="N104" s="3" t="s">
        <v>1040</v>
      </c>
      <c r="O104">
        <v>31034237188</v>
      </c>
      <c r="P104">
        <v>19168441.36904455</v>
      </c>
      <c r="Q104">
        <v>10184173730932</v>
      </c>
      <c r="R104" s="4">
        <v>531299</v>
      </c>
      <c r="S104" s="4">
        <v>174350711</v>
      </c>
      <c r="T104" s="3" t="s">
        <v>33</v>
      </c>
    </row>
    <row r="105" spans="1:20">
      <c r="A105" t="s">
        <v>17</v>
      </c>
      <c r="C105">
        <v>895684</v>
      </c>
      <c r="D105" t="s">
        <v>1041</v>
      </c>
      <c r="E105" t="s">
        <v>27</v>
      </c>
      <c r="F105" s="4">
        <v>6179.62</v>
      </c>
      <c r="G105">
        <v>48</v>
      </c>
      <c r="H105" t="s">
        <v>1046</v>
      </c>
      <c r="I105">
        <f>VALUE(LEFT(H105,FIND("_",H105,1)-1))</f>
        <v>1.58</v>
      </c>
      <c r="J105" t="str">
        <f>RIGHT(H105,5)</f>
        <v>hours</v>
      </c>
      <c r="K105">
        <f>IF(J105="nutes",I105*60,I105*60*60)</f>
        <v>5688.0000000000009</v>
      </c>
      <c r="L105">
        <v>58629</v>
      </c>
      <c r="M105" t="s">
        <v>76</v>
      </c>
      <c r="N105" s="3" t="s">
        <v>1047</v>
      </c>
      <c r="O105">
        <v>31149529071</v>
      </c>
      <c r="P105">
        <v>19239651.938398149</v>
      </c>
      <c r="Q105">
        <v>10222007835219</v>
      </c>
      <c r="R105" s="4">
        <v>531299</v>
      </c>
      <c r="S105" s="4">
        <v>174350711</v>
      </c>
      <c r="T105" s="3" t="s">
        <v>33</v>
      </c>
    </row>
    <row r="106" spans="1:20">
      <c r="A106" t="s">
        <v>17</v>
      </c>
      <c r="C106">
        <v>895263</v>
      </c>
      <c r="D106" t="s">
        <v>990</v>
      </c>
      <c r="E106" t="s">
        <v>27</v>
      </c>
      <c r="F106" s="4">
        <v>6196.84</v>
      </c>
      <c r="G106">
        <v>48</v>
      </c>
      <c r="H106" t="s">
        <v>995</v>
      </c>
      <c r="I106">
        <f>VALUE(LEFT(H106,FIND("_",H106,1)-1))</f>
        <v>1.59</v>
      </c>
      <c r="J106" t="str">
        <f>RIGHT(H106,5)</f>
        <v>hours</v>
      </c>
      <c r="K106">
        <f>IF(J106="nutes",I106*60,I106*60*60)</f>
        <v>5724</v>
      </c>
      <c r="L106">
        <v>57991</v>
      </c>
      <c r="M106" t="s">
        <v>76</v>
      </c>
      <c r="N106" s="3" t="s">
        <v>996</v>
      </c>
      <c r="O106">
        <v>30810560309</v>
      </c>
      <c r="P106">
        <v>19030286.301312439</v>
      </c>
      <c r="Q106">
        <v>10110772081601</v>
      </c>
      <c r="R106" s="4">
        <v>531299</v>
      </c>
      <c r="S106" s="4">
        <v>174350711</v>
      </c>
      <c r="T106" s="3" t="s">
        <v>33</v>
      </c>
    </row>
    <row r="107" spans="1:20">
      <c r="A107" t="s">
        <v>17</v>
      </c>
      <c r="C107">
        <v>895234</v>
      </c>
      <c r="D107" t="s">
        <v>983</v>
      </c>
      <c r="E107" t="s">
        <v>27</v>
      </c>
      <c r="F107" s="4">
        <v>6469.69</v>
      </c>
      <c r="G107">
        <v>48</v>
      </c>
      <c r="H107" t="s">
        <v>988</v>
      </c>
      <c r="I107">
        <f>VALUE(LEFT(H107,FIND("_",H107,1)-1))</f>
        <v>1.63</v>
      </c>
      <c r="J107" t="str">
        <f>RIGHT(H107,5)</f>
        <v>hours</v>
      </c>
      <c r="K107">
        <f>IF(J107="nutes",I107*60,I107*60*60)</f>
        <v>5868</v>
      </c>
      <c r="L107">
        <v>58302</v>
      </c>
      <c r="M107" t="s">
        <v>76</v>
      </c>
      <c r="N107" s="3" t="s">
        <v>989</v>
      </c>
      <c r="O107">
        <v>30975794298</v>
      </c>
      <c r="P107">
        <v>19132343.84540908</v>
      </c>
      <c r="Q107">
        <v>10164995152722</v>
      </c>
      <c r="R107" s="4">
        <v>531299</v>
      </c>
      <c r="S107" s="4">
        <v>174350711</v>
      </c>
      <c r="T107" s="3" t="s">
        <v>33</v>
      </c>
    </row>
    <row r="108" spans="1:20">
      <c r="A108" t="s">
        <v>17</v>
      </c>
      <c r="C108">
        <v>895088</v>
      </c>
      <c r="D108" t="s">
        <v>41</v>
      </c>
      <c r="E108" t="s">
        <v>27</v>
      </c>
      <c r="F108" s="4">
        <v>6372.72</v>
      </c>
      <c r="G108">
        <v>48</v>
      </c>
      <c r="H108" t="s">
        <v>948</v>
      </c>
      <c r="I108">
        <f>VALUE(LEFT(H108,FIND("_",H108,1)-1))</f>
        <v>1.64</v>
      </c>
      <c r="J108" t="str">
        <f>RIGHT(H108,5)</f>
        <v>hours</v>
      </c>
      <c r="K108">
        <f>IF(J108="nutes",I108*60,I108*60*60)</f>
        <v>5903.9999999999991</v>
      </c>
      <c r="L108">
        <v>58516</v>
      </c>
      <c r="M108" t="s">
        <v>76</v>
      </c>
      <c r="N108" s="3" t="s">
        <v>949</v>
      </c>
      <c r="O108">
        <v>31089492284</v>
      </c>
      <c r="P108">
        <v>19202569.936845351</v>
      </c>
      <c r="Q108">
        <v>10202306204876</v>
      </c>
      <c r="R108" s="4">
        <v>531299</v>
      </c>
      <c r="S108" s="4">
        <v>174350711</v>
      </c>
      <c r="T108" s="3" t="s">
        <v>33</v>
      </c>
    </row>
    <row r="109" spans="1:20">
      <c r="A109" t="s">
        <v>17</v>
      </c>
      <c r="C109">
        <v>895296</v>
      </c>
      <c r="D109" t="s">
        <v>1004</v>
      </c>
      <c r="E109" t="s">
        <v>27</v>
      </c>
      <c r="F109" s="4">
        <v>6443.02</v>
      </c>
      <c r="G109">
        <v>48</v>
      </c>
      <c r="H109" t="s">
        <v>1009</v>
      </c>
      <c r="I109">
        <f>VALUE(LEFT(H109,FIND("_",H109,1)-1))</f>
        <v>1.65</v>
      </c>
      <c r="J109" t="str">
        <f>RIGHT(H109,5)</f>
        <v>hours</v>
      </c>
      <c r="K109">
        <f>IF(J109="nutes",I109*60,I109*60*60)</f>
        <v>5940</v>
      </c>
      <c r="L109">
        <v>58276</v>
      </c>
      <c r="M109" t="s">
        <v>76</v>
      </c>
      <c r="N109" s="3" t="s">
        <v>1010</v>
      </c>
      <c r="O109">
        <v>30961980524</v>
      </c>
      <c r="P109">
        <v>19123811.703458879</v>
      </c>
      <c r="Q109">
        <v>10160462034236</v>
      </c>
      <c r="R109" s="4">
        <v>531299</v>
      </c>
      <c r="S109" s="4">
        <v>174350711</v>
      </c>
      <c r="T109" s="3" t="s">
        <v>33</v>
      </c>
    </row>
    <row r="110" spans="1:20">
      <c r="A110" t="s">
        <v>17</v>
      </c>
      <c r="C110">
        <v>895198</v>
      </c>
      <c r="D110" t="s">
        <v>55</v>
      </c>
      <c r="E110" t="s">
        <v>27</v>
      </c>
      <c r="F110" s="4">
        <v>6496.72</v>
      </c>
      <c r="G110">
        <v>48</v>
      </c>
      <c r="H110" t="s">
        <v>974</v>
      </c>
      <c r="I110">
        <f>VALUE(LEFT(H110,FIND("_",H110,1)-1))</f>
        <v>1.67</v>
      </c>
      <c r="J110" t="str">
        <f>RIGHT(H110,5)</f>
        <v>hours</v>
      </c>
      <c r="K110">
        <f>IF(J110="nutes",I110*60,I110*60*60)</f>
        <v>6011.9999999999991</v>
      </c>
      <c r="L110">
        <v>58683</v>
      </c>
      <c r="M110" t="s">
        <v>76</v>
      </c>
      <c r="N110" s="3" t="s">
        <v>975</v>
      </c>
      <c r="O110">
        <v>31178219217</v>
      </c>
      <c r="P110">
        <v>19257372.54091011</v>
      </c>
      <c r="Q110">
        <v>10231422773613</v>
      </c>
      <c r="R110" s="4">
        <v>531299</v>
      </c>
      <c r="S110" s="4">
        <v>174350711</v>
      </c>
      <c r="T110" s="3" t="s">
        <v>33</v>
      </c>
    </row>
    <row r="111" spans="1:20">
      <c r="A111" t="s">
        <v>17</v>
      </c>
      <c r="C111">
        <v>895136</v>
      </c>
      <c r="D111" t="s">
        <v>48</v>
      </c>
      <c r="E111" t="s">
        <v>27</v>
      </c>
      <c r="F111" s="4">
        <v>6556.86</v>
      </c>
      <c r="G111">
        <v>48</v>
      </c>
      <c r="H111" t="s">
        <v>961</v>
      </c>
      <c r="I111">
        <f>VALUE(LEFT(H111,FIND("_",H111,1)-1))</f>
        <v>1.68</v>
      </c>
      <c r="J111" t="str">
        <f>RIGHT(H111,5)</f>
        <v>hours</v>
      </c>
      <c r="K111">
        <f>IF(J111="nutes",I111*60,I111*60*60)</f>
        <v>6048</v>
      </c>
      <c r="L111">
        <v>58773</v>
      </c>
      <c r="M111" t="s">
        <v>76</v>
      </c>
      <c r="N111" s="3" t="s">
        <v>962</v>
      </c>
      <c r="O111">
        <v>31226036127</v>
      </c>
      <c r="P111">
        <v>19286906.878430031</v>
      </c>
      <c r="Q111">
        <v>10247114337603</v>
      </c>
      <c r="R111" s="4">
        <v>531299</v>
      </c>
      <c r="S111" s="4">
        <v>174350711</v>
      </c>
      <c r="T111" s="3" t="s">
        <v>33</v>
      </c>
    </row>
    <row r="112" spans="1:20">
      <c r="A112" t="s">
        <v>17</v>
      </c>
      <c r="C112">
        <v>895216</v>
      </c>
      <c r="D112" t="s">
        <v>976</v>
      </c>
      <c r="E112" t="s">
        <v>27</v>
      </c>
      <c r="F112" s="4">
        <v>6604.63</v>
      </c>
      <c r="G112">
        <v>48</v>
      </c>
      <c r="H112" t="s">
        <v>981</v>
      </c>
      <c r="I112">
        <f>VALUE(LEFT(H112,FIND("_",H112,1)-1))</f>
        <v>1.7</v>
      </c>
      <c r="J112" t="str">
        <f>RIGHT(H112,5)</f>
        <v>hours</v>
      </c>
      <c r="K112">
        <f>IF(J112="nutes",I112*60,I112*60*60)</f>
        <v>6120</v>
      </c>
      <c r="L112">
        <v>58059</v>
      </c>
      <c r="M112" t="s">
        <v>76</v>
      </c>
      <c r="N112" s="3" t="s">
        <v>982</v>
      </c>
      <c r="O112">
        <v>30846688641</v>
      </c>
      <c r="P112">
        <v>19052601.13410528</v>
      </c>
      <c r="Q112">
        <v>10122627929949</v>
      </c>
      <c r="R112" s="4">
        <v>531299</v>
      </c>
      <c r="S112" s="4">
        <v>174350711</v>
      </c>
      <c r="T112" s="3" t="s">
        <v>33</v>
      </c>
    </row>
    <row r="113" spans="1:20">
      <c r="A113" t="s">
        <v>17</v>
      </c>
      <c r="C113">
        <v>895280</v>
      </c>
      <c r="D113" t="s">
        <v>997</v>
      </c>
      <c r="E113" t="s">
        <v>27</v>
      </c>
      <c r="F113" s="4">
        <v>6900.75</v>
      </c>
      <c r="G113">
        <v>48</v>
      </c>
      <c r="H113" t="s">
        <v>1002</v>
      </c>
      <c r="I113">
        <f>VALUE(LEFT(H113,FIND("_",H113,1)-1))</f>
        <v>1.71</v>
      </c>
      <c r="J113" t="str">
        <f>RIGHT(H113,5)</f>
        <v>hours</v>
      </c>
      <c r="K113">
        <f>IF(J113="nutes",I113*60,I113*60*60)</f>
        <v>6156</v>
      </c>
      <c r="L113">
        <v>58333</v>
      </c>
      <c r="M113" t="s">
        <v>76</v>
      </c>
      <c r="N113" s="3" t="s">
        <v>1003</v>
      </c>
      <c r="O113">
        <v>30992264567</v>
      </c>
      <c r="P113">
        <v>19142516.783888169</v>
      </c>
      <c r="Q113">
        <v>10170400024763</v>
      </c>
      <c r="R113" s="4">
        <v>531299</v>
      </c>
      <c r="S113" s="4">
        <v>174350711</v>
      </c>
      <c r="T113" s="3" t="s">
        <v>33</v>
      </c>
    </row>
    <row r="114" spans="1:20">
      <c r="A114" t="s">
        <v>17</v>
      </c>
      <c r="C114">
        <v>895071</v>
      </c>
      <c r="D114" t="s">
        <v>937</v>
      </c>
      <c r="E114" t="s">
        <v>27</v>
      </c>
      <c r="F114" s="4">
        <v>6660.33</v>
      </c>
      <c r="G114">
        <v>48</v>
      </c>
      <c r="H114" t="s">
        <v>942</v>
      </c>
      <c r="I114">
        <f>VALUE(LEFT(H114,FIND("_",H114,1)-1))</f>
        <v>1.74</v>
      </c>
      <c r="J114" t="str">
        <f>RIGHT(H114,5)</f>
        <v>hours</v>
      </c>
      <c r="K114">
        <f>IF(J114="nutes",I114*60,I114*60*60)</f>
        <v>6264</v>
      </c>
      <c r="L114">
        <v>56512</v>
      </c>
      <c r="M114" t="s">
        <v>76</v>
      </c>
      <c r="N114" s="3" t="s">
        <v>943</v>
      </c>
      <c r="O114">
        <v>30024769088</v>
      </c>
      <c r="P114">
        <v>18544938.6880683</v>
      </c>
      <c r="Q114">
        <v>9852907380032</v>
      </c>
      <c r="R114" s="4">
        <v>531299</v>
      </c>
      <c r="S114" s="4">
        <v>174350711</v>
      </c>
      <c r="T114" s="3" t="s">
        <v>33</v>
      </c>
    </row>
    <row r="115" spans="1:20">
      <c r="A115" t="s">
        <v>17</v>
      </c>
      <c r="C115">
        <v>895107</v>
      </c>
      <c r="D115" t="s">
        <v>950</v>
      </c>
      <c r="E115" t="s">
        <v>27</v>
      </c>
      <c r="F115" s="4">
        <v>7007.32</v>
      </c>
      <c r="G115">
        <v>48</v>
      </c>
      <c r="H115" t="s">
        <v>955</v>
      </c>
      <c r="I115">
        <f>VALUE(LEFT(H115,FIND("_",H115,1)-1))</f>
        <v>1.8</v>
      </c>
      <c r="J115" t="str">
        <f>RIGHT(H115,5)</f>
        <v>hours</v>
      </c>
      <c r="K115">
        <f>IF(J115="nutes",I115*60,I115*60*60)</f>
        <v>6480</v>
      </c>
      <c r="L115">
        <v>58368</v>
      </c>
      <c r="M115" t="s">
        <v>76</v>
      </c>
      <c r="N115" s="3" t="s">
        <v>956</v>
      </c>
      <c r="O115">
        <v>31010860032</v>
      </c>
      <c r="P115">
        <v>19154002.359590359</v>
      </c>
      <c r="Q115">
        <v>10176502299648</v>
      </c>
      <c r="R115" s="4">
        <v>531299</v>
      </c>
      <c r="S115" s="4">
        <v>174350711</v>
      </c>
      <c r="T115" s="3" t="s">
        <v>33</v>
      </c>
    </row>
    <row r="116" spans="1:20">
      <c r="A116" t="s">
        <v>17</v>
      </c>
      <c r="C116">
        <v>895052</v>
      </c>
      <c r="D116" t="s">
        <v>34</v>
      </c>
      <c r="E116" t="s">
        <v>27</v>
      </c>
      <c r="F116" s="4">
        <v>8001.99</v>
      </c>
      <c r="G116">
        <v>48</v>
      </c>
      <c r="H116" t="s">
        <v>932</v>
      </c>
      <c r="I116">
        <f>VALUE(LEFT(H116,FIND("_",H116,1)-1))</f>
        <v>2.08</v>
      </c>
      <c r="J116" t="str">
        <f>RIGHT(H116,5)</f>
        <v>hours</v>
      </c>
      <c r="K116">
        <f>IF(J116="nutes",I116*60,I116*60*60)</f>
        <v>7488.0000000000009</v>
      </c>
      <c r="L116">
        <v>58360</v>
      </c>
      <c r="M116" t="s">
        <v>76</v>
      </c>
      <c r="N116" s="3" t="s">
        <v>933</v>
      </c>
      <c r="O116">
        <v>31006609640</v>
      </c>
      <c r="P116">
        <v>19151377.085144151</v>
      </c>
      <c r="Q116">
        <v>10175107493960</v>
      </c>
      <c r="R116" s="4">
        <v>531299</v>
      </c>
      <c r="S116" s="4">
        <v>174350711</v>
      </c>
      <c r="T116" s="3" t="s">
        <v>33</v>
      </c>
    </row>
  </sheetData>
  <sortState xmlns:xlrd2="http://schemas.microsoft.com/office/spreadsheetml/2017/richdata2" ref="A2:T116">
    <sortCondition ref="S1:S1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4FFA-A6E4-1F4A-8C01-85D874600A70}">
  <dimension ref="A1:T121"/>
  <sheetViews>
    <sheetView workbookViewId="0">
      <selection activeCell="S1" activeCellId="1" sqref="K1:K1048576 S1:S1048576"/>
    </sheetView>
  </sheetViews>
  <sheetFormatPr defaultColWidth="11.42578125" defaultRowHeight="15"/>
  <cols>
    <col min="6" max="6" width="12.42578125" customWidth="1"/>
    <col min="12" max="12" width="19" customWidth="1"/>
    <col min="14" max="14" width="10.85546875" style="3"/>
    <col min="20" max="20" width="10.85546875" style="3"/>
  </cols>
  <sheetData>
    <row r="1" spans="1:20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1059</v>
      </c>
      <c r="J1" s="5" t="s">
        <v>1060</v>
      </c>
      <c r="K1" s="5" t="s">
        <v>1061</v>
      </c>
      <c r="L1" s="1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2" t="s">
        <v>16</v>
      </c>
    </row>
    <row r="2" spans="1:20">
      <c r="A2" t="s">
        <v>391</v>
      </c>
      <c r="C2">
        <v>404276</v>
      </c>
      <c r="D2" t="s">
        <v>643</v>
      </c>
      <c r="E2" t="s">
        <v>601</v>
      </c>
      <c r="F2" s="4">
        <v>64601.137999999999</v>
      </c>
      <c r="G2">
        <v>48</v>
      </c>
      <c r="H2" t="s">
        <v>645</v>
      </c>
      <c r="I2">
        <f>VALUE(LEFT(H2,FIND("_",H2,1)-1))</f>
        <v>19.25</v>
      </c>
      <c r="J2" t="str">
        <f>RIGHT(H2,5)</f>
        <v>nutes</v>
      </c>
      <c r="K2">
        <f>IF(J2="nutes",I2*60,I2*60*60)</f>
        <v>1155</v>
      </c>
      <c r="L2">
        <v>60106</v>
      </c>
      <c r="M2" t="s">
        <v>22</v>
      </c>
      <c r="N2" s="3" t="s">
        <v>646</v>
      </c>
      <c r="O2">
        <v>1528796110</v>
      </c>
      <c r="P2">
        <v>11339162.909298209</v>
      </c>
      <c r="Q2">
        <v>288411608598</v>
      </c>
      <c r="R2" s="4">
        <v>295689</v>
      </c>
      <c r="S2" s="4">
        <v>100609096</v>
      </c>
      <c r="T2" s="3" t="s">
        <v>607</v>
      </c>
    </row>
    <row r="3" spans="1:20">
      <c r="A3" t="s">
        <v>391</v>
      </c>
      <c r="C3">
        <v>404259</v>
      </c>
      <c r="D3" t="s">
        <v>631</v>
      </c>
      <c r="E3" t="s">
        <v>609</v>
      </c>
      <c r="F3" s="4">
        <v>64601.135000000002</v>
      </c>
      <c r="G3">
        <v>48</v>
      </c>
      <c r="H3" t="s">
        <v>633</v>
      </c>
      <c r="I3">
        <f>VALUE(LEFT(H3,FIND("_",H3,1)-1))</f>
        <v>19.38</v>
      </c>
      <c r="J3" t="str">
        <f>RIGHT(H3,5)</f>
        <v>nutes</v>
      </c>
      <c r="K3">
        <f>IF(J3="nutes",I3*60,I3*60*60)</f>
        <v>1162.8</v>
      </c>
      <c r="L3">
        <v>58174</v>
      </c>
      <c r="M3" t="s">
        <v>22</v>
      </c>
      <c r="N3" s="3" t="s">
        <v>634</v>
      </c>
      <c r="O3">
        <v>1622181990</v>
      </c>
      <c r="P3">
        <v>11298231.54312354</v>
      </c>
      <c r="Q3">
        <v>315051186580</v>
      </c>
      <c r="R3" s="4">
        <v>531299</v>
      </c>
      <c r="S3" s="4">
        <v>174350711</v>
      </c>
      <c r="T3" s="3" t="s">
        <v>614</v>
      </c>
    </row>
    <row r="4" spans="1:20">
      <c r="A4" t="s">
        <v>391</v>
      </c>
      <c r="C4">
        <v>404305</v>
      </c>
      <c r="D4" t="s">
        <v>647</v>
      </c>
      <c r="E4" t="s">
        <v>616</v>
      </c>
      <c r="F4" s="4">
        <v>64601.139000000003</v>
      </c>
      <c r="G4">
        <v>48</v>
      </c>
      <c r="H4" t="s">
        <v>649</v>
      </c>
      <c r="I4">
        <f>VALUE(LEFT(H4,FIND("_",H4,1)-1))</f>
        <v>19.46</v>
      </c>
      <c r="J4" t="str">
        <f>RIGHT(H4,5)</f>
        <v>nutes</v>
      </c>
      <c r="K4">
        <f>IF(J4="nutes",I4*60,I4*60*60)</f>
        <v>1167.6000000000001</v>
      </c>
      <c r="L4">
        <v>59339</v>
      </c>
      <c r="M4" t="s">
        <v>22</v>
      </c>
      <c r="N4" s="3" t="s">
        <v>650</v>
      </c>
      <c r="O4">
        <v>1595803727</v>
      </c>
      <c r="P4">
        <v>11047841.504964121</v>
      </c>
      <c r="Q4">
        <v>297109601593</v>
      </c>
      <c r="R4" s="4">
        <v>295689</v>
      </c>
      <c r="S4" s="4">
        <v>100609096</v>
      </c>
      <c r="T4" s="3" t="s">
        <v>622</v>
      </c>
    </row>
    <row r="5" spans="1:20">
      <c r="A5" t="s">
        <v>391</v>
      </c>
      <c r="C5">
        <v>404241</v>
      </c>
      <c r="D5" t="s">
        <v>615</v>
      </c>
      <c r="E5" t="s">
        <v>616</v>
      </c>
      <c r="F5" s="4">
        <v>64601.131999999998</v>
      </c>
      <c r="G5">
        <v>48</v>
      </c>
      <c r="H5" t="s">
        <v>618</v>
      </c>
      <c r="I5">
        <f>VALUE(LEFT(H5,FIND("_",H5,1)-1))</f>
        <v>19.79</v>
      </c>
      <c r="J5" t="str">
        <f>RIGHT(H5,5)</f>
        <v>nutes</v>
      </c>
      <c r="K5">
        <f>IF(J5="nutes",I5*60,I5*60*60)</f>
        <v>1187.3999999999999</v>
      </c>
      <c r="L5">
        <v>59289</v>
      </c>
      <c r="M5" t="s">
        <v>22</v>
      </c>
      <c r="N5" s="3" t="s">
        <v>619</v>
      </c>
      <c r="O5">
        <v>1594459077</v>
      </c>
      <c r="P5">
        <v>11038532.41523817</v>
      </c>
      <c r="Q5">
        <v>296859252243</v>
      </c>
      <c r="R5" s="4">
        <v>295689</v>
      </c>
      <c r="S5" s="4">
        <v>100609096</v>
      </c>
      <c r="T5" s="3" t="s">
        <v>622</v>
      </c>
    </row>
    <row r="6" spans="1:20">
      <c r="A6" t="s">
        <v>391</v>
      </c>
      <c r="C6">
        <v>404232</v>
      </c>
      <c r="D6" t="s">
        <v>600</v>
      </c>
      <c r="E6" t="s">
        <v>601</v>
      </c>
      <c r="F6" s="4">
        <v>64601.13</v>
      </c>
      <c r="G6">
        <v>48</v>
      </c>
      <c r="H6" t="s">
        <v>603</v>
      </c>
      <c r="I6">
        <f>VALUE(LEFT(H6,FIND("_",H6,1)-1))</f>
        <v>19.88</v>
      </c>
      <c r="J6" t="str">
        <f>RIGHT(H6,5)</f>
        <v>nutes</v>
      </c>
      <c r="K6">
        <f>IF(J6="nutes",I6*60,I6*60*60)</f>
        <v>1192.8</v>
      </c>
      <c r="L6">
        <v>60625</v>
      </c>
      <c r="M6" t="s">
        <v>22</v>
      </c>
      <c r="N6" s="3" t="s">
        <v>604</v>
      </c>
      <c r="O6">
        <v>1541996875</v>
      </c>
      <c r="P6">
        <v>11437073.69274622</v>
      </c>
      <c r="Q6">
        <v>290901969375</v>
      </c>
      <c r="R6" s="4">
        <v>295689</v>
      </c>
      <c r="S6" s="4">
        <v>100609096</v>
      </c>
      <c r="T6" s="3" t="s">
        <v>607</v>
      </c>
    </row>
    <row r="7" spans="1:20">
      <c r="A7" t="s">
        <v>391</v>
      </c>
      <c r="C7">
        <v>404237</v>
      </c>
      <c r="D7" t="s">
        <v>608</v>
      </c>
      <c r="E7" t="s">
        <v>609</v>
      </c>
      <c r="F7" s="4">
        <v>64601.131000000001</v>
      </c>
      <c r="G7">
        <v>48</v>
      </c>
      <c r="H7" t="s">
        <v>603</v>
      </c>
      <c r="I7">
        <f>VALUE(LEFT(H7,FIND("_",H7,1)-1))</f>
        <v>19.88</v>
      </c>
      <c r="J7" t="str">
        <f>RIGHT(H7,5)</f>
        <v>nutes</v>
      </c>
      <c r="K7">
        <f>IF(J7="nutes",I7*60,I7*60*60)</f>
        <v>1192.8</v>
      </c>
      <c r="L7">
        <v>56918</v>
      </c>
      <c r="M7" t="s">
        <v>22</v>
      </c>
      <c r="N7" s="3" t="s">
        <v>611</v>
      </c>
      <c r="O7">
        <v>1587158430</v>
      </c>
      <c r="P7">
        <v>11054298.19114219</v>
      </c>
      <c r="Q7">
        <v>308249105060</v>
      </c>
      <c r="R7" s="4">
        <v>531299</v>
      </c>
      <c r="S7" s="4">
        <v>174350711</v>
      </c>
      <c r="T7" s="3" t="s">
        <v>614</v>
      </c>
    </row>
    <row r="8" spans="1:20">
      <c r="A8" t="s">
        <v>391</v>
      </c>
      <c r="C8">
        <v>404266</v>
      </c>
      <c r="D8" t="s">
        <v>635</v>
      </c>
      <c r="E8" t="s">
        <v>601</v>
      </c>
      <c r="F8" s="4">
        <v>64601.135999999999</v>
      </c>
      <c r="G8">
        <v>48</v>
      </c>
      <c r="H8" t="s">
        <v>637</v>
      </c>
      <c r="I8">
        <f>VALUE(LEFT(H8,FIND("_",H8,1)-1))</f>
        <v>19.95</v>
      </c>
      <c r="J8" t="str">
        <f>RIGHT(H8,5)</f>
        <v>nutes</v>
      </c>
      <c r="K8">
        <f>IF(J8="nutes",I8*60,I8*60*60)</f>
        <v>1197</v>
      </c>
      <c r="L8">
        <v>60480</v>
      </c>
      <c r="M8" t="s">
        <v>22</v>
      </c>
      <c r="N8" s="3" t="s">
        <v>638</v>
      </c>
      <c r="O8">
        <v>1538308800</v>
      </c>
      <c r="P8">
        <v>11409719.042264599</v>
      </c>
      <c r="Q8">
        <v>290206203840</v>
      </c>
      <c r="R8" s="4">
        <v>295689</v>
      </c>
      <c r="S8" s="4">
        <v>100609096</v>
      </c>
      <c r="T8" s="3" t="s">
        <v>607</v>
      </c>
    </row>
    <row r="9" spans="1:20">
      <c r="A9" t="s">
        <v>391</v>
      </c>
      <c r="C9">
        <v>404254</v>
      </c>
      <c r="D9" t="s">
        <v>627</v>
      </c>
      <c r="E9" t="s">
        <v>616</v>
      </c>
      <c r="F9" s="4">
        <v>64601.133999999998</v>
      </c>
      <c r="G9">
        <v>48</v>
      </c>
      <c r="H9" t="s">
        <v>629</v>
      </c>
      <c r="I9">
        <f>VALUE(LEFT(H9,FIND("_",H9,1)-1))</f>
        <v>20</v>
      </c>
      <c r="J9" t="str">
        <f>RIGHT(H9,5)</f>
        <v>nutes</v>
      </c>
      <c r="K9">
        <f>IF(J9="nutes",I9*60,I9*60*60)</f>
        <v>1200</v>
      </c>
      <c r="L9">
        <v>60012</v>
      </c>
      <c r="M9" t="s">
        <v>22</v>
      </c>
      <c r="N9" s="3" t="s">
        <v>630</v>
      </c>
      <c r="O9">
        <v>1613902716</v>
      </c>
      <c r="P9">
        <v>11173141.852675419</v>
      </c>
      <c r="Q9">
        <v>300479303844</v>
      </c>
      <c r="R9" s="4">
        <v>295689</v>
      </c>
      <c r="S9" s="4">
        <v>100609096</v>
      </c>
      <c r="T9" s="3" t="s">
        <v>622</v>
      </c>
    </row>
    <row r="10" spans="1:20">
      <c r="A10" t="s">
        <v>391</v>
      </c>
      <c r="C10">
        <v>404270</v>
      </c>
      <c r="D10" t="s">
        <v>639</v>
      </c>
      <c r="E10" t="s">
        <v>609</v>
      </c>
      <c r="F10" s="4">
        <v>64601.137000000002</v>
      </c>
      <c r="G10">
        <v>48</v>
      </c>
      <c r="H10" t="s">
        <v>641</v>
      </c>
      <c r="I10">
        <f>VALUE(LEFT(H10,FIND("_",H10,1)-1))</f>
        <v>20.43</v>
      </c>
      <c r="J10" t="str">
        <f>RIGHT(H10,5)</f>
        <v>nutes</v>
      </c>
      <c r="K10">
        <f>IF(J10="nutes",I10*60,I10*60*60)</f>
        <v>1225.8</v>
      </c>
      <c r="L10">
        <v>57851</v>
      </c>
      <c r="M10" t="s">
        <v>22</v>
      </c>
      <c r="N10" s="3" t="s">
        <v>642</v>
      </c>
      <c r="O10">
        <v>1613175135</v>
      </c>
      <c r="P10">
        <v>11235500.275058281</v>
      </c>
      <c r="Q10">
        <v>313301925170</v>
      </c>
      <c r="R10" s="4">
        <v>531299</v>
      </c>
      <c r="S10" s="4">
        <v>174350711</v>
      </c>
      <c r="T10" s="3" t="s">
        <v>614</v>
      </c>
    </row>
    <row r="11" spans="1:20">
      <c r="A11" t="s">
        <v>391</v>
      </c>
      <c r="C11">
        <v>404311</v>
      </c>
      <c r="D11" t="s">
        <v>651</v>
      </c>
      <c r="E11" t="s">
        <v>593</v>
      </c>
      <c r="F11" s="4">
        <v>64601.14</v>
      </c>
      <c r="G11">
        <v>48</v>
      </c>
      <c r="H11" t="s">
        <v>653</v>
      </c>
      <c r="I11">
        <f>VALUE(LEFT(H11,FIND("_",H11,1)-1))</f>
        <v>21.07</v>
      </c>
      <c r="J11" t="str">
        <f>RIGHT(H11,5)</f>
        <v>nutes</v>
      </c>
      <c r="K11">
        <f>IF(J11="nutes",I11*60,I11*60*60)</f>
        <v>1264.2</v>
      </c>
      <c r="L11">
        <v>53446</v>
      </c>
      <c r="M11" t="s">
        <v>22</v>
      </c>
      <c r="N11" s="3" t="s">
        <v>654</v>
      </c>
      <c r="O11">
        <v>2029611850</v>
      </c>
      <c r="P11">
        <v>9560193.8886635937</v>
      </c>
      <c r="Q11">
        <v>363048362922</v>
      </c>
      <c r="R11" s="4">
        <v>531299</v>
      </c>
      <c r="S11" s="4">
        <v>174350711</v>
      </c>
      <c r="T11" s="3" t="s">
        <v>599</v>
      </c>
    </row>
    <row r="12" spans="1:20">
      <c r="A12" t="s">
        <v>391</v>
      </c>
      <c r="C12">
        <v>404248</v>
      </c>
      <c r="D12" t="s">
        <v>623</v>
      </c>
      <c r="E12" t="s">
        <v>593</v>
      </c>
      <c r="F12" s="4">
        <v>64601.133000000002</v>
      </c>
      <c r="G12">
        <v>48</v>
      </c>
      <c r="H12" t="s">
        <v>625</v>
      </c>
      <c r="I12">
        <f>VALUE(LEFT(H12,FIND("_",H12,1)-1))</f>
        <v>22.14</v>
      </c>
      <c r="J12" t="str">
        <f>RIGHT(H12,5)</f>
        <v>nutes</v>
      </c>
      <c r="K12">
        <f>IF(J12="nutes",I12*60,I12*60*60)</f>
        <v>1328.4</v>
      </c>
      <c r="L12">
        <v>53949</v>
      </c>
      <c r="M12" t="s">
        <v>22</v>
      </c>
      <c r="N12" s="3" t="s">
        <v>626</v>
      </c>
      <c r="O12">
        <v>2048713275</v>
      </c>
      <c r="P12">
        <v>9650168.3961290326</v>
      </c>
      <c r="Q12">
        <v>366465144843</v>
      </c>
      <c r="R12" s="4">
        <v>531299</v>
      </c>
      <c r="S12" s="4">
        <v>174350711</v>
      </c>
      <c r="T12" s="3" t="s">
        <v>599</v>
      </c>
    </row>
    <row r="13" spans="1:20">
      <c r="A13" t="s">
        <v>391</v>
      </c>
      <c r="C13">
        <v>404227</v>
      </c>
      <c r="D13" t="s">
        <v>592</v>
      </c>
      <c r="E13" t="s">
        <v>593</v>
      </c>
      <c r="F13" s="4">
        <v>64601.129000000001</v>
      </c>
      <c r="G13">
        <v>48</v>
      </c>
      <c r="H13" t="s">
        <v>595</v>
      </c>
      <c r="I13">
        <f>VALUE(LEFT(H13,FIND("_",H13,1)-1))</f>
        <v>22.24</v>
      </c>
      <c r="J13" t="str">
        <f>RIGHT(H13,5)</f>
        <v>nutes</v>
      </c>
      <c r="K13">
        <f>IF(J13="nutes",I13*60,I13*60*60)</f>
        <v>1334.3999999999999</v>
      </c>
      <c r="L13">
        <v>54697</v>
      </c>
      <c r="M13" t="s">
        <v>22</v>
      </c>
      <c r="N13" s="3" t="s">
        <v>596</v>
      </c>
      <c r="O13">
        <v>2077118575</v>
      </c>
      <c r="P13">
        <v>9783967.4648847934</v>
      </c>
      <c r="Q13">
        <v>371546164479</v>
      </c>
      <c r="R13" s="4">
        <v>295689</v>
      </c>
      <c r="S13" s="4">
        <v>100609096</v>
      </c>
      <c r="T13" s="3" t="s">
        <v>599</v>
      </c>
    </row>
    <row r="14" spans="1:20">
      <c r="A14" t="s">
        <v>69</v>
      </c>
      <c r="C14">
        <v>500090</v>
      </c>
      <c r="D14" t="s">
        <v>83</v>
      </c>
      <c r="E14" t="s">
        <v>81</v>
      </c>
      <c r="F14" s="4">
        <v>64601.156000000003</v>
      </c>
      <c r="G14">
        <v>39</v>
      </c>
      <c r="H14" t="s">
        <v>706</v>
      </c>
      <c r="I14">
        <f>VALUE(LEFT(H14,FIND("_",H14,1)-1))</f>
        <v>23.75</v>
      </c>
      <c r="J14" t="str">
        <f>RIGHT(H14,5)</f>
        <v>nutes</v>
      </c>
      <c r="K14">
        <f>IF(J14="nutes",I14*60,I14*60*60)</f>
        <v>1425</v>
      </c>
      <c r="L14">
        <v>9695</v>
      </c>
      <c r="M14" t="s">
        <v>22</v>
      </c>
      <c r="N14" s="3" t="s">
        <v>707</v>
      </c>
      <c r="O14">
        <v>1016782515</v>
      </c>
      <c r="P14">
        <v>927034.44496886828</v>
      </c>
      <c r="Q14">
        <v>97224591485</v>
      </c>
      <c r="R14" s="4">
        <v>295689</v>
      </c>
      <c r="S14" s="4">
        <v>100609096</v>
      </c>
      <c r="T14" s="3" t="s">
        <v>90</v>
      </c>
    </row>
    <row r="15" spans="1:20">
      <c r="A15" t="s">
        <v>391</v>
      </c>
      <c r="C15">
        <v>404535</v>
      </c>
      <c r="D15" t="s">
        <v>444</v>
      </c>
      <c r="E15" t="s">
        <v>393</v>
      </c>
      <c r="F15" s="4">
        <v>64601.91</v>
      </c>
      <c r="G15">
        <v>48</v>
      </c>
      <c r="H15" t="s">
        <v>446</v>
      </c>
      <c r="I15">
        <f>VALUE(LEFT(H15,FIND("_",H15,1)-1))</f>
        <v>29.33</v>
      </c>
      <c r="J15" t="str">
        <f>RIGHT(H15,5)</f>
        <v>nutes</v>
      </c>
      <c r="K15">
        <f>IF(J15="nutes",I15*60,I15*60*60)</f>
        <v>1759.8</v>
      </c>
      <c r="L15">
        <v>51490</v>
      </c>
      <c r="M15" t="s">
        <v>22</v>
      </c>
      <c r="N15" s="3" t="s">
        <v>447</v>
      </c>
      <c r="O15">
        <v>3198919230</v>
      </c>
      <c r="P15">
        <v>9627894.8666441329</v>
      </c>
      <c r="Q15">
        <v>598152224380</v>
      </c>
      <c r="R15" s="4">
        <v>295689</v>
      </c>
      <c r="S15" s="4">
        <v>100609096</v>
      </c>
      <c r="T15" s="3" t="s">
        <v>399</v>
      </c>
    </row>
    <row r="16" spans="1:20">
      <c r="A16" t="s">
        <v>391</v>
      </c>
      <c r="C16">
        <v>404590</v>
      </c>
      <c r="D16" t="s">
        <v>451</v>
      </c>
      <c r="E16" t="s">
        <v>393</v>
      </c>
      <c r="F16" s="4">
        <v>64601.93</v>
      </c>
      <c r="G16">
        <v>48</v>
      </c>
      <c r="H16" t="s">
        <v>453</v>
      </c>
      <c r="I16">
        <f>VALUE(LEFT(H16,FIND("_",H16,1)-1))</f>
        <v>29.34</v>
      </c>
      <c r="J16" t="str">
        <f>RIGHT(H16,5)</f>
        <v>nutes</v>
      </c>
      <c r="K16">
        <f>IF(J16="nutes",I16*60,I16*60*60)</f>
        <v>1760.4</v>
      </c>
      <c r="L16">
        <v>50064</v>
      </c>
      <c r="M16" t="s">
        <v>22</v>
      </c>
      <c r="N16" s="3" t="s">
        <v>454</v>
      </c>
      <c r="O16">
        <v>3110326128</v>
      </c>
      <c r="P16">
        <v>9361253.2259404119</v>
      </c>
      <c r="Q16">
        <v>581586579168</v>
      </c>
      <c r="R16" s="4">
        <v>295689</v>
      </c>
      <c r="S16" s="4">
        <v>100609096</v>
      </c>
      <c r="T16" s="3" t="s">
        <v>399</v>
      </c>
    </row>
    <row r="17" spans="1:20">
      <c r="A17" t="s">
        <v>391</v>
      </c>
      <c r="C17">
        <v>404522</v>
      </c>
      <c r="D17" t="s">
        <v>436</v>
      </c>
      <c r="E17" t="s">
        <v>393</v>
      </c>
      <c r="F17" s="4">
        <v>64601.89</v>
      </c>
      <c r="G17">
        <v>48</v>
      </c>
      <c r="H17" t="s">
        <v>438</v>
      </c>
      <c r="I17">
        <f>VALUE(LEFT(H17,FIND("_",H17,1)-1))</f>
        <v>29.35</v>
      </c>
      <c r="J17" t="str">
        <f>RIGHT(H17,5)</f>
        <v>nutes</v>
      </c>
      <c r="K17">
        <f>IF(J17="nutes",I17*60,I17*60*60)</f>
        <v>1761</v>
      </c>
      <c r="L17">
        <v>53123</v>
      </c>
      <c r="M17" t="s">
        <v>22</v>
      </c>
      <c r="N17" s="3" t="s">
        <v>439</v>
      </c>
      <c r="O17">
        <v>3300372621</v>
      </c>
      <c r="P17">
        <v>9933242.5519661345</v>
      </c>
      <c r="Q17">
        <v>617122560026</v>
      </c>
      <c r="R17" s="4">
        <v>295689</v>
      </c>
      <c r="S17" s="4">
        <v>100609096</v>
      </c>
      <c r="T17" s="3" t="s">
        <v>399</v>
      </c>
    </row>
    <row r="18" spans="1:20">
      <c r="A18" t="s">
        <v>391</v>
      </c>
      <c r="C18">
        <v>404445</v>
      </c>
      <c r="D18" t="s">
        <v>420</v>
      </c>
      <c r="E18" t="s">
        <v>393</v>
      </c>
      <c r="F18" s="4">
        <v>64601.85</v>
      </c>
      <c r="G18">
        <v>48</v>
      </c>
      <c r="H18" t="s">
        <v>422</v>
      </c>
      <c r="I18">
        <f>VALUE(LEFT(H18,FIND("_",H18,1)-1))</f>
        <v>29.9</v>
      </c>
      <c r="J18" t="str">
        <f>RIGHT(H18,5)</f>
        <v>nutes</v>
      </c>
      <c r="K18">
        <f>IF(J18="nutes",I18*60,I18*60*60)</f>
        <v>1794</v>
      </c>
      <c r="L18">
        <v>53199</v>
      </c>
      <c r="M18" t="s">
        <v>22</v>
      </c>
      <c r="N18" s="3" t="s">
        <v>423</v>
      </c>
      <c r="O18">
        <v>3305094273</v>
      </c>
      <c r="P18">
        <v>9947453.4668984506</v>
      </c>
      <c r="Q18">
        <v>618005441538</v>
      </c>
      <c r="R18" s="4">
        <v>295689</v>
      </c>
      <c r="S18" s="4">
        <v>100609096</v>
      </c>
      <c r="T18" s="3" t="s">
        <v>399</v>
      </c>
    </row>
    <row r="19" spans="1:20">
      <c r="A19" t="s">
        <v>391</v>
      </c>
      <c r="C19">
        <v>404531</v>
      </c>
      <c r="D19" t="s">
        <v>440</v>
      </c>
      <c r="E19" t="s">
        <v>393</v>
      </c>
      <c r="F19" s="4">
        <v>64601.9</v>
      </c>
      <c r="G19">
        <v>48</v>
      </c>
      <c r="H19" t="s">
        <v>442</v>
      </c>
      <c r="I19">
        <f>VALUE(LEFT(H19,FIND("_",H19,1)-1))</f>
        <v>29.92</v>
      </c>
      <c r="J19" t="str">
        <f>RIGHT(H19,5)</f>
        <v>nutes</v>
      </c>
      <c r="K19">
        <f>IF(J19="nutes",I19*60,I19*60*60)</f>
        <v>1795.2</v>
      </c>
      <c r="L19">
        <v>52136</v>
      </c>
      <c r="M19" t="s">
        <v>22</v>
      </c>
      <c r="N19" s="3" t="s">
        <v>443</v>
      </c>
      <c r="O19">
        <v>3239053272</v>
      </c>
      <c r="P19">
        <v>9748687.6435688194</v>
      </c>
      <c r="Q19">
        <v>605656717232</v>
      </c>
      <c r="R19" s="4">
        <v>531299</v>
      </c>
      <c r="S19" s="4">
        <v>174350711</v>
      </c>
      <c r="T19" s="3" t="s">
        <v>399</v>
      </c>
    </row>
    <row r="20" spans="1:20">
      <c r="A20" t="s">
        <v>391</v>
      </c>
      <c r="C20">
        <v>404518</v>
      </c>
      <c r="D20" t="s">
        <v>432</v>
      </c>
      <c r="E20" t="s">
        <v>393</v>
      </c>
      <c r="F20" s="4">
        <v>64601.88</v>
      </c>
      <c r="G20">
        <v>48</v>
      </c>
      <c r="H20" t="s">
        <v>434</v>
      </c>
      <c r="I20">
        <f>VALUE(LEFT(H20,FIND("_",H20,1)-1))</f>
        <v>30.02</v>
      </c>
      <c r="J20" t="str">
        <f>RIGHT(H20,5)</f>
        <v>nutes</v>
      </c>
      <c r="K20">
        <f>IF(J20="nutes",I20*60,I20*60*60)</f>
        <v>1801.2</v>
      </c>
      <c r="L20">
        <v>51669</v>
      </c>
      <c r="M20" t="s">
        <v>22</v>
      </c>
      <c r="N20" s="3" t="s">
        <v>435</v>
      </c>
      <c r="O20">
        <v>3210039963</v>
      </c>
      <c r="P20">
        <v>9661365.3110241927</v>
      </c>
      <c r="Q20">
        <v>600231642678</v>
      </c>
      <c r="R20" s="4">
        <v>531299</v>
      </c>
      <c r="S20" s="4">
        <v>174350711</v>
      </c>
      <c r="T20" s="3" t="s">
        <v>399</v>
      </c>
    </row>
    <row r="21" spans="1:20">
      <c r="A21" t="s">
        <v>391</v>
      </c>
      <c r="C21">
        <v>404514</v>
      </c>
      <c r="D21" t="s">
        <v>428</v>
      </c>
      <c r="E21" t="s">
        <v>393</v>
      </c>
      <c r="F21" s="4">
        <v>64601.87</v>
      </c>
      <c r="G21">
        <v>48</v>
      </c>
      <c r="H21" t="s">
        <v>430</v>
      </c>
      <c r="I21">
        <f>VALUE(LEFT(H21,FIND("_",H21,1)-1))</f>
        <v>30.61</v>
      </c>
      <c r="J21" t="str">
        <f>RIGHT(H21,5)</f>
        <v>nutes</v>
      </c>
      <c r="K21">
        <f>IF(J21="nutes",I21*60,I21*60*60)</f>
        <v>1836.6</v>
      </c>
      <c r="L21">
        <v>53601</v>
      </c>
      <c r="M21" t="s">
        <v>22</v>
      </c>
      <c r="N21" s="3" t="s">
        <v>431</v>
      </c>
      <c r="O21">
        <v>3330069327</v>
      </c>
      <c r="P21">
        <v>10022621.727461491</v>
      </c>
      <c r="Q21">
        <v>622675420062</v>
      </c>
      <c r="R21" s="4">
        <v>295689</v>
      </c>
      <c r="S21" s="4">
        <v>100609096</v>
      </c>
      <c r="T21" s="3" t="s">
        <v>399</v>
      </c>
    </row>
    <row r="22" spans="1:20">
      <c r="A22" t="s">
        <v>391</v>
      </c>
      <c r="C22">
        <v>404577</v>
      </c>
      <c r="D22" t="s">
        <v>448</v>
      </c>
      <c r="E22" t="s">
        <v>393</v>
      </c>
      <c r="F22" s="4">
        <v>64601.919999999998</v>
      </c>
      <c r="G22">
        <v>48</v>
      </c>
      <c r="H22" t="s">
        <v>430</v>
      </c>
      <c r="I22">
        <f>VALUE(LEFT(H22,FIND("_",H22,1)-1))</f>
        <v>30.61</v>
      </c>
      <c r="J22" t="str">
        <f>RIGHT(H22,5)</f>
        <v>nutes</v>
      </c>
      <c r="K22">
        <f>IF(J22="nutes",I22*60,I22*60*60)</f>
        <v>1836.6</v>
      </c>
      <c r="L22">
        <v>51306</v>
      </c>
      <c r="M22" t="s">
        <v>22</v>
      </c>
      <c r="N22" s="3" t="s">
        <v>450</v>
      </c>
      <c r="O22">
        <v>3187487862</v>
      </c>
      <c r="P22">
        <v>9593489.493650103</v>
      </c>
      <c r="Q22">
        <v>596014721772</v>
      </c>
      <c r="R22" s="4">
        <v>531299</v>
      </c>
      <c r="S22" s="4">
        <v>174350711</v>
      </c>
      <c r="T22" s="3" t="s">
        <v>399</v>
      </c>
    </row>
    <row r="23" spans="1:20">
      <c r="A23" t="s">
        <v>391</v>
      </c>
      <c r="C23">
        <v>404510</v>
      </c>
      <c r="D23" t="s">
        <v>424</v>
      </c>
      <c r="E23" t="s">
        <v>393</v>
      </c>
      <c r="F23" s="4">
        <v>64601.86</v>
      </c>
      <c r="G23">
        <v>48</v>
      </c>
      <c r="H23" t="s">
        <v>426</v>
      </c>
      <c r="I23">
        <f>VALUE(LEFT(H23,FIND("_",H23,1)-1))</f>
        <v>31</v>
      </c>
      <c r="J23" t="str">
        <f>RIGHT(H23,5)</f>
        <v>nutes</v>
      </c>
      <c r="K23">
        <f>IF(J23="nutes",I23*60,I23*60*60)</f>
        <v>1860</v>
      </c>
      <c r="L23">
        <v>53711</v>
      </c>
      <c r="M23" t="s">
        <v>22</v>
      </c>
      <c r="N23" s="3" t="s">
        <v>427</v>
      </c>
      <c r="O23">
        <v>3336903297</v>
      </c>
      <c r="P23">
        <v>10043190.156968789</v>
      </c>
      <c r="Q23">
        <v>623953274882</v>
      </c>
      <c r="R23" s="4">
        <v>531299</v>
      </c>
      <c r="S23" s="4">
        <v>174350711</v>
      </c>
      <c r="T23" s="3" t="s">
        <v>399</v>
      </c>
    </row>
    <row r="24" spans="1:20">
      <c r="A24" t="s">
        <v>391</v>
      </c>
      <c r="C24">
        <v>404433</v>
      </c>
      <c r="D24" t="s">
        <v>416</v>
      </c>
      <c r="E24" t="s">
        <v>393</v>
      </c>
      <c r="F24" s="4">
        <v>64601.84</v>
      </c>
      <c r="G24">
        <v>48</v>
      </c>
      <c r="H24" t="s">
        <v>418</v>
      </c>
      <c r="I24">
        <f>VALUE(LEFT(H24,FIND("_",H24,1)-1))</f>
        <v>32.450000000000003</v>
      </c>
      <c r="J24" t="str">
        <f>RIGHT(H24,5)</f>
        <v>nutes</v>
      </c>
      <c r="K24">
        <f>IF(J24="nutes",I24*60,I24*60*60)</f>
        <v>1947.0000000000002</v>
      </c>
      <c r="L24">
        <v>53881</v>
      </c>
      <c r="M24" t="s">
        <v>22</v>
      </c>
      <c r="N24" s="3" t="s">
        <v>419</v>
      </c>
      <c r="O24">
        <v>3347464887</v>
      </c>
      <c r="P24">
        <v>10074977.72984371</v>
      </c>
      <c r="Q24">
        <v>625928141422</v>
      </c>
      <c r="R24" s="4">
        <v>295689</v>
      </c>
      <c r="S24" s="4">
        <v>100609096</v>
      </c>
      <c r="T24" s="3" t="s">
        <v>399</v>
      </c>
    </row>
    <row r="25" spans="1:20">
      <c r="A25" t="s">
        <v>391</v>
      </c>
      <c r="C25">
        <v>404422</v>
      </c>
      <c r="D25" t="s">
        <v>412</v>
      </c>
      <c r="E25" t="s">
        <v>393</v>
      </c>
      <c r="F25" s="4">
        <v>64601.83</v>
      </c>
      <c r="G25">
        <v>48</v>
      </c>
      <c r="H25" t="s">
        <v>414</v>
      </c>
      <c r="I25">
        <f>VALUE(LEFT(H25,FIND("_",H25,1)-1))</f>
        <v>33.229999999999997</v>
      </c>
      <c r="J25" t="str">
        <f>RIGHT(H25,5)</f>
        <v>nutes</v>
      </c>
      <c r="K25">
        <f>IF(J25="nutes",I25*60,I25*60*60)</f>
        <v>1993.7999999999997</v>
      </c>
      <c r="L25">
        <v>55211</v>
      </c>
      <c r="M25" t="s">
        <v>22</v>
      </c>
      <c r="N25" s="3" t="s">
        <v>415</v>
      </c>
      <c r="O25">
        <v>3430093797</v>
      </c>
      <c r="P25">
        <v>10323668.74115924</v>
      </c>
      <c r="Q25">
        <v>641378567882</v>
      </c>
      <c r="R25" s="4">
        <v>531299</v>
      </c>
      <c r="S25" s="4">
        <v>174350711</v>
      </c>
      <c r="T25" s="3" t="s">
        <v>399</v>
      </c>
    </row>
    <row r="26" spans="1:20">
      <c r="A26" t="s">
        <v>391</v>
      </c>
      <c r="C26">
        <v>404418</v>
      </c>
      <c r="D26" t="s">
        <v>408</v>
      </c>
      <c r="E26" t="s">
        <v>393</v>
      </c>
      <c r="F26" s="4">
        <v>64601.82</v>
      </c>
      <c r="G26">
        <v>48</v>
      </c>
      <c r="H26" t="s">
        <v>410</v>
      </c>
      <c r="I26">
        <f>VALUE(LEFT(H26,FIND("_",H26,1)-1))</f>
        <v>33.57</v>
      </c>
      <c r="J26" t="str">
        <f>RIGHT(H26,5)</f>
        <v>nutes</v>
      </c>
      <c r="K26">
        <f>IF(J26="nutes",I26*60,I26*60*60)</f>
        <v>2014.2</v>
      </c>
      <c r="L26">
        <v>57040</v>
      </c>
      <c r="M26" t="s">
        <v>22</v>
      </c>
      <c r="N26" s="3" t="s">
        <v>411</v>
      </c>
      <c r="O26">
        <v>3543724080</v>
      </c>
      <c r="P26">
        <v>10665665.62814879</v>
      </c>
      <c r="Q26">
        <v>662625808480</v>
      </c>
      <c r="R26" s="4">
        <v>295689</v>
      </c>
      <c r="S26" s="4">
        <v>100609096</v>
      </c>
      <c r="T26" s="3" t="s">
        <v>399</v>
      </c>
    </row>
    <row r="27" spans="1:20">
      <c r="A27" t="s">
        <v>391</v>
      </c>
      <c r="C27">
        <v>404352</v>
      </c>
      <c r="D27" t="s">
        <v>392</v>
      </c>
      <c r="E27" t="s">
        <v>393</v>
      </c>
      <c r="F27" s="4">
        <v>64601.79</v>
      </c>
      <c r="G27">
        <v>48</v>
      </c>
      <c r="H27" t="s">
        <v>395</v>
      </c>
      <c r="I27">
        <f>VALUE(LEFT(H27,FIND("_",H27,1)-1))</f>
        <v>34.03</v>
      </c>
      <c r="J27" t="str">
        <f>RIGHT(H27,5)</f>
        <v>nutes</v>
      </c>
      <c r="K27">
        <f>IF(J27="nutes",I27*60,I27*60*60)</f>
        <v>2041.8000000000002</v>
      </c>
      <c r="L27">
        <v>60221</v>
      </c>
      <c r="M27" t="s">
        <v>22</v>
      </c>
      <c r="N27" s="3" t="s">
        <v>396</v>
      </c>
      <c r="O27">
        <v>3741350067</v>
      </c>
      <c r="P27">
        <v>11260467.21235534</v>
      </c>
      <c r="Q27">
        <v>699579046502</v>
      </c>
      <c r="R27" s="4">
        <v>531299</v>
      </c>
      <c r="S27" s="4">
        <v>174350711</v>
      </c>
      <c r="T27" s="3" t="s">
        <v>399</v>
      </c>
    </row>
    <row r="28" spans="1:20">
      <c r="A28" t="s">
        <v>391</v>
      </c>
      <c r="C28">
        <v>367262</v>
      </c>
      <c r="D28" t="s">
        <v>698</v>
      </c>
      <c r="E28" t="s">
        <v>393</v>
      </c>
      <c r="F28" s="4">
        <v>64601.154000000002</v>
      </c>
      <c r="G28">
        <v>48</v>
      </c>
      <c r="H28" t="s">
        <v>700</v>
      </c>
      <c r="I28">
        <f>VALUE(LEFT(H28,FIND("_",H28,1)-1))</f>
        <v>34.72</v>
      </c>
      <c r="J28" t="str">
        <f>RIGHT(H28,5)</f>
        <v>nutes</v>
      </c>
      <c r="K28">
        <f>IF(J28="nutes",I28*60,I28*60*60)</f>
        <v>2083.1999999999998</v>
      </c>
      <c r="L28">
        <v>62676</v>
      </c>
      <c r="M28" t="s">
        <v>22</v>
      </c>
      <c r="N28" s="3" t="s">
        <v>701</v>
      </c>
      <c r="O28">
        <v>3893871852</v>
      </c>
      <c r="P28">
        <v>11719517.161813701</v>
      </c>
      <c r="Q28">
        <v>728098442712</v>
      </c>
      <c r="R28" s="4">
        <v>295689</v>
      </c>
      <c r="S28" s="4">
        <v>100609096</v>
      </c>
      <c r="T28" s="3" t="s">
        <v>399</v>
      </c>
    </row>
    <row r="29" spans="1:20">
      <c r="A29" t="s">
        <v>391</v>
      </c>
      <c r="C29">
        <v>367259</v>
      </c>
      <c r="D29" t="s">
        <v>694</v>
      </c>
      <c r="E29" t="s">
        <v>393</v>
      </c>
      <c r="F29" s="4">
        <v>64601.152999999998</v>
      </c>
      <c r="G29">
        <v>48</v>
      </c>
      <c r="H29" t="s">
        <v>696</v>
      </c>
      <c r="I29">
        <f>VALUE(LEFT(H29,FIND("_",H29,1)-1))</f>
        <v>34.79</v>
      </c>
      <c r="J29" t="str">
        <f>RIGHT(H29,5)</f>
        <v>nutes</v>
      </c>
      <c r="K29">
        <f>IF(J29="nutes",I29*60,I29*60*60)</f>
        <v>2087.4</v>
      </c>
      <c r="L29">
        <v>61600</v>
      </c>
      <c r="M29" t="s">
        <v>22</v>
      </c>
      <c r="N29" s="3" t="s">
        <v>697</v>
      </c>
      <c r="O29">
        <v>3827023200</v>
      </c>
      <c r="P29">
        <v>11518320.524087761</v>
      </c>
      <c r="Q29">
        <v>715598699200</v>
      </c>
      <c r="R29" s="4">
        <v>531299</v>
      </c>
      <c r="S29" s="4">
        <v>174350711</v>
      </c>
      <c r="T29" s="3" t="s">
        <v>399</v>
      </c>
    </row>
    <row r="30" spans="1:20">
      <c r="A30" t="s">
        <v>391</v>
      </c>
      <c r="C30">
        <v>404365</v>
      </c>
      <c r="D30" t="s">
        <v>400</v>
      </c>
      <c r="E30" t="s">
        <v>393</v>
      </c>
      <c r="F30" s="4">
        <v>64601.8</v>
      </c>
      <c r="G30">
        <v>48</v>
      </c>
      <c r="H30" t="s">
        <v>402</v>
      </c>
      <c r="I30">
        <f>VALUE(LEFT(H30,FIND("_",H30,1)-1))</f>
        <v>35.380000000000003</v>
      </c>
      <c r="J30" t="str">
        <f>RIGHT(H30,5)</f>
        <v>nutes</v>
      </c>
      <c r="K30">
        <f>IF(J30="nutes",I30*60,I30*60*60)</f>
        <v>2122.8000000000002</v>
      </c>
      <c r="L30">
        <v>62733</v>
      </c>
      <c r="M30" t="s">
        <v>22</v>
      </c>
      <c r="N30" s="3" t="s">
        <v>403</v>
      </c>
      <c r="O30">
        <v>3897413091</v>
      </c>
      <c r="P30">
        <v>11730175.348012939</v>
      </c>
      <c r="Q30">
        <v>728760603846</v>
      </c>
      <c r="R30" s="4">
        <v>295689</v>
      </c>
      <c r="S30" s="4">
        <v>100609096</v>
      </c>
      <c r="T30" s="3" t="s">
        <v>399</v>
      </c>
    </row>
    <row r="31" spans="1:20">
      <c r="A31" t="s">
        <v>391</v>
      </c>
      <c r="C31">
        <v>404390</v>
      </c>
      <c r="D31" t="s">
        <v>404</v>
      </c>
      <c r="E31" t="s">
        <v>393</v>
      </c>
      <c r="F31" s="4">
        <v>64601.81</v>
      </c>
      <c r="G31">
        <v>48</v>
      </c>
      <c r="H31" t="s">
        <v>406</v>
      </c>
      <c r="I31">
        <f>VALUE(LEFT(H31,FIND("_",H31,1)-1))</f>
        <v>35.979999999999997</v>
      </c>
      <c r="J31" t="str">
        <f>RIGHT(H31,5)</f>
        <v>nutes</v>
      </c>
      <c r="K31">
        <f>IF(J31="nutes",I31*60,I31*60*60)</f>
        <v>2158.7999999999997</v>
      </c>
      <c r="L31">
        <v>61325</v>
      </c>
      <c r="M31" t="s">
        <v>22</v>
      </c>
      <c r="N31" s="3" t="s">
        <v>407</v>
      </c>
      <c r="O31">
        <v>3809938275</v>
      </c>
      <c r="P31">
        <v>11466899.45031951</v>
      </c>
      <c r="Q31">
        <v>712404062150</v>
      </c>
      <c r="R31" s="4">
        <v>531299</v>
      </c>
      <c r="S31" s="4">
        <v>174350711</v>
      </c>
      <c r="T31" s="3" t="s">
        <v>399</v>
      </c>
    </row>
    <row r="32" spans="1:20">
      <c r="A32" t="s">
        <v>69</v>
      </c>
      <c r="C32">
        <v>500834</v>
      </c>
      <c r="D32" t="s">
        <v>333</v>
      </c>
      <c r="E32" t="s">
        <v>331</v>
      </c>
      <c r="F32" s="4">
        <v>64601.180999999997</v>
      </c>
      <c r="G32">
        <v>48</v>
      </c>
      <c r="H32" t="s">
        <v>779</v>
      </c>
      <c r="I32">
        <f>VALUE(LEFT(H32,FIND("_",H32,1)-1))</f>
        <v>39.119999999999997</v>
      </c>
      <c r="J32" t="str">
        <f>RIGHT(H32,5)</f>
        <v>nutes</v>
      </c>
      <c r="K32">
        <f>IF(J32="nutes",I32*60,I32*60*60)</f>
        <v>2347.1999999999998</v>
      </c>
      <c r="L32">
        <v>29064</v>
      </c>
      <c r="M32" t="s">
        <v>22</v>
      </c>
      <c r="N32" s="3" t="s">
        <v>780</v>
      </c>
      <c r="O32">
        <v>1489355616</v>
      </c>
      <c r="P32">
        <v>2555766.581687612</v>
      </c>
      <c r="Q32">
        <v>130967702712</v>
      </c>
      <c r="R32" s="4">
        <v>295689</v>
      </c>
      <c r="S32" s="4">
        <v>100609096</v>
      </c>
      <c r="T32" s="3" t="s">
        <v>340</v>
      </c>
    </row>
    <row r="33" spans="1:20">
      <c r="A33" t="s">
        <v>69</v>
      </c>
      <c r="C33">
        <v>500099</v>
      </c>
      <c r="D33" t="s">
        <v>163</v>
      </c>
      <c r="E33" t="s">
        <v>161</v>
      </c>
      <c r="F33" s="4">
        <v>64601.163999999997</v>
      </c>
      <c r="G33">
        <v>48</v>
      </c>
      <c r="H33" t="s">
        <v>730</v>
      </c>
      <c r="I33">
        <f>VALUE(LEFT(H33,FIND("_",H33,1)-1))</f>
        <v>49.58</v>
      </c>
      <c r="J33" t="str">
        <f>RIGHT(H33,5)</f>
        <v>nutes</v>
      </c>
      <c r="K33">
        <f>IF(J33="nutes",I33*60,I33*60*60)</f>
        <v>2974.7999999999997</v>
      </c>
      <c r="L33">
        <v>26254</v>
      </c>
      <c r="M33" t="s">
        <v>22</v>
      </c>
      <c r="N33" s="3" t="s">
        <v>731</v>
      </c>
      <c r="O33">
        <v>2245793414</v>
      </c>
      <c r="P33">
        <v>2404014.2138389782</v>
      </c>
      <c r="Q33">
        <v>205641779866</v>
      </c>
      <c r="R33" s="4">
        <v>531299</v>
      </c>
      <c r="S33" s="4">
        <v>174350711</v>
      </c>
      <c r="T33" s="3" t="s">
        <v>170</v>
      </c>
    </row>
    <row r="34" spans="1:20">
      <c r="A34" t="s">
        <v>391</v>
      </c>
      <c r="C34">
        <v>404646</v>
      </c>
      <c r="D34" t="s">
        <v>490</v>
      </c>
      <c r="E34" t="s">
        <v>456</v>
      </c>
      <c r="F34" s="4">
        <v>64601.101999999999</v>
      </c>
      <c r="G34">
        <v>48</v>
      </c>
      <c r="H34" t="s">
        <v>492</v>
      </c>
      <c r="I34">
        <f>VALUE(LEFT(H34,FIND("_",H34,1)-1))</f>
        <v>56.81</v>
      </c>
      <c r="J34" t="str">
        <f>RIGHT(H34,5)</f>
        <v>nutes</v>
      </c>
      <c r="K34">
        <f>IF(J34="nutes",I34*60,I34*60*60)</f>
        <v>3408.6000000000004</v>
      </c>
      <c r="L34">
        <v>44782</v>
      </c>
      <c r="M34" t="s">
        <v>22</v>
      </c>
      <c r="N34" s="3" t="s">
        <v>493</v>
      </c>
      <c r="O34">
        <v>7410435796</v>
      </c>
      <c r="P34">
        <v>7778287.1119907182</v>
      </c>
      <c r="Q34">
        <v>1287135394718</v>
      </c>
      <c r="R34" s="4">
        <v>295689</v>
      </c>
      <c r="S34" s="4">
        <v>100609096</v>
      </c>
      <c r="T34" s="3" t="s">
        <v>462</v>
      </c>
    </row>
    <row r="35" spans="1:20">
      <c r="A35" t="s">
        <v>391</v>
      </c>
      <c r="C35">
        <v>404602</v>
      </c>
      <c r="D35" t="s">
        <v>478</v>
      </c>
      <c r="E35" t="s">
        <v>456</v>
      </c>
      <c r="F35" s="4">
        <v>64601.99</v>
      </c>
      <c r="G35">
        <v>48</v>
      </c>
      <c r="H35" t="s">
        <v>480</v>
      </c>
      <c r="I35">
        <f>VALUE(LEFT(H35,FIND("_",H35,1)-1))</f>
        <v>59.5</v>
      </c>
      <c r="J35" t="str">
        <f>RIGHT(H35,5)</f>
        <v>nutes</v>
      </c>
      <c r="K35">
        <f>IF(J35="nutes",I35*60,I35*60*60)</f>
        <v>3570</v>
      </c>
      <c r="L35">
        <v>45362</v>
      </c>
      <c r="M35" t="s">
        <v>22</v>
      </c>
      <c r="N35" s="3" t="s">
        <v>481</v>
      </c>
      <c r="O35">
        <v>7506413036</v>
      </c>
      <c r="P35">
        <v>7879028.6269957339</v>
      </c>
      <c r="Q35">
        <v>1303805899138</v>
      </c>
      <c r="R35" s="4">
        <v>531299</v>
      </c>
      <c r="S35" s="4">
        <v>174350711</v>
      </c>
      <c r="T35" s="3" t="s">
        <v>462</v>
      </c>
    </row>
    <row r="36" spans="1:20">
      <c r="A36" t="s">
        <v>391</v>
      </c>
      <c r="C36">
        <v>404789</v>
      </c>
      <c r="D36" t="s">
        <v>508</v>
      </c>
      <c r="E36" t="s">
        <v>456</v>
      </c>
      <c r="F36" s="4">
        <v>64601.107000000004</v>
      </c>
      <c r="G36">
        <v>48</v>
      </c>
      <c r="H36" t="s">
        <v>510</v>
      </c>
      <c r="I36">
        <f>VALUE(LEFT(H36,FIND("_",H36,1)-1))</f>
        <v>1</v>
      </c>
      <c r="J36" t="str">
        <f>RIGHT(H36,5)</f>
        <v>hours</v>
      </c>
      <c r="K36">
        <f>IF(J36="nutes",I36*60,I36*60*60)</f>
        <v>3600</v>
      </c>
      <c r="L36">
        <v>43842</v>
      </c>
      <c r="M36" t="s">
        <v>22</v>
      </c>
      <c r="N36" s="3" t="s">
        <v>511</v>
      </c>
      <c r="O36">
        <v>7254886476</v>
      </c>
      <c r="P36">
        <v>7615016.3807756919</v>
      </c>
      <c r="Q36">
        <v>1260117680658</v>
      </c>
      <c r="R36" s="4">
        <v>295689</v>
      </c>
      <c r="S36" s="4">
        <v>100609096</v>
      </c>
      <c r="T36" s="3" t="s">
        <v>462</v>
      </c>
    </row>
    <row r="37" spans="1:20">
      <c r="A37" t="s">
        <v>391</v>
      </c>
      <c r="C37">
        <v>404816</v>
      </c>
      <c r="D37" t="s">
        <v>516</v>
      </c>
      <c r="E37" t="s">
        <v>456</v>
      </c>
      <c r="F37" s="4">
        <v>64601.108999999997</v>
      </c>
      <c r="G37">
        <v>48</v>
      </c>
      <c r="H37" t="s">
        <v>518</v>
      </c>
      <c r="I37">
        <f>VALUE(LEFT(H37,FIND("_",H37,1)-1))</f>
        <v>1.01</v>
      </c>
      <c r="J37" t="str">
        <f>RIGHT(H37,5)</f>
        <v>hours</v>
      </c>
      <c r="K37">
        <f>IF(J37="nutes",I37*60,I37*60*60)</f>
        <v>3636</v>
      </c>
      <c r="L37">
        <v>44639</v>
      </c>
      <c r="M37" t="s">
        <v>22</v>
      </c>
      <c r="N37" s="3" t="s">
        <v>519</v>
      </c>
      <c r="O37">
        <v>7386772442</v>
      </c>
      <c r="P37">
        <v>7753449.1177739641</v>
      </c>
      <c r="Q37">
        <v>1283025253111</v>
      </c>
      <c r="R37" s="4">
        <v>295689</v>
      </c>
      <c r="S37" s="4">
        <v>100609096</v>
      </c>
      <c r="T37" s="3" t="s">
        <v>462</v>
      </c>
    </row>
    <row r="38" spans="1:20">
      <c r="A38" t="s">
        <v>391</v>
      </c>
      <c r="C38">
        <v>404637</v>
      </c>
      <c r="D38" t="s">
        <v>486</v>
      </c>
      <c r="E38" t="s">
        <v>456</v>
      </c>
      <c r="F38" s="4">
        <v>64601.101000000002</v>
      </c>
      <c r="G38">
        <v>48</v>
      </c>
      <c r="H38" t="s">
        <v>488</v>
      </c>
      <c r="I38">
        <f>VALUE(LEFT(H38,FIND("_",H38,1)-1))</f>
        <v>1.03</v>
      </c>
      <c r="J38" t="str">
        <f>RIGHT(H38,5)</f>
        <v>hours</v>
      </c>
      <c r="K38">
        <f>IF(J38="nutes",I38*60,I38*60*60)</f>
        <v>3708.0000000000005</v>
      </c>
      <c r="L38">
        <v>45332</v>
      </c>
      <c r="M38" t="s">
        <v>22</v>
      </c>
      <c r="N38" s="3" t="s">
        <v>489</v>
      </c>
      <c r="O38">
        <v>7501448696</v>
      </c>
      <c r="P38">
        <v>7873817.8589782324</v>
      </c>
      <c r="Q38">
        <v>1302943631668</v>
      </c>
      <c r="R38" s="4">
        <v>531299</v>
      </c>
      <c r="S38" s="4">
        <v>174350711</v>
      </c>
      <c r="T38" s="3" t="s">
        <v>462</v>
      </c>
    </row>
    <row r="39" spans="1:20">
      <c r="A39" t="s">
        <v>391</v>
      </c>
      <c r="C39">
        <v>404779</v>
      </c>
      <c r="D39" t="s">
        <v>505</v>
      </c>
      <c r="E39" t="s">
        <v>456</v>
      </c>
      <c r="F39" s="4">
        <v>64601.106</v>
      </c>
      <c r="G39">
        <v>48</v>
      </c>
      <c r="H39" t="s">
        <v>488</v>
      </c>
      <c r="I39">
        <f>VALUE(LEFT(H39,FIND("_",H39,1)-1))</f>
        <v>1.03</v>
      </c>
      <c r="J39" t="str">
        <f>RIGHT(H39,5)</f>
        <v>hours</v>
      </c>
      <c r="K39">
        <f>IF(J39="nutes",I39*60,I39*60*60)</f>
        <v>3708.0000000000005</v>
      </c>
      <c r="L39">
        <v>43641</v>
      </c>
      <c r="M39" t="s">
        <v>22</v>
      </c>
      <c r="N39" s="3" t="s">
        <v>507</v>
      </c>
      <c r="O39">
        <v>7221625398</v>
      </c>
      <c r="P39">
        <v>7580104.2350584371</v>
      </c>
      <c r="Q39">
        <v>1254340488609</v>
      </c>
      <c r="R39" s="4">
        <v>531299</v>
      </c>
      <c r="S39" s="4">
        <v>174350711</v>
      </c>
      <c r="T39" s="3" t="s">
        <v>462</v>
      </c>
    </row>
    <row r="40" spans="1:20">
      <c r="A40" t="s">
        <v>391</v>
      </c>
      <c r="C40">
        <v>404669</v>
      </c>
      <c r="D40" t="s">
        <v>494</v>
      </c>
      <c r="E40" t="s">
        <v>456</v>
      </c>
      <c r="F40" s="4">
        <v>64601.103000000003</v>
      </c>
      <c r="G40">
        <v>48</v>
      </c>
      <c r="H40" t="s">
        <v>496</v>
      </c>
      <c r="I40">
        <f>VALUE(LEFT(H40,FIND("_",H40,1)-1))</f>
        <v>1.04</v>
      </c>
      <c r="J40" t="str">
        <f>RIGHT(H40,5)</f>
        <v>hours</v>
      </c>
      <c r="K40">
        <f>IF(J40="nutes",I40*60,I40*60*60)</f>
        <v>3744.0000000000005</v>
      </c>
      <c r="L40">
        <v>45424</v>
      </c>
      <c r="M40" t="s">
        <v>22</v>
      </c>
      <c r="N40" s="3" t="s">
        <v>497</v>
      </c>
      <c r="O40">
        <v>7516672672</v>
      </c>
      <c r="P40">
        <v>7889797.5475652348</v>
      </c>
      <c r="Q40">
        <v>1305587918576</v>
      </c>
      <c r="R40" s="4">
        <v>295689</v>
      </c>
      <c r="S40" s="4">
        <v>100609096</v>
      </c>
      <c r="T40" s="3" t="s">
        <v>462</v>
      </c>
    </row>
    <row r="41" spans="1:20">
      <c r="A41" t="s">
        <v>391</v>
      </c>
      <c r="C41">
        <v>405162</v>
      </c>
      <c r="D41" t="s">
        <v>520</v>
      </c>
      <c r="E41" t="s">
        <v>456</v>
      </c>
      <c r="F41" s="4">
        <v>64601.11</v>
      </c>
      <c r="G41">
        <v>48</v>
      </c>
      <c r="H41" t="s">
        <v>496</v>
      </c>
      <c r="I41">
        <f>VALUE(LEFT(H41,FIND("_",H41,1)-1))</f>
        <v>1.04</v>
      </c>
      <c r="J41" t="str">
        <f>RIGHT(H41,5)</f>
        <v>hours</v>
      </c>
      <c r="K41">
        <f>IF(J41="nutes",I41*60,I41*60*60)</f>
        <v>3744.0000000000005</v>
      </c>
      <c r="L41">
        <v>46663</v>
      </c>
      <c r="M41" t="s">
        <v>22</v>
      </c>
      <c r="N41" s="3" t="s">
        <v>522</v>
      </c>
      <c r="O41">
        <v>7721699914</v>
      </c>
      <c r="P41">
        <v>8105002.266688019</v>
      </c>
      <c r="Q41">
        <v>1341199565087</v>
      </c>
      <c r="R41" s="4">
        <v>531299</v>
      </c>
      <c r="S41" s="4">
        <v>174350711</v>
      </c>
      <c r="T41" s="3" t="s">
        <v>462</v>
      </c>
    </row>
    <row r="42" spans="1:20">
      <c r="A42" t="s">
        <v>391</v>
      </c>
      <c r="C42">
        <v>404757</v>
      </c>
      <c r="D42" t="s">
        <v>498</v>
      </c>
      <c r="E42" t="s">
        <v>456</v>
      </c>
      <c r="F42" s="4">
        <v>64601.103999999999</v>
      </c>
      <c r="G42">
        <v>48</v>
      </c>
      <c r="H42" t="s">
        <v>500</v>
      </c>
      <c r="I42">
        <f>VALUE(LEFT(H42,FIND("_",H42,1)-1))</f>
        <v>1.05</v>
      </c>
      <c r="J42" t="str">
        <f>RIGHT(H42,5)</f>
        <v>hours</v>
      </c>
      <c r="K42">
        <f>IF(J42="nutes",I42*60,I42*60*60)</f>
        <v>3780</v>
      </c>
      <c r="L42">
        <v>48018</v>
      </c>
      <c r="M42" t="s">
        <v>22</v>
      </c>
      <c r="N42" s="3" t="s">
        <v>501</v>
      </c>
      <c r="O42">
        <v>7945922604</v>
      </c>
      <c r="P42">
        <v>8340355.2888118057</v>
      </c>
      <c r="Q42">
        <v>1380145312482</v>
      </c>
      <c r="R42" s="4">
        <v>531299</v>
      </c>
      <c r="S42" s="4">
        <v>174350711</v>
      </c>
      <c r="T42" s="3" t="s">
        <v>462</v>
      </c>
    </row>
    <row r="43" spans="1:20">
      <c r="A43" t="s">
        <v>391</v>
      </c>
      <c r="C43">
        <v>404616</v>
      </c>
      <c r="D43" t="s">
        <v>482</v>
      </c>
      <c r="E43" t="s">
        <v>456</v>
      </c>
      <c r="F43" s="4">
        <v>64601.1</v>
      </c>
      <c r="G43">
        <v>48</v>
      </c>
      <c r="H43" t="s">
        <v>484</v>
      </c>
      <c r="I43">
        <f>VALUE(LEFT(H43,FIND("_",H43,1)-1))</f>
        <v>1.06</v>
      </c>
      <c r="J43" t="str">
        <f>RIGHT(H43,5)</f>
        <v>hours</v>
      </c>
      <c r="K43">
        <f>IF(J43="nutes",I43*60,I43*60*60)</f>
        <v>3816</v>
      </c>
      <c r="L43">
        <v>47580</v>
      </c>
      <c r="M43" t="s">
        <v>22</v>
      </c>
      <c r="N43" s="3" t="s">
        <v>485</v>
      </c>
      <c r="O43">
        <v>7873443240</v>
      </c>
      <c r="P43">
        <v>8264278.0757562937</v>
      </c>
      <c r="Q43">
        <v>1367556207420</v>
      </c>
      <c r="R43" s="4">
        <v>295689</v>
      </c>
      <c r="S43" s="4">
        <v>100609096</v>
      </c>
      <c r="T43" s="3" t="s">
        <v>462</v>
      </c>
    </row>
    <row r="44" spans="1:20">
      <c r="A44" t="s">
        <v>391</v>
      </c>
      <c r="C44">
        <v>404769</v>
      </c>
      <c r="D44" t="s">
        <v>502</v>
      </c>
      <c r="E44" t="s">
        <v>456</v>
      </c>
      <c r="F44" s="4">
        <v>64601.105000000003</v>
      </c>
      <c r="G44">
        <v>48</v>
      </c>
      <c r="H44" t="s">
        <v>484</v>
      </c>
      <c r="I44">
        <f>VALUE(LEFT(H44,FIND("_",H44,1)-1))</f>
        <v>1.06</v>
      </c>
      <c r="J44" t="str">
        <f>RIGHT(H44,5)</f>
        <v>hours</v>
      </c>
      <c r="K44">
        <f>IF(J44="nutes",I44*60,I44*60*60)</f>
        <v>3816</v>
      </c>
      <c r="L44">
        <v>46148</v>
      </c>
      <c r="M44" t="s">
        <v>22</v>
      </c>
      <c r="N44" s="3" t="s">
        <v>504</v>
      </c>
      <c r="O44">
        <v>7636478744</v>
      </c>
      <c r="P44">
        <v>8015550.749054255</v>
      </c>
      <c r="Q44">
        <v>1326397306852</v>
      </c>
      <c r="R44" s="4">
        <v>295689</v>
      </c>
      <c r="S44" s="4">
        <v>100609096</v>
      </c>
      <c r="T44" s="3" t="s">
        <v>462</v>
      </c>
    </row>
    <row r="45" spans="1:20">
      <c r="A45" t="s">
        <v>391</v>
      </c>
      <c r="C45">
        <v>404799</v>
      </c>
      <c r="D45" t="s">
        <v>512</v>
      </c>
      <c r="E45" t="s">
        <v>456</v>
      </c>
      <c r="F45" s="4">
        <v>64601.108</v>
      </c>
      <c r="G45">
        <v>48</v>
      </c>
      <c r="H45" t="s">
        <v>514</v>
      </c>
      <c r="I45">
        <f>VALUE(LEFT(H45,FIND("_",H45,1)-1))</f>
        <v>1.07</v>
      </c>
      <c r="J45" t="str">
        <f>RIGHT(H45,5)</f>
        <v>hours</v>
      </c>
      <c r="K45">
        <f>IF(J45="nutes",I45*60,I45*60*60)</f>
        <v>3852</v>
      </c>
      <c r="L45">
        <v>46819</v>
      </c>
      <c r="M45" t="s">
        <v>22</v>
      </c>
      <c r="N45" s="3" t="s">
        <v>515</v>
      </c>
      <c r="O45">
        <v>7747514482</v>
      </c>
      <c r="P45">
        <v>8132098.2603790229</v>
      </c>
      <c r="Q45">
        <v>1345683355931</v>
      </c>
      <c r="R45" s="4">
        <v>531299</v>
      </c>
      <c r="S45" s="4">
        <v>174350711</v>
      </c>
      <c r="T45" s="3" t="s">
        <v>462</v>
      </c>
    </row>
    <row r="46" spans="1:20">
      <c r="A46" t="s">
        <v>391</v>
      </c>
      <c r="C46">
        <v>405192</v>
      </c>
      <c r="D46" t="s">
        <v>523</v>
      </c>
      <c r="E46" t="s">
        <v>456</v>
      </c>
      <c r="F46" s="4">
        <v>64601.110999999997</v>
      </c>
      <c r="G46">
        <v>48</v>
      </c>
      <c r="H46" t="s">
        <v>525</v>
      </c>
      <c r="I46">
        <f>VALUE(LEFT(H46,FIND("_",H46,1)-1))</f>
        <v>1.1299999999999999</v>
      </c>
      <c r="J46" t="str">
        <f>RIGHT(H46,5)</f>
        <v>hours</v>
      </c>
      <c r="K46">
        <f>IF(J46="nutes",I46*60,I46*60*60)</f>
        <v>4068</v>
      </c>
      <c r="L46">
        <v>51598</v>
      </c>
      <c r="M46" t="s">
        <v>22</v>
      </c>
      <c r="N46" s="3" t="s">
        <v>526</v>
      </c>
      <c r="O46">
        <v>8538333844</v>
      </c>
      <c r="P46">
        <v>8962173.6055669039</v>
      </c>
      <c r="Q46">
        <v>1483042563902</v>
      </c>
      <c r="R46" s="4">
        <v>295689</v>
      </c>
      <c r="S46" s="4">
        <v>100609096</v>
      </c>
      <c r="T46" s="3" t="s">
        <v>462</v>
      </c>
    </row>
    <row r="47" spans="1:20">
      <c r="A47" t="s">
        <v>69</v>
      </c>
      <c r="C47">
        <v>500166</v>
      </c>
      <c r="D47" t="s">
        <v>273</v>
      </c>
      <c r="E47" t="s">
        <v>271</v>
      </c>
      <c r="F47" s="4">
        <v>64601.175000000003</v>
      </c>
      <c r="G47">
        <v>48</v>
      </c>
      <c r="H47" t="s">
        <v>763</v>
      </c>
      <c r="I47">
        <f>VALUE(LEFT(H47,FIND("_",H47,1)-1))</f>
        <v>1.24</v>
      </c>
      <c r="J47" t="str">
        <f>RIGHT(H47,5)</f>
        <v>hours</v>
      </c>
      <c r="K47">
        <f>IF(J47="nutes",I47*60,I47*60*60)</f>
        <v>4464</v>
      </c>
      <c r="L47">
        <v>38956</v>
      </c>
      <c r="M47" t="s">
        <v>22</v>
      </c>
      <c r="N47" s="3" t="s">
        <v>764</v>
      </c>
      <c r="O47">
        <v>2148774004</v>
      </c>
      <c r="P47">
        <v>3525110.141083051</v>
      </c>
      <c r="Q47">
        <v>194441550272</v>
      </c>
      <c r="R47" s="4">
        <v>295689</v>
      </c>
      <c r="S47" s="4">
        <v>100609096</v>
      </c>
      <c r="T47" s="3" t="s">
        <v>280</v>
      </c>
    </row>
    <row r="48" spans="1:20">
      <c r="A48" t="s">
        <v>69</v>
      </c>
      <c r="C48">
        <v>500829</v>
      </c>
      <c r="D48" t="s">
        <v>293</v>
      </c>
      <c r="E48" t="s">
        <v>291</v>
      </c>
      <c r="F48" s="4">
        <v>64601.177000000003</v>
      </c>
      <c r="G48">
        <v>48</v>
      </c>
      <c r="H48" t="s">
        <v>768</v>
      </c>
      <c r="I48">
        <f>VALUE(LEFT(H48,FIND("_",H48,1)-1))</f>
        <v>1.26</v>
      </c>
      <c r="J48" t="str">
        <f>RIGHT(H48,5)</f>
        <v>hours</v>
      </c>
      <c r="K48">
        <f>IF(J48="nutes",I48*60,I48*60*60)</f>
        <v>4536</v>
      </c>
      <c r="L48">
        <v>26615</v>
      </c>
      <c r="M48" t="s">
        <v>22</v>
      </c>
      <c r="N48" s="3" t="s">
        <v>769</v>
      </c>
      <c r="O48">
        <v>3927469090</v>
      </c>
      <c r="P48">
        <v>2706651.49638128</v>
      </c>
      <c r="Q48">
        <v>399409734715</v>
      </c>
      <c r="R48" s="4">
        <v>295689</v>
      </c>
      <c r="S48" s="4">
        <v>100609096</v>
      </c>
      <c r="T48" s="3" t="s">
        <v>300</v>
      </c>
    </row>
    <row r="49" spans="1:20">
      <c r="A49" t="s">
        <v>69</v>
      </c>
      <c r="C49">
        <v>500830</v>
      </c>
      <c r="D49" t="s">
        <v>303</v>
      </c>
      <c r="E49" t="s">
        <v>301</v>
      </c>
      <c r="F49" s="4">
        <v>64601.178</v>
      </c>
      <c r="G49">
        <v>48</v>
      </c>
      <c r="H49" t="s">
        <v>768</v>
      </c>
      <c r="I49">
        <f>VALUE(LEFT(H49,FIND("_",H49,1)-1))</f>
        <v>1.26</v>
      </c>
      <c r="J49" t="str">
        <f>RIGHT(H49,5)</f>
        <v>hours</v>
      </c>
      <c r="K49">
        <f>IF(J49="nutes",I49*60,I49*60*60)</f>
        <v>4536</v>
      </c>
      <c r="L49">
        <v>36804</v>
      </c>
      <c r="M49" t="s">
        <v>22</v>
      </c>
      <c r="N49" s="3" t="s">
        <v>771</v>
      </c>
      <c r="O49">
        <v>2017374456</v>
      </c>
      <c r="P49">
        <v>3850769.7405772251</v>
      </c>
      <c r="Q49">
        <v>211076092560</v>
      </c>
      <c r="R49" s="4">
        <v>531299</v>
      </c>
      <c r="S49" s="4">
        <v>174350711</v>
      </c>
      <c r="T49" s="3" t="s">
        <v>310</v>
      </c>
    </row>
    <row r="50" spans="1:20">
      <c r="A50" t="s">
        <v>391</v>
      </c>
      <c r="C50">
        <v>405307</v>
      </c>
      <c r="D50" t="s">
        <v>668</v>
      </c>
      <c r="E50" t="s">
        <v>528</v>
      </c>
      <c r="F50" s="4">
        <v>64601.144999999997</v>
      </c>
      <c r="G50">
        <v>48</v>
      </c>
      <c r="H50" t="s">
        <v>670</v>
      </c>
      <c r="I50">
        <f>VALUE(LEFT(H50,FIND("_",H50,1)-1))</f>
        <v>1.28</v>
      </c>
      <c r="J50" t="str">
        <f>RIGHT(H50,5)</f>
        <v>hours</v>
      </c>
      <c r="K50">
        <f>IF(J50="nutes",I50*60,I50*60*60)</f>
        <v>4608</v>
      </c>
      <c r="L50">
        <v>52625</v>
      </c>
      <c r="M50" t="s">
        <v>22</v>
      </c>
      <c r="N50" s="3" t="s">
        <v>671</v>
      </c>
      <c r="O50">
        <v>6926607750</v>
      </c>
      <c r="P50">
        <v>14336225.94816976</v>
      </c>
      <c r="Q50">
        <v>1886962731750</v>
      </c>
      <c r="R50" s="4">
        <v>295689</v>
      </c>
      <c r="S50" s="4">
        <v>100609096</v>
      </c>
      <c r="T50" s="3" t="s">
        <v>534</v>
      </c>
    </row>
    <row r="51" spans="1:20">
      <c r="A51" t="s">
        <v>391</v>
      </c>
      <c r="C51">
        <v>405266</v>
      </c>
      <c r="D51" t="s">
        <v>578</v>
      </c>
      <c r="E51" t="s">
        <v>528</v>
      </c>
      <c r="F51" s="4">
        <v>64601.125</v>
      </c>
      <c r="G51">
        <v>48</v>
      </c>
      <c r="H51" t="s">
        <v>580</v>
      </c>
      <c r="I51">
        <f>VALUE(LEFT(H51,FIND("_",H51,1)-1))</f>
        <v>1.31</v>
      </c>
      <c r="J51" t="str">
        <f>RIGHT(H51,5)</f>
        <v>hours</v>
      </c>
      <c r="K51">
        <f>IF(J51="nutes",I51*60,I51*60*60)</f>
        <v>4716.0000000000009</v>
      </c>
      <c r="L51">
        <v>53465</v>
      </c>
      <c r="M51" t="s">
        <v>22</v>
      </c>
      <c r="N51" s="3" t="s">
        <v>581</v>
      </c>
      <c r="O51">
        <v>7037170230</v>
      </c>
      <c r="P51">
        <v>14565060.71864886</v>
      </c>
      <c r="Q51">
        <v>1917082421910</v>
      </c>
      <c r="R51" s="4">
        <v>295689</v>
      </c>
      <c r="S51" s="4">
        <v>100609096</v>
      </c>
      <c r="T51" s="3" t="s">
        <v>534</v>
      </c>
    </row>
    <row r="52" spans="1:20">
      <c r="A52" t="s">
        <v>391</v>
      </c>
      <c r="C52">
        <v>405287</v>
      </c>
      <c r="D52" t="s">
        <v>662</v>
      </c>
      <c r="E52" t="s">
        <v>528</v>
      </c>
      <c r="F52" s="4">
        <v>64601.142999999996</v>
      </c>
      <c r="G52">
        <v>48</v>
      </c>
      <c r="H52" t="s">
        <v>580</v>
      </c>
      <c r="I52">
        <f>VALUE(LEFT(H52,FIND("_",H52,1)-1))</f>
        <v>1.31</v>
      </c>
      <c r="J52" t="str">
        <f>RIGHT(H52,5)</f>
        <v>hours</v>
      </c>
      <c r="K52">
        <f>IF(J52="nutes",I52*60,I52*60*60)</f>
        <v>4716.0000000000009</v>
      </c>
      <c r="L52">
        <v>53385</v>
      </c>
      <c r="M52" t="s">
        <v>22</v>
      </c>
      <c r="N52" s="3" t="s">
        <v>664</v>
      </c>
      <c r="O52">
        <v>7026640470</v>
      </c>
      <c r="P52">
        <v>14543266.93098418</v>
      </c>
      <c r="Q52">
        <v>1914213879990</v>
      </c>
      <c r="R52" s="4">
        <v>295689</v>
      </c>
      <c r="S52" s="4">
        <v>100609096</v>
      </c>
      <c r="T52" s="3" t="s">
        <v>534</v>
      </c>
    </row>
    <row r="53" spans="1:20">
      <c r="A53" t="s">
        <v>391</v>
      </c>
      <c r="C53">
        <v>405282</v>
      </c>
      <c r="D53" t="s">
        <v>655</v>
      </c>
      <c r="E53" t="s">
        <v>528</v>
      </c>
      <c r="F53" s="4">
        <v>64601.141000000003</v>
      </c>
      <c r="G53">
        <v>48</v>
      </c>
      <c r="H53" t="s">
        <v>657</v>
      </c>
      <c r="I53">
        <f>VALUE(LEFT(H53,FIND("_",H53,1)-1))</f>
        <v>1.32</v>
      </c>
      <c r="J53" t="str">
        <f>RIGHT(H53,5)</f>
        <v>hours</v>
      </c>
      <c r="K53">
        <f>IF(J53="nutes",I53*60,I53*60*60)</f>
        <v>4752</v>
      </c>
      <c r="L53">
        <v>51131</v>
      </c>
      <c r="M53" t="s">
        <v>22</v>
      </c>
      <c r="N53" s="3" t="s">
        <v>658</v>
      </c>
      <c r="O53">
        <v>6729964482</v>
      </c>
      <c r="P53">
        <v>13929226.96353193</v>
      </c>
      <c r="Q53">
        <v>1833392711394</v>
      </c>
      <c r="R53" s="4">
        <v>295689</v>
      </c>
      <c r="S53" s="4">
        <v>100609096</v>
      </c>
      <c r="T53" s="3" t="s">
        <v>534</v>
      </c>
    </row>
    <row r="54" spans="1:20">
      <c r="A54" t="s">
        <v>391</v>
      </c>
      <c r="C54">
        <v>405311</v>
      </c>
      <c r="D54" t="s">
        <v>675</v>
      </c>
      <c r="E54" t="s">
        <v>528</v>
      </c>
      <c r="F54" s="4">
        <v>64601.146999999997</v>
      </c>
      <c r="G54">
        <v>48</v>
      </c>
      <c r="H54" t="s">
        <v>657</v>
      </c>
      <c r="I54">
        <f>VALUE(LEFT(H54,FIND("_",H54,1)-1))</f>
        <v>1.32</v>
      </c>
      <c r="J54" t="str">
        <f>RIGHT(H54,5)</f>
        <v>hours</v>
      </c>
      <c r="K54">
        <f>IF(J54="nutes",I54*60,I54*60*60)</f>
        <v>4752</v>
      </c>
      <c r="L54">
        <v>52373</v>
      </c>
      <c r="M54" t="s">
        <v>22</v>
      </c>
      <c r="N54" s="3" t="s">
        <v>677</v>
      </c>
      <c r="O54">
        <v>6893439006</v>
      </c>
      <c r="P54">
        <v>14267575.51702603</v>
      </c>
      <c r="Q54">
        <v>1877926824702</v>
      </c>
      <c r="R54" s="4">
        <v>295689</v>
      </c>
      <c r="S54" s="4">
        <v>100609096</v>
      </c>
      <c r="T54" s="3" t="s">
        <v>534</v>
      </c>
    </row>
    <row r="55" spans="1:20">
      <c r="A55" t="s">
        <v>391</v>
      </c>
      <c r="C55">
        <v>367260</v>
      </c>
      <c r="D55" t="s">
        <v>455</v>
      </c>
      <c r="E55" t="s">
        <v>456</v>
      </c>
      <c r="F55" s="4">
        <v>64601.94</v>
      </c>
      <c r="G55">
        <v>48</v>
      </c>
      <c r="H55" t="s">
        <v>458</v>
      </c>
      <c r="I55">
        <f>VALUE(LEFT(H55,FIND("_",H55,1)-1))</f>
        <v>1.33</v>
      </c>
      <c r="J55" t="str">
        <f>RIGHT(H55,5)</f>
        <v>hours</v>
      </c>
      <c r="K55">
        <f>IF(J55="nutes",I55*60,I55*60*60)</f>
        <v>4788.0000000000009</v>
      </c>
      <c r="L55">
        <v>74488</v>
      </c>
      <c r="M55" t="s">
        <v>22</v>
      </c>
      <c r="N55" s="3" t="s">
        <v>459</v>
      </c>
      <c r="O55">
        <v>12326125264</v>
      </c>
      <c r="P55">
        <v>12937989.602920029</v>
      </c>
      <c r="Q55">
        <v>2140952643512</v>
      </c>
      <c r="R55" s="4">
        <v>295689</v>
      </c>
      <c r="S55" s="4">
        <v>100609096</v>
      </c>
      <c r="T55" s="3" t="s">
        <v>462</v>
      </c>
    </row>
    <row r="56" spans="1:20">
      <c r="A56" t="s">
        <v>391</v>
      </c>
      <c r="C56">
        <v>405313</v>
      </c>
      <c r="D56" t="s">
        <v>678</v>
      </c>
      <c r="E56" t="s">
        <v>528</v>
      </c>
      <c r="F56" s="4">
        <v>64601.148000000001</v>
      </c>
      <c r="G56">
        <v>48</v>
      </c>
      <c r="H56" t="s">
        <v>458</v>
      </c>
      <c r="I56">
        <f>VALUE(LEFT(H56,FIND("_",H56,1)-1))</f>
        <v>1.33</v>
      </c>
      <c r="J56" t="str">
        <f>RIGHT(H56,5)</f>
        <v>hours</v>
      </c>
      <c r="K56">
        <f>IF(J56="nutes",I56*60,I56*60*60)</f>
        <v>4788.0000000000009</v>
      </c>
      <c r="L56">
        <v>52632</v>
      </c>
      <c r="M56" t="s">
        <v>22</v>
      </c>
      <c r="N56" s="3" t="s">
        <v>680</v>
      </c>
      <c r="O56">
        <v>6927529104</v>
      </c>
      <c r="P56">
        <v>14338132.90459042</v>
      </c>
      <c r="Q56">
        <v>1887213729168</v>
      </c>
      <c r="R56" s="4">
        <v>295689</v>
      </c>
      <c r="S56" s="4">
        <v>100609096</v>
      </c>
      <c r="T56" s="3" t="s">
        <v>534</v>
      </c>
    </row>
    <row r="57" spans="1:20">
      <c r="A57" t="s">
        <v>391</v>
      </c>
      <c r="C57">
        <v>405251</v>
      </c>
      <c r="D57" t="s">
        <v>564</v>
      </c>
      <c r="E57" t="s">
        <v>528</v>
      </c>
      <c r="F57" s="4">
        <v>64601.120999999999</v>
      </c>
      <c r="G57">
        <v>48</v>
      </c>
      <c r="H57" t="s">
        <v>566</v>
      </c>
      <c r="I57">
        <f>VALUE(LEFT(H57,FIND("_",H57,1)-1))</f>
        <v>1.34</v>
      </c>
      <c r="J57" t="str">
        <f>RIGHT(H57,5)</f>
        <v>hours</v>
      </c>
      <c r="K57">
        <f>IF(J57="nutes",I57*60,I57*60*60)</f>
        <v>4824</v>
      </c>
      <c r="L57">
        <v>52128</v>
      </c>
      <c r="M57" t="s">
        <v>22</v>
      </c>
      <c r="N57" s="3" t="s">
        <v>567</v>
      </c>
      <c r="O57">
        <v>6861191616</v>
      </c>
      <c r="P57">
        <v>14200832.042302961</v>
      </c>
      <c r="Q57">
        <v>1869141915072</v>
      </c>
      <c r="R57" s="4">
        <v>295689</v>
      </c>
      <c r="S57" s="4">
        <v>100609096</v>
      </c>
      <c r="T57" s="3" t="s">
        <v>534</v>
      </c>
    </row>
    <row r="58" spans="1:20">
      <c r="A58" t="s">
        <v>391</v>
      </c>
      <c r="C58">
        <v>405255</v>
      </c>
      <c r="D58" t="s">
        <v>568</v>
      </c>
      <c r="E58" t="s">
        <v>528</v>
      </c>
      <c r="F58" s="4">
        <v>64601.122000000003</v>
      </c>
      <c r="G58">
        <v>48</v>
      </c>
      <c r="H58" t="s">
        <v>566</v>
      </c>
      <c r="I58">
        <f>VALUE(LEFT(H58,FIND("_",H58,1)-1))</f>
        <v>1.34</v>
      </c>
      <c r="J58" t="str">
        <f>RIGHT(H58,5)</f>
        <v>hours</v>
      </c>
      <c r="K58">
        <f>IF(J58="nutes",I58*60,I58*60*60)</f>
        <v>4824</v>
      </c>
      <c r="L58">
        <v>52202</v>
      </c>
      <c r="M58" t="s">
        <v>22</v>
      </c>
      <c r="N58" s="3" t="s">
        <v>570</v>
      </c>
      <c r="O58">
        <v>6870931644</v>
      </c>
      <c r="P58">
        <v>14220991.295892781</v>
      </c>
      <c r="Q58">
        <v>1871795316348</v>
      </c>
      <c r="R58" s="4">
        <v>531299</v>
      </c>
      <c r="S58" s="4">
        <v>174350711</v>
      </c>
      <c r="T58" s="3" t="s">
        <v>534</v>
      </c>
    </row>
    <row r="59" spans="1:20">
      <c r="A59" t="s">
        <v>391</v>
      </c>
      <c r="C59">
        <v>405330</v>
      </c>
      <c r="D59" t="s">
        <v>684</v>
      </c>
      <c r="E59" t="s">
        <v>528</v>
      </c>
      <c r="F59" s="4">
        <v>64601.15</v>
      </c>
      <c r="G59">
        <v>48</v>
      </c>
      <c r="H59" t="s">
        <v>566</v>
      </c>
      <c r="I59">
        <f>VALUE(LEFT(H59,FIND("_",H59,1)-1))</f>
        <v>1.34</v>
      </c>
      <c r="J59" t="str">
        <f>RIGHT(H59,5)</f>
        <v>hours</v>
      </c>
      <c r="K59">
        <f>IF(J59="nutes",I59*60,I59*60*60)</f>
        <v>4824</v>
      </c>
      <c r="L59">
        <v>51506</v>
      </c>
      <c r="M59" t="s">
        <v>22</v>
      </c>
      <c r="N59" s="3" t="s">
        <v>686</v>
      </c>
      <c r="O59">
        <v>6779322732</v>
      </c>
      <c r="P59">
        <v>14031385.343210099</v>
      </c>
      <c r="Q59">
        <v>1846839001644</v>
      </c>
      <c r="R59" s="4">
        <v>295689</v>
      </c>
      <c r="S59" s="4">
        <v>100609096</v>
      </c>
      <c r="T59" s="3" t="s">
        <v>534</v>
      </c>
    </row>
    <row r="60" spans="1:20">
      <c r="A60" t="s">
        <v>391</v>
      </c>
      <c r="C60">
        <v>405200</v>
      </c>
      <c r="D60" t="s">
        <v>553</v>
      </c>
      <c r="E60" t="s">
        <v>528</v>
      </c>
      <c r="F60" s="4">
        <v>64601.118000000002</v>
      </c>
      <c r="G60">
        <v>48</v>
      </c>
      <c r="H60" t="s">
        <v>555</v>
      </c>
      <c r="I60">
        <f>VALUE(LEFT(H60,FIND("_",H60,1)-1))</f>
        <v>1.35</v>
      </c>
      <c r="J60" t="str">
        <f>RIGHT(H60,5)</f>
        <v>hours</v>
      </c>
      <c r="K60">
        <f>IF(J60="nutes",I60*60,I60*60*60)</f>
        <v>4860</v>
      </c>
      <c r="L60">
        <v>53193</v>
      </c>
      <c r="M60" t="s">
        <v>22</v>
      </c>
      <c r="N60" s="3" t="s">
        <v>556</v>
      </c>
      <c r="O60">
        <v>7001369046</v>
      </c>
      <c r="P60">
        <v>14490961.840588961</v>
      </c>
      <c r="Q60">
        <v>1907329379382</v>
      </c>
      <c r="R60" s="4">
        <v>295689</v>
      </c>
      <c r="S60" s="4">
        <v>100609096</v>
      </c>
      <c r="T60" s="3" t="s">
        <v>534</v>
      </c>
    </row>
    <row r="61" spans="1:20">
      <c r="A61" t="s">
        <v>391</v>
      </c>
      <c r="C61">
        <v>405204</v>
      </c>
      <c r="D61" t="s">
        <v>557</v>
      </c>
      <c r="E61" t="s">
        <v>528</v>
      </c>
      <c r="F61" s="4">
        <v>64601.118999999999</v>
      </c>
      <c r="G61">
        <v>48</v>
      </c>
      <c r="H61" t="s">
        <v>559</v>
      </c>
      <c r="I61">
        <f>VALUE(LEFT(H61,FIND("_",H61,1)-1))</f>
        <v>1.37</v>
      </c>
      <c r="J61" t="str">
        <f>RIGHT(H61,5)</f>
        <v>hours</v>
      </c>
      <c r="K61">
        <f>IF(J61="nutes",I61*60,I61*60*60)</f>
        <v>4932</v>
      </c>
      <c r="L61">
        <v>53031</v>
      </c>
      <c r="M61" t="s">
        <v>22</v>
      </c>
      <c r="N61" s="3" t="s">
        <v>560</v>
      </c>
      <c r="O61">
        <v>6980046282</v>
      </c>
      <c r="P61">
        <v>14446829.420567989</v>
      </c>
      <c r="Q61">
        <v>1901520581994</v>
      </c>
      <c r="R61" s="4">
        <v>531299</v>
      </c>
      <c r="S61" s="4">
        <v>174350711</v>
      </c>
      <c r="T61" s="3" t="s">
        <v>534</v>
      </c>
    </row>
    <row r="62" spans="1:20">
      <c r="A62" t="s">
        <v>391</v>
      </c>
      <c r="C62">
        <v>405259</v>
      </c>
      <c r="D62" t="s">
        <v>571</v>
      </c>
      <c r="E62" t="s">
        <v>528</v>
      </c>
      <c r="F62" s="4">
        <v>64601.123</v>
      </c>
      <c r="G62">
        <v>48</v>
      </c>
      <c r="H62" t="s">
        <v>559</v>
      </c>
      <c r="I62">
        <f>VALUE(LEFT(H62,FIND("_",H62,1)-1))</f>
        <v>1.37</v>
      </c>
      <c r="J62" t="str">
        <f>RIGHT(H62,5)</f>
        <v>hours</v>
      </c>
      <c r="K62">
        <f>IF(J62="nutes",I62*60,I62*60*60)</f>
        <v>4932</v>
      </c>
      <c r="L62">
        <v>55599</v>
      </c>
      <c r="M62" t="s">
        <v>22</v>
      </c>
      <c r="N62" s="3" t="s">
        <v>573</v>
      </c>
      <c r="O62">
        <v>7318051578</v>
      </c>
      <c r="P62">
        <v>15146410.00460409</v>
      </c>
      <c r="Q62">
        <v>1993600777626</v>
      </c>
      <c r="R62" s="4">
        <v>295689</v>
      </c>
      <c r="S62" s="4">
        <v>100609096</v>
      </c>
      <c r="T62" s="3" t="s">
        <v>534</v>
      </c>
    </row>
    <row r="63" spans="1:20">
      <c r="A63" t="s">
        <v>391</v>
      </c>
      <c r="C63">
        <v>405285</v>
      </c>
      <c r="D63" t="s">
        <v>659</v>
      </c>
      <c r="E63" t="s">
        <v>528</v>
      </c>
      <c r="F63" s="4">
        <v>64601.142</v>
      </c>
      <c r="G63">
        <v>48</v>
      </c>
      <c r="H63" t="s">
        <v>559</v>
      </c>
      <c r="I63">
        <f>VALUE(LEFT(H63,FIND("_",H63,1)-1))</f>
        <v>1.37</v>
      </c>
      <c r="J63" t="str">
        <f>RIGHT(H63,5)</f>
        <v>hours</v>
      </c>
      <c r="K63">
        <f>IF(J63="nutes",I63*60,I63*60*60)</f>
        <v>4932</v>
      </c>
      <c r="L63">
        <v>54050</v>
      </c>
      <c r="M63" t="s">
        <v>22</v>
      </c>
      <c r="N63" s="3" t="s">
        <v>661</v>
      </c>
      <c r="O63">
        <v>7114169100</v>
      </c>
      <c r="P63">
        <v>14724427.7909468</v>
      </c>
      <c r="Q63">
        <v>1938058634700</v>
      </c>
      <c r="R63" s="4">
        <v>531299</v>
      </c>
      <c r="S63" s="4">
        <v>174350711</v>
      </c>
      <c r="T63" s="3" t="s">
        <v>534</v>
      </c>
    </row>
    <row r="64" spans="1:20">
      <c r="A64" t="s">
        <v>391</v>
      </c>
      <c r="C64">
        <v>405299</v>
      </c>
      <c r="D64" t="s">
        <v>665</v>
      </c>
      <c r="E64" t="s">
        <v>528</v>
      </c>
      <c r="F64" s="4">
        <v>64601.144</v>
      </c>
      <c r="G64">
        <v>48</v>
      </c>
      <c r="H64" t="s">
        <v>559</v>
      </c>
      <c r="I64">
        <f>VALUE(LEFT(H64,FIND("_",H64,1)-1))</f>
        <v>1.37</v>
      </c>
      <c r="J64" t="str">
        <f>RIGHT(H64,5)</f>
        <v>hours</v>
      </c>
      <c r="K64">
        <f>IF(J64="nutes",I64*60,I64*60*60)</f>
        <v>4932</v>
      </c>
      <c r="L64">
        <v>55100</v>
      </c>
      <c r="M64" t="s">
        <v>22</v>
      </c>
      <c r="N64" s="3" t="s">
        <v>667</v>
      </c>
      <c r="O64">
        <v>7252372200</v>
      </c>
      <c r="P64">
        <v>15010471.25404568</v>
      </c>
      <c r="Q64">
        <v>1975708247400</v>
      </c>
      <c r="R64" s="4">
        <v>531299</v>
      </c>
      <c r="S64" s="4">
        <v>174350711</v>
      </c>
      <c r="T64" s="3" t="s">
        <v>534</v>
      </c>
    </row>
    <row r="65" spans="1:20">
      <c r="A65" t="s">
        <v>391</v>
      </c>
      <c r="C65">
        <v>405262</v>
      </c>
      <c r="D65" t="s">
        <v>574</v>
      </c>
      <c r="E65" t="s">
        <v>528</v>
      </c>
      <c r="F65" s="4">
        <v>64601.124000000003</v>
      </c>
      <c r="G65">
        <v>48</v>
      </c>
      <c r="H65" t="s">
        <v>576</v>
      </c>
      <c r="I65">
        <f>VALUE(LEFT(H65,FIND("_",H65,1)-1))</f>
        <v>1.38</v>
      </c>
      <c r="J65" t="str">
        <f>RIGHT(H65,5)</f>
        <v>hours</v>
      </c>
      <c r="K65">
        <f>IF(J65="nutes",I65*60,I65*60*60)</f>
        <v>4968</v>
      </c>
      <c r="L65">
        <v>51643</v>
      </c>
      <c r="M65" t="s">
        <v>22</v>
      </c>
      <c r="N65" s="3" t="s">
        <v>577</v>
      </c>
      <c r="O65">
        <v>6797354946</v>
      </c>
      <c r="P65">
        <v>14068707.20458586</v>
      </c>
      <c r="Q65">
        <v>1851751379682</v>
      </c>
      <c r="R65" s="4">
        <v>531299</v>
      </c>
      <c r="S65" s="4">
        <v>174350711</v>
      </c>
      <c r="T65" s="3" t="s">
        <v>534</v>
      </c>
    </row>
    <row r="66" spans="1:20">
      <c r="A66" t="s">
        <v>391</v>
      </c>
      <c r="C66">
        <v>405270</v>
      </c>
      <c r="D66" t="s">
        <v>582</v>
      </c>
      <c r="E66" t="s">
        <v>528</v>
      </c>
      <c r="F66" s="4">
        <v>64601.125999999997</v>
      </c>
      <c r="G66">
        <v>48</v>
      </c>
      <c r="H66" t="s">
        <v>576</v>
      </c>
      <c r="I66">
        <f>VALUE(LEFT(H66,FIND("_",H66,1)-1))</f>
        <v>1.38</v>
      </c>
      <c r="J66" t="str">
        <f>RIGHT(H66,5)</f>
        <v>hours</v>
      </c>
      <c r="K66">
        <f>IF(J66="nutes",I66*60,I66*60*60)</f>
        <v>4968</v>
      </c>
      <c r="L66">
        <v>52376</v>
      </c>
      <c r="M66" t="s">
        <v>22</v>
      </c>
      <c r="N66" s="3" t="s">
        <v>584</v>
      </c>
      <c r="O66">
        <v>6893833872</v>
      </c>
      <c r="P66">
        <v>14268392.784063449</v>
      </c>
      <c r="Q66">
        <v>1878034395024</v>
      </c>
      <c r="R66" s="4">
        <v>531299</v>
      </c>
      <c r="S66" s="4">
        <v>174350711</v>
      </c>
      <c r="T66" s="3" t="s">
        <v>534</v>
      </c>
    </row>
    <row r="67" spans="1:20">
      <c r="A67" t="s">
        <v>391</v>
      </c>
      <c r="C67">
        <v>405315</v>
      </c>
      <c r="D67" t="s">
        <v>681</v>
      </c>
      <c r="E67" t="s">
        <v>528</v>
      </c>
      <c r="F67" s="4">
        <v>64601.148999999998</v>
      </c>
      <c r="G67">
        <v>48</v>
      </c>
      <c r="H67" t="s">
        <v>576</v>
      </c>
      <c r="I67">
        <f>VALUE(LEFT(H67,FIND("_",H67,1)-1))</f>
        <v>1.38</v>
      </c>
      <c r="J67" t="str">
        <f>RIGHT(H67,5)</f>
        <v>hours</v>
      </c>
      <c r="K67">
        <f>IF(J67="nutes",I67*60,I67*60*60)</f>
        <v>4968</v>
      </c>
      <c r="L67">
        <v>51802</v>
      </c>
      <c r="M67" t="s">
        <v>22</v>
      </c>
      <c r="N67" s="3" t="s">
        <v>683</v>
      </c>
      <c r="O67">
        <v>6818282844</v>
      </c>
      <c r="P67">
        <v>14112022.3575694</v>
      </c>
      <c r="Q67">
        <v>1857452606748</v>
      </c>
      <c r="R67" s="4">
        <v>531299</v>
      </c>
      <c r="S67" s="4">
        <v>174350711</v>
      </c>
      <c r="T67" s="3" t="s">
        <v>534</v>
      </c>
    </row>
    <row r="68" spans="1:20">
      <c r="A68" t="s">
        <v>391</v>
      </c>
      <c r="C68">
        <v>367506</v>
      </c>
      <c r="D68" t="s">
        <v>463</v>
      </c>
      <c r="E68" t="s">
        <v>456</v>
      </c>
      <c r="F68" s="4">
        <v>64601.95</v>
      </c>
      <c r="G68">
        <v>48</v>
      </c>
      <c r="H68" t="s">
        <v>465</v>
      </c>
      <c r="I68">
        <f>VALUE(LEFT(H68,FIND("_",H68,1)-1))</f>
        <v>1.39</v>
      </c>
      <c r="J68" t="str">
        <f>RIGHT(H68,5)</f>
        <v>hours</v>
      </c>
      <c r="K68">
        <f>IF(J68="nutes",I68*60,I68*60*60)</f>
        <v>5003.9999999999991</v>
      </c>
      <c r="L68">
        <v>74737</v>
      </c>
      <c r="M68" t="s">
        <v>22</v>
      </c>
      <c r="N68" s="3" t="s">
        <v>466</v>
      </c>
      <c r="O68">
        <v>12367329286</v>
      </c>
      <c r="P68">
        <v>12981238.977465279</v>
      </c>
      <c r="Q68">
        <v>2148109463513</v>
      </c>
      <c r="R68" s="4">
        <v>531299</v>
      </c>
      <c r="S68" s="4">
        <v>174350711</v>
      </c>
      <c r="T68" s="3" t="s">
        <v>462</v>
      </c>
    </row>
    <row r="69" spans="1:20">
      <c r="A69" t="s">
        <v>391</v>
      </c>
      <c r="C69">
        <v>405274</v>
      </c>
      <c r="D69" t="s">
        <v>585</v>
      </c>
      <c r="E69" t="s">
        <v>528</v>
      </c>
      <c r="F69" s="4">
        <v>64601.127</v>
      </c>
      <c r="G69">
        <v>48</v>
      </c>
      <c r="H69" t="s">
        <v>465</v>
      </c>
      <c r="I69">
        <f>VALUE(LEFT(H69,FIND("_",H69,1)-1))</f>
        <v>1.39</v>
      </c>
      <c r="J69" t="str">
        <f>RIGHT(H69,5)</f>
        <v>hours</v>
      </c>
      <c r="K69">
        <f>IF(J69="nutes",I69*60,I69*60*60)</f>
        <v>5003.9999999999991</v>
      </c>
      <c r="L69">
        <v>53527</v>
      </c>
      <c r="M69" t="s">
        <v>22</v>
      </c>
      <c r="N69" s="3" t="s">
        <v>587</v>
      </c>
      <c r="O69">
        <v>7045330794</v>
      </c>
      <c r="P69">
        <v>14581950.90408898</v>
      </c>
      <c r="Q69">
        <v>1919305541898</v>
      </c>
      <c r="R69" s="4">
        <v>295689</v>
      </c>
      <c r="S69" s="4">
        <v>100609096</v>
      </c>
      <c r="T69" s="3" t="s">
        <v>534</v>
      </c>
    </row>
    <row r="70" spans="1:20">
      <c r="A70" t="s">
        <v>391</v>
      </c>
      <c r="C70">
        <v>405342</v>
      </c>
      <c r="D70" t="s">
        <v>687</v>
      </c>
      <c r="E70" t="s">
        <v>528</v>
      </c>
      <c r="F70" s="4">
        <v>64601.150999999998</v>
      </c>
      <c r="G70">
        <v>48</v>
      </c>
      <c r="H70" t="s">
        <v>465</v>
      </c>
      <c r="I70">
        <f>VALUE(LEFT(H70,FIND("_",H70,1)-1))</f>
        <v>1.39</v>
      </c>
      <c r="J70" t="str">
        <f>RIGHT(H70,5)</f>
        <v>hours</v>
      </c>
      <c r="K70">
        <f>IF(J70="nutes",I70*60,I70*60*60)</f>
        <v>5003.9999999999991</v>
      </c>
      <c r="L70">
        <v>51840</v>
      </c>
      <c r="M70" t="s">
        <v>22</v>
      </c>
      <c r="N70" s="3" t="s">
        <v>689</v>
      </c>
      <c r="O70">
        <v>6823284480</v>
      </c>
      <c r="P70">
        <v>14122374.40671012</v>
      </c>
      <c r="Q70">
        <v>1858815164160</v>
      </c>
      <c r="R70" s="4">
        <v>531299</v>
      </c>
      <c r="S70" s="4">
        <v>174350711</v>
      </c>
      <c r="T70" s="3" t="s">
        <v>534</v>
      </c>
    </row>
    <row r="71" spans="1:20">
      <c r="A71" t="s">
        <v>391</v>
      </c>
      <c r="C71">
        <v>405346</v>
      </c>
      <c r="D71" t="s">
        <v>690</v>
      </c>
      <c r="E71" t="s">
        <v>528</v>
      </c>
      <c r="F71" s="4">
        <v>64601.152000000002</v>
      </c>
      <c r="G71">
        <v>48</v>
      </c>
      <c r="H71" t="s">
        <v>692</v>
      </c>
      <c r="I71">
        <f>VALUE(LEFT(H71,FIND("_",H71,1)-1))</f>
        <v>1.4</v>
      </c>
      <c r="J71" t="str">
        <f>RIGHT(H71,5)</f>
        <v>hours</v>
      </c>
      <c r="K71">
        <f>IF(J71="nutes",I71*60,I71*60*60)</f>
        <v>5040</v>
      </c>
      <c r="L71">
        <v>52639</v>
      </c>
      <c r="M71" t="s">
        <v>22</v>
      </c>
      <c r="N71" s="3" t="s">
        <v>693</v>
      </c>
      <c r="O71">
        <v>6928450458</v>
      </c>
      <c r="P71">
        <v>14340039.86101108</v>
      </c>
      <c r="Q71">
        <v>1887464726586</v>
      </c>
      <c r="R71" s="4">
        <v>295689</v>
      </c>
      <c r="S71" s="4">
        <v>100609096</v>
      </c>
      <c r="T71" s="3" t="s">
        <v>534</v>
      </c>
    </row>
    <row r="72" spans="1:20">
      <c r="A72" t="s">
        <v>391</v>
      </c>
      <c r="C72">
        <v>405196</v>
      </c>
      <c r="D72" t="s">
        <v>549</v>
      </c>
      <c r="E72" t="s">
        <v>528</v>
      </c>
      <c r="F72" s="4">
        <v>64601.116999999998</v>
      </c>
      <c r="G72">
        <v>48</v>
      </c>
      <c r="H72" t="s">
        <v>551</v>
      </c>
      <c r="I72">
        <f>VALUE(LEFT(H72,FIND("_",H72,1)-1))</f>
        <v>1.41</v>
      </c>
      <c r="J72" t="str">
        <f>RIGHT(H72,5)</f>
        <v>hours</v>
      </c>
      <c r="K72">
        <f>IF(J72="nutes",I72*60,I72*60*60)</f>
        <v>5076</v>
      </c>
      <c r="L72">
        <v>54145</v>
      </c>
      <c r="M72" t="s">
        <v>22</v>
      </c>
      <c r="N72" s="3" t="s">
        <v>552</v>
      </c>
      <c r="O72">
        <v>7126673190</v>
      </c>
      <c r="P72">
        <v>14750307.91379861</v>
      </c>
      <c r="Q72">
        <v>1941465028230</v>
      </c>
      <c r="R72" s="4">
        <v>531299</v>
      </c>
      <c r="S72" s="4">
        <v>174350711</v>
      </c>
      <c r="T72" s="3" t="s">
        <v>534</v>
      </c>
    </row>
    <row r="73" spans="1:20">
      <c r="A73" t="s">
        <v>391</v>
      </c>
      <c r="C73">
        <v>405278</v>
      </c>
      <c r="D73" t="s">
        <v>588</v>
      </c>
      <c r="E73" t="s">
        <v>528</v>
      </c>
      <c r="F73" s="4">
        <v>64601.127999999997</v>
      </c>
      <c r="G73">
        <v>48</v>
      </c>
      <c r="H73" t="s">
        <v>590</v>
      </c>
      <c r="I73">
        <f>VALUE(LEFT(H73,FIND("_",H73,1)-1))</f>
        <v>1.43</v>
      </c>
      <c r="J73" t="str">
        <f>RIGHT(H73,5)</f>
        <v>hours</v>
      </c>
      <c r="K73">
        <f>IF(J73="nutes",I73*60,I73*60*60)</f>
        <v>5148</v>
      </c>
      <c r="L73">
        <v>52376</v>
      </c>
      <c r="M73" t="s">
        <v>22</v>
      </c>
      <c r="N73" s="3" t="s">
        <v>591</v>
      </c>
      <c r="O73">
        <v>6893833872</v>
      </c>
      <c r="P73">
        <v>14268392.784063449</v>
      </c>
      <c r="Q73">
        <v>1878034395024</v>
      </c>
      <c r="R73" s="4">
        <v>531299</v>
      </c>
      <c r="S73" s="4">
        <v>174350711</v>
      </c>
      <c r="T73" s="3" t="s">
        <v>534</v>
      </c>
    </row>
    <row r="74" spans="1:20">
      <c r="A74" t="s">
        <v>391</v>
      </c>
      <c r="C74">
        <v>405309</v>
      </c>
      <c r="D74" t="s">
        <v>672</v>
      </c>
      <c r="E74" t="s">
        <v>528</v>
      </c>
      <c r="F74" s="4">
        <v>64601.146000000001</v>
      </c>
      <c r="G74">
        <v>48</v>
      </c>
      <c r="H74" t="s">
        <v>590</v>
      </c>
      <c r="I74">
        <f>VALUE(LEFT(H74,FIND("_",H74,1)-1))</f>
        <v>1.43</v>
      </c>
      <c r="J74" t="str">
        <f>RIGHT(H74,5)</f>
        <v>hours</v>
      </c>
      <c r="K74">
        <f>IF(J74="nutes",I74*60,I74*60*60)</f>
        <v>5148</v>
      </c>
      <c r="L74">
        <v>54386</v>
      </c>
      <c r="M74" t="s">
        <v>22</v>
      </c>
      <c r="N74" s="3" t="s">
        <v>674</v>
      </c>
      <c r="O74">
        <v>7158394092</v>
      </c>
      <c r="P74">
        <v>14815961.69913844</v>
      </c>
      <c r="Q74">
        <v>1950106510764</v>
      </c>
      <c r="R74" s="4">
        <v>531299</v>
      </c>
      <c r="S74" s="4">
        <v>174350711</v>
      </c>
      <c r="T74" s="3" t="s">
        <v>534</v>
      </c>
    </row>
    <row r="75" spans="1:20">
      <c r="A75" t="s">
        <v>391</v>
      </c>
      <c r="C75">
        <v>404359</v>
      </c>
      <c r="D75" t="s">
        <v>471</v>
      </c>
      <c r="E75" t="s">
        <v>456</v>
      </c>
      <c r="F75" s="4">
        <v>64601.97</v>
      </c>
      <c r="G75">
        <v>48</v>
      </c>
      <c r="H75" t="s">
        <v>473</v>
      </c>
      <c r="I75">
        <f>VALUE(LEFT(H75,FIND("_",H75,1)-1))</f>
        <v>1.46</v>
      </c>
      <c r="J75" t="str">
        <f>RIGHT(H75,5)</f>
        <v>hours</v>
      </c>
      <c r="K75">
        <f>IF(J75="nutes",I75*60,I75*60*60)</f>
        <v>5256</v>
      </c>
      <c r="L75">
        <v>82250</v>
      </c>
      <c r="M75" t="s">
        <v>22</v>
      </c>
      <c r="N75" s="3" t="s">
        <v>474</v>
      </c>
      <c r="O75">
        <v>13610565500</v>
      </c>
      <c r="P75">
        <v>14286188.981314739</v>
      </c>
      <c r="Q75">
        <v>2364049980250</v>
      </c>
      <c r="R75" s="4">
        <v>531299</v>
      </c>
      <c r="S75" s="4">
        <v>174350711</v>
      </c>
      <c r="T75" s="3" t="s">
        <v>462</v>
      </c>
    </row>
    <row r="76" spans="1:20">
      <c r="A76" t="s">
        <v>391</v>
      </c>
      <c r="C76">
        <v>404372</v>
      </c>
      <c r="D76" t="s">
        <v>543</v>
      </c>
      <c r="E76" t="s">
        <v>528</v>
      </c>
      <c r="F76" s="4">
        <v>64601.114999999998</v>
      </c>
      <c r="G76">
        <v>48</v>
      </c>
      <c r="H76" t="s">
        <v>473</v>
      </c>
      <c r="I76">
        <f>VALUE(LEFT(H76,FIND("_",H76,1)-1))</f>
        <v>1.46</v>
      </c>
      <c r="J76" t="str">
        <f>RIGHT(H76,5)</f>
        <v>hours</v>
      </c>
      <c r="K76">
        <f>IF(J76="nutes",I76*60,I76*60*60)</f>
        <v>5256</v>
      </c>
      <c r="L76">
        <v>62554</v>
      </c>
      <c r="M76" t="s">
        <v>22</v>
      </c>
      <c r="N76" s="3" t="s">
        <v>545</v>
      </c>
      <c r="O76">
        <v>8233482588</v>
      </c>
      <c r="P76">
        <v>17041107.419701871</v>
      </c>
      <c r="Q76">
        <v>2242984640796</v>
      </c>
      <c r="R76" s="4">
        <v>531299</v>
      </c>
      <c r="S76" s="4">
        <v>174350711</v>
      </c>
      <c r="T76" s="3" t="s">
        <v>534</v>
      </c>
    </row>
    <row r="77" spans="1:20">
      <c r="A77" t="s">
        <v>391</v>
      </c>
      <c r="C77">
        <v>405228</v>
      </c>
      <c r="D77" t="s">
        <v>561</v>
      </c>
      <c r="E77" t="s">
        <v>528</v>
      </c>
      <c r="F77" s="4">
        <v>64601.120000000003</v>
      </c>
      <c r="G77">
        <v>48</v>
      </c>
      <c r="H77" t="s">
        <v>473</v>
      </c>
      <c r="I77">
        <f>VALUE(LEFT(H77,FIND("_",H77,1)-1))</f>
        <v>1.46</v>
      </c>
      <c r="J77" t="str">
        <f>RIGHT(H77,5)</f>
        <v>hours</v>
      </c>
      <c r="K77">
        <f>IF(J77="nutes",I77*60,I77*60*60)</f>
        <v>5256</v>
      </c>
      <c r="L77">
        <v>52247</v>
      </c>
      <c r="M77" t="s">
        <v>22</v>
      </c>
      <c r="N77" s="3" t="s">
        <v>563</v>
      </c>
      <c r="O77">
        <v>6876854634</v>
      </c>
      <c r="P77">
        <v>14233250.30145416</v>
      </c>
      <c r="Q77">
        <v>1873408871178</v>
      </c>
      <c r="R77" s="4">
        <v>295689</v>
      </c>
      <c r="S77" s="4">
        <v>100609096</v>
      </c>
      <c r="T77" s="3" t="s">
        <v>534</v>
      </c>
    </row>
    <row r="78" spans="1:20">
      <c r="A78" t="s">
        <v>391</v>
      </c>
      <c r="C78">
        <v>404321</v>
      </c>
      <c r="D78" t="s">
        <v>467</v>
      </c>
      <c r="E78" t="s">
        <v>456</v>
      </c>
      <c r="F78" s="4">
        <v>64601.96</v>
      </c>
      <c r="G78">
        <v>48</v>
      </c>
      <c r="H78" t="s">
        <v>469</v>
      </c>
      <c r="I78">
        <f>VALUE(LEFT(H78,FIND("_",H78,1)-1))</f>
        <v>1.48</v>
      </c>
      <c r="J78" t="str">
        <f>RIGHT(H78,5)</f>
        <v>hours</v>
      </c>
      <c r="K78">
        <f>IF(J78="nutes",I78*60,I78*60*60)</f>
        <v>5328</v>
      </c>
      <c r="L78">
        <v>82112</v>
      </c>
      <c r="M78" t="s">
        <v>22</v>
      </c>
      <c r="N78" s="3" t="s">
        <v>470</v>
      </c>
      <c r="O78">
        <v>13587729536</v>
      </c>
      <c r="P78">
        <v>14262219.44843423</v>
      </c>
      <c r="Q78">
        <v>2360083549888</v>
      </c>
      <c r="R78" s="4">
        <v>295689</v>
      </c>
      <c r="S78" s="4">
        <v>100609096</v>
      </c>
      <c r="T78" s="3" t="s">
        <v>462</v>
      </c>
    </row>
    <row r="79" spans="1:20">
      <c r="A79" t="s">
        <v>391</v>
      </c>
      <c r="C79">
        <v>404386</v>
      </c>
      <c r="D79" t="s">
        <v>475</v>
      </c>
      <c r="E79" t="s">
        <v>456</v>
      </c>
      <c r="F79" s="4">
        <v>64601.98</v>
      </c>
      <c r="G79">
        <v>48</v>
      </c>
      <c r="H79" t="s">
        <v>469</v>
      </c>
      <c r="I79">
        <f>VALUE(LEFT(H79,FIND("_",H79,1)-1))</f>
        <v>1.48</v>
      </c>
      <c r="J79" t="str">
        <f>RIGHT(H79,5)</f>
        <v>hours</v>
      </c>
      <c r="K79">
        <f>IF(J79="nutes",I79*60,I79*60*60)</f>
        <v>5328</v>
      </c>
      <c r="L79">
        <v>81576</v>
      </c>
      <c r="M79" t="s">
        <v>22</v>
      </c>
      <c r="N79" s="3" t="s">
        <v>477</v>
      </c>
      <c r="O79">
        <v>13499033328</v>
      </c>
      <c r="P79">
        <v>14169120.39318822</v>
      </c>
      <c r="Q79">
        <v>2344677704424</v>
      </c>
      <c r="R79" s="4">
        <v>295689</v>
      </c>
      <c r="S79" s="4">
        <v>100609096</v>
      </c>
      <c r="T79" s="3" t="s">
        <v>462</v>
      </c>
    </row>
    <row r="80" spans="1:20">
      <c r="A80" t="s">
        <v>391</v>
      </c>
      <c r="C80">
        <v>404379</v>
      </c>
      <c r="D80" t="s">
        <v>546</v>
      </c>
      <c r="E80" t="s">
        <v>528</v>
      </c>
      <c r="F80" s="4">
        <v>64601.116000000002</v>
      </c>
      <c r="G80">
        <v>48</v>
      </c>
      <c r="H80" t="s">
        <v>469</v>
      </c>
      <c r="I80">
        <f>VALUE(LEFT(H80,FIND("_",H80,1)-1))</f>
        <v>1.48</v>
      </c>
      <c r="J80" t="str">
        <f>RIGHT(H80,5)</f>
        <v>hours</v>
      </c>
      <c r="K80">
        <f>IF(J80="nutes",I80*60,I80*60*60)</f>
        <v>5328</v>
      </c>
      <c r="L80">
        <v>60626</v>
      </c>
      <c r="M80" t="s">
        <v>22</v>
      </c>
      <c r="N80" s="3" t="s">
        <v>548</v>
      </c>
      <c r="O80">
        <v>7979715372</v>
      </c>
      <c r="P80">
        <v>16515877.13698318</v>
      </c>
      <c r="Q80">
        <v>2173852780524</v>
      </c>
      <c r="R80" s="4">
        <v>295689</v>
      </c>
      <c r="S80" s="4">
        <v>100609096</v>
      </c>
      <c r="T80" s="3" t="s">
        <v>534</v>
      </c>
    </row>
    <row r="81" spans="1:20">
      <c r="A81" t="s">
        <v>391</v>
      </c>
      <c r="C81">
        <v>367258</v>
      </c>
      <c r="D81" t="s">
        <v>527</v>
      </c>
      <c r="E81" t="s">
        <v>528</v>
      </c>
      <c r="F81" s="4">
        <v>64601.112000000001</v>
      </c>
      <c r="G81">
        <v>48</v>
      </c>
      <c r="H81" t="s">
        <v>530</v>
      </c>
      <c r="I81">
        <f>VALUE(LEFT(H81,FIND("_",H81,1)-1))</f>
        <v>1.53</v>
      </c>
      <c r="J81" t="str">
        <f>RIGHT(H81,5)</f>
        <v>hours</v>
      </c>
      <c r="K81">
        <f>IF(J81="nutes",I81*60,I81*60*60)</f>
        <v>5508</v>
      </c>
      <c r="L81">
        <v>65714</v>
      </c>
      <c r="M81" t="s">
        <v>22</v>
      </c>
      <c r="N81" s="3" t="s">
        <v>531</v>
      </c>
      <c r="O81">
        <v>8649408108</v>
      </c>
      <c r="P81">
        <v>17901962.032456581</v>
      </c>
      <c r="Q81">
        <v>2356292046636</v>
      </c>
      <c r="R81" s="4">
        <v>295689</v>
      </c>
      <c r="S81" s="4">
        <v>100609096</v>
      </c>
      <c r="T81" s="3" t="s">
        <v>534</v>
      </c>
    </row>
    <row r="82" spans="1:20">
      <c r="A82" t="s">
        <v>391</v>
      </c>
      <c r="C82">
        <v>367261</v>
      </c>
      <c r="D82" t="s">
        <v>535</v>
      </c>
      <c r="E82" t="s">
        <v>528</v>
      </c>
      <c r="F82" s="4">
        <v>64601.112999999998</v>
      </c>
      <c r="G82">
        <v>48</v>
      </c>
      <c r="H82" t="s">
        <v>537</v>
      </c>
      <c r="I82">
        <f>VALUE(LEFT(H82,FIND("_",H82,1)-1))</f>
        <v>1.56</v>
      </c>
      <c r="J82" t="str">
        <f>RIGHT(H82,5)</f>
        <v>hours</v>
      </c>
      <c r="K82">
        <f>IF(J82="nutes",I82*60,I82*60*60)</f>
        <v>5616.0000000000009</v>
      </c>
      <c r="L82">
        <v>64449</v>
      </c>
      <c r="M82" t="s">
        <v>22</v>
      </c>
      <c r="N82" s="3" t="s">
        <v>538</v>
      </c>
      <c r="O82">
        <v>8482906278</v>
      </c>
      <c r="P82">
        <v>17557347.765008889</v>
      </c>
      <c r="Q82">
        <v>2310933227526</v>
      </c>
      <c r="R82" s="4">
        <v>531299</v>
      </c>
      <c r="S82" s="4">
        <v>174350711</v>
      </c>
      <c r="T82" s="3" t="s">
        <v>534</v>
      </c>
    </row>
    <row r="83" spans="1:20">
      <c r="A83" t="s">
        <v>391</v>
      </c>
      <c r="C83">
        <v>404347</v>
      </c>
      <c r="D83" t="s">
        <v>539</v>
      </c>
      <c r="E83" t="s">
        <v>528</v>
      </c>
      <c r="F83" s="4">
        <v>64601.114000000001</v>
      </c>
      <c r="G83">
        <v>48</v>
      </c>
      <c r="H83" t="s">
        <v>541</v>
      </c>
      <c r="I83">
        <f>VALUE(LEFT(H83,FIND("_",H83,1)-1))</f>
        <v>1.57</v>
      </c>
      <c r="J83" t="str">
        <f>RIGHT(H83,5)</f>
        <v>hours</v>
      </c>
      <c r="K83">
        <f>IF(J83="nutes",I83*60,I83*60*60)</f>
        <v>5652</v>
      </c>
      <c r="L83">
        <v>64848</v>
      </c>
      <c r="M83" t="s">
        <v>22</v>
      </c>
      <c r="N83" s="3" t="s">
        <v>542</v>
      </c>
      <c r="O83">
        <v>8535423456</v>
      </c>
      <c r="P83">
        <v>17666044.280986462</v>
      </c>
      <c r="Q83">
        <v>2325240080352</v>
      </c>
      <c r="R83" s="4">
        <v>295689</v>
      </c>
      <c r="S83" s="4">
        <v>100609096</v>
      </c>
      <c r="T83" s="3" t="s">
        <v>534</v>
      </c>
    </row>
    <row r="84" spans="1:20">
      <c r="A84" t="s">
        <v>69</v>
      </c>
      <c r="C84">
        <v>500091</v>
      </c>
      <c r="D84" t="s">
        <v>93</v>
      </c>
      <c r="E84" t="s">
        <v>91</v>
      </c>
      <c r="F84" s="4">
        <v>64601.156999999999</v>
      </c>
      <c r="G84">
        <v>48</v>
      </c>
      <c r="H84" t="s">
        <v>709</v>
      </c>
      <c r="I84">
        <f>VALUE(LEFT(H84,FIND("_",H84,1)-1))</f>
        <v>1.86</v>
      </c>
      <c r="J84" t="str">
        <f>RIGHT(H84,5)</f>
        <v>hours</v>
      </c>
      <c r="K84">
        <f>IF(J84="nutes",I84*60,I84*60*60)</f>
        <v>6696.0000000000009</v>
      </c>
      <c r="L84">
        <v>24640</v>
      </c>
      <c r="M84" t="s">
        <v>22</v>
      </c>
      <c r="N84" s="3" t="s">
        <v>710</v>
      </c>
      <c r="O84">
        <v>5504576000</v>
      </c>
      <c r="P84">
        <v>2779446.0447627581</v>
      </c>
      <c r="Q84">
        <v>620928246400</v>
      </c>
      <c r="R84" s="4">
        <v>295689</v>
      </c>
      <c r="S84" s="4">
        <v>100609096</v>
      </c>
      <c r="T84" s="3" t="s">
        <v>100</v>
      </c>
    </row>
    <row r="85" spans="1:20">
      <c r="A85" t="s">
        <v>69</v>
      </c>
      <c r="C85">
        <v>500165</v>
      </c>
      <c r="D85" t="s">
        <v>263</v>
      </c>
      <c r="E85" t="s">
        <v>261</v>
      </c>
      <c r="F85" s="4">
        <v>64601.173999999999</v>
      </c>
      <c r="G85">
        <v>48</v>
      </c>
      <c r="H85" t="s">
        <v>760</v>
      </c>
      <c r="I85">
        <f>VALUE(LEFT(H85,FIND("_",H85,1)-1))</f>
        <v>1.93</v>
      </c>
      <c r="J85" t="str">
        <f>RIGHT(H85,5)</f>
        <v>hours</v>
      </c>
      <c r="K85">
        <f>IF(J85="nutes",I85*60,I85*60*60)</f>
        <v>6948</v>
      </c>
      <c r="L85">
        <v>33168</v>
      </c>
      <c r="M85" t="s">
        <v>22</v>
      </c>
      <c r="N85" s="3" t="s">
        <v>761</v>
      </c>
      <c r="O85">
        <v>4131837264</v>
      </c>
      <c r="P85">
        <v>3415503.3756592521</v>
      </c>
      <c r="Q85">
        <v>425479502016</v>
      </c>
      <c r="R85" s="4">
        <v>295689</v>
      </c>
      <c r="S85" s="4">
        <v>100609096</v>
      </c>
      <c r="T85" s="3" t="s">
        <v>270</v>
      </c>
    </row>
    <row r="86" spans="1:20">
      <c r="A86" t="s">
        <v>69</v>
      </c>
      <c r="C86">
        <v>500097</v>
      </c>
      <c r="D86" t="s">
        <v>143</v>
      </c>
      <c r="E86" t="s">
        <v>141</v>
      </c>
      <c r="F86" s="4">
        <v>64601.161999999997</v>
      </c>
      <c r="G86">
        <v>48</v>
      </c>
      <c r="H86" t="s">
        <v>724</v>
      </c>
      <c r="I86">
        <f>VALUE(LEFT(H86,FIND("_",H86,1)-1))</f>
        <v>2.15</v>
      </c>
      <c r="J86" t="str">
        <f>RIGHT(H86,5)</f>
        <v>hours</v>
      </c>
      <c r="K86">
        <f>IF(J86="nutes",I86*60,I86*60*60)</f>
        <v>7740</v>
      </c>
      <c r="L86">
        <v>36841</v>
      </c>
      <c r="M86" t="s">
        <v>22</v>
      </c>
      <c r="N86" s="3" t="s">
        <v>725</v>
      </c>
      <c r="O86">
        <v>5073263587</v>
      </c>
      <c r="P86">
        <v>3824834.2947489959</v>
      </c>
      <c r="Q86">
        <v>526706456227</v>
      </c>
      <c r="R86" s="4">
        <v>531299</v>
      </c>
      <c r="S86" s="4">
        <v>174350711</v>
      </c>
      <c r="T86" s="3" t="s">
        <v>150</v>
      </c>
    </row>
    <row r="87" spans="1:20">
      <c r="A87" t="s">
        <v>69</v>
      </c>
      <c r="C87">
        <v>500836</v>
      </c>
      <c r="D87" t="s">
        <v>353</v>
      </c>
      <c r="E87" t="s">
        <v>351</v>
      </c>
      <c r="F87" s="4">
        <v>64601.182999999997</v>
      </c>
      <c r="G87">
        <v>48</v>
      </c>
      <c r="H87" t="s">
        <v>785</v>
      </c>
      <c r="I87">
        <f>VALUE(LEFT(H87,FIND("_",H87,1)-1))</f>
        <v>2.27</v>
      </c>
      <c r="J87" t="str">
        <f>RIGHT(H87,5)</f>
        <v>hours</v>
      </c>
      <c r="K87">
        <f>IF(J87="nutes",I87*60,I87*60*60)</f>
        <v>8171.9999999999991</v>
      </c>
      <c r="L87">
        <v>33663</v>
      </c>
      <c r="M87" t="s">
        <v>22</v>
      </c>
      <c r="N87" s="3" t="s">
        <v>786</v>
      </c>
      <c r="O87">
        <v>3532494231</v>
      </c>
      <c r="P87">
        <v>3152957.284970982</v>
      </c>
      <c r="Q87">
        <v>330861878613</v>
      </c>
      <c r="R87" s="4">
        <v>295689</v>
      </c>
      <c r="S87" s="4">
        <v>100609096</v>
      </c>
      <c r="T87" s="3" t="s">
        <v>360</v>
      </c>
    </row>
    <row r="88" spans="1:20">
      <c r="A88" t="s">
        <v>69</v>
      </c>
      <c r="C88">
        <v>500098</v>
      </c>
      <c r="D88" t="s">
        <v>153</v>
      </c>
      <c r="E88" t="s">
        <v>151</v>
      </c>
      <c r="F88" s="4">
        <v>64601.163</v>
      </c>
      <c r="G88">
        <v>48</v>
      </c>
      <c r="H88" t="s">
        <v>727</v>
      </c>
      <c r="I88">
        <f>VALUE(LEFT(H88,FIND("_",H88,1)-1))</f>
        <v>2.5299999999999998</v>
      </c>
      <c r="J88" t="str">
        <f>RIGHT(H88,5)</f>
        <v>hours</v>
      </c>
      <c r="K88">
        <f>IF(J88="nutes",I88*60,I88*60*60)</f>
        <v>9107.9999999999982</v>
      </c>
      <c r="L88">
        <v>38840</v>
      </c>
      <c r="M88" t="s">
        <v>22</v>
      </c>
      <c r="N88" s="3" t="s">
        <v>728</v>
      </c>
      <c r="O88">
        <v>4603899400</v>
      </c>
      <c r="P88">
        <v>3679345.4588096342</v>
      </c>
      <c r="Q88">
        <v>436131213960</v>
      </c>
      <c r="R88" s="4">
        <v>295689</v>
      </c>
      <c r="S88" s="4">
        <v>100609096</v>
      </c>
      <c r="T88" s="3" t="s">
        <v>160</v>
      </c>
    </row>
    <row r="89" spans="1:20">
      <c r="A89" t="s">
        <v>69</v>
      </c>
      <c r="C89">
        <v>500831</v>
      </c>
      <c r="D89" t="s">
        <v>313</v>
      </c>
      <c r="E89" t="s">
        <v>311</v>
      </c>
      <c r="F89" s="4">
        <v>64601.178999999996</v>
      </c>
      <c r="G89">
        <v>48</v>
      </c>
      <c r="H89" t="s">
        <v>773</v>
      </c>
      <c r="I89">
        <f>VALUE(LEFT(H89,FIND("_",H89,1)-1))</f>
        <v>2.5499999999999998</v>
      </c>
      <c r="J89" t="str">
        <f>RIGHT(H89,5)</f>
        <v>hours</v>
      </c>
      <c r="K89">
        <f>IF(J89="nutes",I89*60,I89*60*60)</f>
        <v>9180</v>
      </c>
      <c r="L89">
        <v>40832</v>
      </c>
      <c r="M89" t="s">
        <v>22</v>
      </c>
      <c r="N89" s="3" t="s">
        <v>774</v>
      </c>
      <c r="O89">
        <v>4778160640</v>
      </c>
      <c r="P89">
        <v>3996201.879473594</v>
      </c>
      <c r="Q89">
        <v>467635543936</v>
      </c>
      <c r="R89" s="4">
        <v>295689</v>
      </c>
      <c r="S89" s="4">
        <v>100609096</v>
      </c>
      <c r="T89" s="3" t="s">
        <v>320</v>
      </c>
    </row>
    <row r="90" spans="1:20">
      <c r="A90" t="s">
        <v>69</v>
      </c>
      <c r="C90">
        <v>500163</v>
      </c>
      <c r="D90" t="s">
        <v>243</v>
      </c>
      <c r="E90" t="s">
        <v>241</v>
      </c>
      <c r="F90" s="4">
        <v>64601.171999999999</v>
      </c>
      <c r="G90">
        <v>48</v>
      </c>
      <c r="H90" t="s">
        <v>754</v>
      </c>
      <c r="I90">
        <f>VALUE(LEFT(H90,FIND("_",H90,1)-1))</f>
        <v>2.6</v>
      </c>
      <c r="J90" t="str">
        <f>RIGHT(H90,5)</f>
        <v>hours</v>
      </c>
      <c r="K90">
        <f>IF(J90="nutes",I90*60,I90*60*60)</f>
        <v>9360</v>
      </c>
      <c r="L90">
        <v>29156</v>
      </c>
      <c r="M90" t="s">
        <v>22</v>
      </c>
      <c r="N90" s="3" t="s">
        <v>755</v>
      </c>
      <c r="O90">
        <v>7641291948</v>
      </c>
      <c r="P90">
        <v>3304984.66936047</v>
      </c>
      <c r="Q90">
        <v>866180297100</v>
      </c>
      <c r="R90" s="4">
        <v>295689</v>
      </c>
      <c r="S90" s="4">
        <v>100609096</v>
      </c>
      <c r="T90" s="3" t="s">
        <v>250</v>
      </c>
    </row>
    <row r="91" spans="1:20">
      <c r="A91" t="s">
        <v>69</v>
      </c>
      <c r="C91">
        <v>500164</v>
      </c>
      <c r="D91" t="s">
        <v>253</v>
      </c>
      <c r="E91" t="s">
        <v>251</v>
      </c>
      <c r="F91" s="4">
        <v>64601.173000000003</v>
      </c>
      <c r="G91">
        <v>48</v>
      </c>
      <c r="H91" t="s">
        <v>757</v>
      </c>
      <c r="I91">
        <f>VALUE(LEFT(H91,FIND("_",H91,1)-1))</f>
        <v>2.84</v>
      </c>
      <c r="J91" t="str">
        <f>RIGHT(H91,5)</f>
        <v>hours</v>
      </c>
      <c r="K91">
        <f>IF(J91="nutes",I91*60,I91*60*60)</f>
        <v>10223.999999999998</v>
      </c>
      <c r="L91">
        <v>30794</v>
      </c>
      <c r="M91" t="s">
        <v>22</v>
      </c>
      <c r="N91" s="3" t="s">
        <v>758</v>
      </c>
      <c r="O91">
        <v>8326389660</v>
      </c>
      <c r="P91">
        <v>3527302.5395317869</v>
      </c>
      <c r="Q91">
        <v>953747333664</v>
      </c>
      <c r="R91" s="4">
        <v>531299</v>
      </c>
      <c r="S91" s="4">
        <v>174350711</v>
      </c>
      <c r="T91" s="3" t="s">
        <v>260</v>
      </c>
    </row>
    <row r="92" spans="1:20">
      <c r="A92" t="s">
        <v>69</v>
      </c>
      <c r="C92">
        <v>500837</v>
      </c>
      <c r="D92" t="s">
        <v>363</v>
      </c>
      <c r="E92" t="s">
        <v>361</v>
      </c>
      <c r="F92" s="4">
        <v>64601.184000000001</v>
      </c>
      <c r="G92">
        <v>48</v>
      </c>
      <c r="H92" t="s">
        <v>788</v>
      </c>
      <c r="I92">
        <f>VALUE(LEFT(H92,FIND("_",H92,1)-1))</f>
        <v>3.33</v>
      </c>
      <c r="J92" t="str">
        <f>RIGHT(H92,5)</f>
        <v>hours</v>
      </c>
      <c r="K92">
        <f>IF(J92="nutes",I92*60,I92*60*60)</f>
        <v>11988</v>
      </c>
      <c r="L92">
        <v>40085</v>
      </c>
      <c r="M92" t="s">
        <v>22</v>
      </c>
      <c r="N92" s="3" t="s">
        <v>789</v>
      </c>
      <c r="O92">
        <v>4886481755</v>
      </c>
      <c r="P92">
        <v>4042668.4154614741</v>
      </c>
      <c r="Q92">
        <v>492813407850</v>
      </c>
      <c r="R92" s="4">
        <v>295689</v>
      </c>
      <c r="S92" s="4">
        <v>100609096</v>
      </c>
      <c r="T92" s="3" t="s">
        <v>370</v>
      </c>
    </row>
    <row r="93" spans="1:20">
      <c r="A93" t="s">
        <v>69</v>
      </c>
      <c r="C93">
        <v>500093</v>
      </c>
      <c r="D93" t="s">
        <v>103</v>
      </c>
      <c r="E93" t="s">
        <v>101</v>
      </c>
      <c r="F93" s="4">
        <v>64601.158000000003</v>
      </c>
      <c r="G93">
        <v>48</v>
      </c>
      <c r="H93" t="s">
        <v>712</v>
      </c>
      <c r="I93">
        <f>VALUE(LEFT(H93,FIND("_",H93,1)-1))</f>
        <v>3.68</v>
      </c>
      <c r="J93" t="str">
        <f>RIGHT(H93,5)</f>
        <v>hours</v>
      </c>
      <c r="K93">
        <f>IF(J93="nutes",I93*60,I93*60*60)</f>
        <v>13248</v>
      </c>
      <c r="L93">
        <v>40805</v>
      </c>
      <c r="M93" t="s">
        <v>22</v>
      </c>
      <c r="N93" s="3" t="s">
        <v>713</v>
      </c>
      <c r="O93">
        <v>7544722085</v>
      </c>
      <c r="P93">
        <v>4279424.1818958661</v>
      </c>
      <c r="Q93">
        <v>791252692960</v>
      </c>
      <c r="R93" s="4">
        <v>531299</v>
      </c>
      <c r="S93" s="4">
        <v>174350711</v>
      </c>
      <c r="T93" s="3" t="s">
        <v>110</v>
      </c>
    </row>
    <row r="94" spans="1:20">
      <c r="A94" t="s">
        <v>69</v>
      </c>
      <c r="C94">
        <v>500103</v>
      </c>
      <c r="D94" t="s">
        <v>203</v>
      </c>
      <c r="E94" t="s">
        <v>201</v>
      </c>
      <c r="F94" s="4">
        <v>64601.167999999998</v>
      </c>
      <c r="G94">
        <v>48</v>
      </c>
      <c r="H94" t="s">
        <v>742</v>
      </c>
      <c r="I94">
        <f>VALUE(LEFT(H94,FIND("_",H94,1)-1))</f>
        <v>4.01</v>
      </c>
      <c r="J94" t="str">
        <f>RIGHT(H94,5)</f>
        <v>hours</v>
      </c>
      <c r="K94">
        <f>IF(J94="nutes",I94*60,I94*60*60)</f>
        <v>14436</v>
      </c>
      <c r="L94">
        <v>39592</v>
      </c>
      <c r="M94" t="s">
        <v>22</v>
      </c>
      <c r="N94" s="3" t="s">
        <v>743</v>
      </c>
      <c r="O94">
        <v>6809744816</v>
      </c>
      <c r="P94">
        <v>4065514.7334736451</v>
      </c>
      <c r="Q94">
        <v>699260403128</v>
      </c>
      <c r="R94" s="4">
        <v>295689</v>
      </c>
      <c r="S94" s="4">
        <v>100609096</v>
      </c>
      <c r="T94" s="3" t="s">
        <v>210</v>
      </c>
    </row>
    <row r="95" spans="1:20">
      <c r="A95" t="s">
        <v>69</v>
      </c>
      <c r="C95">
        <v>500095</v>
      </c>
      <c r="D95" t="s">
        <v>123</v>
      </c>
      <c r="E95" t="s">
        <v>121</v>
      </c>
      <c r="F95" s="4">
        <v>64601.16</v>
      </c>
      <c r="G95">
        <v>48</v>
      </c>
      <c r="H95" t="s">
        <v>718</v>
      </c>
      <c r="I95">
        <f>VALUE(LEFT(H95,FIND("_",H95,1)-1))</f>
        <v>4.05</v>
      </c>
      <c r="J95" t="str">
        <f>RIGHT(H95,5)</f>
        <v>hours</v>
      </c>
      <c r="K95">
        <f>IF(J95="nutes",I95*60,I95*60*60)</f>
        <v>14580</v>
      </c>
      <c r="L95">
        <v>37747</v>
      </c>
      <c r="M95" t="s">
        <v>22</v>
      </c>
      <c r="N95" s="3" t="s">
        <v>719</v>
      </c>
      <c r="O95">
        <v>5801562912</v>
      </c>
      <c r="P95">
        <v>3841616.342012804</v>
      </c>
      <c r="Q95">
        <v>590441065302</v>
      </c>
      <c r="R95" s="4">
        <v>531299</v>
      </c>
      <c r="S95" s="4">
        <v>174350711</v>
      </c>
      <c r="T95" s="3" t="s">
        <v>130</v>
      </c>
    </row>
    <row r="96" spans="1:20">
      <c r="A96" t="s">
        <v>69</v>
      </c>
      <c r="C96">
        <v>500167</v>
      </c>
      <c r="D96" t="s">
        <v>283</v>
      </c>
      <c r="E96" t="s">
        <v>281</v>
      </c>
      <c r="F96" s="4">
        <v>64601.175999999999</v>
      </c>
      <c r="G96">
        <v>48</v>
      </c>
      <c r="H96" t="s">
        <v>718</v>
      </c>
      <c r="I96">
        <f>VALUE(LEFT(H96,FIND("_",H96,1)-1))</f>
        <v>4.05</v>
      </c>
      <c r="J96" t="str">
        <f>RIGHT(H96,5)</f>
        <v>hours</v>
      </c>
      <c r="K96">
        <f>IF(J96="nutes",I96*60,I96*60*60)</f>
        <v>14580</v>
      </c>
      <c r="L96">
        <v>36793</v>
      </c>
      <c r="M96" t="s">
        <v>22</v>
      </c>
      <c r="N96" s="3" t="s">
        <v>766</v>
      </c>
      <c r="O96">
        <v>7340093121</v>
      </c>
      <c r="P96">
        <v>3845283.0038145939</v>
      </c>
      <c r="Q96">
        <v>767122423412</v>
      </c>
      <c r="R96" s="4">
        <v>531299</v>
      </c>
      <c r="S96" s="4">
        <v>174350711</v>
      </c>
      <c r="T96" s="3" t="s">
        <v>290</v>
      </c>
    </row>
    <row r="97" spans="1:20">
      <c r="A97" t="s">
        <v>69</v>
      </c>
      <c r="C97">
        <v>500161</v>
      </c>
      <c r="D97" t="s">
        <v>223</v>
      </c>
      <c r="E97" t="s">
        <v>221</v>
      </c>
      <c r="F97" s="4">
        <v>64601.17</v>
      </c>
      <c r="G97">
        <v>48</v>
      </c>
      <c r="H97" t="s">
        <v>748</v>
      </c>
      <c r="I97">
        <f>VALUE(LEFT(H97,FIND("_",H97,1)-1))</f>
        <v>4.54</v>
      </c>
      <c r="J97" t="str">
        <f>RIGHT(H97,5)</f>
        <v>hours</v>
      </c>
      <c r="K97">
        <f>IF(J97="nutes",I97*60,I97*60*60)</f>
        <v>16343.999999999998</v>
      </c>
      <c r="L97">
        <v>36354</v>
      </c>
      <c r="M97" t="s">
        <v>22</v>
      </c>
      <c r="N97" s="3" t="s">
        <v>749</v>
      </c>
      <c r="O97">
        <v>8135007288</v>
      </c>
      <c r="P97">
        <v>4003889.831399817</v>
      </c>
      <c r="Q97">
        <v>895958435352</v>
      </c>
      <c r="R97" s="4">
        <v>295689</v>
      </c>
      <c r="S97" s="4">
        <v>100609096</v>
      </c>
      <c r="T97" s="3" t="s">
        <v>230</v>
      </c>
    </row>
    <row r="98" spans="1:20">
      <c r="A98" t="s">
        <v>69</v>
      </c>
      <c r="C98">
        <v>501138</v>
      </c>
      <c r="D98" t="s">
        <v>383</v>
      </c>
      <c r="E98" t="s">
        <v>381</v>
      </c>
      <c r="F98" s="4">
        <v>64601.186000000002</v>
      </c>
      <c r="G98">
        <v>48</v>
      </c>
      <c r="H98" t="s">
        <v>794</v>
      </c>
      <c r="I98">
        <f>VALUE(LEFT(H98,FIND("_",H98,1)-1))</f>
        <v>4.7</v>
      </c>
      <c r="J98" t="str">
        <f>RIGHT(H98,5)</f>
        <v>hours</v>
      </c>
      <c r="K98">
        <f>IF(J98="nutes",I98*60,I98*60*60)</f>
        <v>16920</v>
      </c>
      <c r="L98">
        <v>38643</v>
      </c>
      <c r="M98" t="s">
        <v>22</v>
      </c>
      <c r="N98" s="3" t="s">
        <v>795</v>
      </c>
      <c r="O98">
        <v>8932406736</v>
      </c>
      <c r="P98">
        <v>4197971.6859988226</v>
      </c>
      <c r="Q98">
        <v>970369551162</v>
      </c>
      <c r="R98" s="4">
        <v>295689</v>
      </c>
      <c r="S98" s="4">
        <v>100609096</v>
      </c>
      <c r="T98" s="3" t="s">
        <v>390</v>
      </c>
    </row>
    <row r="99" spans="1:20">
      <c r="A99" t="s">
        <v>69</v>
      </c>
      <c r="C99">
        <v>500088</v>
      </c>
      <c r="D99" t="s">
        <v>72</v>
      </c>
      <c r="E99" t="s">
        <v>70</v>
      </c>
      <c r="F99" s="4">
        <v>64601.154999999999</v>
      </c>
      <c r="G99">
        <v>48</v>
      </c>
      <c r="H99" t="s">
        <v>703</v>
      </c>
      <c r="I99">
        <f>VALUE(LEFT(H99,FIND("_",H99,1)-1))</f>
        <v>4.71</v>
      </c>
      <c r="J99" t="str">
        <f>RIGHT(H99,5)</f>
        <v>hours</v>
      </c>
      <c r="K99">
        <f>IF(J99="nutes",I99*60,I99*60*60)</f>
        <v>16956</v>
      </c>
      <c r="L99">
        <v>38745</v>
      </c>
      <c r="M99" t="s">
        <v>22</v>
      </c>
      <c r="N99" s="3" t="s">
        <v>704</v>
      </c>
      <c r="O99">
        <v>8114907780</v>
      </c>
      <c r="P99">
        <v>4120523.0914230058</v>
      </c>
      <c r="Q99">
        <v>863018838360</v>
      </c>
      <c r="R99" s="4">
        <v>531299</v>
      </c>
      <c r="S99" s="4">
        <v>174350711</v>
      </c>
      <c r="T99" s="3" t="s">
        <v>80</v>
      </c>
    </row>
    <row r="100" spans="1:20">
      <c r="A100" t="s">
        <v>69</v>
      </c>
      <c r="C100">
        <v>500094</v>
      </c>
      <c r="D100" t="s">
        <v>113</v>
      </c>
      <c r="E100" t="s">
        <v>111</v>
      </c>
      <c r="F100" s="4">
        <v>64601.159</v>
      </c>
      <c r="G100">
        <v>48</v>
      </c>
      <c r="H100" t="s">
        <v>715</v>
      </c>
      <c r="I100">
        <f>VALUE(LEFT(H100,FIND("_",H100,1)-1))</f>
        <v>4.7699999999999996</v>
      </c>
      <c r="J100" t="str">
        <f>RIGHT(H100,5)</f>
        <v>hours</v>
      </c>
      <c r="K100">
        <f>IF(J100="nutes",I100*60,I100*60*60)</f>
        <v>17172</v>
      </c>
      <c r="L100">
        <v>37169</v>
      </c>
      <c r="M100" t="s">
        <v>22</v>
      </c>
      <c r="N100" s="3" t="s">
        <v>716</v>
      </c>
      <c r="O100">
        <v>8616591918</v>
      </c>
      <c r="P100">
        <v>4039898.4208056182</v>
      </c>
      <c r="Q100">
        <v>936537331708</v>
      </c>
      <c r="R100" s="4">
        <v>295689</v>
      </c>
      <c r="S100" s="4">
        <v>100609096</v>
      </c>
      <c r="T100" s="3" t="s">
        <v>120</v>
      </c>
    </row>
    <row r="101" spans="1:20">
      <c r="A101" t="s">
        <v>69</v>
      </c>
      <c r="C101">
        <v>500096</v>
      </c>
      <c r="D101" t="s">
        <v>133</v>
      </c>
      <c r="E101" t="s">
        <v>131</v>
      </c>
      <c r="F101" s="4">
        <v>64601.161</v>
      </c>
      <c r="G101">
        <v>48</v>
      </c>
      <c r="H101" t="s">
        <v>721</v>
      </c>
      <c r="I101">
        <f>VALUE(LEFT(H101,FIND("_",H101,1)-1))</f>
        <v>5.15</v>
      </c>
      <c r="J101" t="str">
        <f>RIGHT(H101,5)</f>
        <v>hours</v>
      </c>
      <c r="K101">
        <f>IF(J101="nutes",I101*60,I101*60*60)</f>
        <v>18540</v>
      </c>
      <c r="L101">
        <v>41891</v>
      </c>
      <c r="M101" t="s">
        <v>22</v>
      </c>
      <c r="N101" s="3" t="s">
        <v>722</v>
      </c>
      <c r="O101">
        <v>9945342310</v>
      </c>
      <c r="P101">
        <v>4730493.8422812857</v>
      </c>
      <c r="Q101">
        <v>1123066543096</v>
      </c>
      <c r="R101" s="4">
        <v>295689</v>
      </c>
      <c r="S101" s="4">
        <v>100609096</v>
      </c>
      <c r="T101" s="3" t="s">
        <v>140</v>
      </c>
    </row>
    <row r="102" spans="1:20">
      <c r="A102" t="s">
        <v>69</v>
      </c>
      <c r="C102">
        <v>500100</v>
      </c>
      <c r="D102" t="s">
        <v>173</v>
      </c>
      <c r="E102" t="s">
        <v>171</v>
      </c>
      <c r="F102" s="4">
        <v>64601.165000000001</v>
      </c>
      <c r="G102">
        <v>48</v>
      </c>
      <c r="H102" t="s">
        <v>733</v>
      </c>
      <c r="I102">
        <f>VALUE(LEFT(H102,FIND("_",H102,1)-1))</f>
        <v>5.32</v>
      </c>
      <c r="J102" t="str">
        <f>RIGHT(H102,5)</f>
        <v>hours</v>
      </c>
      <c r="K102">
        <f>IF(J102="nutes",I102*60,I102*60*60)</f>
        <v>19152.000000000004</v>
      </c>
      <c r="L102">
        <v>39726</v>
      </c>
      <c r="M102" t="s">
        <v>22</v>
      </c>
      <c r="N102" s="3" t="s">
        <v>734</v>
      </c>
      <c r="O102">
        <v>9280748394</v>
      </c>
      <c r="P102">
        <v>4174992.09993194</v>
      </c>
      <c r="Q102">
        <v>975357479394</v>
      </c>
      <c r="R102" s="4">
        <v>295689</v>
      </c>
      <c r="S102" s="4">
        <v>100609096</v>
      </c>
      <c r="T102" s="3" t="s">
        <v>180</v>
      </c>
    </row>
    <row r="103" spans="1:20">
      <c r="A103" t="s">
        <v>69</v>
      </c>
      <c r="C103">
        <v>500102</v>
      </c>
      <c r="D103" t="s">
        <v>193</v>
      </c>
      <c r="E103" t="s">
        <v>191</v>
      </c>
      <c r="F103" s="4">
        <v>64601.167000000001</v>
      </c>
      <c r="G103">
        <v>48</v>
      </c>
      <c r="H103" t="s">
        <v>739</v>
      </c>
      <c r="I103">
        <f>VALUE(LEFT(H103,FIND("_",H103,1)-1))</f>
        <v>6.06</v>
      </c>
      <c r="J103" t="str">
        <f>RIGHT(H103,5)</f>
        <v>hours</v>
      </c>
      <c r="K103">
        <f>IF(J103="nutes",I103*60,I103*60*60)</f>
        <v>21815.999999999996</v>
      </c>
      <c r="L103">
        <v>38883</v>
      </c>
      <c r="M103" t="s">
        <v>22</v>
      </c>
      <c r="N103" s="3" t="s">
        <v>740</v>
      </c>
      <c r="O103">
        <v>10570887912</v>
      </c>
      <c r="P103">
        <v>4580792.5226068916</v>
      </c>
      <c r="Q103">
        <v>1245352578366</v>
      </c>
      <c r="R103" s="4">
        <v>531299</v>
      </c>
      <c r="S103" s="4">
        <v>174350711</v>
      </c>
      <c r="T103" s="3" t="s">
        <v>200</v>
      </c>
    </row>
    <row r="104" spans="1:20">
      <c r="A104" t="s">
        <v>69</v>
      </c>
      <c r="C104">
        <v>500101</v>
      </c>
      <c r="D104" t="s">
        <v>183</v>
      </c>
      <c r="E104" t="s">
        <v>181</v>
      </c>
      <c r="F104" s="4">
        <v>64601.165999999997</v>
      </c>
      <c r="G104">
        <v>48</v>
      </c>
      <c r="H104" t="s">
        <v>736</v>
      </c>
      <c r="I104">
        <f>VALUE(LEFT(H104,FIND("_",H104,1)-1))</f>
        <v>6.25</v>
      </c>
      <c r="J104" t="str">
        <f>RIGHT(H104,5)</f>
        <v>hours</v>
      </c>
      <c r="K104">
        <f>IF(J104="nutes",I104*60,I104*60*60)</f>
        <v>22500</v>
      </c>
      <c r="L104">
        <v>39170</v>
      </c>
      <c r="M104" t="s">
        <v>22</v>
      </c>
      <c r="N104" s="3" t="s">
        <v>737</v>
      </c>
      <c r="O104">
        <v>10120313730</v>
      </c>
      <c r="P104">
        <v>4464471.886797565</v>
      </c>
      <c r="Q104">
        <v>1153481136920</v>
      </c>
      <c r="R104" s="4">
        <v>295689</v>
      </c>
      <c r="S104" s="4">
        <v>100609096</v>
      </c>
      <c r="T104" s="3" t="s">
        <v>190</v>
      </c>
    </row>
    <row r="105" spans="1:20">
      <c r="A105" t="s">
        <v>69</v>
      </c>
      <c r="C105">
        <v>500160</v>
      </c>
      <c r="D105" t="s">
        <v>213</v>
      </c>
      <c r="E105" t="s">
        <v>211</v>
      </c>
      <c r="F105" s="4">
        <v>64601.169000000002</v>
      </c>
      <c r="G105">
        <v>48</v>
      </c>
      <c r="H105" t="s">
        <v>745</v>
      </c>
      <c r="I105">
        <f>VALUE(LEFT(H105,FIND("_",H105,1)-1))</f>
        <v>6.68</v>
      </c>
      <c r="J105" t="str">
        <f>RIGHT(H105,5)</f>
        <v>hours</v>
      </c>
      <c r="K105">
        <f>IF(J105="nutes",I105*60,I105*60*60)</f>
        <v>24047.999999999996</v>
      </c>
      <c r="L105">
        <v>39513</v>
      </c>
      <c r="M105" t="s">
        <v>22</v>
      </c>
      <c r="N105" s="3" t="s">
        <v>746</v>
      </c>
      <c r="O105">
        <v>11838568956</v>
      </c>
      <c r="P105">
        <v>4470340.2316729641</v>
      </c>
      <c r="Q105">
        <v>1339367577492</v>
      </c>
      <c r="R105" s="4">
        <v>531299</v>
      </c>
      <c r="S105" s="4">
        <v>174350711</v>
      </c>
      <c r="T105" s="3" t="s">
        <v>220</v>
      </c>
    </row>
    <row r="106" spans="1:20">
      <c r="A106" t="s">
        <v>69</v>
      </c>
      <c r="C106">
        <v>501132</v>
      </c>
      <c r="D106" t="s">
        <v>373</v>
      </c>
      <c r="E106" t="s">
        <v>371</v>
      </c>
      <c r="F106" s="4">
        <v>64601.184999999998</v>
      </c>
      <c r="G106">
        <v>48</v>
      </c>
      <c r="H106" t="s">
        <v>791</v>
      </c>
      <c r="I106">
        <f>VALUE(LEFT(H106,FIND("_",H106,1)-1))</f>
        <v>7.14</v>
      </c>
      <c r="J106" t="str">
        <f>RIGHT(H106,5)</f>
        <v>hours</v>
      </c>
      <c r="K106">
        <f>IF(J106="nutes",I106*60,I106*60*60)</f>
        <v>25704</v>
      </c>
      <c r="L106">
        <v>36047</v>
      </c>
      <c r="M106" t="s">
        <v>22</v>
      </c>
      <c r="N106" s="3" t="s">
        <v>792</v>
      </c>
      <c r="O106">
        <v>12540679206</v>
      </c>
      <c r="P106">
        <v>4195499.6349935904</v>
      </c>
      <c r="Q106">
        <v>1459605932015</v>
      </c>
      <c r="R106" s="4">
        <v>531299</v>
      </c>
      <c r="S106" s="4">
        <v>174350711</v>
      </c>
      <c r="T106" s="3" t="s">
        <v>380</v>
      </c>
    </row>
    <row r="107" spans="1:20">
      <c r="A107" t="s">
        <v>69</v>
      </c>
      <c r="C107">
        <v>500833</v>
      </c>
      <c r="D107" t="s">
        <v>323</v>
      </c>
      <c r="E107" t="s">
        <v>321</v>
      </c>
      <c r="F107" s="4">
        <v>64601.18</v>
      </c>
      <c r="G107">
        <v>48</v>
      </c>
      <c r="H107" t="s">
        <v>776</v>
      </c>
      <c r="I107">
        <f>VALUE(LEFT(H107,FIND("_",H107,1)-1))</f>
        <v>7.64</v>
      </c>
      <c r="J107" t="str">
        <f>RIGHT(H107,5)</f>
        <v>hours</v>
      </c>
      <c r="K107">
        <f>IF(J107="nutes",I107*60,I107*60*60)</f>
        <v>27504</v>
      </c>
      <c r="L107">
        <v>37972</v>
      </c>
      <c r="M107" t="s">
        <v>22</v>
      </c>
      <c r="N107" s="3" t="s">
        <v>777</v>
      </c>
      <c r="O107">
        <v>10316688624</v>
      </c>
      <c r="P107">
        <v>4341153.8056181259</v>
      </c>
      <c r="Q107">
        <v>1179456759756</v>
      </c>
      <c r="R107" s="4">
        <v>531299</v>
      </c>
      <c r="S107" s="4">
        <v>174350711</v>
      </c>
      <c r="T107" s="3" t="s">
        <v>330</v>
      </c>
    </row>
    <row r="108" spans="1:20">
      <c r="A108" t="s">
        <v>69</v>
      </c>
      <c r="C108">
        <v>500835</v>
      </c>
      <c r="D108" t="s">
        <v>343</v>
      </c>
      <c r="E108" t="s">
        <v>341</v>
      </c>
      <c r="F108" s="4">
        <v>64601.182000000001</v>
      </c>
      <c r="G108">
        <v>48</v>
      </c>
      <c r="H108" t="s">
        <v>782</v>
      </c>
      <c r="I108">
        <f>VALUE(LEFT(H108,FIND("_",H108,1)-1))</f>
        <v>7.7</v>
      </c>
      <c r="J108" t="str">
        <f>RIGHT(H108,5)</f>
        <v>hours</v>
      </c>
      <c r="K108">
        <f>IF(J108="nutes",I108*60,I108*60*60)</f>
        <v>27720</v>
      </c>
      <c r="L108">
        <v>41238</v>
      </c>
      <c r="M108" t="s">
        <v>22</v>
      </c>
      <c r="N108" s="3" t="s">
        <v>783</v>
      </c>
      <c r="O108">
        <v>10589629734</v>
      </c>
      <c r="P108">
        <v>4605646.4052836327</v>
      </c>
      <c r="Q108">
        <v>1182697757352</v>
      </c>
      <c r="R108" s="4">
        <v>531299</v>
      </c>
      <c r="S108" s="4">
        <v>174350711</v>
      </c>
      <c r="T108" s="3" t="s">
        <v>350</v>
      </c>
    </row>
    <row r="109" spans="1:20">
      <c r="A109" t="s">
        <v>69</v>
      </c>
      <c r="C109">
        <v>500162</v>
      </c>
      <c r="D109" t="s">
        <v>233</v>
      </c>
      <c r="E109" t="s">
        <v>231</v>
      </c>
      <c r="F109" s="4">
        <v>64601.171000000002</v>
      </c>
      <c r="G109">
        <v>48</v>
      </c>
      <c r="H109" t="s">
        <v>751</v>
      </c>
      <c r="I109">
        <f>VALUE(LEFT(H109,FIND("_",H109,1)-1))</f>
        <v>8.24</v>
      </c>
      <c r="J109" t="str">
        <f>RIGHT(H109,5)</f>
        <v>hours</v>
      </c>
      <c r="K109">
        <f>IF(J109="nutes",I109*60,I109*60*60)</f>
        <v>29664.000000000004</v>
      </c>
      <c r="L109">
        <v>37269</v>
      </c>
      <c r="M109" t="s">
        <v>22</v>
      </c>
      <c r="N109" s="3" t="s">
        <v>752</v>
      </c>
      <c r="O109">
        <v>14363472600</v>
      </c>
      <c r="P109">
        <v>4410932.7504255325</v>
      </c>
      <c r="Q109">
        <v>1699973482014</v>
      </c>
      <c r="R109" s="4">
        <v>531299</v>
      </c>
      <c r="S109" s="4">
        <v>174350711</v>
      </c>
      <c r="T109" s="3" t="s">
        <v>240</v>
      </c>
    </row>
    <row r="110" spans="1:20">
      <c r="A110" t="s">
        <v>17</v>
      </c>
      <c r="C110">
        <v>894069</v>
      </c>
      <c r="D110" t="s">
        <v>62</v>
      </c>
      <c r="E110" t="s">
        <v>19</v>
      </c>
      <c r="F110" s="4">
        <v>64601.78</v>
      </c>
      <c r="G110">
        <v>48</v>
      </c>
      <c r="H110" t="s">
        <v>67</v>
      </c>
      <c r="I110">
        <f>VALUE(LEFT(H110,FIND("_",H110,1)-1))</f>
        <v>14.22</v>
      </c>
      <c r="J110" t="str">
        <f>RIGHT(H110,5)</f>
        <v>hours</v>
      </c>
      <c r="K110">
        <f>IF(J110="nutes",I110*60,I110*60*60)</f>
        <v>51192</v>
      </c>
      <c r="L110">
        <v>53418</v>
      </c>
      <c r="M110" t="s">
        <v>22</v>
      </c>
      <c r="N110" s="3" t="s">
        <v>68</v>
      </c>
      <c r="O110">
        <v>15795115002</v>
      </c>
      <c r="P110">
        <v>18175639.574444771</v>
      </c>
      <c r="Q110">
        <v>5374336690128</v>
      </c>
      <c r="R110" s="4">
        <v>295689</v>
      </c>
      <c r="S110" s="4">
        <v>100609096</v>
      </c>
      <c r="T110" s="3" t="s">
        <v>26</v>
      </c>
    </row>
    <row r="111" spans="1:20">
      <c r="A111" t="s">
        <v>17</v>
      </c>
      <c r="C111">
        <v>895088</v>
      </c>
      <c r="D111" t="s">
        <v>41</v>
      </c>
      <c r="E111" t="s">
        <v>19</v>
      </c>
      <c r="F111" s="4">
        <v>64601.71</v>
      </c>
      <c r="G111">
        <v>48</v>
      </c>
      <c r="H111" t="s">
        <v>43</v>
      </c>
      <c r="I111">
        <f>VALUE(LEFT(H111,FIND("_",H111,1)-1))</f>
        <v>17.27</v>
      </c>
      <c r="J111" t="str">
        <f>RIGHT(H111,5)</f>
        <v>hours</v>
      </c>
      <c r="K111">
        <f>IF(J111="nutes",I111*60,I111*60*60)</f>
        <v>62172</v>
      </c>
      <c r="L111">
        <v>58516</v>
      </c>
      <c r="M111" t="s">
        <v>22</v>
      </c>
      <c r="N111" s="3" t="s">
        <v>44</v>
      </c>
      <c r="O111">
        <v>17302537524</v>
      </c>
      <c r="P111">
        <v>19910249.828488711</v>
      </c>
      <c r="Q111">
        <v>5887241861536</v>
      </c>
      <c r="R111" s="4">
        <v>295689</v>
      </c>
      <c r="S111" s="4">
        <v>100609096</v>
      </c>
      <c r="T111" s="3" t="s">
        <v>26</v>
      </c>
    </row>
    <row r="112" spans="1:20">
      <c r="A112" t="s">
        <v>17</v>
      </c>
      <c r="C112">
        <v>895198</v>
      </c>
      <c r="D112" t="s">
        <v>55</v>
      </c>
      <c r="E112" t="s">
        <v>19</v>
      </c>
      <c r="F112" s="4">
        <v>64601.75</v>
      </c>
      <c r="G112">
        <v>48</v>
      </c>
      <c r="H112" t="s">
        <v>57</v>
      </c>
      <c r="I112">
        <f>VALUE(LEFT(H112,FIND("_",H112,1)-1))</f>
        <v>17.73</v>
      </c>
      <c r="J112" t="str">
        <f>RIGHT(H112,5)</f>
        <v>hours</v>
      </c>
      <c r="K112">
        <f>IF(J112="nutes",I112*60,I112*60*60)</f>
        <v>63828</v>
      </c>
      <c r="L112">
        <v>58683</v>
      </c>
      <c r="M112" t="s">
        <v>22</v>
      </c>
      <c r="N112" s="3" t="s">
        <v>58</v>
      </c>
      <c r="O112">
        <v>17351917587</v>
      </c>
      <c r="P112">
        <v>19967072.094558809</v>
      </c>
      <c r="Q112">
        <v>5904043580568</v>
      </c>
      <c r="R112" s="4">
        <v>295689</v>
      </c>
      <c r="S112" s="4">
        <v>100609096</v>
      </c>
      <c r="T112" s="3" t="s">
        <v>26</v>
      </c>
    </row>
    <row r="113" spans="1:20">
      <c r="A113" t="s">
        <v>17</v>
      </c>
      <c r="C113">
        <v>893866</v>
      </c>
      <c r="D113" t="s">
        <v>18</v>
      </c>
      <c r="E113" t="s">
        <v>19</v>
      </c>
      <c r="F113" s="4">
        <v>64601.67</v>
      </c>
      <c r="G113">
        <v>48</v>
      </c>
      <c r="H113" t="s">
        <v>21</v>
      </c>
      <c r="I113">
        <f>VALUE(LEFT(H113,FIND("_",H113,1)-1))</f>
        <v>17.77</v>
      </c>
      <c r="J113" t="str">
        <f>RIGHT(H113,5)</f>
        <v>hours</v>
      </c>
      <c r="K113">
        <f>IF(J113="nutes",I113*60,I113*60*60)</f>
        <v>63972</v>
      </c>
      <c r="L113">
        <v>58713</v>
      </c>
      <c r="M113" t="s">
        <v>22</v>
      </c>
      <c r="N113" s="3" t="s">
        <v>23</v>
      </c>
      <c r="O113">
        <v>17360788257</v>
      </c>
      <c r="P113">
        <v>19977279.687266011</v>
      </c>
      <c r="Q113">
        <v>5907061853448</v>
      </c>
      <c r="R113" s="4">
        <v>295689</v>
      </c>
      <c r="S113" s="4">
        <v>100609096</v>
      </c>
      <c r="T113" s="3" t="s">
        <v>26</v>
      </c>
    </row>
    <row r="114" spans="1:20">
      <c r="A114" t="s">
        <v>17</v>
      </c>
      <c r="C114">
        <v>895052</v>
      </c>
      <c r="D114" t="s">
        <v>34</v>
      </c>
      <c r="E114" t="s">
        <v>19</v>
      </c>
      <c r="F114" s="4">
        <v>64601.69</v>
      </c>
      <c r="G114">
        <v>48</v>
      </c>
      <c r="H114" t="s">
        <v>36</v>
      </c>
      <c r="I114">
        <f>VALUE(LEFT(H114,FIND("_",H114,1)-1))</f>
        <v>17.899999999999999</v>
      </c>
      <c r="J114" t="str">
        <f>RIGHT(H114,5)</f>
        <v>hours</v>
      </c>
      <c r="K114">
        <f>IF(J114="nutes",I114*60,I114*60*60)</f>
        <v>64440</v>
      </c>
      <c r="L114">
        <v>58360</v>
      </c>
      <c r="M114" t="s">
        <v>22</v>
      </c>
      <c r="N114" s="3" t="s">
        <v>37</v>
      </c>
      <c r="O114">
        <v>17256410040</v>
      </c>
      <c r="P114">
        <v>19857170.346411262</v>
      </c>
      <c r="Q114">
        <v>5871546842560</v>
      </c>
      <c r="R114" s="4">
        <v>295689</v>
      </c>
      <c r="S114" s="4">
        <v>100609096</v>
      </c>
      <c r="T114" s="3" t="s">
        <v>26</v>
      </c>
    </row>
    <row r="115" spans="1:20">
      <c r="A115" t="s">
        <v>17</v>
      </c>
      <c r="C115">
        <v>895136</v>
      </c>
      <c r="D115" t="s">
        <v>48</v>
      </c>
      <c r="E115" t="s">
        <v>19</v>
      </c>
      <c r="F115" s="4">
        <v>64601.73</v>
      </c>
      <c r="G115">
        <v>48</v>
      </c>
      <c r="H115" t="s">
        <v>50</v>
      </c>
      <c r="I115">
        <f>VALUE(LEFT(H115,FIND("_",H115,1)-1))</f>
        <v>18.63</v>
      </c>
      <c r="J115" t="str">
        <f>RIGHT(H115,5)</f>
        <v>hours</v>
      </c>
      <c r="K115">
        <f>IF(J115="nutes",I115*60,I115*60*60)</f>
        <v>67068</v>
      </c>
      <c r="L115">
        <v>58773</v>
      </c>
      <c r="M115" t="s">
        <v>22</v>
      </c>
      <c r="N115" s="3" t="s">
        <v>51</v>
      </c>
      <c r="O115">
        <v>17378529597</v>
      </c>
      <c r="P115">
        <v>19997694.872680418</v>
      </c>
      <c r="Q115">
        <v>5913098399208</v>
      </c>
      <c r="R115" s="4">
        <v>295689</v>
      </c>
      <c r="S115" s="4">
        <v>100609096</v>
      </c>
      <c r="T115" s="3" t="s">
        <v>26</v>
      </c>
    </row>
    <row r="116" spans="1:20">
      <c r="A116" t="s">
        <v>17</v>
      </c>
      <c r="C116">
        <v>894069</v>
      </c>
      <c r="D116" t="s">
        <v>62</v>
      </c>
      <c r="E116" t="s">
        <v>27</v>
      </c>
      <c r="F116" s="4">
        <v>64601.77</v>
      </c>
      <c r="G116">
        <v>48</v>
      </c>
      <c r="H116" t="s">
        <v>64</v>
      </c>
      <c r="I116">
        <f>VALUE(LEFT(H116,FIND("_",H116,1)-1))</f>
        <v>24</v>
      </c>
      <c r="J116" t="str">
        <f>RIGHT(H116,5)</f>
        <v>hours</v>
      </c>
      <c r="K116">
        <f>IF(J116="nutes",I116*60,I116*60*60)</f>
        <v>86400</v>
      </c>
      <c r="L116">
        <v>53418</v>
      </c>
      <c r="M116" t="s">
        <v>22</v>
      </c>
      <c r="N116" s="3" t="s">
        <v>65</v>
      </c>
      <c r="O116">
        <v>28380929982</v>
      </c>
      <c r="P116">
        <v>17529613.795994349</v>
      </c>
      <c r="Q116">
        <v>9313466280198</v>
      </c>
      <c r="R116" s="4">
        <v>531299</v>
      </c>
      <c r="S116" s="4">
        <v>174350711</v>
      </c>
      <c r="T116" s="3" t="s">
        <v>33</v>
      </c>
    </row>
    <row r="117" spans="1:20">
      <c r="A117" t="s">
        <v>17</v>
      </c>
      <c r="C117">
        <v>895088</v>
      </c>
      <c r="D117" t="s">
        <v>41</v>
      </c>
      <c r="E117" t="s">
        <v>27</v>
      </c>
      <c r="F117" s="4">
        <v>64601.72</v>
      </c>
      <c r="G117">
        <v>48</v>
      </c>
      <c r="H117" t="s">
        <v>46</v>
      </c>
      <c r="I117">
        <f>VALUE(LEFT(H117,FIND("_",H117,1)-1))</f>
        <v>30.11</v>
      </c>
      <c r="J117" t="str">
        <f>RIGHT(H117,5)</f>
        <v>hours</v>
      </c>
      <c r="K117">
        <f>IF(J117="nutes",I117*60,I117*60*60)</f>
        <v>108396</v>
      </c>
      <c r="L117">
        <v>58516</v>
      </c>
      <c r="M117" t="s">
        <v>22</v>
      </c>
      <c r="N117" s="3" t="s">
        <v>47</v>
      </c>
      <c r="O117">
        <v>31089492284</v>
      </c>
      <c r="P117">
        <v>19202569.936845351</v>
      </c>
      <c r="Q117">
        <v>10202306204876</v>
      </c>
      <c r="R117" s="4">
        <v>531299</v>
      </c>
      <c r="S117" s="4">
        <v>174350711</v>
      </c>
      <c r="T117" s="3" t="s">
        <v>33</v>
      </c>
    </row>
    <row r="118" spans="1:20">
      <c r="A118" t="s">
        <v>17</v>
      </c>
      <c r="C118">
        <v>893866</v>
      </c>
      <c r="D118" t="s">
        <v>18</v>
      </c>
      <c r="E118" t="s">
        <v>27</v>
      </c>
      <c r="F118" s="4">
        <v>64601.68</v>
      </c>
      <c r="G118">
        <v>48</v>
      </c>
      <c r="H118" t="s">
        <v>29</v>
      </c>
      <c r="I118">
        <f>VALUE(LEFT(H118,FIND("_",H118,1)-1))</f>
        <v>30.56</v>
      </c>
      <c r="J118" t="str">
        <f>RIGHT(H118,5)</f>
        <v>hours</v>
      </c>
      <c r="K118">
        <f>IF(J118="nutes",I118*60,I118*60*60)</f>
        <v>110016</v>
      </c>
      <c r="L118">
        <v>58713</v>
      </c>
      <c r="M118" t="s">
        <v>22</v>
      </c>
      <c r="N118" s="3" t="s">
        <v>30</v>
      </c>
      <c r="O118">
        <v>31194158187</v>
      </c>
      <c r="P118">
        <v>19267217.320083421</v>
      </c>
      <c r="Q118">
        <v>10236653294943</v>
      </c>
      <c r="R118" s="4">
        <v>531299</v>
      </c>
      <c r="S118" s="4">
        <v>174350711</v>
      </c>
      <c r="T118" s="3" t="s">
        <v>33</v>
      </c>
    </row>
    <row r="119" spans="1:20">
      <c r="A119" t="s">
        <v>17</v>
      </c>
      <c r="C119">
        <v>895052</v>
      </c>
      <c r="D119" t="s">
        <v>34</v>
      </c>
      <c r="E119" t="s">
        <v>27</v>
      </c>
      <c r="F119" s="4">
        <v>64601.7</v>
      </c>
      <c r="G119">
        <v>48</v>
      </c>
      <c r="H119" t="s">
        <v>39</v>
      </c>
      <c r="I119">
        <f>VALUE(LEFT(H119,FIND("_",H119,1)-1))</f>
        <v>31.35</v>
      </c>
      <c r="J119" t="str">
        <f>RIGHT(H119,5)</f>
        <v>hours</v>
      </c>
      <c r="K119">
        <f>IF(J119="nutes",I119*60,I119*60*60)</f>
        <v>112860</v>
      </c>
      <c r="L119">
        <v>58360</v>
      </c>
      <c r="M119" t="s">
        <v>22</v>
      </c>
      <c r="N119" s="3" t="s">
        <v>40</v>
      </c>
      <c r="O119">
        <v>31006609640</v>
      </c>
      <c r="P119">
        <v>19151377.085144151</v>
      </c>
      <c r="Q119">
        <v>10175107493960</v>
      </c>
      <c r="R119" s="4">
        <v>531299</v>
      </c>
      <c r="S119" s="4">
        <v>174350711</v>
      </c>
      <c r="T119" s="3" t="s">
        <v>33</v>
      </c>
    </row>
    <row r="120" spans="1:20">
      <c r="A120" t="s">
        <v>17</v>
      </c>
      <c r="C120">
        <v>895136</v>
      </c>
      <c r="D120" t="s">
        <v>48</v>
      </c>
      <c r="E120" t="s">
        <v>27</v>
      </c>
      <c r="F120" s="4">
        <v>64601.74</v>
      </c>
      <c r="G120">
        <v>48</v>
      </c>
      <c r="H120" t="s">
        <v>53</v>
      </c>
      <c r="I120">
        <f>VALUE(LEFT(H120,FIND("_",H120,1)-1))</f>
        <v>38.18</v>
      </c>
      <c r="J120" t="str">
        <f>RIGHT(H120,5)</f>
        <v>hours</v>
      </c>
      <c r="K120">
        <f>IF(J120="nutes",I120*60,I120*60*60)</f>
        <v>137448</v>
      </c>
      <c r="L120">
        <v>58773</v>
      </c>
      <c r="M120" t="s">
        <v>22</v>
      </c>
      <c r="N120" s="3" t="s">
        <v>54</v>
      </c>
      <c r="O120">
        <v>31226036127</v>
      </c>
      <c r="P120">
        <v>19286906.878430031</v>
      </c>
      <c r="Q120">
        <v>10247114337603</v>
      </c>
      <c r="R120" s="4">
        <v>531299</v>
      </c>
      <c r="S120" s="4">
        <v>174350711</v>
      </c>
      <c r="T120" s="3" t="s">
        <v>33</v>
      </c>
    </row>
    <row r="121" spans="1:20">
      <c r="A121" t="s">
        <v>17</v>
      </c>
      <c r="C121">
        <v>895198</v>
      </c>
      <c r="D121" t="s">
        <v>55</v>
      </c>
      <c r="E121" t="s">
        <v>27</v>
      </c>
      <c r="F121" s="4">
        <v>64601.760000000002</v>
      </c>
      <c r="G121">
        <v>48</v>
      </c>
      <c r="H121" t="s">
        <v>60</v>
      </c>
      <c r="I121">
        <f>VALUE(LEFT(H121,FIND("_",H121,1)-1))</f>
        <v>40.450000000000003</v>
      </c>
      <c r="J121" t="str">
        <f>RIGHT(H121,5)</f>
        <v>hours</v>
      </c>
      <c r="K121">
        <f>IF(J121="nutes",I121*60,I121*60*60)</f>
        <v>145620</v>
      </c>
      <c r="L121">
        <v>58683</v>
      </c>
      <c r="M121" t="s">
        <v>22</v>
      </c>
      <c r="N121" s="3" t="s">
        <v>61</v>
      </c>
      <c r="O121">
        <v>31178219217</v>
      </c>
      <c r="P121">
        <v>19257372.54091011</v>
      </c>
      <c r="Q121">
        <v>10231422773613</v>
      </c>
      <c r="R121" s="4">
        <v>295689</v>
      </c>
      <c r="S121" s="4">
        <v>100609096</v>
      </c>
      <c r="T121" s="3" t="s">
        <v>33</v>
      </c>
    </row>
  </sheetData>
  <sortState xmlns:xlrd2="http://schemas.microsoft.com/office/spreadsheetml/2017/richdata2" ref="A2:T121">
    <sortCondition ref="K1:K121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Anubhav, Fnu</cp:lastModifiedBy>
  <cp:revision/>
  <dcterms:created xsi:type="dcterms:W3CDTF">2021-09-30T07:32:49Z</dcterms:created>
  <dcterms:modified xsi:type="dcterms:W3CDTF">2021-10-01T21:01:45Z</dcterms:modified>
  <cp:category/>
  <cp:contentStatus/>
</cp:coreProperties>
</file>