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K\Desktop\EGF\"/>
    </mc:Choice>
  </mc:AlternateContent>
  <xr:revisionPtr revIDLastSave="0" documentId="13_ncr:1_{18A967C0-C17B-4631-AC5E-447040140ACF}" xr6:coauthVersionLast="44" xr6:coauthVersionMax="45" xr10:uidLastSave="{00000000-0000-0000-0000-000000000000}"/>
  <bookViews>
    <workbookView xWindow="3330" yWindow="-195" windowWidth="24585" windowHeight="14190" tabRatio="500" activeTab="1" xr2:uid="{00000000-000D-0000-FFFF-FFFF00000000}"/>
  </bookViews>
  <sheets>
    <sheet name="pERK" sheetId="1" r:id="rId1"/>
    <sheet name="Summary pERK" sheetId="3" r:id="rId2"/>
    <sheet name="AKT" sheetId="2" r:id="rId3"/>
  </sheets>
  <definedNames>
    <definedName name="_xlnm._FilterDatabase" localSheetId="0" hidden="1">pERK!$A$1:$W$385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2" i="3"/>
  <c r="X66" i="1" l="1"/>
  <c r="F4" i="3"/>
  <c r="F5" i="3"/>
  <c r="F6" i="3"/>
  <c r="F7" i="3"/>
  <c r="F8" i="3"/>
  <c r="F9" i="3"/>
  <c r="F10" i="3"/>
  <c r="F11" i="3"/>
  <c r="F12" i="3"/>
  <c r="X2" i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D86" i="3"/>
  <c r="D85" i="3"/>
  <c r="G5" i="3" s="1"/>
  <c r="F2" i="3"/>
  <c r="G4" i="3" l="1"/>
  <c r="G78" i="3"/>
  <c r="G70" i="3"/>
  <c r="G43" i="3"/>
  <c r="J81" i="3"/>
  <c r="J77" i="3"/>
  <c r="J73" i="3"/>
  <c r="G69" i="3"/>
  <c r="J64" i="3"/>
  <c r="G59" i="3"/>
  <c r="G55" i="3"/>
  <c r="G49" i="3"/>
  <c r="J42" i="3"/>
  <c r="J36" i="3"/>
  <c r="G30" i="3"/>
  <c r="J19" i="3"/>
  <c r="G13" i="3"/>
  <c r="J7" i="3"/>
  <c r="G82" i="3"/>
  <c r="G74" i="3"/>
  <c r="G65" i="3"/>
  <c r="J55" i="3"/>
  <c r="J49" i="3"/>
  <c r="G37" i="3"/>
  <c r="J30" i="3"/>
  <c r="G26" i="3"/>
  <c r="G20" i="3"/>
  <c r="J13" i="3"/>
  <c r="G8" i="3"/>
  <c r="G2" i="3"/>
  <c r="G81" i="3"/>
  <c r="G77" i="3"/>
  <c r="G73" i="3"/>
  <c r="J68" i="3"/>
  <c r="J63" i="3"/>
  <c r="J58" i="3"/>
  <c r="J54" i="3"/>
  <c r="J48" i="3"/>
  <c r="G42" i="3"/>
  <c r="G36" i="3"/>
  <c r="J29" i="3"/>
  <c r="G24" i="3"/>
  <c r="G18" i="3"/>
  <c r="G7" i="3"/>
  <c r="J2" i="3"/>
  <c r="J80" i="3"/>
  <c r="J46" i="3"/>
  <c r="J35" i="3"/>
  <c r="J23" i="3"/>
  <c r="J17" i="3"/>
  <c r="J6" i="3"/>
  <c r="G76" i="3"/>
  <c r="G68" i="3"/>
  <c r="J62" i="3"/>
  <c r="G53" i="3"/>
  <c r="G29" i="3"/>
  <c r="G11" i="3"/>
  <c r="G80" i="3"/>
  <c r="G72" i="3"/>
  <c r="J67" i="3"/>
  <c r="G62" i="3"/>
  <c r="G58" i="3"/>
  <c r="J52" i="3"/>
  <c r="G46" i="3"/>
  <c r="G40" i="3"/>
  <c r="G34" i="3"/>
  <c r="G23" i="3"/>
  <c r="G17" i="3"/>
  <c r="J10" i="3"/>
  <c r="J4" i="3"/>
  <c r="J83" i="3"/>
  <c r="G79" i="3"/>
  <c r="G75" i="3"/>
  <c r="J71" i="3"/>
  <c r="J66" i="3"/>
  <c r="J61" i="3"/>
  <c r="G57" i="3"/>
  <c r="G52" i="3"/>
  <c r="J45" i="3"/>
  <c r="J39" i="3"/>
  <c r="J33" i="3"/>
  <c r="G27" i="3"/>
  <c r="J22" i="3"/>
  <c r="J16" i="3"/>
  <c r="G83" i="3"/>
  <c r="J78" i="3"/>
  <c r="J74" i="3"/>
  <c r="G71" i="3"/>
  <c r="G66" i="3"/>
  <c r="G61" i="3"/>
  <c r="J51" i="3"/>
  <c r="G45" i="3"/>
  <c r="G39" i="3"/>
  <c r="G33" i="3"/>
  <c r="J26" i="3"/>
  <c r="G21" i="3"/>
  <c r="J14" i="3"/>
  <c r="G10" i="3"/>
  <c r="J76" i="3"/>
  <c r="J70" i="3"/>
  <c r="J65" i="3"/>
  <c r="G60" i="3"/>
  <c r="G56" i="3"/>
  <c r="G50" i="3"/>
  <c r="J38" i="3"/>
  <c r="J32" i="3"/>
  <c r="J20" i="3"/>
  <c r="G14" i="3"/>
  <c r="G67" i="3"/>
  <c r="G64" i="3"/>
  <c r="J60" i="3"/>
  <c r="J57" i="3"/>
  <c r="G51" i="3"/>
  <c r="G48" i="3"/>
  <c r="J44" i="3"/>
  <c r="J41" i="3"/>
  <c r="G35" i="3"/>
  <c r="G32" i="3"/>
  <c r="J28" i="3"/>
  <c r="J25" i="3"/>
  <c r="G19" i="3"/>
  <c r="G16" i="3"/>
  <c r="J12" i="3"/>
  <c r="J9" i="3"/>
  <c r="G54" i="3"/>
  <c r="J50" i="3"/>
  <c r="J47" i="3"/>
  <c r="G44" i="3"/>
  <c r="G41" i="3"/>
  <c r="G38" i="3"/>
  <c r="J34" i="3"/>
  <c r="J31" i="3"/>
  <c r="G28" i="3"/>
  <c r="G25" i="3"/>
  <c r="G22" i="3"/>
  <c r="J18" i="3"/>
  <c r="J15" i="3"/>
  <c r="G12" i="3"/>
  <c r="G9" i="3"/>
  <c r="G6" i="3"/>
  <c r="J82" i="3"/>
  <c r="J79" i="3"/>
  <c r="J75" i="3"/>
  <c r="J72" i="3"/>
  <c r="J69" i="3"/>
  <c r="G63" i="3"/>
  <c r="J59" i="3"/>
  <c r="J56" i="3"/>
  <c r="J53" i="3"/>
  <c r="G47" i="3"/>
  <c r="J43" i="3"/>
  <c r="J40" i="3"/>
  <c r="J37" i="3"/>
  <c r="G31" i="3"/>
  <c r="J27" i="3"/>
  <c r="J24" i="3"/>
  <c r="J21" i="3"/>
  <c r="G15" i="3"/>
  <c r="J11" i="3"/>
  <c r="J8" i="3"/>
  <c r="J5" i="3"/>
  <c r="X102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05" i="1"/>
  <c r="X105" i="1"/>
  <c r="Y104" i="1"/>
  <c r="X104" i="1"/>
  <c r="Y103" i="1"/>
  <c r="X103" i="1"/>
  <c r="Y102" i="1"/>
  <c r="Y101" i="1"/>
  <c r="X101" i="1"/>
  <c r="Y100" i="1"/>
  <c r="X100" i="1"/>
  <c r="Y99" i="1"/>
  <c r="X99" i="1"/>
  <c r="Y98" i="1"/>
  <c r="X98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AA322" i="1"/>
  <c r="Z322" i="1"/>
  <c r="Y322" i="1"/>
  <c r="X322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Y66" i="1"/>
  <c r="AA2" i="1"/>
  <c r="Z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Y2" i="1"/>
</calcChain>
</file>

<file path=xl/sharedStrings.xml><?xml version="1.0" encoding="utf-8"?>
<sst xmlns="http://schemas.openxmlformats.org/spreadsheetml/2006/main" count="6972" uniqueCount="915">
  <si>
    <t>Mario</t>
  </si>
  <si>
    <t>OPRT1615</t>
  </si>
  <si>
    <t>20150206_Wiley_MCF10A MDAMB231 HS578T_extended timecourse</t>
  </si>
  <si>
    <t>MN20150206_09</t>
  </si>
  <si>
    <t>A1</t>
  </si>
  <si>
    <t>pERK</t>
  </si>
  <si>
    <t>MCF10A</t>
  </si>
  <si>
    <t>EGF</t>
  </si>
  <si>
    <t>http://columbus.hms.harvard.edu/browse/measurement/10751/well=1.1</t>
  </si>
  <si>
    <t>A2</t>
  </si>
  <si>
    <t>http://columbus.hms.harvard.edu/browse/measurement/10751/well=1.2</t>
  </si>
  <si>
    <t>A3</t>
  </si>
  <si>
    <t>http://columbus.hms.harvard.edu/browse/measurement/10751/well=1.3</t>
  </si>
  <si>
    <t>A4</t>
  </si>
  <si>
    <t>http://columbus.hms.harvard.edu/browse/measurement/10751/well=1.4</t>
  </si>
  <si>
    <t>A5</t>
  </si>
  <si>
    <t>http://columbus.hms.harvard.edu/browse/measurement/10751/well=1.5</t>
  </si>
  <si>
    <t>A6</t>
  </si>
  <si>
    <t>http://columbus.hms.harvard.edu/browse/measurement/10751/well=1.6</t>
  </si>
  <si>
    <t>A7</t>
  </si>
  <si>
    <t>http://columbus.hms.harvard.edu/browse/measurement/10751/well=1.7</t>
  </si>
  <si>
    <t>A8</t>
  </si>
  <si>
    <t>http://columbus.hms.harvard.edu/browse/measurement/10751/well=1.8</t>
  </si>
  <si>
    <t>A9</t>
  </si>
  <si>
    <t>http://columbus.hms.harvard.edu/browse/measurement/10751/well=1.9</t>
  </si>
  <si>
    <t>A10</t>
  </si>
  <si>
    <t>http://columbus.hms.harvard.edu/browse/measurement/10751/well=1.10</t>
  </si>
  <si>
    <t>A11</t>
  </si>
  <si>
    <t>http://columbus.hms.harvard.edu/browse/measurement/10751/well=1.11</t>
  </si>
  <si>
    <t>A12</t>
  </si>
  <si>
    <t>http://columbus.hms.harvard.edu/browse/measurement/10751/well=1.12</t>
  </si>
  <si>
    <t>B1</t>
  </si>
  <si>
    <t>http://columbus.hms.harvard.edu/browse/measurement/10751/well=2.1</t>
  </si>
  <si>
    <t>B2</t>
  </si>
  <si>
    <t>http://columbus.hms.harvard.edu/browse/measurement/10751/well=2.2</t>
  </si>
  <si>
    <t>B3</t>
  </si>
  <si>
    <t>http://columbus.hms.harvard.edu/browse/measurement/10751/well=2.3</t>
  </si>
  <si>
    <t>B4</t>
  </si>
  <si>
    <t>http://columbus.hms.harvard.edu/browse/measurement/10751/well=2.4</t>
  </si>
  <si>
    <t>B5</t>
  </si>
  <si>
    <t>http://columbus.hms.harvard.edu/browse/measurement/10751/well=2.5</t>
  </si>
  <si>
    <t>B6</t>
  </si>
  <si>
    <t>http://columbus.hms.harvard.edu/browse/measurement/10751/well=2.6</t>
  </si>
  <si>
    <t>B7</t>
  </si>
  <si>
    <t>http://columbus.hms.harvard.edu/browse/measurement/10751/well=2.7</t>
  </si>
  <si>
    <t>B8</t>
  </si>
  <si>
    <t>http://columbus.hms.harvard.edu/browse/measurement/10751/well=2.8</t>
  </si>
  <si>
    <t>B9</t>
  </si>
  <si>
    <t>http://columbus.hms.harvard.edu/browse/measurement/10751/well=2.9</t>
  </si>
  <si>
    <t>B10</t>
  </si>
  <si>
    <t>http://columbus.hms.harvard.edu/browse/measurement/10751/well=2.10</t>
  </si>
  <si>
    <t>B11</t>
  </si>
  <si>
    <t>http://columbus.hms.harvard.edu/browse/measurement/10751/well=2.11</t>
  </si>
  <si>
    <t>B12</t>
  </si>
  <si>
    <t>http://columbus.hms.harvard.edu/browse/measurement/10751/well=2.12</t>
  </si>
  <si>
    <t>C1</t>
  </si>
  <si>
    <t>http://columbus.hms.harvard.edu/browse/measurement/10751/well=3.1</t>
  </si>
  <si>
    <t>C2</t>
  </si>
  <si>
    <t>http://columbus.hms.harvard.edu/browse/measurement/10751/well=3.2</t>
  </si>
  <si>
    <t>C3</t>
  </si>
  <si>
    <t>http://columbus.hms.harvard.edu/browse/measurement/10751/well=3.3</t>
  </si>
  <si>
    <t>C4</t>
  </si>
  <si>
    <t>http://columbus.hms.harvard.edu/browse/measurement/10751/well=3.4</t>
  </si>
  <si>
    <t>C5</t>
  </si>
  <si>
    <t>http://columbus.hms.harvard.edu/browse/measurement/10751/well=3.5</t>
  </si>
  <si>
    <t>C6</t>
  </si>
  <si>
    <t>http://columbus.hms.harvard.edu/browse/measurement/10751/well=3.6</t>
  </si>
  <si>
    <t>C7</t>
  </si>
  <si>
    <t>http://columbus.hms.harvard.edu/browse/measurement/10751/well=3.7</t>
  </si>
  <si>
    <t>C8</t>
  </si>
  <si>
    <t>http://columbus.hms.harvard.edu/browse/measurement/10751/well=3.8</t>
  </si>
  <si>
    <t>C9</t>
  </si>
  <si>
    <t>http://columbus.hms.harvard.edu/browse/measurement/10751/well=3.9</t>
  </si>
  <si>
    <t>C10</t>
  </si>
  <si>
    <t>http://columbus.hms.harvard.edu/browse/measurement/10751/well=3.10</t>
  </si>
  <si>
    <t>C11</t>
  </si>
  <si>
    <t>http://columbus.hms.harvard.edu/browse/measurement/10751/well=3.11</t>
  </si>
  <si>
    <t>C12</t>
  </si>
  <si>
    <t>http://columbus.hms.harvard.edu/browse/measurement/10751/well=3.12</t>
  </si>
  <si>
    <t>D1</t>
  </si>
  <si>
    <t>http://columbus.hms.harvard.edu/browse/measurement/10751/well=4.1</t>
  </si>
  <si>
    <t>D2</t>
  </si>
  <si>
    <t>http://columbus.hms.harvard.edu/browse/measurement/10751/well=4.2</t>
  </si>
  <si>
    <t>D3</t>
  </si>
  <si>
    <t>http://columbus.hms.harvard.edu/browse/measurement/10751/well=4.3</t>
  </si>
  <si>
    <t>D4</t>
  </si>
  <si>
    <t>http://columbus.hms.harvard.edu/browse/measurement/10751/well=4.4</t>
  </si>
  <si>
    <t>D5</t>
  </si>
  <si>
    <t>http://columbus.hms.harvard.edu/browse/measurement/10751/well=4.5</t>
  </si>
  <si>
    <t>D6</t>
  </si>
  <si>
    <t>http://columbus.hms.harvard.edu/browse/measurement/10751/well=4.6</t>
  </si>
  <si>
    <t>D7</t>
  </si>
  <si>
    <t>http://columbus.hms.harvard.edu/browse/measurement/10751/well=4.7</t>
  </si>
  <si>
    <t>D8</t>
  </si>
  <si>
    <t>http://columbus.hms.harvard.edu/browse/measurement/10751/well=4.8</t>
  </si>
  <si>
    <t>D9</t>
  </si>
  <si>
    <t>http://columbus.hms.harvard.edu/browse/measurement/10751/well=4.9</t>
  </si>
  <si>
    <t>D10</t>
  </si>
  <si>
    <t>http://columbus.hms.harvard.edu/browse/measurement/10751/well=4.10</t>
  </si>
  <si>
    <t>D11</t>
  </si>
  <si>
    <t>http://columbus.hms.harvard.edu/browse/measurement/10751/well=4.11</t>
  </si>
  <si>
    <t>D12</t>
  </si>
  <si>
    <t>http://columbus.hms.harvard.edu/browse/measurement/10751/well=4.12</t>
  </si>
  <si>
    <t>E1</t>
  </si>
  <si>
    <t>pAKT</t>
  </si>
  <si>
    <t>http://columbus.hms.harvard.edu/browse/measurement/10751/well=5.1</t>
  </si>
  <si>
    <t>E2</t>
  </si>
  <si>
    <t>http://columbus.hms.harvard.edu/browse/measurement/10751/well=5.2</t>
  </si>
  <si>
    <t>E3</t>
  </si>
  <si>
    <t>http://columbus.hms.harvard.edu/browse/measurement/10751/well=5.3</t>
  </si>
  <si>
    <t>E4</t>
  </si>
  <si>
    <t>http://columbus.hms.harvard.edu/browse/measurement/10751/well=5.4</t>
  </si>
  <si>
    <t>E5</t>
  </si>
  <si>
    <t>http://columbus.hms.harvard.edu/browse/measurement/10751/well=5.5</t>
  </si>
  <si>
    <t>E6</t>
  </si>
  <si>
    <t>http://columbus.hms.harvard.edu/browse/measurement/10751/well=5.6</t>
  </si>
  <si>
    <t>E7</t>
  </si>
  <si>
    <t>http://columbus.hms.harvard.edu/browse/measurement/10751/well=5.7</t>
  </si>
  <si>
    <t>E8</t>
  </si>
  <si>
    <t>http://columbus.hms.harvard.edu/browse/measurement/10751/well=5.8</t>
  </si>
  <si>
    <t>E9</t>
  </si>
  <si>
    <t>http://columbus.hms.harvard.edu/browse/measurement/10751/well=5.9</t>
  </si>
  <si>
    <t>E10</t>
  </si>
  <si>
    <t>http://columbus.hms.harvard.edu/browse/measurement/10751/well=5.10</t>
  </si>
  <si>
    <t>E11</t>
  </si>
  <si>
    <t>http://columbus.hms.harvard.edu/browse/measurement/10751/well=5.11</t>
  </si>
  <si>
    <t>E12</t>
  </si>
  <si>
    <t>http://columbus.hms.harvard.edu/browse/measurement/10751/well=5.12</t>
  </si>
  <si>
    <t>F1</t>
  </si>
  <si>
    <t>http://columbus.hms.harvard.edu/browse/measurement/10751/well=6.1</t>
  </si>
  <si>
    <t>F2</t>
  </si>
  <si>
    <t>http://columbus.hms.harvard.edu/browse/measurement/10751/well=6.2</t>
  </si>
  <si>
    <t>F3</t>
  </si>
  <si>
    <t>http://columbus.hms.harvard.edu/browse/measurement/10751/well=6.3</t>
  </si>
  <si>
    <t>F4</t>
  </si>
  <si>
    <t>http://columbus.hms.harvard.edu/browse/measurement/10751/well=6.4</t>
  </si>
  <si>
    <t>F5</t>
  </si>
  <si>
    <t>http://columbus.hms.harvard.edu/browse/measurement/10751/well=6.5</t>
  </si>
  <si>
    <t>F6</t>
  </si>
  <si>
    <t>http://columbus.hms.harvard.edu/browse/measurement/10751/well=6.6</t>
  </si>
  <si>
    <t>F7</t>
  </si>
  <si>
    <t>http://columbus.hms.harvard.edu/browse/measurement/10751/well=6.7</t>
  </si>
  <si>
    <t>F8</t>
  </si>
  <si>
    <t>http://columbus.hms.harvard.edu/browse/measurement/10751/well=6.8</t>
  </si>
  <si>
    <t>F9</t>
  </si>
  <si>
    <t>http://columbus.hms.harvard.edu/browse/measurement/10751/well=6.9</t>
  </si>
  <si>
    <t>F10</t>
  </si>
  <si>
    <t>http://columbus.hms.harvard.edu/browse/measurement/10751/well=6.10</t>
  </si>
  <si>
    <t>F11</t>
  </si>
  <si>
    <t>http://columbus.hms.harvard.edu/browse/measurement/10751/well=6.11</t>
  </si>
  <si>
    <t>F12</t>
  </si>
  <si>
    <t>http://columbus.hms.harvard.edu/browse/measurement/10751/well=6.12</t>
  </si>
  <si>
    <t>G1</t>
  </si>
  <si>
    <t>http://columbus.hms.harvard.edu/browse/measurement/10751/well=7.1</t>
  </si>
  <si>
    <t>G2</t>
  </si>
  <si>
    <t>http://columbus.hms.harvard.edu/browse/measurement/10751/well=7.2</t>
  </si>
  <si>
    <t>G3</t>
  </si>
  <si>
    <t>http://columbus.hms.harvard.edu/browse/measurement/10751/well=7.3</t>
  </si>
  <si>
    <t>G4</t>
  </si>
  <si>
    <t>http://columbus.hms.harvard.edu/browse/measurement/10751/well=7.4</t>
  </si>
  <si>
    <t>G5</t>
  </si>
  <si>
    <t>http://columbus.hms.harvard.edu/browse/measurement/10751/well=7.5</t>
  </si>
  <si>
    <t>G6</t>
  </si>
  <si>
    <t>http://columbus.hms.harvard.edu/browse/measurement/10751/well=7.6</t>
  </si>
  <si>
    <t>G7</t>
  </si>
  <si>
    <t>http://columbus.hms.harvard.edu/browse/measurement/10751/well=7.7</t>
  </si>
  <si>
    <t>G8</t>
  </si>
  <si>
    <t>http://columbus.hms.harvard.edu/browse/measurement/10751/well=7.8</t>
  </si>
  <si>
    <t>G9</t>
  </si>
  <si>
    <t>http://columbus.hms.harvard.edu/browse/measurement/10751/well=7.9</t>
  </si>
  <si>
    <t>G10</t>
  </si>
  <si>
    <t>http://columbus.hms.harvard.edu/browse/measurement/10751/well=7.10</t>
  </si>
  <si>
    <t>G11</t>
  </si>
  <si>
    <t>http://columbus.hms.harvard.edu/browse/measurement/10751/well=7.11</t>
  </si>
  <si>
    <t>G12</t>
  </si>
  <si>
    <t>http://columbus.hms.harvard.edu/browse/measurement/10751/well=7.12</t>
  </si>
  <si>
    <t>H1</t>
  </si>
  <si>
    <t>http://columbus.hms.harvard.edu/browse/measurement/10751/well=8.1</t>
  </si>
  <si>
    <t>H2</t>
  </si>
  <si>
    <t>http://columbus.hms.harvard.edu/browse/measurement/10751/well=8.2</t>
  </si>
  <si>
    <t>H3</t>
  </si>
  <si>
    <t>http://columbus.hms.harvard.edu/browse/measurement/10751/well=8.3</t>
  </si>
  <si>
    <t>H4</t>
  </si>
  <si>
    <t>http://columbus.hms.harvard.edu/browse/measurement/10751/well=8.4</t>
  </si>
  <si>
    <t>H5</t>
  </si>
  <si>
    <t>http://columbus.hms.harvard.edu/browse/measurement/10751/well=8.5</t>
  </si>
  <si>
    <t>H6</t>
  </si>
  <si>
    <t>http://columbus.hms.harvard.edu/browse/measurement/10751/well=8.6</t>
  </si>
  <si>
    <t>H7</t>
  </si>
  <si>
    <t>http://columbus.hms.harvard.edu/browse/measurement/10751/well=8.7</t>
  </si>
  <si>
    <t>H8</t>
  </si>
  <si>
    <t>http://columbus.hms.harvard.edu/browse/measurement/10751/well=8.8</t>
  </si>
  <si>
    <t>H9</t>
  </si>
  <si>
    <t>http://columbus.hms.harvard.edu/browse/measurement/10751/well=8.9</t>
  </si>
  <si>
    <t>H10</t>
  </si>
  <si>
    <t>http://columbus.hms.harvard.edu/browse/measurement/10751/well=8.10</t>
  </si>
  <si>
    <t>H11</t>
  </si>
  <si>
    <t>http://columbus.hms.harvard.edu/browse/measurement/10751/well=8.11</t>
  </si>
  <si>
    <t>H12</t>
  </si>
  <si>
    <t>http://columbus.hms.harvard.edu/browse/measurement/10751/well=8.12</t>
  </si>
  <si>
    <t>MN20150206_10</t>
  </si>
  <si>
    <t>http://columbus.hms.harvard.edu/browse/measurement/10752/well=1.1</t>
  </si>
  <si>
    <t>http://columbus.hms.harvard.edu/browse/measurement/10752/well=1.2</t>
  </si>
  <si>
    <t>http://columbus.hms.harvard.edu/browse/measurement/10752/well=1.3</t>
  </si>
  <si>
    <t>http://columbus.hms.harvard.edu/browse/measurement/10752/well=1.4</t>
  </si>
  <si>
    <t>http://columbus.hms.harvard.edu/browse/measurement/10752/well=1.5</t>
  </si>
  <si>
    <t>http://columbus.hms.harvard.edu/browse/measurement/10752/well=1.6</t>
  </si>
  <si>
    <t>http://columbus.hms.harvard.edu/browse/measurement/10752/well=1.7</t>
  </si>
  <si>
    <t>http://columbus.hms.harvard.edu/browse/measurement/10752/well=1.8</t>
  </si>
  <si>
    <t>http://columbus.hms.harvard.edu/browse/measurement/10752/well=1.9</t>
  </si>
  <si>
    <t>http://columbus.hms.harvard.edu/browse/measurement/10752/well=1.10</t>
  </si>
  <si>
    <t>http://columbus.hms.harvard.edu/browse/measurement/10752/well=1.11</t>
  </si>
  <si>
    <t>http://columbus.hms.harvard.edu/browse/measurement/10752/well=1.12</t>
  </si>
  <si>
    <t>http://columbus.hms.harvard.edu/browse/measurement/10752/well=2.1</t>
  </si>
  <si>
    <t>http://columbus.hms.harvard.edu/browse/measurement/10752/well=2.2</t>
  </si>
  <si>
    <t>http://columbus.hms.harvard.edu/browse/measurement/10752/well=2.3</t>
  </si>
  <si>
    <t>http://columbus.hms.harvard.edu/browse/measurement/10752/well=2.4</t>
  </si>
  <si>
    <t>http://columbus.hms.harvard.edu/browse/measurement/10752/well=2.5</t>
  </si>
  <si>
    <t>http://columbus.hms.harvard.edu/browse/measurement/10752/well=2.6</t>
  </si>
  <si>
    <t>http://columbus.hms.harvard.edu/browse/measurement/10752/well=2.7</t>
  </si>
  <si>
    <t>http://columbus.hms.harvard.edu/browse/measurement/10752/well=2.8</t>
  </si>
  <si>
    <t>http://columbus.hms.harvard.edu/browse/measurement/10752/well=2.9</t>
  </si>
  <si>
    <t>http://columbus.hms.harvard.edu/browse/measurement/10752/well=2.10</t>
  </si>
  <si>
    <t>http://columbus.hms.harvard.edu/browse/measurement/10752/well=2.11</t>
  </si>
  <si>
    <t>http://columbus.hms.harvard.edu/browse/measurement/10752/well=2.12</t>
  </si>
  <si>
    <t>http://columbus.hms.harvard.edu/browse/measurement/10752/well=3.1</t>
  </si>
  <si>
    <t>http://columbus.hms.harvard.edu/browse/measurement/10752/well=3.2</t>
  </si>
  <si>
    <t>http://columbus.hms.harvard.edu/browse/measurement/10752/well=3.3</t>
  </si>
  <si>
    <t>http://columbus.hms.harvard.edu/browse/measurement/10752/well=3.4</t>
  </si>
  <si>
    <t>http://columbus.hms.harvard.edu/browse/measurement/10752/well=3.5</t>
  </si>
  <si>
    <t>http://columbus.hms.harvard.edu/browse/measurement/10752/well=3.6</t>
  </si>
  <si>
    <t>http://columbus.hms.harvard.edu/browse/measurement/10752/well=3.7</t>
  </si>
  <si>
    <t>http://columbus.hms.harvard.edu/browse/measurement/10752/well=3.8</t>
  </si>
  <si>
    <t>http://columbus.hms.harvard.edu/browse/measurement/10752/well=3.9</t>
  </si>
  <si>
    <t>http://columbus.hms.harvard.edu/browse/measurement/10752/well=3.10</t>
  </si>
  <si>
    <t>http://columbus.hms.harvard.edu/browse/measurement/10752/well=3.11</t>
  </si>
  <si>
    <t>http://columbus.hms.harvard.edu/browse/measurement/10752/well=3.12</t>
  </si>
  <si>
    <t>http://columbus.hms.harvard.edu/browse/measurement/10752/well=4.1</t>
  </si>
  <si>
    <t>http://columbus.hms.harvard.edu/browse/measurement/10752/well=4.2</t>
  </si>
  <si>
    <t>http://columbus.hms.harvard.edu/browse/measurement/10752/well=4.3</t>
  </si>
  <si>
    <t>http://columbus.hms.harvard.edu/browse/measurement/10752/well=4.4</t>
  </si>
  <si>
    <t>http://columbus.hms.harvard.edu/browse/measurement/10752/well=4.5</t>
  </si>
  <si>
    <t>http://columbus.hms.harvard.edu/browse/measurement/10752/well=4.6</t>
  </si>
  <si>
    <t>http://columbus.hms.harvard.edu/browse/measurement/10752/well=4.7</t>
  </si>
  <si>
    <t>http://columbus.hms.harvard.edu/browse/measurement/10752/well=4.8</t>
  </si>
  <si>
    <t>http://columbus.hms.harvard.edu/browse/measurement/10752/well=4.9</t>
  </si>
  <si>
    <t>http://columbus.hms.harvard.edu/browse/measurement/10752/well=4.10</t>
  </si>
  <si>
    <t>http://columbus.hms.harvard.edu/browse/measurement/10752/well=4.11</t>
  </si>
  <si>
    <t>http://columbus.hms.harvard.edu/browse/measurement/10752/well=4.12</t>
  </si>
  <si>
    <t>http://columbus.hms.harvard.edu/browse/measurement/10752/well=5.1</t>
  </si>
  <si>
    <t>http://columbus.hms.harvard.edu/browse/measurement/10752/well=5.2</t>
  </si>
  <si>
    <t>http://columbus.hms.harvard.edu/browse/measurement/10752/well=5.3</t>
  </si>
  <si>
    <t>http://columbus.hms.harvard.edu/browse/measurement/10752/well=5.4</t>
  </si>
  <si>
    <t>http://columbus.hms.harvard.edu/browse/measurement/10752/well=5.5</t>
  </si>
  <si>
    <t>http://columbus.hms.harvard.edu/browse/measurement/10752/well=5.6</t>
  </si>
  <si>
    <t>http://columbus.hms.harvard.edu/browse/measurement/10752/well=5.7</t>
  </si>
  <si>
    <t>http://columbus.hms.harvard.edu/browse/measurement/10752/well=5.8</t>
  </si>
  <si>
    <t>http://columbus.hms.harvard.edu/browse/measurement/10752/well=5.9</t>
  </si>
  <si>
    <t>http://columbus.hms.harvard.edu/browse/measurement/10752/well=5.10</t>
  </si>
  <si>
    <t>http://columbus.hms.harvard.edu/browse/measurement/10752/well=5.11</t>
  </si>
  <si>
    <t>http://columbus.hms.harvard.edu/browse/measurement/10752/well=5.12</t>
  </si>
  <si>
    <t>http://columbus.hms.harvard.edu/browse/measurement/10752/well=6.1</t>
  </si>
  <si>
    <t>http://columbus.hms.harvard.edu/browse/measurement/10752/well=6.2</t>
  </si>
  <si>
    <t>http://columbus.hms.harvard.edu/browse/measurement/10752/well=6.3</t>
  </si>
  <si>
    <t>http://columbus.hms.harvard.edu/browse/measurement/10752/well=6.4</t>
  </si>
  <si>
    <t>http://columbus.hms.harvard.edu/browse/measurement/10752/well=6.5</t>
  </si>
  <si>
    <t>http://columbus.hms.harvard.edu/browse/measurement/10752/well=6.6</t>
  </si>
  <si>
    <t>http://columbus.hms.harvard.edu/browse/measurement/10752/well=6.7</t>
  </si>
  <si>
    <t>http://columbus.hms.harvard.edu/browse/measurement/10752/well=6.8</t>
  </si>
  <si>
    <t>http://columbus.hms.harvard.edu/browse/measurement/10752/well=6.9</t>
  </si>
  <si>
    <t>http://columbus.hms.harvard.edu/browse/measurement/10752/well=6.10</t>
  </si>
  <si>
    <t>http://columbus.hms.harvard.edu/browse/measurement/10752/well=6.11</t>
  </si>
  <si>
    <t>http://columbus.hms.harvard.edu/browse/measurement/10752/well=6.12</t>
  </si>
  <si>
    <t>http://columbus.hms.harvard.edu/browse/measurement/10752/well=7.1</t>
  </si>
  <si>
    <t>http://columbus.hms.harvard.edu/browse/measurement/10752/well=7.2</t>
  </si>
  <si>
    <t>http://columbus.hms.harvard.edu/browse/measurement/10752/well=7.3</t>
  </si>
  <si>
    <t>http://columbus.hms.harvard.edu/browse/measurement/10752/well=7.4</t>
  </si>
  <si>
    <t>http://columbus.hms.harvard.edu/browse/measurement/10752/well=7.5</t>
  </si>
  <si>
    <t>http://columbus.hms.harvard.edu/browse/measurement/10752/well=7.6</t>
  </si>
  <si>
    <t>http://columbus.hms.harvard.edu/browse/measurement/10752/well=7.7</t>
  </si>
  <si>
    <t>http://columbus.hms.harvard.edu/browse/measurement/10752/well=7.8</t>
  </si>
  <si>
    <t>http://columbus.hms.harvard.edu/browse/measurement/10752/well=7.9</t>
  </si>
  <si>
    <t>http://columbus.hms.harvard.edu/browse/measurement/10752/well=7.10</t>
  </si>
  <si>
    <t>http://columbus.hms.harvard.edu/browse/measurement/10752/well=7.11</t>
  </si>
  <si>
    <t>http://columbus.hms.harvard.edu/browse/measurement/10752/well=7.12</t>
  </si>
  <si>
    <t>http://columbus.hms.harvard.edu/browse/measurement/10752/well=8.1</t>
  </si>
  <si>
    <t>http://columbus.hms.harvard.edu/browse/measurement/10752/well=8.2</t>
  </si>
  <si>
    <t>http://columbus.hms.harvard.edu/browse/measurement/10752/well=8.3</t>
  </si>
  <si>
    <t>http://columbus.hms.harvard.edu/browse/measurement/10752/well=8.4</t>
  </si>
  <si>
    <t>http://columbus.hms.harvard.edu/browse/measurement/10752/well=8.5</t>
  </si>
  <si>
    <t>http://columbus.hms.harvard.edu/browse/measurement/10752/well=8.6</t>
  </si>
  <si>
    <t>http://columbus.hms.harvard.edu/browse/measurement/10752/well=8.7</t>
  </si>
  <si>
    <t>http://columbus.hms.harvard.edu/browse/measurement/10752/well=8.8</t>
  </si>
  <si>
    <t>http://columbus.hms.harvard.edu/browse/measurement/10752/well=8.9</t>
  </si>
  <si>
    <t>http://columbus.hms.harvard.edu/browse/measurement/10752/well=8.10</t>
  </si>
  <si>
    <t>http://columbus.hms.harvard.edu/browse/measurement/10752/well=8.11</t>
  </si>
  <si>
    <t>http://columbus.hms.harvard.edu/browse/measurement/10752/well=8.12</t>
  </si>
  <si>
    <t>MN20150206_11</t>
  </si>
  <si>
    <t>http://columbus.hms.harvard.edu/browse/measurement/10753/well=1.1</t>
  </si>
  <si>
    <t>http://columbus.hms.harvard.edu/browse/measurement/10753/well=1.2</t>
  </si>
  <si>
    <t>http://columbus.hms.harvard.edu/browse/measurement/10753/well=1.3</t>
  </si>
  <si>
    <t>http://columbus.hms.harvard.edu/browse/measurement/10753/well=1.4</t>
  </si>
  <si>
    <t>http://columbus.hms.harvard.edu/browse/measurement/10753/well=1.5</t>
  </si>
  <si>
    <t>http://columbus.hms.harvard.edu/browse/measurement/10753/well=1.6</t>
  </si>
  <si>
    <t>http://columbus.hms.harvard.edu/browse/measurement/10753/well=1.7</t>
  </si>
  <si>
    <t>http://columbus.hms.harvard.edu/browse/measurement/10753/well=1.8</t>
  </si>
  <si>
    <t>http://columbus.hms.harvard.edu/browse/measurement/10753/well=1.9</t>
  </si>
  <si>
    <t>http://columbus.hms.harvard.edu/browse/measurement/10753/well=1.10</t>
  </si>
  <si>
    <t>http://columbus.hms.harvard.edu/browse/measurement/10753/well=1.11</t>
  </si>
  <si>
    <t>http://columbus.hms.harvard.edu/browse/measurement/10753/well=1.12</t>
  </si>
  <si>
    <t>http://columbus.hms.harvard.edu/browse/measurement/10753/well=2.1</t>
  </si>
  <si>
    <t>http://columbus.hms.harvard.edu/browse/measurement/10753/well=2.2</t>
  </si>
  <si>
    <t>http://columbus.hms.harvard.edu/browse/measurement/10753/well=2.3</t>
  </si>
  <si>
    <t>http://columbus.hms.harvard.edu/browse/measurement/10753/well=2.4</t>
  </si>
  <si>
    <t>http://columbus.hms.harvard.edu/browse/measurement/10753/well=2.5</t>
  </si>
  <si>
    <t>http://columbus.hms.harvard.edu/browse/measurement/10753/well=2.6</t>
  </si>
  <si>
    <t>http://columbus.hms.harvard.edu/browse/measurement/10753/well=2.7</t>
  </si>
  <si>
    <t>http://columbus.hms.harvard.edu/browse/measurement/10753/well=2.8</t>
  </si>
  <si>
    <t>http://columbus.hms.harvard.edu/browse/measurement/10753/well=2.9</t>
  </si>
  <si>
    <t>http://columbus.hms.harvard.edu/browse/measurement/10753/well=2.10</t>
  </si>
  <si>
    <t>http://columbus.hms.harvard.edu/browse/measurement/10753/well=2.11</t>
  </si>
  <si>
    <t>http://columbus.hms.harvard.edu/browse/measurement/10753/well=2.12</t>
  </si>
  <si>
    <t>http://columbus.hms.harvard.edu/browse/measurement/10753/well=3.1</t>
  </si>
  <si>
    <t>http://columbus.hms.harvard.edu/browse/measurement/10753/well=3.2</t>
  </si>
  <si>
    <t>http://columbus.hms.harvard.edu/browse/measurement/10753/well=3.3</t>
  </si>
  <si>
    <t>http://columbus.hms.harvard.edu/browse/measurement/10753/well=3.4</t>
  </si>
  <si>
    <t>http://columbus.hms.harvard.edu/browse/measurement/10753/well=3.5</t>
  </si>
  <si>
    <t>http://columbus.hms.harvard.edu/browse/measurement/10753/well=3.6</t>
  </si>
  <si>
    <t>http://columbus.hms.harvard.edu/browse/measurement/10753/well=3.7</t>
  </si>
  <si>
    <t>http://columbus.hms.harvard.edu/browse/measurement/10753/well=3.8</t>
  </si>
  <si>
    <t>http://columbus.hms.harvard.edu/browse/measurement/10753/well=3.9</t>
  </si>
  <si>
    <t>http://columbus.hms.harvard.edu/browse/measurement/10753/well=3.10</t>
  </si>
  <si>
    <t>http://columbus.hms.harvard.edu/browse/measurement/10753/well=3.11</t>
  </si>
  <si>
    <t>http://columbus.hms.harvard.edu/browse/measurement/10753/well=3.12</t>
  </si>
  <si>
    <t>http://columbus.hms.harvard.edu/browse/measurement/10753/well=4.1</t>
  </si>
  <si>
    <t>http://columbus.hms.harvard.edu/browse/measurement/10753/well=4.2</t>
  </si>
  <si>
    <t>http://columbus.hms.harvard.edu/browse/measurement/10753/well=4.3</t>
  </si>
  <si>
    <t>http://columbus.hms.harvard.edu/browse/measurement/10753/well=4.4</t>
  </si>
  <si>
    <t>http://columbus.hms.harvard.edu/browse/measurement/10753/well=4.5</t>
  </si>
  <si>
    <t>http://columbus.hms.harvard.edu/browse/measurement/10753/well=4.6</t>
  </si>
  <si>
    <t>http://columbus.hms.harvard.edu/browse/measurement/10753/well=4.7</t>
  </si>
  <si>
    <t>http://columbus.hms.harvard.edu/browse/measurement/10753/well=4.8</t>
  </si>
  <si>
    <t>http://columbus.hms.harvard.edu/browse/measurement/10753/well=4.9</t>
  </si>
  <si>
    <t>http://columbus.hms.harvard.edu/browse/measurement/10753/well=4.10</t>
  </si>
  <si>
    <t>http://columbus.hms.harvard.edu/browse/measurement/10753/well=4.11</t>
  </si>
  <si>
    <t>http://columbus.hms.harvard.edu/browse/measurement/10753/well=4.12</t>
  </si>
  <si>
    <t>http://columbus.hms.harvard.edu/browse/measurement/10753/well=5.1</t>
  </si>
  <si>
    <t>http://columbus.hms.harvard.edu/browse/measurement/10753/well=5.2</t>
  </si>
  <si>
    <t>http://columbus.hms.harvard.edu/browse/measurement/10753/well=5.3</t>
  </si>
  <si>
    <t>http://columbus.hms.harvard.edu/browse/measurement/10753/well=5.4</t>
  </si>
  <si>
    <t>http://columbus.hms.harvard.edu/browse/measurement/10753/well=5.5</t>
  </si>
  <si>
    <t>http://columbus.hms.harvard.edu/browse/measurement/10753/well=5.6</t>
  </si>
  <si>
    <t>http://columbus.hms.harvard.edu/browse/measurement/10753/well=5.7</t>
  </si>
  <si>
    <t>http://columbus.hms.harvard.edu/browse/measurement/10753/well=5.8</t>
  </si>
  <si>
    <t>http://columbus.hms.harvard.edu/browse/measurement/10753/well=5.9</t>
  </si>
  <si>
    <t>http://columbus.hms.harvard.edu/browse/measurement/10753/well=5.10</t>
  </si>
  <si>
    <t>http://columbus.hms.harvard.edu/browse/measurement/10753/well=5.11</t>
  </si>
  <si>
    <t>http://columbus.hms.harvard.edu/browse/measurement/10753/well=5.12</t>
  </si>
  <si>
    <t>http://columbus.hms.harvard.edu/browse/measurement/10753/well=6.1</t>
  </si>
  <si>
    <t>http://columbus.hms.harvard.edu/browse/measurement/10753/well=6.2</t>
  </si>
  <si>
    <t>http://columbus.hms.harvard.edu/browse/measurement/10753/well=6.3</t>
  </si>
  <si>
    <t>http://columbus.hms.harvard.edu/browse/measurement/10753/well=6.4</t>
  </si>
  <si>
    <t>http://columbus.hms.harvard.edu/browse/measurement/10753/well=6.5</t>
  </si>
  <si>
    <t>http://columbus.hms.harvard.edu/browse/measurement/10753/well=6.6</t>
  </si>
  <si>
    <t>http://columbus.hms.harvard.edu/browse/measurement/10753/well=6.7</t>
  </si>
  <si>
    <t>http://columbus.hms.harvard.edu/browse/measurement/10753/well=6.8</t>
  </si>
  <si>
    <t>http://columbus.hms.harvard.edu/browse/measurement/10753/well=6.9</t>
  </si>
  <si>
    <t>http://columbus.hms.harvard.edu/browse/measurement/10753/well=6.10</t>
  </si>
  <si>
    <t>http://columbus.hms.harvard.edu/browse/measurement/10753/well=6.11</t>
  </si>
  <si>
    <t>http://columbus.hms.harvard.edu/browse/measurement/10753/well=6.12</t>
  </si>
  <si>
    <t>http://columbus.hms.harvard.edu/browse/measurement/10753/well=7.1</t>
  </si>
  <si>
    <t>http://columbus.hms.harvard.edu/browse/measurement/10753/well=7.2</t>
  </si>
  <si>
    <t>http://columbus.hms.harvard.edu/browse/measurement/10753/well=7.3</t>
  </si>
  <si>
    <t>http://columbus.hms.harvard.edu/browse/measurement/10753/well=7.4</t>
  </si>
  <si>
    <t>http://columbus.hms.harvard.edu/browse/measurement/10753/well=7.5</t>
  </si>
  <si>
    <t>http://columbus.hms.harvard.edu/browse/measurement/10753/well=7.6</t>
  </si>
  <si>
    <t>http://columbus.hms.harvard.edu/browse/measurement/10753/well=7.7</t>
  </si>
  <si>
    <t>http://columbus.hms.harvard.edu/browse/measurement/10753/well=7.8</t>
  </si>
  <si>
    <t>http://columbus.hms.harvard.edu/browse/measurement/10753/well=7.9</t>
  </si>
  <si>
    <t>http://columbus.hms.harvard.edu/browse/measurement/10753/well=7.10</t>
  </si>
  <si>
    <t>http://columbus.hms.harvard.edu/browse/measurement/10753/well=7.11</t>
  </si>
  <si>
    <t>http://columbus.hms.harvard.edu/browse/measurement/10753/well=7.12</t>
  </si>
  <si>
    <t>http://columbus.hms.harvard.edu/browse/measurement/10753/well=8.1</t>
  </si>
  <si>
    <t>http://columbus.hms.harvard.edu/browse/measurement/10753/well=8.2</t>
  </si>
  <si>
    <t>http://columbus.hms.harvard.edu/browse/measurement/10753/well=8.3</t>
  </si>
  <si>
    <t>http://columbus.hms.harvard.edu/browse/measurement/10753/well=8.4</t>
  </si>
  <si>
    <t>http://columbus.hms.harvard.edu/browse/measurement/10753/well=8.5</t>
  </si>
  <si>
    <t>http://columbus.hms.harvard.edu/browse/measurement/10753/well=8.6</t>
  </si>
  <si>
    <t>http://columbus.hms.harvard.edu/browse/measurement/10753/well=8.7</t>
  </si>
  <si>
    <t>http://columbus.hms.harvard.edu/browse/measurement/10753/well=8.8</t>
  </si>
  <si>
    <t>http://columbus.hms.harvard.edu/browse/measurement/10753/well=8.9</t>
  </si>
  <si>
    <t>http://columbus.hms.harvard.edu/browse/measurement/10753/well=8.10</t>
  </si>
  <si>
    <t>http://columbus.hms.harvard.edu/browse/measurement/10753/well=8.11</t>
  </si>
  <si>
    <t>http://columbus.hms.harvard.edu/browse/measurement/10753/well=8.12</t>
  </si>
  <si>
    <t>MN20150206_12</t>
  </si>
  <si>
    <t>http://columbus.hms.harvard.edu/browse/measurement/10791/well=1.1</t>
  </si>
  <si>
    <t>http://columbus.hms.harvard.edu/browse/measurement/10791/well=1.2</t>
  </si>
  <si>
    <t>http://columbus.hms.harvard.edu/browse/measurement/10791/well=1.3</t>
  </si>
  <si>
    <t>http://columbus.hms.harvard.edu/browse/measurement/10791/well=1.4</t>
  </si>
  <si>
    <t>http://columbus.hms.harvard.edu/browse/measurement/10791/well=1.5</t>
  </si>
  <si>
    <t>http://columbus.hms.harvard.edu/browse/measurement/10791/well=1.6</t>
  </si>
  <si>
    <t>http://columbus.hms.harvard.edu/browse/measurement/10791/well=1.7</t>
  </si>
  <si>
    <t>http://columbus.hms.harvard.edu/browse/measurement/10791/well=1.8</t>
  </si>
  <si>
    <t>http://columbus.hms.harvard.edu/browse/measurement/10791/well=1.9</t>
  </si>
  <si>
    <t>http://columbus.hms.harvard.edu/browse/measurement/10791/well=1.10</t>
  </si>
  <si>
    <t>http://columbus.hms.harvard.edu/browse/measurement/10791/well=1.11</t>
  </si>
  <si>
    <t>http://columbus.hms.harvard.edu/browse/measurement/10791/well=1.12</t>
  </si>
  <si>
    <t>http://columbus.hms.harvard.edu/browse/measurement/10791/well=2.1</t>
  </si>
  <si>
    <t>http://columbus.hms.harvard.edu/browse/measurement/10791/well=2.2</t>
  </si>
  <si>
    <t>http://columbus.hms.harvard.edu/browse/measurement/10791/well=2.3</t>
  </si>
  <si>
    <t>http://columbus.hms.harvard.edu/browse/measurement/10791/well=2.4</t>
  </si>
  <si>
    <t>http://columbus.hms.harvard.edu/browse/measurement/10791/well=2.5</t>
  </si>
  <si>
    <t>http://columbus.hms.harvard.edu/browse/measurement/10791/well=2.6</t>
  </si>
  <si>
    <t>http://columbus.hms.harvard.edu/browse/measurement/10791/well=2.7</t>
  </si>
  <si>
    <t>http://columbus.hms.harvard.edu/browse/measurement/10791/well=2.8</t>
  </si>
  <si>
    <t>http://columbus.hms.harvard.edu/browse/measurement/10791/well=2.9</t>
  </si>
  <si>
    <t>http://columbus.hms.harvard.edu/browse/measurement/10791/well=2.10</t>
  </si>
  <si>
    <t>http://columbus.hms.harvard.edu/browse/measurement/10791/well=2.11</t>
  </si>
  <si>
    <t>http://columbus.hms.harvard.edu/browse/measurement/10791/well=2.12</t>
  </si>
  <si>
    <t>http://columbus.hms.harvard.edu/browse/measurement/10791/well=3.1</t>
  </si>
  <si>
    <t>http://columbus.hms.harvard.edu/browse/measurement/10791/well=3.2</t>
  </si>
  <si>
    <t>http://columbus.hms.harvard.edu/browse/measurement/10791/well=3.3</t>
  </si>
  <si>
    <t>http://columbus.hms.harvard.edu/browse/measurement/10791/well=3.4</t>
  </si>
  <si>
    <t>http://columbus.hms.harvard.edu/browse/measurement/10791/well=3.5</t>
  </si>
  <si>
    <t>http://columbus.hms.harvard.edu/browse/measurement/10791/well=3.6</t>
  </si>
  <si>
    <t>http://columbus.hms.harvard.edu/browse/measurement/10791/well=3.7</t>
  </si>
  <si>
    <t>http://columbus.hms.harvard.edu/browse/measurement/10791/well=3.8</t>
  </si>
  <si>
    <t>http://columbus.hms.harvard.edu/browse/measurement/10791/well=3.9</t>
  </si>
  <si>
    <t>http://columbus.hms.harvard.edu/browse/measurement/10791/well=3.10</t>
  </si>
  <si>
    <t>http://columbus.hms.harvard.edu/browse/measurement/10791/well=3.11</t>
  </si>
  <si>
    <t>http://columbus.hms.harvard.edu/browse/measurement/10791/well=3.12</t>
  </si>
  <si>
    <t>http://columbus.hms.harvard.edu/browse/measurement/10791/well=4.1</t>
  </si>
  <si>
    <t>http://columbus.hms.harvard.edu/browse/measurement/10791/well=4.2</t>
  </si>
  <si>
    <t>http://columbus.hms.harvard.edu/browse/measurement/10791/well=4.3</t>
  </si>
  <si>
    <t>http://columbus.hms.harvard.edu/browse/measurement/10791/well=4.4</t>
  </si>
  <si>
    <t>http://columbus.hms.harvard.edu/browse/measurement/10791/well=4.5</t>
  </si>
  <si>
    <t>http://columbus.hms.harvard.edu/browse/measurement/10791/well=4.6</t>
  </si>
  <si>
    <t>http://columbus.hms.harvard.edu/browse/measurement/10791/well=4.7</t>
  </si>
  <si>
    <t>http://columbus.hms.harvard.edu/browse/measurement/10791/well=4.8</t>
  </si>
  <si>
    <t>http://columbus.hms.harvard.edu/browse/measurement/10791/well=4.9</t>
  </si>
  <si>
    <t>http://columbus.hms.harvard.edu/browse/measurement/10791/well=4.10</t>
  </si>
  <si>
    <t>http://columbus.hms.harvard.edu/browse/measurement/10791/well=4.11</t>
  </si>
  <si>
    <t>http://columbus.hms.harvard.edu/browse/measurement/10791/well=4.12</t>
  </si>
  <si>
    <t>http://columbus.hms.harvard.edu/browse/measurement/10791/well=5.1</t>
  </si>
  <si>
    <t>http://columbus.hms.harvard.edu/browse/measurement/10791/well=5.2</t>
  </si>
  <si>
    <t>http://columbus.hms.harvard.edu/browse/measurement/10791/well=5.3</t>
  </si>
  <si>
    <t>http://columbus.hms.harvard.edu/browse/measurement/10791/well=5.4</t>
  </si>
  <si>
    <t>http://columbus.hms.harvard.edu/browse/measurement/10791/well=5.5</t>
  </si>
  <si>
    <t>http://columbus.hms.harvard.edu/browse/measurement/10791/well=5.6</t>
  </si>
  <si>
    <t>http://columbus.hms.harvard.edu/browse/measurement/10791/well=5.7</t>
  </si>
  <si>
    <t>http://columbus.hms.harvard.edu/browse/measurement/10791/well=5.8</t>
  </si>
  <si>
    <t>http://columbus.hms.harvard.edu/browse/measurement/10791/well=5.9</t>
  </si>
  <si>
    <t>http://columbus.hms.harvard.edu/browse/measurement/10791/well=5.10</t>
  </si>
  <si>
    <t>http://columbus.hms.harvard.edu/browse/measurement/10791/well=5.11</t>
  </si>
  <si>
    <t>http://columbus.hms.harvard.edu/browse/measurement/10791/well=5.12</t>
  </si>
  <si>
    <t>http://columbus.hms.harvard.edu/browse/measurement/10791/well=6.1</t>
  </si>
  <si>
    <t>http://columbus.hms.harvard.edu/browse/measurement/10791/well=6.2</t>
  </si>
  <si>
    <t>http://columbus.hms.harvard.edu/browse/measurement/10791/well=6.3</t>
  </si>
  <si>
    <t>http://columbus.hms.harvard.edu/browse/measurement/10791/well=6.4</t>
  </si>
  <si>
    <t>http://columbus.hms.harvard.edu/browse/measurement/10791/well=6.5</t>
  </si>
  <si>
    <t>http://columbus.hms.harvard.edu/browse/measurement/10791/well=6.6</t>
  </si>
  <si>
    <t>http://columbus.hms.harvard.edu/browse/measurement/10791/well=6.7</t>
  </si>
  <si>
    <t>http://columbus.hms.harvard.edu/browse/measurement/10791/well=6.8</t>
  </si>
  <si>
    <t>http://columbus.hms.harvard.edu/browse/measurement/10791/well=6.9</t>
  </si>
  <si>
    <t>http://columbus.hms.harvard.edu/browse/measurement/10791/well=6.10</t>
  </si>
  <si>
    <t>http://columbus.hms.harvard.edu/browse/measurement/10791/well=6.11</t>
  </si>
  <si>
    <t>http://columbus.hms.harvard.edu/browse/measurement/10791/well=6.12</t>
  </si>
  <si>
    <t>http://columbus.hms.harvard.edu/browse/measurement/10791/well=7.1</t>
  </si>
  <si>
    <t>http://columbus.hms.harvard.edu/browse/measurement/10791/well=7.2</t>
  </si>
  <si>
    <t>http://columbus.hms.harvard.edu/browse/measurement/10791/well=7.3</t>
  </si>
  <si>
    <t>http://columbus.hms.harvard.edu/browse/measurement/10791/well=7.4</t>
  </si>
  <si>
    <t>http://columbus.hms.harvard.edu/browse/measurement/10791/well=7.5</t>
  </si>
  <si>
    <t>http://columbus.hms.harvard.edu/browse/measurement/10791/well=7.6</t>
  </si>
  <si>
    <t>http://columbus.hms.harvard.edu/browse/measurement/10791/well=7.7</t>
  </si>
  <si>
    <t>http://columbus.hms.harvard.edu/browse/measurement/10791/well=7.8</t>
  </si>
  <si>
    <t>http://columbus.hms.harvard.edu/browse/measurement/10791/well=7.9</t>
  </si>
  <si>
    <t>http://columbus.hms.harvard.edu/browse/measurement/10791/well=7.10</t>
  </si>
  <si>
    <t>http://columbus.hms.harvard.edu/browse/measurement/10791/well=7.11</t>
  </si>
  <si>
    <t>http://columbus.hms.harvard.edu/browse/measurement/10791/well=7.12</t>
  </si>
  <si>
    <t>http://columbus.hms.harvard.edu/browse/measurement/10791/well=8.1</t>
  </si>
  <si>
    <t>http://columbus.hms.harvard.edu/browse/measurement/10791/well=8.2</t>
  </si>
  <si>
    <t>http://columbus.hms.harvard.edu/browse/measurement/10791/well=8.3</t>
  </si>
  <si>
    <t>http://columbus.hms.harvard.edu/browse/measurement/10791/well=8.4</t>
  </si>
  <si>
    <t>http://columbus.hms.harvard.edu/browse/measurement/10791/well=8.5</t>
  </si>
  <si>
    <t>http://columbus.hms.harvard.edu/browse/measurement/10791/well=8.6</t>
  </si>
  <si>
    <t>http://columbus.hms.harvard.edu/browse/measurement/10791/well=8.7</t>
  </si>
  <si>
    <t>http://columbus.hms.harvard.edu/browse/measurement/10791/well=8.8</t>
  </si>
  <si>
    <t>http://columbus.hms.harvard.edu/browse/measurement/10791/well=8.9</t>
  </si>
  <si>
    <t>http://columbus.hms.harvard.edu/browse/measurement/10791/well=8.10</t>
  </si>
  <si>
    <t>http://columbus.hms.harvard.edu/browse/measurement/10791/well=8.11</t>
  </si>
  <si>
    <t>http://columbus.hms.harvard.edu/browse/measurement/10791/well=8.12</t>
  </si>
  <si>
    <t>MN20150206_13</t>
  </si>
  <si>
    <t>http://columbus.hms.harvard.edu/browse/measurement/10792/well=1.1</t>
  </si>
  <si>
    <t>http://columbus.hms.harvard.edu/browse/measurement/10792/well=1.2</t>
  </si>
  <si>
    <t>http://columbus.hms.harvard.edu/browse/measurement/10792/well=1.3</t>
  </si>
  <si>
    <t>http://columbus.hms.harvard.edu/browse/measurement/10792/well=1.4</t>
  </si>
  <si>
    <t>http://columbus.hms.harvard.edu/browse/measurement/10792/well=1.5</t>
  </si>
  <si>
    <t>http://columbus.hms.harvard.edu/browse/measurement/10792/well=1.6</t>
  </si>
  <si>
    <t>http://columbus.hms.harvard.edu/browse/measurement/10792/well=1.7</t>
  </si>
  <si>
    <t>http://columbus.hms.harvard.edu/browse/measurement/10792/well=1.8</t>
  </si>
  <si>
    <t>http://columbus.hms.harvard.edu/browse/measurement/10792/well=1.9</t>
  </si>
  <si>
    <t>http://columbus.hms.harvard.edu/browse/measurement/10792/well=1.10</t>
  </si>
  <si>
    <t>http://columbus.hms.harvard.edu/browse/measurement/10792/well=1.11</t>
  </si>
  <si>
    <t>http://columbus.hms.harvard.edu/browse/measurement/10792/well=1.12</t>
  </si>
  <si>
    <t>http://columbus.hms.harvard.edu/browse/measurement/10792/well=2.1</t>
  </si>
  <si>
    <t>http://columbus.hms.harvard.edu/browse/measurement/10792/well=2.2</t>
  </si>
  <si>
    <t>http://columbus.hms.harvard.edu/browse/measurement/10792/well=2.3</t>
  </si>
  <si>
    <t>http://columbus.hms.harvard.edu/browse/measurement/10792/well=2.4</t>
  </si>
  <si>
    <t>http://columbus.hms.harvard.edu/browse/measurement/10792/well=2.5</t>
  </si>
  <si>
    <t>http://columbus.hms.harvard.edu/browse/measurement/10792/well=2.6</t>
  </si>
  <si>
    <t>http://columbus.hms.harvard.edu/browse/measurement/10792/well=2.7</t>
  </si>
  <si>
    <t>http://columbus.hms.harvard.edu/browse/measurement/10792/well=2.8</t>
  </si>
  <si>
    <t>http://columbus.hms.harvard.edu/browse/measurement/10792/well=2.9</t>
  </si>
  <si>
    <t>http://columbus.hms.harvard.edu/browse/measurement/10792/well=2.10</t>
  </si>
  <si>
    <t>http://columbus.hms.harvard.edu/browse/measurement/10792/well=2.11</t>
  </si>
  <si>
    <t>http://columbus.hms.harvard.edu/browse/measurement/10792/well=2.12</t>
  </si>
  <si>
    <t>http://columbus.hms.harvard.edu/browse/measurement/10792/well=3.1</t>
  </si>
  <si>
    <t>http://columbus.hms.harvard.edu/browse/measurement/10792/well=3.2</t>
  </si>
  <si>
    <t>http://columbus.hms.harvard.edu/browse/measurement/10792/well=3.3</t>
  </si>
  <si>
    <t>http://columbus.hms.harvard.edu/browse/measurement/10792/well=3.4</t>
  </si>
  <si>
    <t>http://columbus.hms.harvard.edu/browse/measurement/10792/well=3.5</t>
  </si>
  <si>
    <t>http://columbus.hms.harvard.edu/browse/measurement/10792/well=3.6</t>
  </si>
  <si>
    <t>http://columbus.hms.harvard.edu/browse/measurement/10792/well=3.7</t>
  </si>
  <si>
    <t>http://columbus.hms.harvard.edu/browse/measurement/10792/well=3.8</t>
  </si>
  <si>
    <t>http://columbus.hms.harvard.edu/browse/measurement/10792/well=3.9</t>
  </si>
  <si>
    <t>http://columbus.hms.harvard.edu/browse/measurement/10792/well=3.10</t>
  </si>
  <si>
    <t>http://columbus.hms.harvard.edu/browse/measurement/10792/well=3.11</t>
  </si>
  <si>
    <t>http://columbus.hms.harvard.edu/browse/measurement/10792/well=3.12</t>
  </si>
  <si>
    <t>http://columbus.hms.harvard.edu/browse/measurement/10792/well=4.1</t>
  </si>
  <si>
    <t>http://columbus.hms.harvard.edu/browse/measurement/10792/well=4.2</t>
  </si>
  <si>
    <t>http://columbus.hms.harvard.edu/browse/measurement/10792/well=4.3</t>
  </si>
  <si>
    <t>http://columbus.hms.harvard.edu/browse/measurement/10792/well=4.4</t>
  </si>
  <si>
    <t>http://columbus.hms.harvard.edu/browse/measurement/10792/well=4.5</t>
  </si>
  <si>
    <t>http://columbus.hms.harvard.edu/browse/measurement/10792/well=4.6</t>
  </si>
  <si>
    <t>http://columbus.hms.harvard.edu/browse/measurement/10792/well=4.7</t>
  </si>
  <si>
    <t>http://columbus.hms.harvard.edu/browse/measurement/10792/well=4.8</t>
  </si>
  <si>
    <t>http://columbus.hms.harvard.edu/browse/measurement/10792/well=4.9</t>
  </si>
  <si>
    <t>http://columbus.hms.harvard.edu/browse/measurement/10792/well=4.10</t>
  </si>
  <si>
    <t>http://columbus.hms.harvard.edu/browse/measurement/10792/well=4.11</t>
  </si>
  <si>
    <t>http://columbus.hms.harvard.edu/browse/measurement/10792/well=4.12</t>
  </si>
  <si>
    <t>http://columbus.hms.harvard.edu/browse/measurement/10792/well=5.1</t>
  </si>
  <si>
    <t>http://columbus.hms.harvard.edu/browse/measurement/10792/well=5.2</t>
  </si>
  <si>
    <t>http://columbus.hms.harvard.edu/browse/measurement/10792/well=5.3</t>
  </si>
  <si>
    <t>http://columbus.hms.harvard.edu/browse/measurement/10792/well=5.4</t>
  </si>
  <si>
    <t>http://columbus.hms.harvard.edu/browse/measurement/10792/well=5.5</t>
  </si>
  <si>
    <t>http://columbus.hms.harvard.edu/browse/measurement/10792/well=5.6</t>
  </si>
  <si>
    <t>http://columbus.hms.harvard.edu/browse/measurement/10792/well=5.7</t>
  </si>
  <si>
    <t>http://columbus.hms.harvard.edu/browse/measurement/10792/well=5.8</t>
  </si>
  <si>
    <t>http://columbus.hms.harvard.edu/browse/measurement/10792/well=5.9</t>
  </si>
  <si>
    <t>http://columbus.hms.harvard.edu/browse/measurement/10792/well=5.10</t>
  </si>
  <si>
    <t>http://columbus.hms.harvard.edu/browse/measurement/10792/well=5.11</t>
  </si>
  <si>
    <t>http://columbus.hms.harvard.edu/browse/measurement/10792/well=5.12</t>
  </si>
  <si>
    <t>http://columbus.hms.harvard.edu/browse/measurement/10792/well=6.1</t>
  </si>
  <si>
    <t>http://columbus.hms.harvard.edu/browse/measurement/10792/well=6.2</t>
  </si>
  <si>
    <t>http://columbus.hms.harvard.edu/browse/measurement/10792/well=6.3</t>
  </si>
  <si>
    <t>http://columbus.hms.harvard.edu/browse/measurement/10792/well=6.4</t>
  </si>
  <si>
    <t>http://columbus.hms.harvard.edu/browse/measurement/10792/well=6.5</t>
  </si>
  <si>
    <t>http://columbus.hms.harvard.edu/browse/measurement/10792/well=6.6</t>
  </si>
  <si>
    <t>http://columbus.hms.harvard.edu/browse/measurement/10792/well=6.7</t>
  </si>
  <si>
    <t>http://columbus.hms.harvard.edu/browse/measurement/10792/well=6.8</t>
  </si>
  <si>
    <t>http://columbus.hms.harvard.edu/browse/measurement/10792/well=6.9</t>
  </si>
  <si>
    <t>http://columbus.hms.harvard.edu/browse/measurement/10792/well=6.10</t>
  </si>
  <si>
    <t>http://columbus.hms.harvard.edu/browse/measurement/10792/well=6.11</t>
  </si>
  <si>
    <t>http://columbus.hms.harvard.edu/browse/measurement/10792/well=6.12</t>
  </si>
  <si>
    <t>http://columbus.hms.harvard.edu/browse/measurement/10792/well=7.1</t>
  </si>
  <si>
    <t>http://columbus.hms.harvard.edu/browse/measurement/10792/well=7.2</t>
  </si>
  <si>
    <t>http://columbus.hms.harvard.edu/browse/measurement/10792/well=7.3</t>
  </si>
  <si>
    <t>http://columbus.hms.harvard.edu/browse/measurement/10792/well=7.4</t>
  </si>
  <si>
    <t>http://columbus.hms.harvard.edu/browse/measurement/10792/well=7.5</t>
  </si>
  <si>
    <t>http://columbus.hms.harvard.edu/browse/measurement/10792/well=7.6</t>
  </si>
  <si>
    <t>http://columbus.hms.harvard.edu/browse/measurement/10792/well=7.7</t>
  </si>
  <si>
    <t>http://columbus.hms.harvard.edu/browse/measurement/10792/well=7.8</t>
  </si>
  <si>
    <t>http://columbus.hms.harvard.edu/browse/measurement/10792/well=7.9</t>
  </si>
  <si>
    <t>http://columbus.hms.harvard.edu/browse/measurement/10792/well=7.10</t>
  </si>
  <si>
    <t>http://columbus.hms.harvard.edu/browse/measurement/10792/well=7.11</t>
  </si>
  <si>
    <t>http://columbus.hms.harvard.edu/browse/measurement/10792/well=7.12</t>
  </si>
  <si>
    <t>http://columbus.hms.harvard.edu/browse/measurement/10792/well=8.1</t>
  </si>
  <si>
    <t>http://columbus.hms.harvard.edu/browse/measurement/10792/well=8.2</t>
  </si>
  <si>
    <t>http://columbus.hms.harvard.edu/browse/measurement/10792/well=8.3</t>
  </si>
  <si>
    <t>http://columbus.hms.harvard.edu/browse/measurement/10792/well=8.4</t>
  </si>
  <si>
    <t>http://columbus.hms.harvard.edu/browse/measurement/10792/well=8.5</t>
  </si>
  <si>
    <t>http://columbus.hms.harvard.edu/browse/measurement/10792/well=8.6</t>
  </si>
  <si>
    <t>http://columbus.hms.harvard.edu/browse/measurement/10792/well=8.7</t>
  </si>
  <si>
    <t>http://columbus.hms.harvard.edu/browse/measurement/10792/well=8.8</t>
  </si>
  <si>
    <t>http://columbus.hms.harvard.edu/browse/measurement/10792/well=8.9</t>
  </si>
  <si>
    <t>http://columbus.hms.harvard.edu/browse/measurement/10792/well=8.10</t>
  </si>
  <si>
    <t>http://columbus.hms.harvard.edu/browse/measurement/10792/well=8.11</t>
  </si>
  <si>
    <t>http://columbus.hms.harvard.edu/browse/measurement/10792/well=8.12</t>
  </si>
  <si>
    <t>MN20150206_14</t>
  </si>
  <si>
    <t>http://columbus.hms.harvard.edu/browse/measurement/10793/well=1.1</t>
  </si>
  <si>
    <t>http://columbus.hms.harvard.edu/browse/measurement/10793/well=1.2</t>
  </si>
  <si>
    <t>http://columbus.hms.harvard.edu/browse/measurement/10793/well=1.3</t>
  </si>
  <si>
    <t>http://columbus.hms.harvard.edu/browse/measurement/10793/well=1.4</t>
  </si>
  <si>
    <t>http://columbus.hms.harvard.edu/browse/measurement/10793/well=1.5</t>
  </si>
  <si>
    <t>http://columbus.hms.harvard.edu/browse/measurement/10793/well=1.6</t>
  </si>
  <si>
    <t>http://columbus.hms.harvard.edu/browse/measurement/10793/well=1.7</t>
  </si>
  <si>
    <t>http://columbus.hms.harvard.edu/browse/measurement/10793/well=1.8</t>
  </si>
  <si>
    <t>http://columbus.hms.harvard.edu/browse/measurement/10793/well=1.9</t>
  </si>
  <si>
    <t>http://columbus.hms.harvard.edu/browse/measurement/10793/well=1.10</t>
  </si>
  <si>
    <t>http://columbus.hms.harvard.edu/browse/measurement/10793/well=1.11</t>
  </si>
  <si>
    <t>http://columbus.hms.harvard.edu/browse/measurement/10793/well=1.12</t>
  </si>
  <si>
    <t>http://columbus.hms.harvard.edu/browse/measurement/10793/well=2.1</t>
  </si>
  <si>
    <t>http://columbus.hms.harvard.edu/browse/measurement/10793/well=2.2</t>
  </si>
  <si>
    <t>http://columbus.hms.harvard.edu/browse/measurement/10793/well=2.3</t>
  </si>
  <si>
    <t>http://columbus.hms.harvard.edu/browse/measurement/10793/well=2.4</t>
  </si>
  <si>
    <t>http://columbus.hms.harvard.edu/browse/measurement/10793/well=2.5</t>
  </si>
  <si>
    <t>http://columbus.hms.harvard.edu/browse/measurement/10793/well=2.6</t>
  </si>
  <si>
    <t>http://columbus.hms.harvard.edu/browse/measurement/10793/well=2.7</t>
  </si>
  <si>
    <t>http://columbus.hms.harvard.edu/browse/measurement/10793/well=2.8</t>
  </si>
  <si>
    <t>http://columbus.hms.harvard.edu/browse/measurement/10793/well=2.9</t>
  </si>
  <si>
    <t>http://columbus.hms.harvard.edu/browse/measurement/10793/well=2.10</t>
  </si>
  <si>
    <t>http://columbus.hms.harvard.edu/browse/measurement/10793/well=2.11</t>
  </si>
  <si>
    <t>http://columbus.hms.harvard.edu/browse/measurement/10793/well=2.12</t>
  </si>
  <si>
    <t>http://columbus.hms.harvard.edu/browse/measurement/10793/well=3.1</t>
  </si>
  <si>
    <t>http://columbus.hms.harvard.edu/browse/measurement/10793/well=3.2</t>
  </si>
  <si>
    <t>http://columbus.hms.harvard.edu/browse/measurement/10793/well=3.3</t>
  </si>
  <si>
    <t>http://columbus.hms.harvard.edu/browse/measurement/10793/well=3.4</t>
  </si>
  <si>
    <t>http://columbus.hms.harvard.edu/browse/measurement/10793/well=3.5</t>
  </si>
  <si>
    <t>http://columbus.hms.harvard.edu/browse/measurement/10793/well=3.6</t>
  </si>
  <si>
    <t>http://columbus.hms.harvard.edu/browse/measurement/10793/well=3.7</t>
  </si>
  <si>
    <t>http://columbus.hms.harvard.edu/browse/measurement/10793/well=3.8</t>
  </si>
  <si>
    <t>http://columbus.hms.harvard.edu/browse/measurement/10793/well=3.9</t>
  </si>
  <si>
    <t>http://columbus.hms.harvard.edu/browse/measurement/10793/well=3.10</t>
  </si>
  <si>
    <t>http://columbus.hms.harvard.edu/browse/measurement/10793/well=3.11</t>
  </si>
  <si>
    <t>http://columbus.hms.harvard.edu/browse/measurement/10793/well=3.12</t>
  </si>
  <si>
    <t>http://columbus.hms.harvard.edu/browse/measurement/10793/well=4.1</t>
  </si>
  <si>
    <t>http://columbus.hms.harvard.edu/browse/measurement/10793/well=4.2</t>
  </si>
  <si>
    <t>http://columbus.hms.harvard.edu/browse/measurement/10793/well=4.3</t>
  </si>
  <si>
    <t>http://columbus.hms.harvard.edu/browse/measurement/10793/well=4.4</t>
  </si>
  <si>
    <t>http://columbus.hms.harvard.edu/browse/measurement/10793/well=4.5</t>
  </si>
  <si>
    <t>http://columbus.hms.harvard.edu/browse/measurement/10793/well=4.6</t>
  </si>
  <si>
    <t>http://columbus.hms.harvard.edu/browse/measurement/10793/well=4.7</t>
  </si>
  <si>
    <t>http://columbus.hms.harvard.edu/browse/measurement/10793/well=4.8</t>
  </si>
  <si>
    <t>http://columbus.hms.harvard.edu/browse/measurement/10793/well=4.9</t>
  </si>
  <si>
    <t>http://columbus.hms.harvard.edu/browse/measurement/10793/well=4.10</t>
  </si>
  <si>
    <t>http://columbus.hms.harvard.edu/browse/measurement/10793/well=4.11</t>
  </si>
  <si>
    <t>http://columbus.hms.harvard.edu/browse/measurement/10793/well=4.12</t>
  </si>
  <si>
    <t>http://columbus.hms.harvard.edu/browse/measurement/10793/well=5.1</t>
  </si>
  <si>
    <t>http://columbus.hms.harvard.edu/browse/measurement/10793/well=5.2</t>
  </si>
  <si>
    <t>http://columbus.hms.harvard.edu/browse/measurement/10793/well=5.3</t>
  </si>
  <si>
    <t>http://columbus.hms.harvard.edu/browse/measurement/10793/well=5.4</t>
  </si>
  <si>
    <t>http://columbus.hms.harvard.edu/browse/measurement/10793/well=5.5</t>
  </si>
  <si>
    <t>http://columbus.hms.harvard.edu/browse/measurement/10793/well=5.6</t>
  </si>
  <si>
    <t>http://columbus.hms.harvard.edu/browse/measurement/10793/well=5.7</t>
  </si>
  <si>
    <t>http://columbus.hms.harvard.edu/browse/measurement/10793/well=5.8</t>
  </si>
  <si>
    <t>http://columbus.hms.harvard.edu/browse/measurement/10793/well=5.9</t>
  </si>
  <si>
    <t>http://columbus.hms.harvard.edu/browse/measurement/10793/well=5.10</t>
  </si>
  <si>
    <t>http://columbus.hms.harvard.edu/browse/measurement/10793/well=5.11</t>
  </si>
  <si>
    <t>http://columbus.hms.harvard.edu/browse/measurement/10793/well=5.12</t>
  </si>
  <si>
    <t>http://columbus.hms.harvard.edu/browse/measurement/10793/well=6.1</t>
  </si>
  <si>
    <t>http://columbus.hms.harvard.edu/browse/measurement/10793/well=6.2</t>
  </si>
  <si>
    <t>http://columbus.hms.harvard.edu/browse/measurement/10793/well=6.3</t>
  </si>
  <si>
    <t>http://columbus.hms.harvard.edu/browse/measurement/10793/well=6.4</t>
  </si>
  <si>
    <t>http://columbus.hms.harvard.edu/browse/measurement/10793/well=6.5</t>
  </si>
  <si>
    <t>http://columbus.hms.harvard.edu/browse/measurement/10793/well=6.6</t>
  </si>
  <si>
    <t>http://columbus.hms.harvard.edu/browse/measurement/10793/well=6.7</t>
  </si>
  <si>
    <t>http://columbus.hms.harvard.edu/browse/measurement/10793/well=6.8</t>
  </si>
  <si>
    <t>http://columbus.hms.harvard.edu/browse/measurement/10793/well=6.9</t>
  </si>
  <si>
    <t>http://columbus.hms.harvard.edu/browse/measurement/10793/well=6.10</t>
  </si>
  <si>
    <t>http://columbus.hms.harvard.edu/browse/measurement/10793/well=6.11</t>
  </si>
  <si>
    <t>http://columbus.hms.harvard.edu/browse/measurement/10793/well=6.12</t>
  </si>
  <si>
    <t>http://columbus.hms.harvard.edu/browse/measurement/10793/well=7.1</t>
  </si>
  <si>
    <t>http://columbus.hms.harvard.edu/browse/measurement/10793/well=7.2</t>
  </si>
  <si>
    <t>http://columbus.hms.harvard.edu/browse/measurement/10793/well=7.3</t>
  </si>
  <si>
    <t>http://columbus.hms.harvard.edu/browse/measurement/10793/well=7.4</t>
  </si>
  <si>
    <t>http://columbus.hms.harvard.edu/browse/measurement/10793/well=7.5</t>
  </si>
  <si>
    <t>http://columbus.hms.harvard.edu/browse/measurement/10793/well=7.6</t>
  </si>
  <si>
    <t>http://columbus.hms.harvard.edu/browse/measurement/10793/well=7.7</t>
  </si>
  <si>
    <t>http://columbus.hms.harvard.edu/browse/measurement/10793/well=7.8</t>
  </si>
  <si>
    <t>http://columbus.hms.harvard.edu/browse/measurement/10793/well=7.9</t>
  </si>
  <si>
    <t>http://columbus.hms.harvard.edu/browse/measurement/10793/well=7.10</t>
  </si>
  <si>
    <t>http://columbus.hms.harvard.edu/browse/measurement/10793/well=7.11</t>
  </si>
  <si>
    <t>http://columbus.hms.harvard.edu/browse/measurement/10793/well=7.12</t>
  </si>
  <si>
    <t>http://columbus.hms.harvard.edu/browse/measurement/10793/well=8.1</t>
  </si>
  <si>
    <t>http://columbus.hms.harvard.edu/browse/measurement/10793/well=8.2</t>
  </si>
  <si>
    <t>http://columbus.hms.harvard.edu/browse/measurement/10793/well=8.3</t>
  </si>
  <si>
    <t>http://columbus.hms.harvard.edu/browse/measurement/10793/well=8.4</t>
  </si>
  <si>
    <t>http://columbus.hms.harvard.edu/browse/measurement/10793/well=8.5</t>
  </si>
  <si>
    <t>http://columbus.hms.harvard.edu/browse/measurement/10793/well=8.6</t>
  </si>
  <si>
    <t>http://columbus.hms.harvard.edu/browse/measurement/10793/well=8.7</t>
  </si>
  <si>
    <t>http://columbus.hms.harvard.edu/browse/measurement/10793/well=8.8</t>
  </si>
  <si>
    <t>http://columbus.hms.harvard.edu/browse/measurement/10793/well=8.9</t>
  </si>
  <si>
    <t>http://columbus.hms.harvard.edu/browse/measurement/10793/well=8.10</t>
  </si>
  <si>
    <t>http://columbus.hms.harvard.edu/browse/measurement/10793/well=8.11</t>
  </si>
  <si>
    <t>http://columbus.hms.harvard.edu/browse/measurement/10793/well=8.12</t>
  </si>
  <si>
    <t>MN20150206_15</t>
  </si>
  <si>
    <t>http://columbus.hms.harvard.edu/browse/measurement/10794/well=1.1</t>
  </si>
  <si>
    <t>http://columbus.hms.harvard.edu/browse/measurement/10794/well=1.2</t>
  </si>
  <si>
    <t>http://columbus.hms.harvard.edu/browse/measurement/10794/well=1.3</t>
  </si>
  <si>
    <t>http://columbus.hms.harvard.edu/browse/measurement/10794/well=1.4</t>
  </si>
  <si>
    <t>http://columbus.hms.harvard.edu/browse/measurement/10794/well=1.5</t>
  </si>
  <si>
    <t>http://columbus.hms.harvard.edu/browse/measurement/10794/well=1.6</t>
  </si>
  <si>
    <t>http://columbus.hms.harvard.edu/browse/measurement/10794/well=1.7</t>
  </si>
  <si>
    <t>http://columbus.hms.harvard.edu/browse/measurement/10794/well=1.8</t>
  </si>
  <si>
    <t>http://columbus.hms.harvard.edu/browse/measurement/10794/well=1.9</t>
  </si>
  <si>
    <t>http://columbus.hms.harvard.edu/browse/measurement/10794/well=1.10</t>
  </si>
  <si>
    <t>http://columbus.hms.harvard.edu/browse/measurement/10794/well=1.11</t>
  </si>
  <si>
    <t>http://columbus.hms.harvard.edu/browse/measurement/10794/well=1.12</t>
  </si>
  <si>
    <t>http://columbus.hms.harvard.edu/browse/measurement/10794/well=2.1</t>
  </si>
  <si>
    <t>http://columbus.hms.harvard.edu/browse/measurement/10794/well=2.2</t>
  </si>
  <si>
    <t>http://columbus.hms.harvard.edu/browse/measurement/10794/well=2.3</t>
  </si>
  <si>
    <t>http://columbus.hms.harvard.edu/browse/measurement/10794/well=2.4</t>
  </si>
  <si>
    <t>http://columbus.hms.harvard.edu/browse/measurement/10794/well=2.5</t>
  </si>
  <si>
    <t>http://columbus.hms.harvard.edu/browse/measurement/10794/well=2.6</t>
  </si>
  <si>
    <t>http://columbus.hms.harvard.edu/browse/measurement/10794/well=2.7</t>
  </si>
  <si>
    <t>http://columbus.hms.harvard.edu/browse/measurement/10794/well=2.8</t>
  </si>
  <si>
    <t>http://columbus.hms.harvard.edu/browse/measurement/10794/well=2.9</t>
  </si>
  <si>
    <t>http://columbus.hms.harvard.edu/browse/measurement/10794/well=2.10</t>
  </si>
  <si>
    <t>http://columbus.hms.harvard.edu/browse/measurement/10794/well=2.11</t>
  </si>
  <si>
    <t>http://columbus.hms.harvard.edu/browse/measurement/10794/well=2.12</t>
  </si>
  <si>
    <t>http://columbus.hms.harvard.edu/browse/measurement/10794/well=3.1</t>
  </si>
  <si>
    <t>http://columbus.hms.harvard.edu/browse/measurement/10794/well=3.2</t>
  </si>
  <si>
    <t>http://columbus.hms.harvard.edu/browse/measurement/10794/well=3.3</t>
  </si>
  <si>
    <t>http://columbus.hms.harvard.edu/browse/measurement/10794/well=3.4</t>
  </si>
  <si>
    <t>http://columbus.hms.harvard.edu/browse/measurement/10794/well=3.5</t>
  </si>
  <si>
    <t>http://columbus.hms.harvard.edu/browse/measurement/10794/well=3.6</t>
  </si>
  <si>
    <t>http://columbus.hms.harvard.edu/browse/measurement/10794/well=3.7</t>
  </si>
  <si>
    <t>http://columbus.hms.harvard.edu/browse/measurement/10794/well=3.8</t>
  </si>
  <si>
    <t>http://columbus.hms.harvard.edu/browse/measurement/10794/well=3.9</t>
  </si>
  <si>
    <t>http://columbus.hms.harvard.edu/browse/measurement/10794/well=3.10</t>
  </si>
  <si>
    <t>http://columbus.hms.harvard.edu/browse/measurement/10794/well=3.11</t>
  </si>
  <si>
    <t>http://columbus.hms.harvard.edu/browse/measurement/10794/well=3.12</t>
  </si>
  <si>
    <t>http://columbus.hms.harvard.edu/browse/measurement/10794/well=4.1</t>
  </si>
  <si>
    <t>http://columbus.hms.harvard.edu/browse/measurement/10794/well=4.2</t>
  </si>
  <si>
    <t>http://columbus.hms.harvard.edu/browse/measurement/10794/well=4.3</t>
  </si>
  <si>
    <t>http://columbus.hms.harvard.edu/browse/measurement/10794/well=4.4</t>
  </si>
  <si>
    <t>http://columbus.hms.harvard.edu/browse/measurement/10794/well=4.5</t>
  </si>
  <si>
    <t>http://columbus.hms.harvard.edu/browse/measurement/10794/well=4.6</t>
  </si>
  <si>
    <t>http://columbus.hms.harvard.edu/browse/measurement/10794/well=4.7</t>
  </si>
  <si>
    <t>http://columbus.hms.harvard.edu/browse/measurement/10794/well=4.8</t>
  </si>
  <si>
    <t>http://columbus.hms.harvard.edu/browse/measurement/10794/well=4.9</t>
  </si>
  <si>
    <t>http://columbus.hms.harvard.edu/browse/measurement/10794/well=4.10</t>
  </si>
  <si>
    <t>http://columbus.hms.harvard.edu/browse/measurement/10794/well=4.11</t>
  </si>
  <si>
    <t>http://columbus.hms.harvard.edu/browse/measurement/10794/well=4.12</t>
  </si>
  <si>
    <t>http://columbus.hms.harvard.edu/browse/measurement/10794/well=5.1</t>
  </si>
  <si>
    <t>http://columbus.hms.harvard.edu/browse/measurement/10794/well=5.2</t>
  </si>
  <si>
    <t>http://columbus.hms.harvard.edu/browse/measurement/10794/well=5.3</t>
  </si>
  <si>
    <t>http://columbus.hms.harvard.edu/browse/measurement/10794/well=5.4</t>
  </si>
  <si>
    <t>http://columbus.hms.harvard.edu/browse/measurement/10794/well=5.5</t>
  </si>
  <si>
    <t>http://columbus.hms.harvard.edu/browse/measurement/10794/well=5.6</t>
  </si>
  <si>
    <t>http://columbus.hms.harvard.edu/browse/measurement/10794/well=5.7</t>
  </si>
  <si>
    <t>http://columbus.hms.harvard.edu/browse/measurement/10794/well=5.8</t>
  </si>
  <si>
    <t>http://columbus.hms.harvard.edu/browse/measurement/10794/well=5.9</t>
  </si>
  <si>
    <t>http://columbus.hms.harvard.edu/browse/measurement/10794/well=5.10</t>
  </si>
  <si>
    <t>http://columbus.hms.harvard.edu/browse/measurement/10794/well=5.11</t>
  </si>
  <si>
    <t>http://columbus.hms.harvard.edu/browse/measurement/10794/well=5.12</t>
  </si>
  <si>
    <t>http://columbus.hms.harvard.edu/browse/measurement/10794/well=6.1</t>
  </si>
  <si>
    <t>http://columbus.hms.harvard.edu/browse/measurement/10794/well=6.2</t>
  </si>
  <si>
    <t>http://columbus.hms.harvard.edu/browse/measurement/10794/well=6.3</t>
  </si>
  <si>
    <t>http://columbus.hms.harvard.edu/browse/measurement/10794/well=6.4</t>
  </si>
  <si>
    <t>http://columbus.hms.harvard.edu/browse/measurement/10794/well=6.5</t>
  </si>
  <si>
    <t>http://columbus.hms.harvard.edu/browse/measurement/10794/well=6.6</t>
  </si>
  <si>
    <t>http://columbus.hms.harvard.edu/browse/measurement/10794/well=6.7</t>
  </si>
  <si>
    <t>http://columbus.hms.harvard.edu/browse/measurement/10794/well=6.8</t>
  </si>
  <si>
    <t>http://columbus.hms.harvard.edu/browse/measurement/10794/well=6.9</t>
  </si>
  <si>
    <t>http://columbus.hms.harvard.edu/browse/measurement/10794/well=6.10</t>
  </si>
  <si>
    <t>http://columbus.hms.harvard.edu/browse/measurement/10794/well=6.11</t>
  </si>
  <si>
    <t>http://columbus.hms.harvard.edu/browse/measurement/10794/well=6.12</t>
  </si>
  <si>
    <t>http://columbus.hms.harvard.edu/browse/measurement/10794/well=7.1</t>
  </si>
  <si>
    <t>http://columbus.hms.harvard.edu/browse/measurement/10794/well=7.2</t>
  </si>
  <si>
    <t>http://columbus.hms.harvard.edu/browse/measurement/10794/well=7.3</t>
  </si>
  <si>
    <t>http://columbus.hms.harvard.edu/browse/measurement/10794/well=7.4</t>
  </si>
  <si>
    <t>http://columbus.hms.harvard.edu/browse/measurement/10794/well=7.5</t>
  </si>
  <si>
    <t>http://columbus.hms.harvard.edu/browse/measurement/10794/well=7.6</t>
  </si>
  <si>
    <t>http://columbus.hms.harvard.edu/browse/measurement/10794/well=7.7</t>
  </si>
  <si>
    <t>http://columbus.hms.harvard.edu/browse/measurement/10794/well=7.8</t>
  </si>
  <si>
    <t>http://columbus.hms.harvard.edu/browse/measurement/10794/well=7.9</t>
  </si>
  <si>
    <t>http://columbus.hms.harvard.edu/browse/measurement/10794/well=7.10</t>
  </si>
  <si>
    <t>http://columbus.hms.harvard.edu/browse/measurement/10794/well=7.11</t>
  </si>
  <si>
    <t>http://columbus.hms.harvard.edu/browse/measurement/10794/well=7.12</t>
  </si>
  <si>
    <t>http://columbus.hms.harvard.edu/browse/measurement/10794/well=8.1</t>
  </si>
  <si>
    <t>http://columbus.hms.harvard.edu/browse/measurement/10794/well=8.2</t>
  </si>
  <si>
    <t>http://columbus.hms.harvard.edu/browse/measurement/10794/well=8.3</t>
  </si>
  <si>
    <t>http://columbus.hms.harvard.edu/browse/measurement/10794/well=8.4</t>
  </si>
  <si>
    <t>http://columbus.hms.harvard.edu/browse/measurement/10794/well=8.5</t>
  </si>
  <si>
    <t>http://columbus.hms.harvard.edu/browse/measurement/10794/well=8.6</t>
  </si>
  <si>
    <t>http://columbus.hms.harvard.edu/browse/measurement/10794/well=8.7</t>
  </si>
  <si>
    <t>http://columbus.hms.harvard.edu/browse/measurement/10794/well=8.8</t>
  </si>
  <si>
    <t>http://columbus.hms.harvard.edu/browse/measurement/10794/well=8.9</t>
  </si>
  <si>
    <t>http://columbus.hms.harvard.edu/browse/measurement/10794/well=8.10</t>
  </si>
  <si>
    <t>http://columbus.hms.harvard.edu/browse/measurement/10794/well=8.11</t>
  </si>
  <si>
    <t>http://columbus.hms.harvard.edu/browse/measurement/10794/well=8.12</t>
  </si>
  <si>
    <t>MN20150206_16</t>
  </si>
  <si>
    <t>http://columbus.hms.harvard.edu/browse/measurement/10795/well=1.1</t>
  </si>
  <si>
    <t>http://columbus.hms.harvard.edu/browse/measurement/10795/well=1.2</t>
  </si>
  <si>
    <t>http://columbus.hms.harvard.edu/browse/measurement/10795/well=1.3</t>
  </si>
  <si>
    <t>http://columbus.hms.harvard.edu/browse/measurement/10795/well=1.4</t>
  </si>
  <si>
    <t>http://columbus.hms.harvard.edu/browse/measurement/10795/well=1.5</t>
  </si>
  <si>
    <t>http://columbus.hms.harvard.edu/browse/measurement/10795/well=1.6</t>
  </si>
  <si>
    <t>http://columbus.hms.harvard.edu/browse/measurement/10795/well=1.7</t>
  </si>
  <si>
    <t>http://columbus.hms.harvard.edu/browse/measurement/10795/well=1.8</t>
  </si>
  <si>
    <t>http://columbus.hms.harvard.edu/browse/measurement/10795/well=1.9</t>
  </si>
  <si>
    <t>http://columbus.hms.harvard.edu/browse/measurement/10795/well=1.10</t>
  </si>
  <si>
    <t>http://columbus.hms.harvard.edu/browse/measurement/10795/well=1.11</t>
  </si>
  <si>
    <t>http://columbus.hms.harvard.edu/browse/measurement/10795/well=1.12</t>
  </si>
  <si>
    <t>http://columbus.hms.harvard.edu/browse/measurement/10795/well=2.1</t>
  </si>
  <si>
    <t>http://columbus.hms.harvard.edu/browse/measurement/10795/well=2.2</t>
  </si>
  <si>
    <t>http://columbus.hms.harvard.edu/browse/measurement/10795/well=2.3</t>
  </si>
  <si>
    <t>http://columbus.hms.harvard.edu/browse/measurement/10795/well=2.4</t>
  </si>
  <si>
    <t>http://columbus.hms.harvard.edu/browse/measurement/10795/well=2.5</t>
  </si>
  <si>
    <t>http://columbus.hms.harvard.edu/browse/measurement/10795/well=2.6</t>
  </si>
  <si>
    <t>http://columbus.hms.harvard.edu/browse/measurement/10795/well=2.7</t>
  </si>
  <si>
    <t>http://columbus.hms.harvard.edu/browse/measurement/10795/well=2.8</t>
  </si>
  <si>
    <t>http://columbus.hms.harvard.edu/browse/measurement/10795/well=2.9</t>
  </si>
  <si>
    <t>http://columbus.hms.harvard.edu/browse/measurement/10795/well=2.10</t>
  </si>
  <si>
    <t>http://columbus.hms.harvard.edu/browse/measurement/10795/well=2.11</t>
  </si>
  <si>
    <t>http://columbus.hms.harvard.edu/browse/measurement/10795/well=2.12</t>
  </si>
  <si>
    <t>http://columbus.hms.harvard.edu/browse/measurement/10795/well=3.1</t>
  </si>
  <si>
    <t>http://columbus.hms.harvard.edu/browse/measurement/10795/well=3.2</t>
  </si>
  <si>
    <t>http://columbus.hms.harvard.edu/browse/measurement/10795/well=3.3</t>
  </si>
  <si>
    <t>http://columbus.hms.harvard.edu/browse/measurement/10795/well=3.4</t>
  </si>
  <si>
    <t>http://columbus.hms.harvard.edu/browse/measurement/10795/well=3.5</t>
  </si>
  <si>
    <t>http://columbus.hms.harvard.edu/browse/measurement/10795/well=3.6</t>
  </si>
  <si>
    <t>http://columbus.hms.harvard.edu/browse/measurement/10795/well=3.7</t>
  </si>
  <si>
    <t>http://columbus.hms.harvard.edu/browse/measurement/10795/well=3.8</t>
  </si>
  <si>
    <t>http://columbus.hms.harvard.edu/browse/measurement/10795/well=3.9</t>
  </si>
  <si>
    <t>http://columbus.hms.harvard.edu/browse/measurement/10795/well=3.10</t>
  </si>
  <si>
    <t>http://columbus.hms.harvard.edu/browse/measurement/10795/well=3.11</t>
  </si>
  <si>
    <t>http://columbus.hms.harvard.edu/browse/measurement/10795/well=3.12</t>
  </si>
  <si>
    <t>http://columbus.hms.harvard.edu/browse/measurement/10795/well=4.1</t>
  </si>
  <si>
    <t>http://columbus.hms.harvard.edu/browse/measurement/10795/well=4.2</t>
  </si>
  <si>
    <t>http://columbus.hms.harvard.edu/browse/measurement/10795/well=4.3</t>
  </si>
  <si>
    <t>http://columbus.hms.harvard.edu/browse/measurement/10795/well=4.4</t>
  </si>
  <si>
    <t>http://columbus.hms.harvard.edu/browse/measurement/10795/well=4.5</t>
  </si>
  <si>
    <t>http://columbus.hms.harvard.edu/browse/measurement/10795/well=4.6</t>
  </si>
  <si>
    <t>http://columbus.hms.harvard.edu/browse/measurement/10795/well=4.7</t>
  </si>
  <si>
    <t>http://columbus.hms.harvard.edu/browse/measurement/10795/well=4.8</t>
  </si>
  <si>
    <t>http://columbus.hms.harvard.edu/browse/measurement/10795/well=4.9</t>
  </si>
  <si>
    <t>http://columbus.hms.harvard.edu/browse/measurement/10795/well=4.10</t>
  </si>
  <si>
    <t>http://columbus.hms.harvard.edu/browse/measurement/10795/well=4.11</t>
  </si>
  <si>
    <t>http://columbus.hms.harvard.edu/browse/measurement/10795/well=4.12</t>
  </si>
  <si>
    <t>http://columbus.hms.harvard.edu/browse/measurement/10795/well=5.1</t>
  </si>
  <si>
    <t>http://columbus.hms.harvard.edu/browse/measurement/10795/well=5.2</t>
  </si>
  <si>
    <t>http://columbus.hms.harvard.edu/browse/measurement/10795/well=5.3</t>
  </si>
  <si>
    <t>http://columbus.hms.harvard.edu/browse/measurement/10795/well=5.4</t>
  </si>
  <si>
    <t>http://columbus.hms.harvard.edu/browse/measurement/10795/well=5.5</t>
  </si>
  <si>
    <t>http://columbus.hms.harvard.edu/browse/measurement/10795/well=5.6</t>
  </si>
  <si>
    <t>http://columbus.hms.harvard.edu/browse/measurement/10795/well=5.7</t>
  </si>
  <si>
    <t>http://columbus.hms.harvard.edu/browse/measurement/10795/well=5.8</t>
  </si>
  <si>
    <t>http://columbus.hms.harvard.edu/browse/measurement/10795/well=5.9</t>
  </si>
  <si>
    <t>http://columbus.hms.harvard.edu/browse/measurement/10795/well=5.10</t>
  </si>
  <si>
    <t>http://columbus.hms.harvard.edu/browse/measurement/10795/well=5.11</t>
  </si>
  <si>
    <t>http://columbus.hms.harvard.edu/browse/measurement/10795/well=5.12</t>
  </si>
  <si>
    <t>http://columbus.hms.harvard.edu/browse/measurement/10795/well=6.1</t>
  </si>
  <si>
    <t>http://columbus.hms.harvard.edu/browse/measurement/10795/well=6.2</t>
  </si>
  <si>
    <t>http://columbus.hms.harvard.edu/browse/measurement/10795/well=6.3</t>
  </si>
  <si>
    <t>http://columbus.hms.harvard.edu/browse/measurement/10795/well=6.4</t>
  </si>
  <si>
    <t>http://columbus.hms.harvard.edu/browse/measurement/10795/well=6.5</t>
  </si>
  <si>
    <t>http://columbus.hms.harvard.edu/browse/measurement/10795/well=6.6</t>
  </si>
  <si>
    <t>http://columbus.hms.harvard.edu/browse/measurement/10795/well=6.7</t>
  </si>
  <si>
    <t>http://columbus.hms.harvard.edu/browse/measurement/10795/well=6.8</t>
  </si>
  <si>
    <t>http://columbus.hms.harvard.edu/browse/measurement/10795/well=6.9</t>
  </si>
  <si>
    <t>http://columbus.hms.harvard.edu/browse/measurement/10795/well=6.10</t>
  </si>
  <si>
    <t>http://columbus.hms.harvard.edu/browse/measurement/10795/well=6.11</t>
  </si>
  <si>
    <t>http://columbus.hms.harvard.edu/browse/measurement/10795/well=6.12</t>
  </si>
  <si>
    <t>http://columbus.hms.harvard.edu/browse/measurement/10795/well=7.1</t>
  </si>
  <si>
    <t>http://columbus.hms.harvard.edu/browse/measurement/10795/well=7.2</t>
  </si>
  <si>
    <t>http://columbus.hms.harvard.edu/browse/measurement/10795/well=7.3</t>
  </si>
  <si>
    <t>http://columbus.hms.harvard.edu/browse/measurement/10795/well=7.4</t>
  </si>
  <si>
    <t>http://columbus.hms.harvard.edu/browse/measurement/10795/well=7.5</t>
  </si>
  <si>
    <t>http://columbus.hms.harvard.edu/browse/measurement/10795/well=7.6</t>
  </si>
  <si>
    <t>http://columbus.hms.harvard.edu/browse/measurement/10795/well=7.7</t>
  </si>
  <si>
    <t>http://columbus.hms.harvard.edu/browse/measurement/10795/well=7.8</t>
  </si>
  <si>
    <t>http://columbus.hms.harvard.edu/browse/measurement/10795/well=7.9</t>
  </si>
  <si>
    <t>http://columbus.hms.harvard.edu/browse/measurement/10795/well=7.10</t>
  </si>
  <si>
    <t>http://columbus.hms.harvard.edu/browse/measurement/10795/well=7.11</t>
  </si>
  <si>
    <t>http://columbus.hms.harvard.edu/browse/measurement/10795/well=7.12</t>
  </si>
  <si>
    <t>http://columbus.hms.harvard.edu/browse/measurement/10795/well=8.1</t>
  </si>
  <si>
    <t>http://columbus.hms.harvard.edu/browse/measurement/10795/well=8.2</t>
  </si>
  <si>
    <t>http://columbus.hms.harvard.edu/browse/measurement/10795/well=8.3</t>
  </si>
  <si>
    <t>http://columbus.hms.harvard.edu/browse/measurement/10795/well=8.4</t>
  </si>
  <si>
    <t>http://columbus.hms.harvard.edu/browse/measurement/10795/well=8.5</t>
  </si>
  <si>
    <t>http://columbus.hms.harvard.edu/browse/measurement/10795/well=8.6</t>
  </si>
  <si>
    <t>http://columbus.hms.harvard.edu/browse/measurement/10795/well=8.7</t>
  </si>
  <si>
    <t>http://columbus.hms.harvard.edu/browse/measurement/10795/well=8.8</t>
  </si>
  <si>
    <t>http://columbus.hms.harvard.edu/browse/measurement/10795/well=8.9</t>
  </si>
  <si>
    <t>http://columbus.hms.harvard.edu/browse/measurement/10795/well=8.10</t>
  </si>
  <si>
    <t>http://columbus.hms.harvard.edu/browse/measurement/10795/well=8.11</t>
  </si>
  <si>
    <t>http://columbus.hms.harvard.edu/browse/measurement/10795/well=8.12</t>
  </si>
  <si>
    <t>date</t>
  </si>
  <si>
    <t>experimenter</t>
  </si>
  <si>
    <t>scanner</t>
  </si>
  <si>
    <t>scanning program</t>
  </si>
  <si>
    <t>location[plate]</t>
  </si>
  <si>
    <t>location[row]</t>
  </si>
  <si>
    <t>location[column]</t>
  </si>
  <si>
    <t>location[well]</t>
  </si>
  <si>
    <t>location[is edge]</t>
  </si>
  <si>
    <t>measured target</t>
  </si>
  <si>
    <t>cell line</t>
  </si>
  <si>
    <t>number plated</t>
  </si>
  <si>
    <t>ligand</t>
  </si>
  <si>
    <t>ligand[concentration]=ng/ml</t>
  </si>
  <si>
    <t>ligand[time]=min</t>
  </si>
  <si>
    <t>readout[time]=min</t>
  </si>
  <si>
    <t>number of cells</t>
  </si>
  <si>
    <t>intensity - nucleus</t>
  </si>
  <si>
    <t>intensity - cytoplasm</t>
  </si>
  <si>
    <t>intensity - whole cell</t>
  </si>
  <si>
    <t>intensity - membrane</t>
  </si>
  <si>
    <t>analyzed fields</t>
  </si>
  <si>
    <t>image URL</t>
  </si>
  <si>
    <t>Average intensity</t>
  </si>
  <si>
    <t>AI SD</t>
  </si>
  <si>
    <t>[EGF] ng/ml</t>
  </si>
  <si>
    <t>Average Signal</t>
  </si>
  <si>
    <t>Std Dev</t>
  </si>
  <si>
    <t>[EGF] nM</t>
  </si>
  <si>
    <t>%max</t>
  </si>
  <si>
    <t>nM pERK</t>
  </si>
  <si>
    <t>Max-&gt;</t>
  </si>
  <si>
    <t>Average Control-&gt;</t>
  </si>
  <si>
    <t>StdDev (nM)</t>
  </si>
  <si>
    <t>Time (min)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</si>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</sst>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Body)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EF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BEEF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5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9" borderId="4" applyNumberFormat="0" applyFont="0" applyAlignment="0" applyProtection="0"/>
  </cellStyleXfs>
  <cellXfs count="51">
    <xf numFmtId="0" fontId="0" fillId="0" borderId="0" xfId="0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right"/>
    </xf>
    <xf numFmtId="165" fontId="0" fillId="5" borderId="0" xfId="0" applyNumberFormat="1" applyFill="1" applyAlignment="1">
      <alignment horizontal="right"/>
    </xf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7" borderId="3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65" fontId="0" fillId="7" borderId="3" xfId="0" applyNumberFormat="1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3" xfId="0" applyFill="1" applyBorder="1"/>
    <xf numFmtId="164" fontId="0" fillId="7" borderId="3" xfId="0" applyNumberFormat="1" applyFill="1" applyBorder="1"/>
    <xf numFmtId="0" fontId="0" fillId="3" borderId="3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65" fontId="0" fillId="5" borderId="3" xfId="0" applyNumberFormat="1" applyFill="1" applyBorder="1" applyAlignment="1">
      <alignment horizontal="right"/>
    </xf>
    <xf numFmtId="165" fontId="0" fillId="7" borderId="0" xfId="0" applyNumberForma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6" borderId="3" xfId="0" applyFill="1" applyBorder="1"/>
    <xf numFmtId="0" fontId="0" fillId="7" borderId="0" xfId="0" applyFill="1" applyBorder="1"/>
    <xf numFmtId="164" fontId="0" fillId="6" borderId="3" xfId="0" applyNumberFormat="1" applyFill="1" applyBorder="1"/>
    <xf numFmtId="164" fontId="0" fillId="7" borderId="0" xfId="0" applyNumberFormat="1" applyFill="1" applyBorder="1"/>
    <xf numFmtId="164" fontId="0" fillId="0" borderId="0" xfId="0" applyNumberFormat="1"/>
    <xf numFmtId="0" fontId="1" fillId="2" borderId="1" xfId="1" applyAlignment="1">
      <alignment horizontal="left"/>
    </xf>
    <xf numFmtId="165" fontId="1" fillId="2" borderId="1" xfId="1" applyNumberFormat="1" applyAlignment="1">
      <alignment horizontal="right"/>
    </xf>
    <xf numFmtId="0" fontId="1" fillId="2" borderId="1" xfId="1" applyAlignment="1">
      <alignment horizontal="right"/>
    </xf>
    <xf numFmtId="0" fontId="1" fillId="2" borderId="1" xfId="1"/>
    <xf numFmtId="164" fontId="1" fillId="2" borderId="1" xfId="1" applyNumberFormat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7" fillId="0" borderId="0" xfId="0" applyFont="1" applyAlignment="1">
      <alignment wrapText="1"/>
    </xf>
    <xf numFmtId="0" fontId="0" fillId="9" borderId="4" xfId="64" applyFont="1"/>
    <xf numFmtId="2" fontId="0" fillId="9" borderId="4" xfId="64" applyNumberFormat="1" applyFont="1"/>
    <xf numFmtId="164" fontId="0" fillId="9" borderId="4" xfId="64" applyNumberFormat="1" applyFont="1"/>
    <xf numFmtId="165" fontId="0" fillId="9" borderId="4" xfId="64" applyNumberFormat="1" applyFont="1"/>
    <xf numFmtId="166" fontId="0" fillId="9" borderId="4" xfId="64" applyNumberFormat="1" applyFont="1"/>
  </cellXfs>
  <cellStyles count="6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te" xfId="64" builtinId="1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5"/>
  <sheetViews>
    <sheetView workbookViewId="0">
      <pane ySplit="825" topLeftCell="A288" activePane="bottomLeft"/>
      <selection activeCell="O1" sqref="O1:O1048576"/>
      <selection pane="bottomLeft" activeCell="Z322" sqref="Z322"/>
    </sheetView>
  </sheetViews>
  <sheetFormatPr defaultColWidth="8.875" defaultRowHeight="15.75"/>
  <cols>
    <col min="1" max="1" width="11.5" customWidth="1"/>
    <col min="2" max="2" width="13.5" hidden="1" customWidth="1"/>
    <col min="3" max="3" width="9.625" hidden="1" customWidth="1"/>
    <col min="4" max="4" width="21.5" hidden="1" customWidth="1"/>
    <col min="5" max="5" width="19" hidden="1" customWidth="1"/>
    <col min="9" max="9" width="16" bestFit="1" customWidth="1"/>
    <col min="10" max="10" width="15.625" bestFit="1" customWidth="1"/>
    <col min="11" max="11" width="13.5" customWidth="1"/>
    <col min="12" max="12" width="14.375" hidden="1" customWidth="1"/>
    <col min="13" max="13" width="11" hidden="1" customWidth="1"/>
    <col min="14" max="14" width="21.5" bestFit="1" customWidth="1"/>
    <col min="15" max="15" width="11.5" hidden="1" customWidth="1"/>
    <col min="16" max="16" width="11.5" bestFit="1" customWidth="1"/>
    <col min="17" max="17" width="14.875" hidden="1" customWidth="1"/>
    <col min="18" max="18" width="17.5" hidden="1" customWidth="1"/>
    <col min="19" max="19" width="19.625" hidden="1" customWidth="1"/>
    <col min="20" max="20" width="19.875" bestFit="1" customWidth="1"/>
    <col min="21" max="21" width="20.5" hidden="1" customWidth="1"/>
    <col min="22" max="22" width="14.5" hidden="1" customWidth="1"/>
    <col min="23" max="23" width="69" hidden="1" customWidth="1"/>
  </cols>
  <sheetData>
    <row r="1" spans="1:27" s="9" customFormat="1" ht="31.5">
      <c r="A1" s="5" t="s">
        <v>879</v>
      </c>
      <c r="B1" s="6" t="s">
        <v>880</v>
      </c>
      <c r="C1" s="6" t="s">
        <v>881</v>
      </c>
      <c r="D1" s="6" t="s">
        <v>882</v>
      </c>
      <c r="E1" s="5" t="s">
        <v>883</v>
      </c>
      <c r="F1" s="5" t="s">
        <v>884</v>
      </c>
      <c r="G1" s="5" t="s">
        <v>885</v>
      </c>
      <c r="H1" s="5" t="s">
        <v>886</v>
      </c>
      <c r="I1" s="5" t="s">
        <v>887</v>
      </c>
      <c r="J1" s="7" t="s">
        <v>888</v>
      </c>
      <c r="K1" s="7" t="s">
        <v>889</v>
      </c>
      <c r="L1" s="7" t="s">
        <v>890</v>
      </c>
      <c r="M1" s="7" t="s">
        <v>891</v>
      </c>
      <c r="N1" s="7" t="s">
        <v>892</v>
      </c>
      <c r="O1" s="7" t="s">
        <v>893</v>
      </c>
      <c r="P1" s="7" t="s">
        <v>894</v>
      </c>
      <c r="Q1" s="8" t="s">
        <v>895</v>
      </c>
      <c r="R1" s="8" t="s">
        <v>896</v>
      </c>
      <c r="S1" s="8" t="s">
        <v>897</v>
      </c>
      <c r="T1" s="8" t="s">
        <v>898</v>
      </c>
      <c r="U1" s="8" t="s">
        <v>899</v>
      </c>
      <c r="V1" s="8" t="s">
        <v>900</v>
      </c>
      <c r="W1" s="8" t="s">
        <v>901</v>
      </c>
      <c r="X1" s="9" t="s">
        <v>902</v>
      </c>
      <c r="Y1" s="9" t="s">
        <v>903</v>
      </c>
    </row>
    <row r="2" spans="1:27" s="13" customFormat="1">
      <c r="A2" s="15">
        <v>20150206</v>
      </c>
      <c r="B2" s="16" t="s">
        <v>0</v>
      </c>
      <c r="C2" s="16" t="s">
        <v>1</v>
      </c>
      <c r="D2" s="16" t="s">
        <v>2</v>
      </c>
      <c r="E2" s="15" t="s">
        <v>3</v>
      </c>
      <c r="F2" s="15">
        <v>1</v>
      </c>
      <c r="G2" s="15">
        <v>2</v>
      </c>
      <c r="H2" s="15" t="s">
        <v>9</v>
      </c>
      <c r="I2" s="15">
        <v>1</v>
      </c>
      <c r="J2" s="15" t="s">
        <v>5</v>
      </c>
      <c r="K2" s="15" t="s">
        <v>6</v>
      </c>
      <c r="L2" s="15">
        <v>10000</v>
      </c>
      <c r="M2" s="15" t="s">
        <v>7</v>
      </c>
      <c r="N2" s="17">
        <v>0</v>
      </c>
      <c r="O2" s="18">
        <v>0</v>
      </c>
      <c r="P2" s="18">
        <v>5</v>
      </c>
      <c r="Q2" s="19">
        <v>3191</v>
      </c>
      <c r="R2" s="19">
        <v>427.91003759699998</v>
      </c>
      <c r="S2" s="19">
        <v>427.381982849</v>
      </c>
      <c r="T2" s="20">
        <v>427.365368913</v>
      </c>
      <c r="U2" s="13">
        <v>423.02305569399999</v>
      </c>
      <c r="V2" s="13">
        <v>9</v>
      </c>
      <c r="W2" s="13" t="s">
        <v>10</v>
      </c>
      <c r="X2" s="20">
        <f>AVERAGE(T2,T10,T18,T26,T34,T42,T50,T58)</f>
        <v>374.44007538350007</v>
      </c>
      <c r="Y2" s="20">
        <f>_xlfn.STDEV.S(T2,T10,T18,T26,T34,T42,T50,T58)</f>
        <v>23.829717502961902</v>
      </c>
      <c r="Z2" s="14">
        <f>AVERAGE(T2:T65)</f>
        <v>380.00712594182556</v>
      </c>
      <c r="AA2" s="13">
        <f>_xlfn.STDEV.S(T2:T65)</f>
        <v>26.558455947644422</v>
      </c>
    </row>
    <row r="3" spans="1:27" s="13" customFormat="1">
      <c r="A3" s="21">
        <v>20150206</v>
      </c>
      <c r="B3" s="23" t="s">
        <v>0</v>
      </c>
      <c r="C3" s="23" t="s">
        <v>1</v>
      </c>
      <c r="D3" s="23" t="s">
        <v>2</v>
      </c>
      <c r="E3" s="21" t="s">
        <v>200</v>
      </c>
      <c r="F3" s="21">
        <v>1</v>
      </c>
      <c r="G3" s="21">
        <v>2</v>
      </c>
      <c r="H3" s="21" t="s">
        <v>9</v>
      </c>
      <c r="I3" s="21">
        <v>1</v>
      </c>
      <c r="J3" s="25" t="s">
        <v>5</v>
      </c>
      <c r="K3" s="25" t="s">
        <v>6</v>
      </c>
      <c r="L3" s="25">
        <v>10000</v>
      </c>
      <c r="M3" s="25" t="s">
        <v>7</v>
      </c>
      <c r="N3" s="26">
        <v>0</v>
      </c>
      <c r="O3" s="28">
        <v>0</v>
      </c>
      <c r="P3" s="28">
        <v>10</v>
      </c>
      <c r="Q3" s="30">
        <v>2410</v>
      </c>
      <c r="R3" s="30">
        <v>414.11194234300001</v>
      </c>
      <c r="S3" s="30">
        <v>411.31848143299999</v>
      </c>
      <c r="T3" s="32">
        <v>411.73552079400002</v>
      </c>
      <c r="U3" s="4">
        <v>407.14454307699998</v>
      </c>
      <c r="V3" s="4">
        <v>9</v>
      </c>
      <c r="W3" s="4" t="s">
        <v>202</v>
      </c>
      <c r="X3" s="20">
        <f t="shared" ref="X3:X9" si="0">AVERAGE(T3,T11,T19,T27,T35,T43,T51,T59)</f>
        <v>385.83670506887501</v>
      </c>
      <c r="Y3" s="20">
        <f t="shared" ref="Y3:Y9" si="1">_xlfn.STDEV.S(T3,T11,T19,T27,T35,T43,T51,T59)</f>
        <v>18.626542290026819</v>
      </c>
    </row>
    <row r="4" spans="1:27" s="13" customFormat="1">
      <c r="A4" s="21">
        <v>20150206</v>
      </c>
      <c r="B4" s="23" t="s">
        <v>0</v>
      </c>
      <c r="C4" s="23" t="s">
        <v>1</v>
      </c>
      <c r="D4" s="23" t="s">
        <v>2</v>
      </c>
      <c r="E4" s="21" t="s">
        <v>297</v>
      </c>
      <c r="F4" s="21">
        <v>1</v>
      </c>
      <c r="G4" s="21">
        <v>2</v>
      </c>
      <c r="H4" s="21" t="s">
        <v>9</v>
      </c>
      <c r="I4" s="21">
        <v>1</v>
      </c>
      <c r="J4" s="25" t="s">
        <v>5</v>
      </c>
      <c r="K4" s="25" t="s">
        <v>6</v>
      </c>
      <c r="L4" s="25">
        <v>10000</v>
      </c>
      <c r="M4" s="25" t="s">
        <v>7</v>
      </c>
      <c r="N4" s="26">
        <v>0</v>
      </c>
      <c r="O4" s="28">
        <v>0</v>
      </c>
      <c r="P4" s="28">
        <v>15</v>
      </c>
      <c r="Q4" s="30">
        <v>2032</v>
      </c>
      <c r="R4" s="30">
        <v>462.73644071899997</v>
      </c>
      <c r="S4" s="30">
        <v>464.71036811200003</v>
      </c>
      <c r="T4" s="32">
        <v>463.25679348099999</v>
      </c>
      <c r="U4" s="4">
        <v>454.57694519500001</v>
      </c>
      <c r="V4" s="4">
        <v>9</v>
      </c>
      <c r="W4" s="4" t="s">
        <v>299</v>
      </c>
      <c r="X4" s="20">
        <f t="shared" si="0"/>
        <v>404.30717777362497</v>
      </c>
      <c r="Y4" s="20">
        <f t="shared" si="1"/>
        <v>28.681017005132144</v>
      </c>
    </row>
    <row r="5" spans="1:27" s="13" customFormat="1">
      <c r="A5" s="21">
        <v>20150206</v>
      </c>
      <c r="B5" s="23" t="s">
        <v>0</v>
      </c>
      <c r="C5" s="23" t="s">
        <v>1</v>
      </c>
      <c r="D5" s="23" t="s">
        <v>2</v>
      </c>
      <c r="E5" s="21" t="s">
        <v>394</v>
      </c>
      <c r="F5" s="21">
        <v>1</v>
      </c>
      <c r="G5" s="21">
        <v>2</v>
      </c>
      <c r="H5" s="21" t="s">
        <v>9</v>
      </c>
      <c r="I5" s="21">
        <v>1</v>
      </c>
      <c r="J5" s="25" t="s">
        <v>5</v>
      </c>
      <c r="K5" s="25" t="s">
        <v>6</v>
      </c>
      <c r="L5" s="25">
        <v>10000</v>
      </c>
      <c r="M5" s="25" t="s">
        <v>7</v>
      </c>
      <c r="N5" s="26">
        <v>0</v>
      </c>
      <c r="O5" s="28">
        <v>0</v>
      </c>
      <c r="P5" s="28">
        <v>30</v>
      </c>
      <c r="Q5" s="30">
        <v>6023</v>
      </c>
      <c r="R5" s="30">
        <v>372.62546856</v>
      </c>
      <c r="S5" s="30">
        <v>373.02878020399999</v>
      </c>
      <c r="T5" s="32">
        <v>372.735759868</v>
      </c>
      <c r="U5" s="4">
        <v>370.74906084100002</v>
      </c>
      <c r="V5" s="4">
        <v>9</v>
      </c>
      <c r="W5" s="4" t="s">
        <v>396</v>
      </c>
      <c r="X5" s="20">
        <f t="shared" si="0"/>
        <v>372.06556790014287</v>
      </c>
      <c r="Y5" s="20">
        <f t="shared" si="1"/>
        <v>23.376720776657422</v>
      </c>
    </row>
    <row r="6" spans="1:27" s="13" customFormat="1">
      <c r="A6" s="21">
        <v>20150206</v>
      </c>
      <c r="B6" s="23" t="s">
        <v>0</v>
      </c>
      <c r="C6" s="23" t="s">
        <v>1</v>
      </c>
      <c r="D6" s="23" t="s">
        <v>2</v>
      </c>
      <c r="E6" s="21" t="s">
        <v>491</v>
      </c>
      <c r="F6" s="21">
        <v>1</v>
      </c>
      <c r="G6" s="21">
        <v>2</v>
      </c>
      <c r="H6" s="21" t="s">
        <v>9</v>
      </c>
      <c r="I6" s="21">
        <v>1</v>
      </c>
      <c r="J6" s="25" t="s">
        <v>5</v>
      </c>
      <c r="K6" s="25" t="s">
        <v>6</v>
      </c>
      <c r="L6" s="25">
        <v>10000</v>
      </c>
      <c r="M6" s="25" t="s">
        <v>7</v>
      </c>
      <c r="N6" s="26">
        <v>0</v>
      </c>
      <c r="O6" s="28">
        <v>0</v>
      </c>
      <c r="P6" s="28">
        <v>45</v>
      </c>
      <c r="Q6" s="30">
        <v>3710</v>
      </c>
      <c r="R6" s="30">
        <v>415.13822205299999</v>
      </c>
      <c r="S6" s="30">
        <v>414.78772568599999</v>
      </c>
      <c r="T6" s="32">
        <v>414.569893944</v>
      </c>
      <c r="U6" s="4">
        <v>409.50590302099999</v>
      </c>
      <c r="V6" s="4">
        <v>9</v>
      </c>
      <c r="W6" s="4" t="s">
        <v>493</v>
      </c>
      <c r="X6" s="20">
        <f t="shared" si="0"/>
        <v>378.86956778662505</v>
      </c>
      <c r="Y6" s="20">
        <f t="shared" si="1"/>
        <v>15.521315475753148</v>
      </c>
    </row>
    <row r="7" spans="1:27" s="13" customFormat="1">
      <c r="A7" s="21">
        <v>20150206</v>
      </c>
      <c r="B7" s="23" t="s">
        <v>0</v>
      </c>
      <c r="C7" s="23" t="s">
        <v>1</v>
      </c>
      <c r="D7" s="23" t="s">
        <v>2</v>
      </c>
      <c r="E7" s="21" t="s">
        <v>588</v>
      </c>
      <c r="F7" s="21">
        <v>1</v>
      </c>
      <c r="G7" s="21">
        <v>2</v>
      </c>
      <c r="H7" s="21" t="s">
        <v>9</v>
      </c>
      <c r="I7" s="21">
        <v>1</v>
      </c>
      <c r="J7" s="25" t="s">
        <v>5</v>
      </c>
      <c r="K7" s="25" t="s">
        <v>6</v>
      </c>
      <c r="L7" s="25">
        <v>10000</v>
      </c>
      <c r="M7" s="25" t="s">
        <v>7</v>
      </c>
      <c r="N7" s="26">
        <v>0</v>
      </c>
      <c r="O7" s="28">
        <v>0</v>
      </c>
      <c r="P7" s="28">
        <v>60</v>
      </c>
      <c r="Q7" s="30">
        <v>1113</v>
      </c>
      <c r="R7" s="30">
        <v>424.14838453800002</v>
      </c>
      <c r="S7" s="30">
        <v>415.95073970999999</v>
      </c>
      <c r="T7" s="32">
        <v>418.10094990499999</v>
      </c>
      <c r="U7" s="4">
        <v>405.396402937</v>
      </c>
      <c r="V7" s="4">
        <v>9</v>
      </c>
      <c r="W7" s="4" t="s">
        <v>590</v>
      </c>
      <c r="X7" s="20">
        <f t="shared" si="0"/>
        <v>372.40491045649998</v>
      </c>
      <c r="Y7" s="20">
        <f t="shared" si="1"/>
        <v>22.067335852479093</v>
      </c>
    </row>
    <row r="8" spans="1:27" s="13" customFormat="1">
      <c r="A8" s="21">
        <v>20150206</v>
      </c>
      <c r="B8" s="23" t="s">
        <v>0</v>
      </c>
      <c r="C8" s="23" t="s">
        <v>1</v>
      </c>
      <c r="D8" s="23" t="s">
        <v>2</v>
      </c>
      <c r="E8" s="21" t="s">
        <v>685</v>
      </c>
      <c r="F8" s="21">
        <v>1</v>
      </c>
      <c r="G8" s="21">
        <v>2</v>
      </c>
      <c r="H8" s="21" t="s">
        <v>9</v>
      </c>
      <c r="I8" s="21">
        <v>1</v>
      </c>
      <c r="J8" s="25" t="s">
        <v>5</v>
      </c>
      <c r="K8" s="25" t="s">
        <v>6</v>
      </c>
      <c r="L8" s="25">
        <v>10000</v>
      </c>
      <c r="M8" s="25" t="s">
        <v>7</v>
      </c>
      <c r="N8" s="26">
        <v>0</v>
      </c>
      <c r="O8" s="28">
        <v>0</v>
      </c>
      <c r="P8" s="28">
        <v>90</v>
      </c>
      <c r="Q8" s="30">
        <v>1258</v>
      </c>
      <c r="R8" s="30">
        <v>452.46078497500002</v>
      </c>
      <c r="S8" s="30">
        <v>443.95259764100001</v>
      </c>
      <c r="T8" s="32">
        <v>445.30272040300002</v>
      </c>
      <c r="U8" s="4">
        <v>430.18375679100001</v>
      </c>
      <c r="V8" s="4">
        <v>9</v>
      </c>
      <c r="W8" s="4" t="s">
        <v>687</v>
      </c>
      <c r="X8" s="20">
        <f t="shared" si="0"/>
        <v>368.48591986349999</v>
      </c>
      <c r="Y8" s="20">
        <f t="shared" si="1"/>
        <v>34.793960669160676</v>
      </c>
    </row>
    <row r="9" spans="1:27" s="13" customFormat="1">
      <c r="A9" s="21">
        <v>20150206</v>
      </c>
      <c r="B9" s="23" t="s">
        <v>0</v>
      </c>
      <c r="C9" s="23" t="s">
        <v>1</v>
      </c>
      <c r="D9" s="23" t="s">
        <v>2</v>
      </c>
      <c r="E9" s="21" t="s">
        <v>782</v>
      </c>
      <c r="F9" s="21">
        <v>1</v>
      </c>
      <c r="G9" s="21">
        <v>2</v>
      </c>
      <c r="H9" s="21" t="s">
        <v>9</v>
      </c>
      <c r="I9" s="21">
        <v>1</v>
      </c>
      <c r="J9" s="25" t="s">
        <v>5</v>
      </c>
      <c r="K9" s="25" t="s">
        <v>6</v>
      </c>
      <c r="L9" s="25">
        <v>10000</v>
      </c>
      <c r="M9" s="25" t="s">
        <v>7</v>
      </c>
      <c r="N9" s="26">
        <v>0</v>
      </c>
      <c r="O9" s="28">
        <v>0</v>
      </c>
      <c r="P9" s="28">
        <v>120</v>
      </c>
      <c r="Q9" s="30">
        <v>2228</v>
      </c>
      <c r="R9" s="30">
        <v>450.495848647</v>
      </c>
      <c r="S9" s="30">
        <v>451.555972086</v>
      </c>
      <c r="T9" s="32">
        <v>450.81901898900003</v>
      </c>
      <c r="U9" s="4">
        <v>443.41990165300001</v>
      </c>
      <c r="V9" s="4">
        <v>9</v>
      </c>
      <c r="W9" s="4" t="s">
        <v>784</v>
      </c>
      <c r="X9" s="20">
        <f t="shared" si="0"/>
        <v>382.654388546625</v>
      </c>
      <c r="Y9" s="20">
        <f t="shared" si="1"/>
        <v>32.614098643303443</v>
      </c>
    </row>
    <row r="10" spans="1:27" s="13" customFormat="1">
      <c r="A10" s="15">
        <v>20150206</v>
      </c>
      <c r="B10" s="16" t="s">
        <v>0</v>
      </c>
      <c r="C10" s="16" t="s">
        <v>1</v>
      </c>
      <c r="D10" s="16" t="s">
        <v>2</v>
      </c>
      <c r="E10" s="15" t="s">
        <v>3</v>
      </c>
      <c r="F10" s="15">
        <v>1</v>
      </c>
      <c r="G10" s="15">
        <v>12</v>
      </c>
      <c r="H10" s="15" t="s">
        <v>29</v>
      </c>
      <c r="I10" s="15">
        <v>1</v>
      </c>
      <c r="J10" s="15" t="s">
        <v>5</v>
      </c>
      <c r="K10" s="15" t="s">
        <v>6</v>
      </c>
      <c r="L10" s="15">
        <v>10000</v>
      </c>
      <c r="M10" s="15" t="s">
        <v>7</v>
      </c>
      <c r="N10" s="17">
        <v>0</v>
      </c>
      <c r="O10" s="18">
        <v>0</v>
      </c>
      <c r="P10" s="18">
        <v>5</v>
      </c>
      <c r="Q10" s="19">
        <v>489</v>
      </c>
      <c r="R10" s="19">
        <v>407.25981515400002</v>
      </c>
      <c r="S10" s="19">
        <v>381.93931849799998</v>
      </c>
      <c r="T10" s="20">
        <v>386.59886719399998</v>
      </c>
      <c r="U10" s="13">
        <v>373.42556299199998</v>
      </c>
      <c r="V10" s="13">
        <v>9</v>
      </c>
      <c r="W10" s="13" t="s">
        <v>30</v>
      </c>
    </row>
    <row r="11" spans="1:27" s="13" customFormat="1">
      <c r="A11" s="21">
        <v>20150206</v>
      </c>
      <c r="B11" s="23" t="s">
        <v>0</v>
      </c>
      <c r="C11" s="23" t="s">
        <v>1</v>
      </c>
      <c r="D11" s="23" t="s">
        <v>2</v>
      </c>
      <c r="E11" s="21" t="s">
        <v>200</v>
      </c>
      <c r="F11" s="21">
        <v>1</v>
      </c>
      <c r="G11" s="21">
        <v>12</v>
      </c>
      <c r="H11" s="21" t="s">
        <v>29</v>
      </c>
      <c r="I11" s="21">
        <v>1</v>
      </c>
      <c r="J11" s="25" t="s">
        <v>5</v>
      </c>
      <c r="K11" s="25" t="s">
        <v>6</v>
      </c>
      <c r="L11" s="25">
        <v>10000</v>
      </c>
      <c r="M11" s="25" t="s">
        <v>7</v>
      </c>
      <c r="N11" s="26">
        <v>0</v>
      </c>
      <c r="O11" s="28">
        <v>0</v>
      </c>
      <c r="P11" s="28">
        <v>10</v>
      </c>
      <c r="Q11" s="30">
        <v>473</v>
      </c>
      <c r="R11" s="30">
        <v>409.34553226600002</v>
      </c>
      <c r="S11" s="30">
        <v>383.93500724099999</v>
      </c>
      <c r="T11" s="32">
        <v>389.219255127</v>
      </c>
      <c r="U11" s="4">
        <v>374.94890953300001</v>
      </c>
      <c r="V11" s="4">
        <v>9</v>
      </c>
      <c r="W11" s="4" t="s">
        <v>212</v>
      </c>
    </row>
    <row r="12" spans="1:27" s="13" customFormat="1">
      <c r="A12" s="21">
        <v>20150206</v>
      </c>
      <c r="B12" s="23" t="s">
        <v>0</v>
      </c>
      <c r="C12" s="23" t="s">
        <v>1</v>
      </c>
      <c r="D12" s="23" t="s">
        <v>2</v>
      </c>
      <c r="E12" s="21" t="s">
        <v>297</v>
      </c>
      <c r="F12" s="21">
        <v>1</v>
      </c>
      <c r="G12" s="21">
        <v>12</v>
      </c>
      <c r="H12" s="21" t="s">
        <v>29</v>
      </c>
      <c r="I12" s="21">
        <v>1</v>
      </c>
      <c r="J12" s="25" t="s">
        <v>5</v>
      </c>
      <c r="K12" s="25" t="s">
        <v>6</v>
      </c>
      <c r="L12" s="25">
        <v>10000</v>
      </c>
      <c r="M12" s="25" t="s">
        <v>7</v>
      </c>
      <c r="N12" s="26">
        <v>0</v>
      </c>
      <c r="O12" s="28">
        <v>0</v>
      </c>
      <c r="P12" s="28">
        <v>15</v>
      </c>
      <c r="Q12" s="30">
        <v>326</v>
      </c>
      <c r="R12" s="30">
        <v>441.27499618500002</v>
      </c>
      <c r="S12" s="30">
        <v>401.479585585</v>
      </c>
      <c r="T12" s="32">
        <v>416.42509398599998</v>
      </c>
      <c r="U12" s="4">
        <v>387.54124780299998</v>
      </c>
      <c r="V12" s="4">
        <v>9</v>
      </c>
      <c r="W12" s="4" t="s">
        <v>309</v>
      </c>
    </row>
    <row r="13" spans="1:27" s="13" customFormat="1">
      <c r="A13" s="21">
        <v>20150206</v>
      </c>
      <c r="B13" s="23" t="s">
        <v>0</v>
      </c>
      <c r="C13" s="23" t="s">
        <v>1</v>
      </c>
      <c r="D13" s="23" t="s">
        <v>2</v>
      </c>
      <c r="E13" s="21" t="s">
        <v>394</v>
      </c>
      <c r="F13" s="21">
        <v>1</v>
      </c>
      <c r="G13" s="21">
        <v>12</v>
      </c>
      <c r="H13" s="21" t="s">
        <v>29</v>
      </c>
      <c r="I13" s="21">
        <v>1</v>
      </c>
      <c r="J13" s="25" t="s">
        <v>5</v>
      </c>
      <c r="K13" s="25" t="s">
        <v>6</v>
      </c>
      <c r="L13" s="25">
        <v>10000</v>
      </c>
      <c r="M13" s="25" t="s">
        <v>7</v>
      </c>
      <c r="N13" s="26">
        <v>0</v>
      </c>
      <c r="O13" s="28">
        <v>0</v>
      </c>
      <c r="P13" s="28">
        <v>30</v>
      </c>
      <c r="Q13" s="30">
        <v>3319</v>
      </c>
      <c r="R13" s="30">
        <v>417.86794275199998</v>
      </c>
      <c r="S13" s="30">
        <v>424.19964609900001</v>
      </c>
      <c r="T13" s="32">
        <v>421.594532109</v>
      </c>
      <c r="U13" s="4">
        <v>415.06560647100002</v>
      </c>
      <c r="V13" s="4">
        <v>9</v>
      </c>
      <c r="W13" s="4" t="s">
        <v>406</v>
      </c>
    </row>
    <row r="14" spans="1:27" s="13" customFormat="1">
      <c r="A14" s="21">
        <v>20150206</v>
      </c>
      <c r="B14" s="23" t="s">
        <v>0</v>
      </c>
      <c r="C14" s="23" t="s">
        <v>1</v>
      </c>
      <c r="D14" s="23" t="s">
        <v>2</v>
      </c>
      <c r="E14" s="21" t="s">
        <v>491</v>
      </c>
      <c r="F14" s="21">
        <v>1</v>
      </c>
      <c r="G14" s="21">
        <v>12</v>
      </c>
      <c r="H14" s="21" t="s">
        <v>29</v>
      </c>
      <c r="I14" s="21">
        <v>1</v>
      </c>
      <c r="J14" s="25" t="s">
        <v>5</v>
      </c>
      <c r="K14" s="25" t="s">
        <v>6</v>
      </c>
      <c r="L14" s="25">
        <v>10000</v>
      </c>
      <c r="M14" s="25" t="s">
        <v>7</v>
      </c>
      <c r="N14" s="26">
        <v>0</v>
      </c>
      <c r="O14" s="28">
        <v>0</v>
      </c>
      <c r="P14" s="28">
        <v>45</v>
      </c>
      <c r="Q14" s="30">
        <v>5945</v>
      </c>
      <c r="R14" s="30">
        <v>374.86245767899999</v>
      </c>
      <c r="S14" s="30">
        <v>374.40824495700002</v>
      </c>
      <c r="T14" s="32">
        <v>374.40837708700002</v>
      </c>
      <c r="U14" s="4">
        <v>372.86363229800003</v>
      </c>
      <c r="V14" s="4">
        <v>9</v>
      </c>
      <c r="W14" s="4" t="s">
        <v>503</v>
      </c>
    </row>
    <row r="15" spans="1:27" s="13" customFormat="1">
      <c r="A15" s="21">
        <v>20150206</v>
      </c>
      <c r="B15" s="23" t="s">
        <v>0</v>
      </c>
      <c r="C15" s="23" t="s">
        <v>1</v>
      </c>
      <c r="D15" s="23" t="s">
        <v>2</v>
      </c>
      <c r="E15" s="21" t="s">
        <v>588</v>
      </c>
      <c r="F15" s="21">
        <v>1</v>
      </c>
      <c r="G15" s="21">
        <v>12</v>
      </c>
      <c r="H15" s="21" t="s">
        <v>29</v>
      </c>
      <c r="I15" s="21">
        <v>1</v>
      </c>
      <c r="J15" s="25" t="s">
        <v>5</v>
      </c>
      <c r="K15" s="25" t="s">
        <v>6</v>
      </c>
      <c r="L15" s="25">
        <v>10000</v>
      </c>
      <c r="M15" s="25" t="s">
        <v>7</v>
      </c>
      <c r="N15" s="26">
        <v>0</v>
      </c>
      <c r="O15" s="28">
        <v>0</v>
      </c>
      <c r="P15" s="28">
        <v>60</v>
      </c>
      <c r="Q15" s="30">
        <v>160</v>
      </c>
      <c r="R15" s="30">
        <v>408.28970359099998</v>
      </c>
      <c r="S15" s="30">
        <v>368.22299506100001</v>
      </c>
      <c r="T15" s="32">
        <v>377.62318510799997</v>
      </c>
      <c r="U15" s="4">
        <v>357.892002021</v>
      </c>
      <c r="V15" s="4">
        <v>9</v>
      </c>
      <c r="W15" s="4" t="s">
        <v>600</v>
      </c>
    </row>
    <row r="16" spans="1:27" s="13" customFormat="1">
      <c r="A16" s="21">
        <v>20150206</v>
      </c>
      <c r="B16" s="23" t="s">
        <v>0</v>
      </c>
      <c r="C16" s="23" t="s">
        <v>1</v>
      </c>
      <c r="D16" s="23" t="s">
        <v>2</v>
      </c>
      <c r="E16" s="21" t="s">
        <v>685</v>
      </c>
      <c r="F16" s="21">
        <v>1</v>
      </c>
      <c r="G16" s="21">
        <v>12</v>
      </c>
      <c r="H16" s="21" t="s">
        <v>29</v>
      </c>
      <c r="I16" s="21">
        <v>1</v>
      </c>
      <c r="J16" s="25" t="s">
        <v>5</v>
      </c>
      <c r="K16" s="25" t="s">
        <v>6</v>
      </c>
      <c r="L16" s="25">
        <v>10000</v>
      </c>
      <c r="M16" s="25" t="s">
        <v>7</v>
      </c>
      <c r="N16" s="26">
        <v>0</v>
      </c>
      <c r="O16" s="28">
        <v>0</v>
      </c>
      <c r="P16" s="28">
        <v>90</v>
      </c>
      <c r="Q16" s="30">
        <v>1458</v>
      </c>
      <c r="R16" s="30">
        <v>391.42004289300002</v>
      </c>
      <c r="S16" s="30">
        <v>393.38361126699999</v>
      </c>
      <c r="T16" s="32">
        <v>392.09985194400002</v>
      </c>
      <c r="U16" s="4">
        <v>386.314781208</v>
      </c>
      <c r="V16" s="4">
        <v>9</v>
      </c>
      <c r="W16" s="4" t="s">
        <v>697</v>
      </c>
    </row>
    <row r="17" spans="1:23" s="13" customFormat="1">
      <c r="A17" s="21">
        <v>20150206</v>
      </c>
      <c r="B17" s="23" t="s">
        <v>0</v>
      </c>
      <c r="C17" s="23" t="s">
        <v>1</v>
      </c>
      <c r="D17" s="23" t="s">
        <v>2</v>
      </c>
      <c r="E17" s="21" t="s">
        <v>782</v>
      </c>
      <c r="F17" s="21">
        <v>1</v>
      </c>
      <c r="G17" s="21">
        <v>12</v>
      </c>
      <c r="H17" s="21" t="s">
        <v>29</v>
      </c>
      <c r="I17" s="21">
        <v>1</v>
      </c>
      <c r="J17" s="25" t="s">
        <v>5</v>
      </c>
      <c r="K17" s="25" t="s">
        <v>6</v>
      </c>
      <c r="L17" s="25">
        <v>10000</v>
      </c>
      <c r="M17" s="25" t="s">
        <v>7</v>
      </c>
      <c r="N17" s="26">
        <v>0</v>
      </c>
      <c r="O17" s="28">
        <v>0</v>
      </c>
      <c r="P17" s="28">
        <v>120</v>
      </c>
      <c r="Q17" s="30">
        <v>795</v>
      </c>
      <c r="R17" s="30">
        <v>400.708120807</v>
      </c>
      <c r="S17" s="30">
        <v>372.49995299199998</v>
      </c>
      <c r="T17" s="32">
        <v>380.42442503500001</v>
      </c>
      <c r="U17" s="4">
        <v>361.90135707600001</v>
      </c>
      <c r="V17" s="4">
        <v>9</v>
      </c>
      <c r="W17" s="4" t="s">
        <v>794</v>
      </c>
    </row>
    <row r="18" spans="1:23" s="13" customFormat="1">
      <c r="A18" s="15">
        <v>20150206</v>
      </c>
      <c r="B18" s="16" t="s">
        <v>0</v>
      </c>
      <c r="C18" s="16" t="s">
        <v>1</v>
      </c>
      <c r="D18" s="16" t="s">
        <v>2</v>
      </c>
      <c r="E18" s="15" t="s">
        <v>3</v>
      </c>
      <c r="F18" s="15">
        <v>2</v>
      </c>
      <c r="G18" s="15">
        <v>2</v>
      </c>
      <c r="H18" s="15" t="s">
        <v>33</v>
      </c>
      <c r="I18" s="15">
        <v>0</v>
      </c>
      <c r="J18" s="15" t="s">
        <v>5</v>
      </c>
      <c r="K18" s="15" t="s">
        <v>6</v>
      </c>
      <c r="L18" s="15">
        <v>10000</v>
      </c>
      <c r="M18" s="15" t="s">
        <v>7</v>
      </c>
      <c r="N18" s="17">
        <v>0</v>
      </c>
      <c r="O18" s="18">
        <v>0</v>
      </c>
      <c r="P18" s="18">
        <v>5</v>
      </c>
      <c r="Q18" s="19">
        <v>9114</v>
      </c>
      <c r="R18" s="19">
        <v>369.17021941000002</v>
      </c>
      <c r="S18" s="19">
        <v>366.75028108200001</v>
      </c>
      <c r="T18" s="20">
        <v>367.11768687400001</v>
      </c>
      <c r="U18" s="13">
        <v>364.72988607000002</v>
      </c>
      <c r="V18" s="13">
        <v>9</v>
      </c>
      <c r="W18" s="13" t="s">
        <v>34</v>
      </c>
    </row>
    <row r="19" spans="1:23" s="13" customFormat="1">
      <c r="A19" s="21">
        <v>20150206</v>
      </c>
      <c r="B19" s="23" t="s">
        <v>0</v>
      </c>
      <c r="C19" s="23" t="s">
        <v>1</v>
      </c>
      <c r="D19" s="23" t="s">
        <v>2</v>
      </c>
      <c r="E19" s="21" t="s">
        <v>200</v>
      </c>
      <c r="F19" s="21">
        <v>2</v>
      </c>
      <c r="G19" s="21">
        <v>2</v>
      </c>
      <c r="H19" s="21" t="s">
        <v>33</v>
      </c>
      <c r="I19" s="21">
        <v>0</v>
      </c>
      <c r="J19" s="25" t="s">
        <v>5</v>
      </c>
      <c r="K19" s="25" t="s">
        <v>6</v>
      </c>
      <c r="L19" s="25">
        <v>10000</v>
      </c>
      <c r="M19" s="25" t="s">
        <v>7</v>
      </c>
      <c r="N19" s="26">
        <v>0</v>
      </c>
      <c r="O19" s="28">
        <v>0</v>
      </c>
      <c r="P19" s="28">
        <v>10</v>
      </c>
      <c r="Q19" s="30">
        <v>8239</v>
      </c>
      <c r="R19" s="30">
        <v>384.60901034800003</v>
      </c>
      <c r="S19" s="30">
        <v>382.71359804399998</v>
      </c>
      <c r="T19" s="32">
        <v>382.95211113300002</v>
      </c>
      <c r="U19" s="4">
        <v>380.35400768699998</v>
      </c>
      <c r="V19" s="4">
        <v>9</v>
      </c>
      <c r="W19" s="4" t="s">
        <v>214</v>
      </c>
    </row>
    <row r="20" spans="1:23" s="13" customFormat="1">
      <c r="A20" s="21">
        <v>20150206</v>
      </c>
      <c r="B20" s="23" t="s">
        <v>0</v>
      </c>
      <c r="C20" s="23" t="s">
        <v>1</v>
      </c>
      <c r="D20" s="23" t="s">
        <v>2</v>
      </c>
      <c r="E20" s="21" t="s">
        <v>297</v>
      </c>
      <c r="F20" s="21">
        <v>2</v>
      </c>
      <c r="G20" s="21">
        <v>2</v>
      </c>
      <c r="H20" s="21" t="s">
        <v>33</v>
      </c>
      <c r="I20" s="21">
        <v>0</v>
      </c>
      <c r="J20" s="25" t="s">
        <v>5</v>
      </c>
      <c r="K20" s="25" t="s">
        <v>6</v>
      </c>
      <c r="L20" s="25">
        <v>10000</v>
      </c>
      <c r="M20" s="25" t="s">
        <v>7</v>
      </c>
      <c r="N20" s="26">
        <v>0</v>
      </c>
      <c r="O20" s="28">
        <v>0</v>
      </c>
      <c r="P20" s="28">
        <v>15</v>
      </c>
      <c r="Q20" s="30">
        <v>7631</v>
      </c>
      <c r="R20" s="30">
        <v>393.37431201099997</v>
      </c>
      <c r="S20" s="30">
        <v>390.144340758</v>
      </c>
      <c r="T20" s="32">
        <v>390.702811645</v>
      </c>
      <c r="U20" s="4">
        <v>387.62345898299998</v>
      </c>
      <c r="V20" s="4">
        <v>9</v>
      </c>
      <c r="W20" s="4" t="s">
        <v>311</v>
      </c>
    </row>
    <row r="21" spans="1:23" s="13" customFormat="1">
      <c r="A21" s="21">
        <v>20150206</v>
      </c>
      <c r="B21" s="23" t="s">
        <v>0</v>
      </c>
      <c r="C21" s="23" t="s">
        <v>1</v>
      </c>
      <c r="D21" s="23" t="s">
        <v>2</v>
      </c>
      <c r="E21" s="21" t="s">
        <v>394</v>
      </c>
      <c r="F21" s="21">
        <v>2</v>
      </c>
      <c r="G21" s="21">
        <v>2</v>
      </c>
      <c r="H21" s="21" t="s">
        <v>33</v>
      </c>
      <c r="I21" s="21">
        <v>0</v>
      </c>
      <c r="J21" s="25" t="s">
        <v>5</v>
      </c>
      <c r="K21" s="25" t="s">
        <v>6</v>
      </c>
      <c r="L21" s="25">
        <v>10000</v>
      </c>
      <c r="M21" s="25" t="s">
        <v>7</v>
      </c>
      <c r="N21" s="26">
        <v>0</v>
      </c>
      <c r="O21" s="28">
        <v>0</v>
      </c>
      <c r="P21" s="28">
        <v>30</v>
      </c>
      <c r="Q21" s="30">
        <v>9685</v>
      </c>
      <c r="R21" s="30">
        <v>366.72442644900002</v>
      </c>
      <c r="S21" s="30">
        <v>365.666605468</v>
      </c>
      <c r="T21" s="32">
        <v>365.74460208599999</v>
      </c>
      <c r="U21" s="4">
        <v>363.88867226000002</v>
      </c>
      <c r="V21" s="4">
        <v>9</v>
      </c>
      <c r="W21" s="4" t="s">
        <v>408</v>
      </c>
    </row>
    <row r="22" spans="1:23" s="13" customFormat="1">
      <c r="A22" s="21">
        <v>20150206</v>
      </c>
      <c r="B22" s="23" t="s">
        <v>0</v>
      </c>
      <c r="C22" s="23" t="s">
        <v>1</v>
      </c>
      <c r="D22" s="23" t="s">
        <v>2</v>
      </c>
      <c r="E22" s="21" t="s">
        <v>491</v>
      </c>
      <c r="F22" s="21">
        <v>2</v>
      </c>
      <c r="G22" s="21">
        <v>2</v>
      </c>
      <c r="H22" s="21" t="s">
        <v>33</v>
      </c>
      <c r="I22" s="21">
        <v>0</v>
      </c>
      <c r="J22" s="25" t="s">
        <v>5</v>
      </c>
      <c r="K22" s="25" t="s">
        <v>6</v>
      </c>
      <c r="L22" s="25">
        <v>10000</v>
      </c>
      <c r="M22" s="25" t="s">
        <v>7</v>
      </c>
      <c r="N22" s="26">
        <v>0</v>
      </c>
      <c r="O22" s="28">
        <v>0</v>
      </c>
      <c r="P22" s="28">
        <v>45</v>
      </c>
      <c r="Q22" s="30">
        <v>8330</v>
      </c>
      <c r="R22" s="30">
        <v>381.08012012199998</v>
      </c>
      <c r="S22" s="30">
        <v>379.55213840099998</v>
      </c>
      <c r="T22" s="32">
        <v>379.58983330500001</v>
      </c>
      <c r="U22" s="4">
        <v>377.19986832799998</v>
      </c>
      <c r="V22" s="4">
        <v>9</v>
      </c>
      <c r="W22" s="4" t="s">
        <v>505</v>
      </c>
    </row>
    <row r="23" spans="1:23" s="13" customFormat="1">
      <c r="A23" s="21">
        <v>20150206</v>
      </c>
      <c r="B23" s="23" t="s">
        <v>0</v>
      </c>
      <c r="C23" s="23" t="s">
        <v>1</v>
      </c>
      <c r="D23" s="23" t="s">
        <v>2</v>
      </c>
      <c r="E23" s="21" t="s">
        <v>588</v>
      </c>
      <c r="F23" s="21">
        <v>2</v>
      </c>
      <c r="G23" s="21">
        <v>2</v>
      </c>
      <c r="H23" s="21" t="s">
        <v>33</v>
      </c>
      <c r="I23" s="21">
        <v>0</v>
      </c>
      <c r="J23" s="25" t="s">
        <v>5</v>
      </c>
      <c r="K23" s="25" t="s">
        <v>6</v>
      </c>
      <c r="L23" s="25">
        <v>10000</v>
      </c>
      <c r="M23" s="25" t="s">
        <v>7</v>
      </c>
      <c r="N23" s="26">
        <v>0</v>
      </c>
      <c r="O23" s="28">
        <v>0</v>
      </c>
      <c r="P23" s="28">
        <v>60</v>
      </c>
      <c r="Q23" s="30">
        <v>3729</v>
      </c>
      <c r="R23" s="30">
        <v>363.29107655000001</v>
      </c>
      <c r="S23" s="30">
        <v>357.78420219100002</v>
      </c>
      <c r="T23" s="32">
        <v>359.02028631100001</v>
      </c>
      <c r="U23" s="4">
        <v>354.63916421099998</v>
      </c>
      <c r="V23" s="4">
        <v>9</v>
      </c>
      <c r="W23" s="4" t="s">
        <v>602</v>
      </c>
    </row>
    <row r="24" spans="1:23" s="13" customFormat="1">
      <c r="A24" s="21">
        <v>20150206</v>
      </c>
      <c r="B24" s="23" t="s">
        <v>0</v>
      </c>
      <c r="C24" s="23" t="s">
        <v>1</v>
      </c>
      <c r="D24" s="23" t="s">
        <v>2</v>
      </c>
      <c r="E24" s="21" t="s">
        <v>685</v>
      </c>
      <c r="F24" s="21">
        <v>2</v>
      </c>
      <c r="G24" s="21">
        <v>2</v>
      </c>
      <c r="H24" s="21" t="s">
        <v>33</v>
      </c>
      <c r="I24" s="21">
        <v>0</v>
      </c>
      <c r="J24" s="25" t="s">
        <v>5</v>
      </c>
      <c r="K24" s="25" t="s">
        <v>6</v>
      </c>
      <c r="L24" s="25">
        <v>10000</v>
      </c>
      <c r="M24" s="25" t="s">
        <v>7</v>
      </c>
      <c r="N24" s="26">
        <v>0</v>
      </c>
      <c r="O24" s="28">
        <v>0</v>
      </c>
      <c r="P24" s="28">
        <v>90</v>
      </c>
      <c r="Q24" s="30">
        <v>3456</v>
      </c>
      <c r="R24" s="30">
        <v>358.94503016700003</v>
      </c>
      <c r="S24" s="30">
        <v>353.99515771300003</v>
      </c>
      <c r="T24" s="32">
        <v>355.11353698800002</v>
      </c>
      <c r="U24" s="4">
        <v>351.338928673</v>
      </c>
      <c r="V24" s="4">
        <v>9</v>
      </c>
      <c r="W24" s="4" t="s">
        <v>699</v>
      </c>
    </row>
    <row r="25" spans="1:23" s="13" customFormat="1">
      <c r="A25" s="21">
        <v>20150206</v>
      </c>
      <c r="B25" s="23" t="s">
        <v>0</v>
      </c>
      <c r="C25" s="23" t="s">
        <v>1</v>
      </c>
      <c r="D25" s="23" t="s">
        <v>2</v>
      </c>
      <c r="E25" s="21" t="s">
        <v>782</v>
      </c>
      <c r="F25" s="21">
        <v>2</v>
      </c>
      <c r="G25" s="21">
        <v>2</v>
      </c>
      <c r="H25" s="21" t="s">
        <v>33</v>
      </c>
      <c r="I25" s="21">
        <v>0</v>
      </c>
      <c r="J25" s="25" t="s">
        <v>5</v>
      </c>
      <c r="K25" s="25" t="s">
        <v>6</v>
      </c>
      <c r="L25" s="25">
        <v>10000</v>
      </c>
      <c r="M25" s="25" t="s">
        <v>7</v>
      </c>
      <c r="N25" s="26">
        <v>0</v>
      </c>
      <c r="O25" s="28">
        <v>0</v>
      </c>
      <c r="P25" s="28">
        <v>120</v>
      </c>
      <c r="Q25" s="30">
        <v>4815</v>
      </c>
      <c r="R25" s="30">
        <v>413.291086968</v>
      </c>
      <c r="S25" s="30">
        <v>411.60343844499999</v>
      </c>
      <c r="T25" s="32">
        <v>411.78032234</v>
      </c>
      <c r="U25" s="4">
        <v>408.19515303700001</v>
      </c>
      <c r="V25" s="4">
        <v>9</v>
      </c>
      <c r="W25" s="4" t="s">
        <v>796</v>
      </c>
    </row>
    <row r="26" spans="1:23" s="13" customFormat="1">
      <c r="A26" s="15">
        <v>20150206</v>
      </c>
      <c r="B26" s="16" t="s">
        <v>0</v>
      </c>
      <c r="C26" s="16" t="s">
        <v>1</v>
      </c>
      <c r="D26" s="16" t="s">
        <v>2</v>
      </c>
      <c r="E26" s="15" t="s">
        <v>3</v>
      </c>
      <c r="F26" s="15">
        <v>2</v>
      </c>
      <c r="G26" s="15">
        <v>12</v>
      </c>
      <c r="H26" s="15" t="s">
        <v>53</v>
      </c>
      <c r="I26" s="15">
        <v>1</v>
      </c>
      <c r="J26" s="15" t="s">
        <v>5</v>
      </c>
      <c r="K26" s="15" t="s">
        <v>6</v>
      </c>
      <c r="L26" s="15">
        <v>10000</v>
      </c>
      <c r="M26" s="15" t="s">
        <v>7</v>
      </c>
      <c r="N26" s="17">
        <v>0</v>
      </c>
      <c r="O26" s="18">
        <v>0</v>
      </c>
      <c r="P26" s="18">
        <v>5</v>
      </c>
      <c r="Q26" s="19">
        <v>6362</v>
      </c>
      <c r="R26" s="19">
        <v>374.84924776999998</v>
      </c>
      <c r="S26" s="19">
        <v>376.63875768000003</v>
      </c>
      <c r="T26" s="20">
        <v>375.91889196</v>
      </c>
      <c r="U26" s="13">
        <v>374.29387774399999</v>
      </c>
      <c r="V26" s="13">
        <v>9</v>
      </c>
      <c r="W26" s="13" t="s">
        <v>54</v>
      </c>
    </row>
    <row r="27" spans="1:23" s="13" customFormat="1">
      <c r="A27" s="21">
        <v>20150206</v>
      </c>
      <c r="B27" s="23" t="s">
        <v>0</v>
      </c>
      <c r="C27" s="23" t="s">
        <v>1</v>
      </c>
      <c r="D27" s="23" t="s">
        <v>2</v>
      </c>
      <c r="E27" s="21" t="s">
        <v>200</v>
      </c>
      <c r="F27" s="21">
        <v>2</v>
      </c>
      <c r="G27" s="21">
        <v>12</v>
      </c>
      <c r="H27" s="21" t="s">
        <v>53</v>
      </c>
      <c r="I27" s="21">
        <v>1</v>
      </c>
      <c r="J27" s="25" t="s">
        <v>5</v>
      </c>
      <c r="K27" s="25" t="s">
        <v>6</v>
      </c>
      <c r="L27" s="25">
        <v>10000</v>
      </c>
      <c r="M27" s="25" t="s">
        <v>7</v>
      </c>
      <c r="N27" s="26">
        <v>0</v>
      </c>
      <c r="O27" s="28">
        <v>0</v>
      </c>
      <c r="P27" s="28">
        <v>10</v>
      </c>
      <c r="Q27" s="30">
        <v>6001</v>
      </c>
      <c r="R27" s="30">
        <v>410.582719892</v>
      </c>
      <c r="S27" s="30">
        <v>408.57226329700001</v>
      </c>
      <c r="T27" s="32">
        <v>408.99933215800002</v>
      </c>
      <c r="U27" s="4">
        <v>406.43891177199998</v>
      </c>
      <c r="V27" s="4">
        <v>9</v>
      </c>
      <c r="W27" s="4" t="s">
        <v>224</v>
      </c>
    </row>
    <row r="28" spans="1:23" s="13" customFormat="1">
      <c r="A28" s="21">
        <v>20150206</v>
      </c>
      <c r="B28" s="23" t="s">
        <v>0</v>
      </c>
      <c r="C28" s="23" t="s">
        <v>1</v>
      </c>
      <c r="D28" s="23" t="s">
        <v>2</v>
      </c>
      <c r="E28" s="21" t="s">
        <v>297</v>
      </c>
      <c r="F28" s="21">
        <v>2</v>
      </c>
      <c r="G28" s="21">
        <v>12</v>
      </c>
      <c r="H28" s="21" t="s">
        <v>53</v>
      </c>
      <c r="I28" s="21">
        <v>1</v>
      </c>
      <c r="J28" s="25" t="s">
        <v>5</v>
      </c>
      <c r="K28" s="25" t="s">
        <v>6</v>
      </c>
      <c r="L28" s="25">
        <v>10000</v>
      </c>
      <c r="M28" s="25" t="s">
        <v>7</v>
      </c>
      <c r="N28" s="26">
        <v>0</v>
      </c>
      <c r="O28" s="28">
        <v>0</v>
      </c>
      <c r="P28" s="28">
        <v>15</v>
      </c>
      <c r="Q28" s="30">
        <v>5936</v>
      </c>
      <c r="R28" s="30">
        <v>422.28484430200001</v>
      </c>
      <c r="S28" s="30">
        <v>418.15161730199998</v>
      </c>
      <c r="T28" s="32">
        <v>418.87963685</v>
      </c>
      <c r="U28" s="4">
        <v>414.91257811399998</v>
      </c>
      <c r="V28" s="4">
        <v>9</v>
      </c>
      <c r="W28" s="4" t="s">
        <v>321</v>
      </c>
    </row>
    <row r="29" spans="1:23" s="13" customFormat="1">
      <c r="A29" s="21">
        <v>20150206</v>
      </c>
      <c r="B29" s="23" t="s">
        <v>0</v>
      </c>
      <c r="C29" s="23" t="s">
        <v>1</v>
      </c>
      <c r="D29" s="23" t="s">
        <v>2</v>
      </c>
      <c r="E29" s="21" t="s">
        <v>394</v>
      </c>
      <c r="F29" s="21">
        <v>2</v>
      </c>
      <c r="G29" s="21">
        <v>12</v>
      </c>
      <c r="H29" s="21" t="s">
        <v>53</v>
      </c>
      <c r="I29" s="21">
        <v>1</v>
      </c>
      <c r="J29" s="25" t="s">
        <v>5</v>
      </c>
      <c r="K29" s="25" t="s">
        <v>6</v>
      </c>
      <c r="L29" s="25">
        <v>10000</v>
      </c>
      <c r="M29" s="25" t="s">
        <v>7</v>
      </c>
      <c r="N29" s="26">
        <v>0</v>
      </c>
      <c r="O29" s="28">
        <v>0</v>
      </c>
      <c r="P29" s="28">
        <v>30</v>
      </c>
      <c r="Q29" s="30">
        <v>8493</v>
      </c>
      <c r="R29" s="30">
        <v>366.97753191700002</v>
      </c>
      <c r="S29" s="30">
        <v>366.61507231500002</v>
      </c>
      <c r="T29" s="32">
        <v>366.59470719000001</v>
      </c>
      <c r="U29" s="4">
        <v>365.15330841399998</v>
      </c>
      <c r="V29" s="4">
        <v>9</v>
      </c>
      <c r="W29" s="4" t="s">
        <v>418</v>
      </c>
    </row>
    <row r="30" spans="1:23" s="13" customFormat="1">
      <c r="A30" s="21">
        <v>20150206</v>
      </c>
      <c r="B30" s="23" t="s">
        <v>0</v>
      </c>
      <c r="C30" s="23" t="s">
        <v>1</v>
      </c>
      <c r="D30" s="23" t="s">
        <v>2</v>
      </c>
      <c r="E30" s="21" t="s">
        <v>491</v>
      </c>
      <c r="F30" s="21">
        <v>2</v>
      </c>
      <c r="G30" s="21">
        <v>12</v>
      </c>
      <c r="H30" s="21" t="s">
        <v>53</v>
      </c>
      <c r="I30" s="21">
        <v>1</v>
      </c>
      <c r="J30" s="25" t="s">
        <v>5</v>
      </c>
      <c r="K30" s="25" t="s">
        <v>6</v>
      </c>
      <c r="L30" s="25">
        <v>10000</v>
      </c>
      <c r="M30" s="25" t="s">
        <v>7</v>
      </c>
      <c r="N30" s="26">
        <v>0</v>
      </c>
      <c r="O30" s="28">
        <v>0</v>
      </c>
      <c r="P30" s="28">
        <v>45</v>
      </c>
      <c r="Q30" s="30">
        <v>8329</v>
      </c>
      <c r="R30" s="30">
        <v>374.78855566999999</v>
      </c>
      <c r="S30" s="30">
        <v>374.503597189</v>
      </c>
      <c r="T30" s="32">
        <v>374.42607674300001</v>
      </c>
      <c r="U30" s="4">
        <v>373.09612185899999</v>
      </c>
      <c r="V30" s="4">
        <v>9</v>
      </c>
      <c r="W30" s="4" t="s">
        <v>515</v>
      </c>
    </row>
    <row r="31" spans="1:23" s="13" customFormat="1">
      <c r="A31" s="21">
        <v>20150206</v>
      </c>
      <c r="B31" s="23" t="s">
        <v>0</v>
      </c>
      <c r="C31" s="23" t="s">
        <v>1</v>
      </c>
      <c r="D31" s="23" t="s">
        <v>2</v>
      </c>
      <c r="E31" s="21" t="s">
        <v>588</v>
      </c>
      <c r="F31" s="21">
        <v>2</v>
      </c>
      <c r="G31" s="21">
        <v>12</v>
      </c>
      <c r="H31" s="21" t="s">
        <v>53</v>
      </c>
      <c r="I31" s="21">
        <v>1</v>
      </c>
      <c r="J31" s="25" t="s">
        <v>5</v>
      </c>
      <c r="K31" s="25" t="s">
        <v>6</v>
      </c>
      <c r="L31" s="25">
        <v>10000</v>
      </c>
      <c r="M31" s="25" t="s">
        <v>7</v>
      </c>
      <c r="N31" s="26">
        <v>0</v>
      </c>
      <c r="O31" s="28">
        <v>0</v>
      </c>
      <c r="P31" s="28">
        <v>60</v>
      </c>
      <c r="Q31" s="30">
        <v>5688</v>
      </c>
      <c r="R31" s="30">
        <v>359.464014351</v>
      </c>
      <c r="S31" s="30">
        <v>360.27025607000002</v>
      </c>
      <c r="T31" s="32">
        <v>359.752448797</v>
      </c>
      <c r="U31" s="4">
        <v>357.99138222300002</v>
      </c>
      <c r="V31" s="4">
        <v>9</v>
      </c>
      <c r="W31" s="4" t="s">
        <v>612</v>
      </c>
    </row>
    <row r="32" spans="1:23" s="13" customFormat="1">
      <c r="A32" s="21">
        <v>20150206</v>
      </c>
      <c r="B32" s="23" t="s">
        <v>0</v>
      </c>
      <c r="C32" s="23" t="s">
        <v>1</v>
      </c>
      <c r="D32" s="23" t="s">
        <v>2</v>
      </c>
      <c r="E32" s="21" t="s">
        <v>685</v>
      </c>
      <c r="F32" s="21">
        <v>2</v>
      </c>
      <c r="G32" s="21">
        <v>12</v>
      </c>
      <c r="H32" s="21" t="s">
        <v>53</v>
      </c>
      <c r="I32" s="21">
        <v>1</v>
      </c>
      <c r="J32" s="25" t="s">
        <v>5</v>
      </c>
      <c r="K32" s="25" t="s">
        <v>6</v>
      </c>
      <c r="L32" s="25">
        <v>10000</v>
      </c>
      <c r="M32" s="25" t="s">
        <v>7</v>
      </c>
      <c r="N32" s="26">
        <v>0</v>
      </c>
      <c r="O32" s="28">
        <v>0</v>
      </c>
      <c r="P32" s="28">
        <v>90</v>
      </c>
      <c r="Q32" s="30">
        <v>4247</v>
      </c>
      <c r="R32" s="30">
        <v>343.64998202700002</v>
      </c>
      <c r="S32" s="30">
        <v>341.76344550900001</v>
      </c>
      <c r="T32" s="32">
        <v>342.13966787800001</v>
      </c>
      <c r="U32" s="4">
        <v>340.08695148700002</v>
      </c>
      <c r="V32" s="4">
        <v>9</v>
      </c>
      <c r="W32" s="4" t="s">
        <v>709</v>
      </c>
    </row>
    <row r="33" spans="1:23" s="13" customFormat="1">
      <c r="A33" s="21">
        <v>20150206</v>
      </c>
      <c r="B33" s="23" t="s">
        <v>0</v>
      </c>
      <c r="C33" s="23" t="s">
        <v>1</v>
      </c>
      <c r="D33" s="23" t="s">
        <v>2</v>
      </c>
      <c r="E33" s="21" t="s">
        <v>782</v>
      </c>
      <c r="F33" s="21">
        <v>2</v>
      </c>
      <c r="G33" s="21">
        <v>12</v>
      </c>
      <c r="H33" s="21" t="s">
        <v>53</v>
      </c>
      <c r="I33" s="21">
        <v>1</v>
      </c>
      <c r="J33" s="25" t="s">
        <v>5</v>
      </c>
      <c r="K33" s="25" t="s">
        <v>6</v>
      </c>
      <c r="L33" s="25">
        <v>10000</v>
      </c>
      <c r="M33" s="25" t="s">
        <v>7</v>
      </c>
      <c r="N33" s="26">
        <v>0</v>
      </c>
      <c r="O33" s="28">
        <v>0</v>
      </c>
      <c r="P33" s="28">
        <v>120</v>
      </c>
      <c r="Q33" s="30">
        <v>5774</v>
      </c>
      <c r="R33" s="30">
        <v>360.68803255900002</v>
      </c>
      <c r="S33" s="30">
        <v>359.17383970100002</v>
      </c>
      <c r="T33" s="32">
        <v>359.50977758900001</v>
      </c>
      <c r="U33" s="4">
        <v>357.44851242599998</v>
      </c>
      <c r="V33" s="4">
        <v>9</v>
      </c>
      <c r="W33" s="4" t="s">
        <v>806</v>
      </c>
    </row>
    <row r="34" spans="1:23" s="13" customFormat="1">
      <c r="A34" s="15">
        <v>20150206</v>
      </c>
      <c r="B34" s="16" t="s">
        <v>0</v>
      </c>
      <c r="C34" s="16" t="s">
        <v>1</v>
      </c>
      <c r="D34" s="16" t="s">
        <v>2</v>
      </c>
      <c r="E34" s="15" t="s">
        <v>3</v>
      </c>
      <c r="F34" s="15">
        <v>3</v>
      </c>
      <c r="G34" s="15">
        <v>2</v>
      </c>
      <c r="H34" s="15" t="s">
        <v>57</v>
      </c>
      <c r="I34" s="15">
        <v>0</v>
      </c>
      <c r="J34" s="15" t="s">
        <v>5</v>
      </c>
      <c r="K34" s="15" t="s">
        <v>6</v>
      </c>
      <c r="L34" s="15">
        <v>10000</v>
      </c>
      <c r="M34" s="15" t="s">
        <v>7</v>
      </c>
      <c r="N34" s="17">
        <v>0</v>
      </c>
      <c r="O34" s="18">
        <v>0</v>
      </c>
      <c r="P34" s="18">
        <v>5</v>
      </c>
      <c r="Q34" s="19">
        <v>8518</v>
      </c>
      <c r="R34" s="19">
        <v>363.691812099</v>
      </c>
      <c r="S34" s="19">
        <v>362.92438499500003</v>
      </c>
      <c r="T34" s="20">
        <v>362.93230855199999</v>
      </c>
      <c r="U34" s="13">
        <v>361.31392493300001</v>
      </c>
      <c r="V34" s="13">
        <v>9</v>
      </c>
      <c r="W34" s="13" t="s">
        <v>58</v>
      </c>
    </row>
    <row r="35" spans="1:23" s="13" customFormat="1">
      <c r="A35" s="21">
        <v>20150206</v>
      </c>
      <c r="B35" s="23" t="s">
        <v>0</v>
      </c>
      <c r="C35" s="23" t="s">
        <v>1</v>
      </c>
      <c r="D35" s="23" t="s">
        <v>2</v>
      </c>
      <c r="E35" s="21" t="s">
        <v>200</v>
      </c>
      <c r="F35" s="21">
        <v>3</v>
      </c>
      <c r="G35" s="21">
        <v>2</v>
      </c>
      <c r="H35" s="21" t="s">
        <v>57</v>
      </c>
      <c r="I35" s="21">
        <v>0</v>
      </c>
      <c r="J35" s="25" t="s">
        <v>5</v>
      </c>
      <c r="K35" s="25" t="s">
        <v>6</v>
      </c>
      <c r="L35" s="25">
        <v>10000</v>
      </c>
      <c r="M35" s="25" t="s">
        <v>7</v>
      </c>
      <c r="N35" s="26">
        <v>0</v>
      </c>
      <c r="O35" s="28">
        <v>0</v>
      </c>
      <c r="P35" s="28">
        <v>10</v>
      </c>
      <c r="Q35" s="30">
        <v>8514</v>
      </c>
      <c r="R35" s="30">
        <v>365.61833663200002</v>
      </c>
      <c r="S35" s="30">
        <v>364.884572736</v>
      </c>
      <c r="T35" s="32">
        <v>364.83081737499998</v>
      </c>
      <c r="U35" s="4">
        <v>362.96723636500002</v>
      </c>
      <c r="V35" s="4">
        <v>9</v>
      </c>
      <c r="W35" s="4" t="s">
        <v>226</v>
      </c>
    </row>
    <row r="36" spans="1:23" s="13" customFormat="1">
      <c r="A36" s="21">
        <v>20150206</v>
      </c>
      <c r="B36" s="23" t="s">
        <v>0</v>
      </c>
      <c r="C36" s="23" t="s">
        <v>1</v>
      </c>
      <c r="D36" s="23" t="s">
        <v>2</v>
      </c>
      <c r="E36" s="21" t="s">
        <v>297</v>
      </c>
      <c r="F36" s="21">
        <v>3</v>
      </c>
      <c r="G36" s="21">
        <v>2</v>
      </c>
      <c r="H36" s="21" t="s">
        <v>57</v>
      </c>
      <c r="I36" s="21">
        <v>0</v>
      </c>
      <c r="J36" s="25" t="s">
        <v>5</v>
      </c>
      <c r="K36" s="25" t="s">
        <v>6</v>
      </c>
      <c r="L36" s="25">
        <v>10000</v>
      </c>
      <c r="M36" s="25" t="s">
        <v>7</v>
      </c>
      <c r="N36" s="26">
        <v>0</v>
      </c>
      <c r="O36" s="28">
        <v>0</v>
      </c>
      <c r="P36" s="28">
        <v>15</v>
      </c>
      <c r="Q36" s="30">
        <v>8390</v>
      </c>
      <c r="R36" s="30">
        <v>381.18647033399998</v>
      </c>
      <c r="S36" s="30">
        <v>379.684712015</v>
      </c>
      <c r="T36" s="32">
        <v>379.86507047999999</v>
      </c>
      <c r="U36" s="4">
        <v>377.52097428500002</v>
      </c>
      <c r="V36" s="4">
        <v>9</v>
      </c>
      <c r="W36" s="4" t="s">
        <v>323</v>
      </c>
    </row>
    <row r="37" spans="1:23" s="13" customFormat="1">
      <c r="A37" s="21">
        <v>20150206</v>
      </c>
      <c r="B37" s="23" t="s">
        <v>0</v>
      </c>
      <c r="C37" s="23" t="s">
        <v>1</v>
      </c>
      <c r="D37" s="23" t="s">
        <v>2</v>
      </c>
      <c r="E37" s="21" t="s">
        <v>394</v>
      </c>
      <c r="F37" s="21">
        <v>3</v>
      </c>
      <c r="G37" s="21">
        <v>2</v>
      </c>
      <c r="H37" s="21" t="s">
        <v>57</v>
      </c>
      <c r="I37" s="21">
        <v>0</v>
      </c>
      <c r="J37" s="25" t="s">
        <v>5</v>
      </c>
      <c r="K37" s="25" t="s">
        <v>6</v>
      </c>
      <c r="L37" s="25">
        <v>10000</v>
      </c>
      <c r="M37" s="25" t="s">
        <v>7</v>
      </c>
      <c r="N37" s="26">
        <v>0</v>
      </c>
      <c r="O37" s="28">
        <v>0</v>
      </c>
      <c r="P37" s="28">
        <v>30</v>
      </c>
      <c r="Q37" s="30">
        <v>10373</v>
      </c>
      <c r="R37" s="30">
        <v>1493.6897690000001</v>
      </c>
      <c r="S37" s="30">
        <v>1495.2386800899999</v>
      </c>
      <c r="T37" s="32"/>
      <c r="U37" s="4">
        <v>1493.41950546</v>
      </c>
      <c r="V37" s="4">
        <v>9</v>
      </c>
      <c r="W37" s="4" t="s">
        <v>420</v>
      </c>
    </row>
    <row r="38" spans="1:23" s="13" customFormat="1">
      <c r="A38" s="21">
        <v>20150206</v>
      </c>
      <c r="B38" s="23" t="s">
        <v>0</v>
      </c>
      <c r="C38" s="23" t="s">
        <v>1</v>
      </c>
      <c r="D38" s="23" t="s">
        <v>2</v>
      </c>
      <c r="E38" s="21" t="s">
        <v>491</v>
      </c>
      <c r="F38" s="21">
        <v>3</v>
      </c>
      <c r="G38" s="21">
        <v>2</v>
      </c>
      <c r="H38" s="21" t="s">
        <v>57</v>
      </c>
      <c r="I38" s="21">
        <v>0</v>
      </c>
      <c r="J38" s="25" t="s">
        <v>5</v>
      </c>
      <c r="K38" s="25" t="s">
        <v>6</v>
      </c>
      <c r="L38" s="25">
        <v>10000</v>
      </c>
      <c r="M38" s="25" t="s">
        <v>7</v>
      </c>
      <c r="N38" s="26">
        <v>0</v>
      </c>
      <c r="O38" s="28">
        <v>0</v>
      </c>
      <c r="P38" s="28">
        <v>45</v>
      </c>
      <c r="Q38" s="30">
        <v>7731</v>
      </c>
      <c r="R38" s="30">
        <v>381.61240983300002</v>
      </c>
      <c r="S38" s="30">
        <v>381.60323070099997</v>
      </c>
      <c r="T38" s="32">
        <v>381.33317567</v>
      </c>
      <c r="U38" s="4">
        <v>379.43009143099999</v>
      </c>
      <c r="V38" s="4">
        <v>9</v>
      </c>
      <c r="W38" s="4" t="s">
        <v>517</v>
      </c>
    </row>
    <row r="39" spans="1:23" s="13" customFormat="1">
      <c r="A39" s="21">
        <v>20150206</v>
      </c>
      <c r="B39" s="23" t="s">
        <v>0</v>
      </c>
      <c r="C39" s="23" t="s">
        <v>1</v>
      </c>
      <c r="D39" s="23" t="s">
        <v>2</v>
      </c>
      <c r="E39" s="21" t="s">
        <v>588</v>
      </c>
      <c r="F39" s="21">
        <v>3</v>
      </c>
      <c r="G39" s="21">
        <v>2</v>
      </c>
      <c r="H39" s="21" t="s">
        <v>57</v>
      </c>
      <c r="I39" s="21">
        <v>0</v>
      </c>
      <c r="J39" s="25" t="s">
        <v>5</v>
      </c>
      <c r="K39" s="25" t="s">
        <v>6</v>
      </c>
      <c r="L39" s="25">
        <v>10000</v>
      </c>
      <c r="M39" s="25" t="s">
        <v>7</v>
      </c>
      <c r="N39" s="26">
        <v>0</v>
      </c>
      <c r="O39" s="28">
        <v>0</v>
      </c>
      <c r="P39" s="28">
        <v>60</v>
      </c>
      <c r="Q39" s="30">
        <v>4485</v>
      </c>
      <c r="R39" s="30">
        <v>365.66189379799999</v>
      </c>
      <c r="S39" s="30">
        <v>361.40104694500002</v>
      </c>
      <c r="T39" s="32">
        <v>362.275736655</v>
      </c>
      <c r="U39" s="4">
        <v>358.747053231</v>
      </c>
      <c r="V39" s="4">
        <v>9</v>
      </c>
      <c r="W39" s="4" t="s">
        <v>614</v>
      </c>
    </row>
    <row r="40" spans="1:23" s="13" customFormat="1">
      <c r="A40" s="21">
        <v>20150206</v>
      </c>
      <c r="B40" s="23" t="s">
        <v>0</v>
      </c>
      <c r="C40" s="23" t="s">
        <v>1</v>
      </c>
      <c r="D40" s="23" t="s">
        <v>2</v>
      </c>
      <c r="E40" s="21" t="s">
        <v>685</v>
      </c>
      <c r="F40" s="21">
        <v>3</v>
      </c>
      <c r="G40" s="21">
        <v>2</v>
      </c>
      <c r="H40" s="21" t="s">
        <v>57</v>
      </c>
      <c r="I40" s="21">
        <v>0</v>
      </c>
      <c r="J40" s="25" t="s">
        <v>5</v>
      </c>
      <c r="K40" s="25" t="s">
        <v>6</v>
      </c>
      <c r="L40" s="25">
        <v>10000</v>
      </c>
      <c r="M40" s="25" t="s">
        <v>7</v>
      </c>
      <c r="N40" s="26">
        <v>0</v>
      </c>
      <c r="O40" s="28">
        <v>0</v>
      </c>
      <c r="P40" s="28">
        <v>90</v>
      </c>
      <c r="Q40" s="30">
        <v>4847</v>
      </c>
      <c r="R40" s="30">
        <v>359.89108449299999</v>
      </c>
      <c r="S40" s="30">
        <v>356.22285999000002</v>
      </c>
      <c r="T40" s="32">
        <v>356.98341333000002</v>
      </c>
      <c r="U40" s="4">
        <v>353.75686987900002</v>
      </c>
      <c r="V40" s="4">
        <v>9</v>
      </c>
      <c r="W40" s="4" t="s">
        <v>711</v>
      </c>
    </row>
    <row r="41" spans="1:23" s="13" customFormat="1">
      <c r="A41" s="21">
        <v>20150206</v>
      </c>
      <c r="B41" s="23" t="s">
        <v>0</v>
      </c>
      <c r="C41" s="23" t="s">
        <v>1</v>
      </c>
      <c r="D41" s="23" t="s">
        <v>2</v>
      </c>
      <c r="E41" s="21" t="s">
        <v>782</v>
      </c>
      <c r="F41" s="21">
        <v>3</v>
      </c>
      <c r="G41" s="21">
        <v>2</v>
      </c>
      <c r="H41" s="21" t="s">
        <v>57</v>
      </c>
      <c r="I41" s="21">
        <v>0</v>
      </c>
      <c r="J41" s="25" t="s">
        <v>5</v>
      </c>
      <c r="K41" s="25" t="s">
        <v>6</v>
      </c>
      <c r="L41" s="25">
        <v>10000</v>
      </c>
      <c r="M41" s="25" t="s">
        <v>7</v>
      </c>
      <c r="N41" s="26">
        <v>0</v>
      </c>
      <c r="O41" s="28">
        <v>0</v>
      </c>
      <c r="P41" s="28">
        <v>120</v>
      </c>
      <c r="Q41" s="30">
        <v>5741</v>
      </c>
      <c r="R41" s="30">
        <v>360.09175192800001</v>
      </c>
      <c r="S41" s="30">
        <v>358.25301768200001</v>
      </c>
      <c r="T41" s="32">
        <v>358.53694578099999</v>
      </c>
      <c r="U41" s="4">
        <v>355.88028323100002</v>
      </c>
      <c r="V41" s="4">
        <v>9</v>
      </c>
      <c r="W41" s="4" t="s">
        <v>808</v>
      </c>
    </row>
    <row r="42" spans="1:23" s="13" customFormat="1">
      <c r="A42" s="15">
        <v>20150206</v>
      </c>
      <c r="B42" s="16" t="s">
        <v>0</v>
      </c>
      <c r="C42" s="16" t="s">
        <v>1</v>
      </c>
      <c r="D42" s="16" t="s">
        <v>2</v>
      </c>
      <c r="E42" s="15" t="s">
        <v>3</v>
      </c>
      <c r="F42" s="15">
        <v>3</v>
      </c>
      <c r="G42" s="15">
        <v>12</v>
      </c>
      <c r="H42" s="15" t="s">
        <v>77</v>
      </c>
      <c r="I42" s="15">
        <v>1</v>
      </c>
      <c r="J42" s="15" t="s">
        <v>5</v>
      </c>
      <c r="K42" s="15" t="s">
        <v>6</v>
      </c>
      <c r="L42" s="15">
        <v>10000</v>
      </c>
      <c r="M42" s="15" t="s">
        <v>7</v>
      </c>
      <c r="N42" s="17">
        <v>0</v>
      </c>
      <c r="O42" s="18">
        <v>0</v>
      </c>
      <c r="P42" s="18">
        <v>5</v>
      </c>
      <c r="Q42" s="19">
        <v>6859</v>
      </c>
      <c r="R42" s="19">
        <v>355.79124165500002</v>
      </c>
      <c r="S42" s="19">
        <v>354.54384214499999</v>
      </c>
      <c r="T42" s="20">
        <v>354.80796145400001</v>
      </c>
      <c r="U42" s="13">
        <v>352.88019978099999</v>
      </c>
      <c r="V42" s="13">
        <v>9</v>
      </c>
      <c r="W42" s="13" t="s">
        <v>78</v>
      </c>
    </row>
    <row r="43" spans="1:23" s="13" customFormat="1">
      <c r="A43" s="21">
        <v>20150206</v>
      </c>
      <c r="B43" s="23" t="s">
        <v>0</v>
      </c>
      <c r="C43" s="23" t="s">
        <v>1</v>
      </c>
      <c r="D43" s="23" t="s">
        <v>2</v>
      </c>
      <c r="E43" s="21" t="s">
        <v>200</v>
      </c>
      <c r="F43" s="21">
        <v>3</v>
      </c>
      <c r="G43" s="21">
        <v>12</v>
      </c>
      <c r="H43" s="21" t="s">
        <v>77</v>
      </c>
      <c r="I43" s="21">
        <v>1</v>
      </c>
      <c r="J43" s="25" t="s">
        <v>5</v>
      </c>
      <c r="K43" s="25" t="s">
        <v>6</v>
      </c>
      <c r="L43" s="25">
        <v>10000</v>
      </c>
      <c r="M43" s="25" t="s">
        <v>7</v>
      </c>
      <c r="N43" s="26">
        <v>0</v>
      </c>
      <c r="O43" s="28">
        <v>0</v>
      </c>
      <c r="P43" s="28">
        <v>10</v>
      </c>
      <c r="Q43" s="30">
        <v>6433</v>
      </c>
      <c r="R43" s="30">
        <v>364.45314940399999</v>
      </c>
      <c r="S43" s="30">
        <v>363.389545365</v>
      </c>
      <c r="T43" s="32">
        <v>363.52812514300001</v>
      </c>
      <c r="U43" s="4">
        <v>361.68962880200002</v>
      </c>
      <c r="V43" s="4">
        <v>9</v>
      </c>
      <c r="W43" s="4" t="s">
        <v>236</v>
      </c>
    </row>
    <row r="44" spans="1:23" s="13" customFormat="1">
      <c r="A44" s="21">
        <v>20150206</v>
      </c>
      <c r="B44" s="23" t="s">
        <v>0</v>
      </c>
      <c r="C44" s="23" t="s">
        <v>1</v>
      </c>
      <c r="D44" s="23" t="s">
        <v>2</v>
      </c>
      <c r="E44" s="21" t="s">
        <v>297</v>
      </c>
      <c r="F44" s="21">
        <v>3</v>
      </c>
      <c r="G44" s="21">
        <v>12</v>
      </c>
      <c r="H44" s="21" t="s">
        <v>77</v>
      </c>
      <c r="I44" s="21">
        <v>1</v>
      </c>
      <c r="J44" s="25" t="s">
        <v>5</v>
      </c>
      <c r="K44" s="25" t="s">
        <v>6</v>
      </c>
      <c r="L44" s="25">
        <v>10000</v>
      </c>
      <c r="M44" s="25" t="s">
        <v>7</v>
      </c>
      <c r="N44" s="26">
        <v>0</v>
      </c>
      <c r="O44" s="28">
        <v>0</v>
      </c>
      <c r="P44" s="28">
        <v>15</v>
      </c>
      <c r="Q44" s="30">
        <v>5803</v>
      </c>
      <c r="R44" s="30">
        <v>408.26760537600001</v>
      </c>
      <c r="S44" s="30">
        <v>402.804506909</v>
      </c>
      <c r="T44" s="32">
        <v>404.20121471099998</v>
      </c>
      <c r="U44" s="4">
        <v>400.13941293800002</v>
      </c>
      <c r="V44" s="4">
        <v>9</v>
      </c>
      <c r="W44" s="4" t="s">
        <v>333</v>
      </c>
    </row>
    <row r="45" spans="1:23" s="13" customFormat="1">
      <c r="A45" s="21">
        <v>20150206</v>
      </c>
      <c r="B45" s="23" t="s">
        <v>0</v>
      </c>
      <c r="C45" s="23" t="s">
        <v>1</v>
      </c>
      <c r="D45" s="23" t="s">
        <v>2</v>
      </c>
      <c r="E45" s="21" t="s">
        <v>394</v>
      </c>
      <c r="F45" s="21">
        <v>3</v>
      </c>
      <c r="G45" s="21">
        <v>12</v>
      </c>
      <c r="H45" s="21" t="s">
        <v>77</v>
      </c>
      <c r="I45" s="21">
        <v>1</v>
      </c>
      <c r="J45" s="25" t="s">
        <v>5</v>
      </c>
      <c r="K45" s="25" t="s">
        <v>6</v>
      </c>
      <c r="L45" s="25">
        <v>10000</v>
      </c>
      <c r="M45" s="25" t="s">
        <v>7</v>
      </c>
      <c r="N45" s="26">
        <v>0</v>
      </c>
      <c r="O45" s="28">
        <v>0</v>
      </c>
      <c r="P45" s="28">
        <v>30</v>
      </c>
      <c r="Q45" s="30">
        <v>8704</v>
      </c>
      <c r="R45" s="30">
        <v>351.64966278700001</v>
      </c>
      <c r="S45" s="30">
        <v>350.94534555899997</v>
      </c>
      <c r="T45" s="32">
        <v>351.03720979299999</v>
      </c>
      <c r="U45" s="4">
        <v>349.56087053800002</v>
      </c>
      <c r="V45" s="4">
        <v>9</v>
      </c>
      <c r="W45" s="4" t="s">
        <v>430</v>
      </c>
    </row>
    <row r="46" spans="1:23" s="13" customFormat="1">
      <c r="A46" s="21">
        <v>20150206</v>
      </c>
      <c r="B46" s="23" t="s">
        <v>0</v>
      </c>
      <c r="C46" s="23" t="s">
        <v>1</v>
      </c>
      <c r="D46" s="23" t="s">
        <v>2</v>
      </c>
      <c r="E46" s="21" t="s">
        <v>491</v>
      </c>
      <c r="F46" s="21">
        <v>3</v>
      </c>
      <c r="G46" s="21">
        <v>12</v>
      </c>
      <c r="H46" s="21" t="s">
        <v>77</v>
      </c>
      <c r="I46" s="21">
        <v>1</v>
      </c>
      <c r="J46" s="25" t="s">
        <v>5</v>
      </c>
      <c r="K46" s="25" t="s">
        <v>6</v>
      </c>
      <c r="L46" s="25">
        <v>10000</v>
      </c>
      <c r="M46" s="25" t="s">
        <v>7</v>
      </c>
      <c r="N46" s="26">
        <v>0</v>
      </c>
      <c r="O46" s="28">
        <v>0</v>
      </c>
      <c r="P46" s="28">
        <v>45</v>
      </c>
      <c r="Q46" s="30">
        <v>7943</v>
      </c>
      <c r="R46" s="30">
        <v>362.51671136099998</v>
      </c>
      <c r="S46" s="30">
        <v>362.377937019</v>
      </c>
      <c r="T46" s="32">
        <v>362.28460562200002</v>
      </c>
      <c r="U46" s="4">
        <v>361.013225396</v>
      </c>
      <c r="V46" s="4">
        <v>9</v>
      </c>
      <c r="W46" s="4" t="s">
        <v>527</v>
      </c>
    </row>
    <row r="47" spans="1:23" s="13" customFormat="1">
      <c r="A47" s="21">
        <v>20150206</v>
      </c>
      <c r="B47" s="23" t="s">
        <v>0</v>
      </c>
      <c r="C47" s="23" t="s">
        <v>1</v>
      </c>
      <c r="D47" s="23" t="s">
        <v>2</v>
      </c>
      <c r="E47" s="21" t="s">
        <v>588</v>
      </c>
      <c r="F47" s="21">
        <v>3</v>
      </c>
      <c r="G47" s="21">
        <v>12</v>
      </c>
      <c r="H47" s="21" t="s">
        <v>77</v>
      </c>
      <c r="I47" s="21">
        <v>1</v>
      </c>
      <c r="J47" s="25" t="s">
        <v>5</v>
      </c>
      <c r="K47" s="25" t="s">
        <v>6</v>
      </c>
      <c r="L47" s="25">
        <v>10000</v>
      </c>
      <c r="M47" s="25" t="s">
        <v>7</v>
      </c>
      <c r="N47" s="26">
        <v>0</v>
      </c>
      <c r="O47" s="28">
        <v>0</v>
      </c>
      <c r="P47" s="28">
        <v>60</v>
      </c>
      <c r="Q47" s="30">
        <v>7780</v>
      </c>
      <c r="R47" s="30">
        <v>351.32433152700003</v>
      </c>
      <c r="S47" s="30">
        <v>352.61084603799998</v>
      </c>
      <c r="T47" s="32">
        <v>352.07811940800002</v>
      </c>
      <c r="U47" s="4">
        <v>351.01810332700001</v>
      </c>
      <c r="V47" s="4">
        <v>9</v>
      </c>
      <c r="W47" s="4" t="s">
        <v>624</v>
      </c>
    </row>
    <row r="48" spans="1:23" s="13" customFormat="1">
      <c r="A48" s="21">
        <v>20150206</v>
      </c>
      <c r="B48" s="23" t="s">
        <v>0</v>
      </c>
      <c r="C48" s="23" t="s">
        <v>1</v>
      </c>
      <c r="D48" s="23" t="s">
        <v>2</v>
      </c>
      <c r="E48" s="21" t="s">
        <v>685</v>
      </c>
      <c r="F48" s="21">
        <v>3</v>
      </c>
      <c r="G48" s="21">
        <v>12</v>
      </c>
      <c r="H48" s="21" t="s">
        <v>77</v>
      </c>
      <c r="I48" s="21">
        <v>1</v>
      </c>
      <c r="J48" s="25" t="s">
        <v>5</v>
      </c>
      <c r="K48" s="25" t="s">
        <v>6</v>
      </c>
      <c r="L48" s="25">
        <v>10000</v>
      </c>
      <c r="M48" s="25" t="s">
        <v>7</v>
      </c>
      <c r="N48" s="26">
        <v>0</v>
      </c>
      <c r="O48" s="28">
        <v>0</v>
      </c>
      <c r="P48" s="28">
        <v>90</v>
      </c>
      <c r="Q48" s="30">
        <v>5241</v>
      </c>
      <c r="R48" s="30">
        <v>346.54020132199997</v>
      </c>
      <c r="S48" s="30">
        <v>344.46575274600002</v>
      </c>
      <c r="T48" s="32">
        <v>344.89368766299998</v>
      </c>
      <c r="U48" s="4">
        <v>342.874487805</v>
      </c>
      <c r="V48" s="4">
        <v>9</v>
      </c>
      <c r="W48" s="4" t="s">
        <v>721</v>
      </c>
    </row>
    <row r="49" spans="1:23" s="13" customFormat="1">
      <c r="A49" s="21">
        <v>20150206</v>
      </c>
      <c r="B49" s="23" t="s">
        <v>0</v>
      </c>
      <c r="C49" s="23" t="s">
        <v>1</v>
      </c>
      <c r="D49" s="23" t="s">
        <v>2</v>
      </c>
      <c r="E49" s="21" t="s">
        <v>782</v>
      </c>
      <c r="F49" s="21">
        <v>3</v>
      </c>
      <c r="G49" s="21">
        <v>12</v>
      </c>
      <c r="H49" s="21" t="s">
        <v>77</v>
      </c>
      <c r="I49" s="21">
        <v>1</v>
      </c>
      <c r="J49" s="25" t="s">
        <v>5</v>
      </c>
      <c r="K49" s="25" t="s">
        <v>6</v>
      </c>
      <c r="L49" s="25">
        <v>10000</v>
      </c>
      <c r="M49" s="25" t="s">
        <v>7</v>
      </c>
      <c r="N49" s="26">
        <v>0</v>
      </c>
      <c r="O49" s="28">
        <v>0</v>
      </c>
      <c r="P49" s="28">
        <v>120</v>
      </c>
      <c r="Q49" s="30">
        <v>6269</v>
      </c>
      <c r="R49" s="30">
        <v>361.72949924900001</v>
      </c>
      <c r="S49" s="30">
        <v>359.843210425</v>
      </c>
      <c r="T49" s="32">
        <v>360.17794771299998</v>
      </c>
      <c r="U49" s="4">
        <v>358.25333737</v>
      </c>
      <c r="V49" s="4">
        <v>9</v>
      </c>
      <c r="W49" s="4" t="s">
        <v>818</v>
      </c>
    </row>
    <row r="50" spans="1:23">
      <c r="A50" s="15">
        <v>20150206</v>
      </c>
      <c r="B50" s="16" t="s">
        <v>0</v>
      </c>
      <c r="C50" s="16" t="s">
        <v>1</v>
      </c>
      <c r="D50" s="16" t="s">
        <v>2</v>
      </c>
      <c r="E50" s="15" t="s">
        <v>3</v>
      </c>
      <c r="F50" s="15">
        <v>4</v>
      </c>
      <c r="G50" s="15">
        <v>2</v>
      </c>
      <c r="H50" s="15" t="s">
        <v>81</v>
      </c>
      <c r="I50" s="15">
        <v>0</v>
      </c>
      <c r="J50" s="15" t="s">
        <v>5</v>
      </c>
      <c r="K50" s="15" t="s">
        <v>6</v>
      </c>
      <c r="L50" s="15">
        <v>10000</v>
      </c>
      <c r="M50" s="15" t="s">
        <v>7</v>
      </c>
      <c r="N50" s="17">
        <v>0</v>
      </c>
      <c r="O50" s="18">
        <v>0</v>
      </c>
      <c r="P50" s="18">
        <v>5</v>
      </c>
      <c r="Q50" s="19">
        <v>10463</v>
      </c>
      <c r="R50" s="19">
        <v>366.91718557299998</v>
      </c>
      <c r="S50" s="19">
        <v>365.641762873</v>
      </c>
      <c r="T50" s="20">
        <v>365.75583286400001</v>
      </c>
      <c r="U50" s="13">
        <v>363.86327768400002</v>
      </c>
      <c r="V50" s="13">
        <v>9</v>
      </c>
      <c r="W50" s="13" t="s">
        <v>82</v>
      </c>
    </row>
    <row r="51" spans="1:23">
      <c r="A51" s="21">
        <v>20150206</v>
      </c>
      <c r="B51" s="23" t="s">
        <v>0</v>
      </c>
      <c r="C51" s="23" t="s">
        <v>1</v>
      </c>
      <c r="D51" s="23" t="s">
        <v>2</v>
      </c>
      <c r="E51" s="21" t="s">
        <v>200</v>
      </c>
      <c r="F51" s="21">
        <v>4</v>
      </c>
      <c r="G51" s="21">
        <v>2</v>
      </c>
      <c r="H51" s="21" t="s">
        <v>81</v>
      </c>
      <c r="I51" s="21">
        <v>0</v>
      </c>
      <c r="J51" s="25" t="s">
        <v>5</v>
      </c>
      <c r="K51" s="25" t="s">
        <v>6</v>
      </c>
      <c r="L51" s="25">
        <v>10000</v>
      </c>
      <c r="M51" s="25" t="s">
        <v>7</v>
      </c>
      <c r="N51" s="26">
        <v>0</v>
      </c>
      <c r="O51" s="28">
        <v>0</v>
      </c>
      <c r="P51" s="28">
        <v>10</v>
      </c>
      <c r="Q51" s="30">
        <v>9674</v>
      </c>
      <c r="R51" s="30">
        <v>374.268957145</v>
      </c>
      <c r="S51" s="30">
        <v>371.08917271000001</v>
      </c>
      <c r="T51" s="32">
        <v>371.687036062</v>
      </c>
      <c r="U51" s="4">
        <v>368.44292572400002</v>
      </c>
      <c r="V51" s="4">
        <v>9</v>
      </c>
      <c r="W51" s="4" t="s">
        <v>238</v>
      </c>
    </row>
    <row r="52" spans="1:23">
      <c r="A52" s="21">
        <v>20150206</v>
      </c>
      <c r="B52" s="23" t="s">
        <v>0</v>
      </c>
      <c r="C52" s="23" t="s">
        <v>1</v>
      </c>
      <c r="D52" s="23" t="s">
        <v>2</v>
      </c>
      <c r="E52" s="21" t="s">
        <v>297</v>
      </c>
      <c r="F52" s="21">
        <v>4</v>
      </c>
      <c r="G52" s="21">
        <v>2</v>
      </c>
      <c r="H52" s="21" t="s">
        <v>81</v>
      </c>
      <c r="I52" s="21">
        <v>0</v>
      </c>
      <c r="J52" s="25" t="s">
        <v>5</v>
      </c>
      <c r="K52" s="25" t="s">
        <v>6</v>
      </c>
      <c r="L52" s="25">
        <v>10000</v>
      </c>
      <c r="M52" s="25" t="s">
        <v>7</v>
      </c>
      <c r="N52" s="26">
        <v>0</v>
      </c>
      <c r="O52" s="28">
        <v>0</v>
      </c>
      <c r="P52" s="28">
        <v>15</v>
      </c>
      <c r="Q52" s="30">
        <v>9258</v>
      </c>
      <c r="R52" s="30">
        <v>379.15354882499997</v>
      </c>
      <c r="S52" s="30">
        <v>377.88984078999999</v>
      </c>
      <c r="T52" s="32">
        <v>377.92645392999998</v>
      </c>
      <c r="U52" s="4">
        <v>375.54283339300002</v>
      </c>
      <c r="V52" s="4">
        <v>9</v>
      </c>
      <c r="W52" s="4" t="s">
        <v>335</v>
      </c>
    </row>
    <row r="53" spans="1:23">
      <c r="A53" s="21">
        <v>20150206</v>
      </c>
      <c r="B53" s="23" t="s">
        <v>0</v>
      </c>
      <c r="C53" s="23" t="s">
        <v>1</v>
      </c>
      <c r="D53" s="23" t="s">
        <v>2</v>
      </c>
      <c r="E53" s="21" t="s">
        <v>394</v>
      </c>
      <c r="F53" s="21">
        <v>4</v>
      </c>
      <c r="G53" s="21">
        <v>2</v>
      </c>
      <c r="H53" s="21" t="s">
        <v>81</v>
      </c>
      <c r="I53" s="21">
        <v>0</v>
      </c>
      <c r="J53" s="25" t="s">
        <v>5</v>
      </c>
      <c r="K53" s="25" t="s">
        <v>6</v>
      </c>
      <c r="L53" s="25">
        <v>10000</v>
      </c>
      <c r="M53" s="25" t="s">
        <v>7</v>
      </c>
      <c r="N53" s="26">
        <v>0</v>
      </c>
      <c r="O53" s="28">
        <v>0</v>
      </c>
      <c r="P53" s="28">
        <v>30</v>
      </c>
      <c r="Q53" s="30">
        <v>11138</v>
      </c>
      <c r="R53" s="30">
        <v>372.898093996</v>
      </c>
      <c r="S53" s="30">
        <v>372.450336988</v>
      </c>
      <c r="T53" s="32">
        <v>372.38074470700002</v>
      </c>
      <c r="U53" s="4">
        <v>370.28110650799999</v>
      </c>
      <c r="V53" s="4">
        <v>9</v>
      </c>
      <c r="W53" s="4" t="s">
        <v>432</v>
      </c>
    </row>
    <row r="54" spans="1:23">
      <c r="A54" s="21">
        <v>20150206</v>
      </c>
      <c r="B54" s="23" t="s">
        <v>0</v>
      </c>
      <c r="C54" s="23" t="s">
        <v>1</v>
      </c>
      <c r="D54" s="23" t="s">
        <v>2</v>
      </c>
      <c r="E54" s="21" t="s">
        <v>491</v>
      </c>
      <c r="F54" s="21">
        <v>4</v>
      </c>
      <c r="G54" s="21">
        <v>2</v>
      </c>
      <c r="H54" s="21" t="s">
        <v>81</v>
      </c>
      <c r="I54" s="21">
        <v>0</v>
      </c>
      <c r="J54" s="25" t="s">
        <v>5</v>
      </c>
      <c r="K54" s="25" t="s">
        <v>6</v>
      </c>
      <c r="L54" s="25">
        <v>10000</v>
      </c>
      <c r="M54" s="25" t="s">
        <v>7</v>
      </c>
      <c r="N54" s="26">
        <v>0</v>
      </c>
      <c r="O54" s="28">
        <v>0</v>
      </c>
      <c r="P54" s="28">
        <v>45</v>
      </c>
      <c r="Q54" s="30">
        <v>8557</v>
      </c>
      <c r="R54" s="30">
        <v>372.42003155700002</v>
      </c>
      <c r="S54" s="30">
        <v>373.51769481399998</v>
      </c>
      <c r="T54" s="32">
        <v>372.82892496599999</v>
      </c>
      <c r="U54" s="4">
        <v>370.34420170999999</v>
      </c>
      <c r="V54" s="4">
        <v>9</v>
      </c>
      <c r="W54" s="4" t="s">
        <v>529</v>
      </c>
    </row>
    <row r="55" spans="1:23">
      <c r="A55" s="21">
        <v>20150206</v>
      </c>
      <c r="B55" s="23" t="s">
        <v>0</v>
      </c>
      <c r="C55" s="23" t="s">
        <v>1</v>
      </c>
      <c r="D55" s="23" t="s">
        <v>2</v>
      </c>
      <c r="E55" s="21" t="s">
        <v>588</v>
      </c>
      <c r="F55" s="21">
        <v>4</v>
      </c>
      <c r="G55" s="21">
        <v>2</v>
      </c>
      <c r="H55" s="21" t="s">
        <v>81</v>
      </c>
      <c r="I55" s="21">
        <v>0</v>
      </c>
      <c r="J55" s="25" t="s">
        <v>5</v>
      </c>
      <c r="K55" s="25" t="s">
        <v>6</v>
      </c>
      <c r="L55" s="25">
        <v>10000</v>
      </c>
      <c r="M55" s="25" t="s">
        <v>7</v>
      </c>
      <c r="N55" s="26">
        <v>0</v>
      </c>
      <c r="O55" s="28">
        <v>0</v>
      </c>
      <c r="P55" s="28">
        <v>60</v>
      </c>
      <c r="Q55" s="30">
        <v>4711</v>
      </c>
      <c r="R55" s="30">
        <v>365.655755021</v>
      </c>
      <c r="S55" s="30">
        <v>359.24981936799998</v>
      </c>
      <c r="T55" s="32">
        <v>360.65398862000001</v>
      </c>
      <c r="U55" s="4">
        <v>355.786200377</v>
      </c>
      <c r="V55" s="4">
        <v>9</v>
      </c>
      <c r="W55" s="4" t="s">
        <v>626</v>
      </c>
    </row>
    <row r="56" spans="1:23">
      <c r="A56" s="21">
        <v>20150206</v>
      </c>
      <c r="B56" s="23" t="s">
        <v>0</v>
      </c>
      <c r="C56" s="23" t="s">
        <v>1</v>
      </c>
      <c r="D56" s="23" t="s">
        <v>2</v>
      </c>
      <c r="E56" s="21" t="s">
        <v>685</v>
      </c>
      <c r="F56" s="21">
        <v>4</v>
      </c>
      <c r="G56" s="21">
        <v>2</v>
      </c>
      <c r="H56" s="21" t="s">
        <v>81</v>
      </c>
      <c r="I56" s="21">
        <v>0</v>
      </c>
      <c r="J56" s="25" t="s">
        <v>5</v>
      </c>
      <c r="K56" s="25" t="s">
        <v>6</v>
      </c>
      <c r="L56" s="25">
        <v>10000</v>
      </c>
      <c r="M56" s="25" t="s">
        <v>7</v>
      </c>
      <c r="N56" s="26">
        <v>0</v>
      </c>
      <c r="O56" s="28">
        <v>0</v>
      </c>
      <c r="P56" s="28">
        <v>90</v>
      </c>
      <c r="Q56" s="30">
        <v>4817</v>
      </c>
      <c r="R56" s="30">
        <v>367.923471823</v>
      </c>
      <c r="S56" s="30">
        <v>362.29322166899999</v>
      </c>
      <c r="T56" s="32">
        <v>363.61222692899997</v>
      </c>
      <c r="U56" s="4">
        <v>359.31650288700001</v>
      </c>
      <c r="V56" s="4">
        <v>9</v>
      </c>
      <c r="W56" s="4" t="s">
        <v>723</v>
      </c>
    </row>
    <row r="57" spans="1:23">
      <c r="A57" s="21">
        <v>20150206</v>
      </c>
      <c r="B57" s="23" t="s">
        <v>0</v>
      </c>
      <c r="C57" s="23" t="s">
        <v>1</v>
      </c>
      <c r="D57" s="23" t="s">
        <v>2</v>
      </c>
      <c r="E57" s="21" t="s">
        <v>782</v>
      </c>
      <c r="F57" s="21">
        <v>4</v>
      </c>
      <c r="G57" s="21">
        <v>2</v>
      </c>
      <c r="H57" s="21" t="s">
        <v>81</v>
      </c>
      <c r="I57" s="21">
        <v>0</v>
      </c>
      <c r="J57" s="25" t="s">
        <v>5</v>
      </c>
      <c r="K57" s="25" t="s">
        <v>6</v>
      </c>
      <c r="L57" s="25">
        <v>10000</v>
      </c>
      <c r="M57" s="25" t="s">
        <v>7</v>
      </c>
      <c r="N57" s="26">
        <v>0</v>
      </c>
      <c r="O57" s="28">
        <v>0</v>
      </c>
      <c r="P57" s="28">
        <v>120</v>
      </c>
      <c r="Q57" s="30">
        <v>5775</v>
      </c>
      <c r="R57" s="30">
        <v>374.03517647699999</v>
      </c>
      <c r="S57" s="30">
        <v>370.448914006</v>
      </c>
      <c r="T57" s="32">
        <v>371.20317582600001</v>
      </c>
      <c r="U57" s="4">
        <v>367.88031362300001</v>
      </c>
      <c r="V57" s="4">
        <v>9</v>
      </c>
      <c r="W57" s="4" t="s">
        <v>820</v>
      </c>
    </row>
    <row r="58" spans="1:23">
      <c r="A58" s="15">
        <v>20150206</v>
      </c>
      <c r="B58" s="16" t="s">
        <v>0</v>
      </c>
      <c r="C58" s="16" t="s">
        <v>1</v>
      </c>
      <c r="D58" s="16" t="s">
        <v>2</v>
      </c>
      <c r="E58" s="15" t="s">
        <v>3</v>
      </c>
      <c r="F58" s="15">
        <v>4</v>
      </c>
      <c r="G58" s="15">
        <v>12</v>
      </c>
      <c r="H58" s="15" t="s">
        <v>101</v>
      </c>
      <c r="I58" s="15">
        <v>1</v>
      </c>
      <c r="J58" s="15" t="s">
        <v>5</v>
      </c>
      <c r="K58" s="15" t="s">
        <v>6</v>
      </c>
      <c r="L58" s="15">
        <v>10000</v>
      </c>
      <c r="M58" s="15" t="s">
        <v>7</v>
      </c>
      <c r="N58" s="17">
        <v>0</v>
      </c>
      <c r="O58" s="18">
        <v>0</v>
      </c>
      <c r="P58" s="18">
        <v>5</v>
      </c>
      <c r="Q58" s="19">
        <v>7825</v>
      </c>
      <c r="R58" s="19">
        <v>356.10009723899998</v>
      </c>
      <c r="S58" s="19">
        <v>354.771009822</v>
      </c>
      <c r="T58" s="20">
        <v>355.02368525700001</v>
      </c>
      <c r="U58" s="13">
        <v>352.98137449199999</v>
      </c>
      <c r="V58" s="13">
        <v>9</v>
      </c>
      <c r="W58" s="13" t="s">
        <v>102</v>
      </c>
    </row>
    <row r="59" spans="1:23">
      <c r="A59" s="21">
        <v>20150206</v>
      </c>
      <c r="B59" s="23" t="s">
        <v>0</v>
      </c>
      <c r="C59" s="23" t="s">
        <v>1</v>
      </c>
      <c r="D59" s="23" t="s">
        <v>2</v>
      </c>
      <c r="E59" s="21" t="s">
        <v>200</v>
      </c>
      <c r="F59" s="21">
        <v>4</v>
      </c>
      <c r="G59" s="21">
        <v>12</v>
      </c>
      <c r="H59" s="21" t="s">
        <v>101</v>
      </c>
      <c r="I59" s="21">
        <v>1</v>
      </c>
      <c r="J59" s="25" t="s">
        <v>5</v>
      </c>
      <c r="K59" s="25" t="s">
        <v>6</v>
      </c>
      <c r="L59" s="25">
        <v>10000</v>
      </c>
      <c r="M59" s="25" t="s">
        <v>7</v>
      </c>
      <c r="N59" s="26">
        <v>0</v>
      </c>
      <c r="O59" s="28">
        <v>0</v>
      </c>
      <c r="P59" s="28">
        <v>10</v>
      </c>
      <c r="Q59" s="30">
        <v>7193</v>
      </c>
      <c r="R59" s="30">
        <v>395.60094096099999</v>
      </c>
      <c r="S59" s="30">
        <v>393.30146671</v>
      </c>
      <c r="T59" s="32">
        <v>393.74144275899999</v>
      </c>
      <c r="U59" s="4">
        <v>390.96871431</v>
      </c>
      <c r="V59" s="4">
        <v>9</v>
      </c>
      <c r="W59" s="4" t="s">
        <v>248</v>
      </c>
    </row>
    <row r="60" spans="1:23">
      <c r="A60" s="21">
        <v>20150206</v>
      </c>
      <c r="B60" s="23" t="s">
        <v>0</v>
      </c>
      <c r="C60" s="23" t="s">
        <v>1</v>
      </c>
      <c r="D60" s="23" t="s">
        <v>2</v>
      </c>
      <c r="E60" s="21" t="s">
        <v>297</v>
      </c>
      <c r="F60" s="21">
        <v>4</v>
      </c>
      <c r="G60" s="21">
        <v>12</v>
      </c>
      <c r="H60" s="21" t="s">
        <v>101</v>
      </c>
      <c r="I60" s="21">
        <v>1</v>
      </c>
      <c r="J60" s="25" t="s">
        <v>5</v>
      </c>
      <c r="K60" s="25" t="s">
        <v>6</v>
      </c>
      <c r="L60" s="25">
        <v>10000</v>
      </c>
      <c r="M60" s="25" t="s">
        <v>7</v>
      </c>
      <c r="N60" s="26">
        <v>0</v>
      </c>
      <c r="O60" s="28">
        <v>0</v>
      </c>
      <c r="P60" s="28">
        <v>15</v>
      </c>
      <c r="Q60" s="30">
        <v>6596</v>
      </c>
      <c r="R60" s="30">
        <v>385.10257846899998</v>
      </c>
      <c r="S60" s="30">
        <v>382.39853154999997</v>
      </c>
      <c r="T60" s="32">
        <v>383.20034710599998</v>
      </c>
      <c r="U60" s="4">
        <v>380.29656849499997</v>
      </c>
      <c r="V60" s="4">
        <v>9</v>
      </c>
      <c r="W60" s="4" t="s">
        <v>345</v>
      </c>
    </row>
    <row r="61" spans="1:23">
      <c r="A61" s="21">
        <v>20150206</v>
      </c>
      <c r="B61" s="23" t="s">
        <v>0</v>
      </c>
      <c r="C61" s="23" t="s">
        <v>1</v>
      </c>
      <c r="D61" s="23" t="s">
        <v>2</v>
      </c>
      <c r="E61" s="21" t="s">
        <v>394</v>
      </c>
      <c r="F61" s="21">
        <v>4</v>
      </c>
      <c r="G61" s="21">
        <v>12</v>
      </c>
      <c r="H61" s="21" t="s">
        <v>101</v>
      </c>
      <c r="I61" s="21">
        <v>1</v>
      </c>
      <c r="J61" s="25" t="s">
        <v>5</v>
      </c>
      <c r="K61" s="25" t="s">
        <v>6</v>
      </c>
      <c r="L61" s="25">
        <v>10000</v>
      </c>
      <c r="M61" s="25" t="s">
        <v>7</v>
      </c>
      <c r="N61" s="26">
        <v>0</v>
      </c>
      <c r="O61" s="28">
        <v>0</v>
      </c>
      <c r="P61" s="28">
        <v>30</v>
      </c>
      <c r="Q61" s="30">
        <v>9070</v>
      </c>
      <c r="R61" s="30">
        <v>354.95136392500001</v>
      </c>
      <c r="S61" s="30">
        <v>354.32194874599998</v>
      </c>
      <c r="T61" s="32">
        <v>354.37141954800001</v>
      </c>
      <c r="U61" s="4">
        <v>352.773068131</v>
      </c>
      <c r="V61" s="4">
        <v>9</v>
      </c>
      <c r="W61" s="4" t="s">
        <v>442</v>
      </c>
    </row>
    <row r="62" spans="1:23">
      <c r="A62" s="21">
        <v>20150206</v>
      </c>
      <c r="B62" s="23" t="s">
        <v>0</v>
      </c>
      <c r="C62" s="23" t="s">
        <v>1</v>
      </c>
      <c r="D62" s="23" t="s">
        <v>2</v>
      </c>
      <c r="E62" s="21" t="s">
        <v>491</v>
      </c>
      <c r="F62" s="21">
        <v>4</v>
      </c>
      <c r="G62" s="21">
        <v>12</v>
      </c>
      <c r="H62" s="21" t="s">
        <v>101</v>
      </c>
      <c r="I62" s="21">
        <v>1</v>
      </c>
      <c r="J62" s="25" t="s">
        <v>5</v>
      </c>
      <c r="K62" s="25" t="s">
        <v>6</v>
      </c>
      <c r="L62" s="25">
        <v>10000</v>
      </c>
      <c r="M62" s="25" t="s">
        <v>7</v>
      </c>
      <c r="N62" s="26">
        <v>0</v>
      </c>
      <c r="O62" s="28">
        <v>0</v>
      </c>
      <c r="P62" s="28">
        <v>45</v>
      </c>
      <c r="Q62" s="30">
        <v>8800</v>
      </c>
      <c r="R62" s="30">
        <v>372.07092883500002</v>
      </c>
      <c r="S62" s="30">
        <v>371.53251727399999</v>
      </c>
      <c r="T62" s="32">
        <v>371.51565495599999</v>
      </c>
      <c r="U62" s="4">
        <v>369.99089216300001</v>
      </c>
      <c r="V62" s="4">
        <v>9</v>
      </c>
      <c r="W62" s="4" t="s">
        <v>539</v>
      </c>
    </row>
    <row r="63" spans="1:23">
      <c r="A63" s="21">
        <v>20150206</v>
      </c>
      <c r="B63" s="23" t="s">
        <v>0</v>
      </c>
      <c r="C63" s="23" t="s">
        <v>1</v>
      </c>
      <c r="D63" s="23" t="s">
        <v>2</v>
      </c>
      <c r="E63" s="21" t="s">
        <v>588</v>
      </c>
      <c r="F63" s="21">
        <v>4</v>
      </c>
      <c r="G63" s="21">
        <v>12</v>
      </c>
      <c r="H63" s="21" t="s">
        <v>101</v>
      </c>
      <c r="I63" s="21">
        <v>1</v>
      </c>
      <c r="J63" s="25" t="s">
        <v>5</v>
      </c>
      <c r="K63" s="25" t="s">
        <v>6</v>
      </c>
      <c r="L63" s="25">
        <v>10000</v>
      </c>
      <c r="M63" s="25" t="s">
        <v>7</v>
      </c>
      <c r="N63" s="26">
        <v>0</v>
      </c>
      <c r="O63" s="28">
        <v>0</v>
      </c>
      <c r="P63" s="28">
        <v>60</v>
      </c>
      <c r="Q63" s="30">
        <v>7505</v>
      </c>
      <c r="R63" s="30">
        <v>391.72809594199998</v>
      </c>
      <c r="S63" s="30">
        <v>389.382330282</v>
      </c>
      <c r="T63" s="32">
        <v>389.73456884799998</v>
      </c>
      <c r="U63" s="4">
        <v>387.92418675300001</v>
      </c>
      <c r="V63" s="4">
        <v>9</v>
      </c>
      <c r="W63" s="4" t="s">
        <v>636</v>
      </c>
    </row>
    <row r="64" spans="1:23">
      <c r="A64" s="21">
        <v>20150206</v>
      </c>
      <c r="B64" s="23" t="s">
        <v>0</v>
      </c>
      <c r="C64" s="23" t="s">
        <v>1</v>
      </c>
      <c r="D64" s="23" t="s">
        <v>2</v>
      </c>
      <c r="E64" s="21" t="s">
        <v>685</v>
      </c>
      <c r="F64" s="21">
        <v>4</v>
      </c>
      <c r="G64" s="21">
        <v>12</v>
      </c>
      <c r="H64" s="21" t="s">
        <v>101</v>
      </c>
      <c r="I64" s="21">
        <v>1</v>
      </c>
      <c r="J64" s="25" t="s">
        <v>5</v>
      </c>
      <c r="K64" s="25" t="s">
        <v>6</v>
      </c>
      <c r="L64" s="25">
        <v>10000</v>
      </c>
      <c r="M64" s="25" t="s">
        <v>7</v>
      </c>
      <c r="N64" s="26">
        <v>0</v>
      </c>
      <c r="O64" s="28">
        <v>0</v>
      </c>
      <c r="P64" s="28">
        <v>90</v>
      </c>
      <c r="Q64" s="30">
        <v>5458</v>
      </c>
      <c r="R64" s="30">
        <v>349.50647755</v>
      </c>
      <c r="S64" s="30">
        <v>347.288701188</v>
      </c>
      <c r="T64" s="32">
        <v>347.74225377300002</v>
      </c>
      <c r="U64" s="4">
        <v>345.34269848600002</v>
      </c>
      <c r="V64" s="4">
        <v>9</v>
      </c>
      <c r="W64" s="4" t="s">
        <v>733</v>
      </c>
    </row>
    <row r="65" spans="1:25">
      <c r="A65" s="21">
        <v>20150206</v>
      </c>
      <c r="B65" s="23" t="s">
        <v>0</v>
      </c>
      <c r="C65" s="23" t="s">
        <v>1</v>
      </c>
      <c r="D65" s="23" t="s">
        <v>2</v>
      </c>
      <c r="E65" s="21" t="s">
        <v>782</v>
      </c>
      <c r="F65" s="21">
        <v>4</v>
      </c>
      <c r="G65" s="21">
        <v>12</v>
      </c>
      <c r="H65" s="21" t="s">
        <v>101</v>
      </c>
      <c r="I65" s="21">
        <v>1</v>
      </c>
      <c r="J65" s="25" t="s">
        <v>5</v>
      </c>
      <c r="K65" s="25" t="s">
        <v>6</v>
      </c>
      <c r="L65" s="25">
        <v>10000</v>
      </c>
      <c r="M65" s="25" t="s">
        <v>7</v>
      </c>
      <c r="N65" s="26">
        <v>0</v>
      </c>
      <c r="O65" s="28">
        <v>0</v>
      </c>
      <c r="P65" s="28">
        <v>120</v>
      </c>
      <c r="Q65" s="30">
        <v>7203</v>
      </c>
      <c r="R65" s="30">
        <v>370.30826885499999</v>
      </c>
      <c r="S65" s="30">
        <v>368.39437145300002</v>
      </c>
      <c r="T65" s="32">
        <v>368.78349509999998</v>
      </c>
      <c r="U65" s="4">
        <v>366.86845436999999</v>
      </c>
      <c r="V65" s="4">
        <v>9</v>
      </c>
      <c r="W65" s="4" t="s">
        <v>830</v>
      </c>
    </row>
    <row r="66" spans="1:25" s="38" customFormat="1">
      <c r="A66" s="35">
        <v>20150206</v>
      </c>
      <c r="B66" s="35" t="s">
        <v>0</v>
      </c>
      <c r="C66" s="35" t="s">
        <v>1</v>
      </c>
      <c r="D66" s="35" t="s">
        <v>2</v>
      </c>
      <c r="E66" s="35" t="s">
        <v>3</v>
      </c>
      <c r="F66" s="35">
        <v>1</v>
      </c>
      <c r="G66" s="35">
        <v>3</v>
      </c>
      <c r="H66" s="35" t="s">
        <v>11</v>
      </c>
      <c r="I66" s="35">
        <v>1</v>
      </c>
      <c r="J66" s="35" t="s">
        <v>5</v>
      </c>
      <c r="K66" s="35" t="s">
        <v>6</v>
      </c>
      <c r="L66" s="35">
        <v>10000</v>
      </c>
      <c r="M66" s="35" t="s">
        <v>7</v>
      </c>
      <c r="N66" s="36">
        <v>9.9999999999999967E-3</v>
      </c>
      <c r="O66" s="37">
        <v>0</v>
      </c>
      <c r="P66" s="37">
        <v>5</v>
      </c>
      <c r="Q66" s="38">
        <v>3400</v>
      </c>
      <c r="R66" s="38">
        <v>589.42646596099996</v>
      </c>
      <c r="S66" s="38">
        <v>585.57783140200002</v>
      </c>
      <c r="T66" s="39">
        <v>586.59383316000003</v>
      </c>
      <c r="U66" s="38">
        <v>582.91234195699997</v>
      </c>
      <c r="V66" s="38">
        <v>9</v>
      </c>
      <c r="W66" s="38" t="s">
        <v>12</v>
      </c>
      <c r="X66" s="39">
        <f>AVERAGE(T66,T74,T82,T90)</f>
        <v>419.39818835025005</v>
      </c>
      <c r="Y66" s="39">
        <f>_xlfn.STDEV.S(T66,T74,T82,T90)</f>
        <v>111.54708722555499</v>
      </c>
    </row>
    <row r="67" spans="1:25">
      <c r="A67" s="1">
        <v>20150206</v>
      </c>
      <c r="B67" s="2" t="s">
        <v>0</v>
      </c>
      <c r="C67" s="2" t="s">
        <v>1</v>
      </c>
      <c r="D67" s="2" t="s">
        <v>2</v>
      </c>
      <c r="E67" s="1" t="s">
        <v>200</v>
      </c>
      <c r="F67" s="1">
        <v>1</v>
      </c>
      <c r="G67" s="1">
        <v>3</v>
      </c>
      <c r="H67" s="1" t="s">
        <v>11</v>
      </c>
      <c r="I67" s="1">
        <v>1</v>
      </c>
      <c r="J67" s="3" t="s">
        <v>5</v>
      </c>
      <c r="K67" s="3" t="s">
        <v>6</v>
      </c>
      <c r="L67" s="3">
        <v>10000</v>
      </c>
      <c r="M67" s="3" t="s">
        <v>7</v>
      </c>
      <c r="N67" s="11">
        <v>9.9999999999999967E-3</v>
      </c>
      <c r="O67" s="10">
        <v>0</v>
      </c>
      <c r="P67" s="10">
        <v>10</v>
      </c>
      <c r="Q67" s="4">
        <v>3119</v>
      </c>
      <c r="R67" s="4">
        <v>384.17273808599998</v>
      </c>
      <c r="S67" s="4">
        <v>380.25833553400003</v>
      </c>
      <c r="T67" s="12">
        <v>381.16170995800002</v>
      </c>
      <c r="U67" s="4">
        <v>377.21218846800002</v>
      </c>
      <c r="V67" s="4">
        <v>9</v>
      </c>
      <c r="W67" s="4" t="s">
        <v>203</v>
      </c>
      <c r="X67" s="34">
        <f t="shared" ref="X67:X73" si="2">AVERAGE(T67,T75,T83,T91)</f>
        <v>369.13434780149998</v>
      </c>
      <c r="Y67" s="34">
        <f t="shared" ref="Y67:Y73" si="3">_xlfn.STDEV.S(T67,T75,T83,T91)</f>
        <v>11.288625813645067</v>
      </c>
    </row>
    <row r="68" spans="1:25">
      <c r="A68" s="1">
        <v>20150206</v>
      </c>
      <c r="B68" s="2" t="s">
        <v>0</v>
      </c>
      <c r="C68" s="2" t="s">
        <v>1</v>
      </c>
      <c r="D68" s="2" t="s">
        <v>2</v>
      </c>
      <c r="E68" s="1" t="s">
        <v>297</v>
      </c>
      <c r="F68" s="1">
        <v>1</v>
      </c>
      <c r="G68" s="1">
        <v>3</v>
      </c>
      <c r="H68" s="1" t="s">
        <v>11</v>
      </c>
      <c r="I68" s="1">
        <v>1</v>
      </c>
      <c r="J68" s="3" t="s">
        <v>5</v>
      </c>
      <c r="K68" s="3" t="s">
        <v>6</v>
      </c>
      <c r="L68" s="3">
        <v>10000</v>
      </c>
      <c r="M68" s="3" t="s">
        <v>7</v>
      </c>
      <c r="N68" s="11">
        <v>9.9999999999999967E-3</v>
      </c>
      <c r="O68" s="10">
        <v>0</v>
      </c>
      <c r="P68" s="10">
        <v>15</v>
      </c>
      <c r="Q68" s="4">
        <v>2684</v>
      </c>
      <c r="R68" s="4">
        <v>406.64293625599998</v>
      </c>
      <c r="S68" s="4">
        <v>405.97917026699997</v>
      </c>
      <c r="T68" s="12">
        <v>405.62305711400001</v>
      </c>
      <c r="U68" s="4">
        <v>398.86316595300002</v>
      </c>
      <c r="V68" s="4">
        <v>9</v>
      </c>
      <c r="W68" s="4" t="s">
        <v>300</v>
      </c>
      <c r="X68" s="34">
        <f t="shared" si="2"/>
        <v>383.53722350074997</v>
      </c>
      <c r="Y68" s="34">
        <f t="shared" si="3"/>
        <v>15.185150913977873</v>
      </c>
    </row>
    <row r="69" spans="1:25">
      <c r="A69" s="1">
        <v>20150206</v>
      </c>
      <c r="B69" s="2" t="s">
        <v>0</v>
      </c>
      <c r="C69" s="2" t="s">
        <v>1</v>
      </c>
      <c r="D69" s="2" t="s">
        <v>2</v>
      </c>
      <c r="E69" s="1" t="s">
        <v>394</v>
      </c>
      <c r="F69" s="1">
        <v>1</v>
      </c>
      <c r="G69" s="1">
        <v>3</v>
      </c>
      <c r="H69" s="1" t="s">
        <v>11</v>
      </c>
      <c r="I69" s="1">
        <v>1</v>
      </c>
      <c r="J69" s="3" t="s">
        <v>5</v>
      </c>
      <c r="K69" s="3" t="s">
        <v>6</v>
      </c>
      <c r="L69" s="3">
        <v>10000</v>
      </c>
      <c r="M69" s="3" t="s">
        <v>7</v>
      </c>
      <c r="N69" s="11">
        <v>9.9999999999999967E-3</v>
      </c>
      <c r="O69" s="10">
        <v>0</v>
      </c>
      <c r="P69" s="10">
        <v>30</v>
      </c>
      <c r="Q69" s="4">
        <v>6539</v>
      </c>
      <c r="R69" s="4">
        <v>368.404019495</v>
      </c>
      <c r="S69" s="4">
        <v>367.095584223</v>
      </c>
      <c r="T69" s="12">
        <v>367.31603106300003</v>
      </c>
      <c r="U69" s="4">
        <v>365.30678701800002</v>
      </c>
      <c r="V69" s="4">
        <v>9</v>
      </c>
      <c r="W69" s="4" t="s">
        <v>397</v>
      </c>
      <c r="X69" s="34">
        <f t="shared" si="2"/>
        <v>364.89032545550003</v>
      </c>
      <c r="Y69" s="34">
        <f t="shared" si="3"/>
        <v>2.1735025551937341</v>
      </c>
    </row>
    <row r="70" spans="1:25">
      <c r="A70" s="1">
        <v>20150206</v>
      </c>
      <c r="B70" s="2" t="s">
        <v>0</v>
      </c>
      <c r="C70" s="2" t="s">
        <v>1</v>
      </c>
      <c r="D70" s="2" t="s">
        <v>2</v>
      </c>
      <c r="E70" s="1" t="s">
        <v>491</v>
      </c>
      <c r="F70" s="1">
        <v>1</v>
      </c>
      <c r="G70" s="1">
        <v>3</v>
      </c>
      <c r="H70" s="1" t="s">
        <v>11</v>
      </c>
      <c r="I70" s="1">
        <v>1</v>
      </c>
      <c r="J70" s="3" t="s">
        <v>5</v>
      </c>
      <c r="K70" s="3" t="s">
        <v>6</v>
      </c>
      <c r="L70" s="3">
        <v>10000</v>
      </c>
      <c r="M70" s="3" t="s">
        <v>7</v>
      </c>
      <c r="N70" s="11">
        <v>9.9999999999999967E-3</v>
      </c>
      <c r="O70" s="10">
        <v>0</v>
      </c>
      <c r="P70" s="10">
        <v>45</v>
      </c>
      <c r="Q70" s="4">
        <v>5104</v>
      </c>
      <c r="R70" s="4">
        <v>386.23726658800001</v>
      </c>
      <c r="S70" s="4">
        <v>385.86326451600002</v>
      </c>
      <c r="T70" s="12">
        <v>385.46291206299998</v>
      </c>
      <c r="U70" s="4">
        <v>382.07462689200003</v>
      </c>
      <c r="V70" s="4">
        <v>9</v>
      </c>
      <c r="W70" s="4" t="s">
        <v>494</v>
      </c>
      <c r="X70" s="34">
        <f t="shared" si="2"/>
        <v>395.18332313749994</v>
      </c>
      <c r="Y70" s="34">
        <f t="shared" si="3"/>
        <v>20.211960165358683</v>
      </c>
    </row>
    <row r="71" spans="1:25">
      <c r="A71" s="1">
        <v>20150206</v>
      </c>
      <c r="B71" s="2" t="s">
        <v>0</v>
      </c>
      <c r="C71" s="2" t="s">
        <v>1</v>
      </c>
      <c r="D71" s="2" t="s">
        <v>2</v>
      </c>
      <c r="E71" s="1" t="s">
        <v>588</v>
      </c>
      <c r="F71" s="1">
        <v>1</v>
      </c>
      <c r="G71" s="1">
        <v>3</v>
      </c>
      <c r="H71" s="1" t="s">
        <v>11</v>
      </c>
      <c r="I71" s="1">
        <v>1</v>
      </c>
      <c r="J71" s="3" t="s">
        <v>5</v>
      </c>
      <c r="K71" s="3" t="s">
        <v>6</v>
      </c>
      <c r="L71" s="3">
        <v>10000</v>
      </c>
      <c r="M71" s="3" t="s">
        <v>7</v>
      </c>
      <c r="N71" s="11">
        <v>9.9999999999999967E-3</v>
      </c>
      <c r="O71" s="10">
        <v>0</v>
      </c>
      <c r="P71" s="10">
        <v>60</v>
      </c>
      <c r="Q71" s="4">
        <v>1524</v>
      </c>
      <c r="R71" s="4">
        <v>414.217488081</v>
      </c>
      <c r="S71" s="4">
        <v>410.13428308200002</v>
      </c>
      <c r="T71" s="12">
        <v>410.88457509</v>
      </c>
      <c r="U71" s="4">
        <v>402.24990798699997</v>
      </c>
      <c r="V71" s="4">
        <v>9</v>
      </c>
      <c r="W71" s="4" t="s">
        <v>591</v>
      </c>
      <c r="X71" s="34">
        <f t="shared" si="2"/>
        <v>389.30800625425002</v>
      </c>
      <c r="Y71" s="34">
        <f t="shared" si="3"/>
        <v>20.644869831967561</v>
      </c>
    </row>
    <row r="72" spans="1:25">
      <c r="A72" s="1">
        <v>20150206</v>
      </c>
      <c r="B72" s="2" t="s">
        <v>0</v>
      </c>
      <c r="C72" s="2" t="s">
        <v>1</v>
      </c>
      <c r="D72" s="2" t="s">
        <v>2</v>
      </c>
      <c r="E72" s="1" t="s">
        <v>685</v>
      </c>
      <c r="F72" s="1">
        <v>1</v>
      </c>
      <c r="G72" s="1">
        <v>3</v>
      </c>
      <c r="H72" s="1" t="s">
        <v>11</v>
      </c>
      <c r="I72" s="1">
        <v>1</v>
      </c>
      <c r="J72" s="3" t="s">
        <v>5</v>
      </c>
      <c r="K72" s="3" t="s">
        <v>6</v>
      </c>
      <c r="L72" s="3">
        <v>10000</v>
      </c>
      <c r="M72" s="3" t="s">
        <v>7</v>
      </c>
      <c r="N72" s="11">
        <v>9.9999999999999967E-3</v>
      </c>
      <c r="O72" s="10">
        <v>0</v>
      </c>
      <c r="P72" s="10">
        <v>90</v>
      </c>
      <c r="Q72" s="4">
        <v>2473</v>
      </c>
      <c r="R72" s="4">
        <v>415.95321020699998</v>
      </c>
      <c r="S72" s="4">
        <v>416.52252075899997</v>
      </c>
      <c r="T72" s="12">
        <v>415.84883192699999</v>
      </c>
      <c r="U72" s="4">
        <v>408.468598219</v>
      </c>
      <c r="V72" s="4">
        <v>9</v>
      </c>
      <c r="W72" s="4" t="s">
        <v>688</v>
      </c>
      <c r="X72" s="34">
        <f t="shared" si="2"/>
        <v>373.20466194125004</v>
      </c>
      <c r="Y72" s="34">
        <f t="shared" si="3"/>
        <v>28.444166355570154</v>
      </c>
    </row>
    <row r="73" spans="1:25">
      <c r="A73" s="1">
        <v>20150206</v>
      </c>
      <c r="B73" s="2" t="s">
        <v>0</v>
      </c>
      <c r="C73" s="2" t="s">
        <v>1</v>
      </c>
      <c r="D73" s="2" t="s">
        <v>2</v>
      </c>
      <c r="E73" s="1" t="s">
        <v>782</v>
      </c>
      <c r="F73" s="1">
        <v>1</v>
      </c>
      <c r="G73" s="1">
        <v>3</v>
      </c>
      <c r="H73" s="1" t="s">
        <v>11</v>
      </c>
      <c r="I73" s="1">
        <v>1</v>
      </c>
      <c r="J73" s="3" t="s">
        <v>5</v>
      </c>
      <c r="K73" s="3" t="s">
        <v>6</v>
      </c>
      <c r="L73" s="3">
        <v>10000</v>
      </c>
      <c r="M73" s="3" t="s">
        <v>7</v>
      </c>
      <c r="N73" s="11">
        <v>9.9999999999999967E-3</v>
      </c>
      <c r="O73" s="10">
        <v>0</v>
      </c>
      <c r="P73" s="10">
        <v>120</v>
      </c>
      <c r="Q73" s="4">
        <v>2977</v>
      </c>
      <c r="R73" s="4">
        <v>409.71729251199997</v>
      </c>
      <c r="S73" s="4">
        <v>408.17635008100001</v>
      </c>
      <c r="T73" s="12">
        <v>408.40939081800002</v>
      </c>
      <c r="U73" s="4">
        <v>403.380076519</v>
      </c>
      <c r="V73" s="4">
        <v>9</v>
      </c>
      <c r="W73" s="4" t="s">
        <v>785</v>
      </c>
      <c r="X73" s="34">
        <f t="shared" si="2"/>
        <v>377.17180748725002</v>
      </c>
      <c r="Y73" s="34">
        <f t="shared" si="3"/>
        <v>23.03942248129319</v>
      </c>
    </row>
    <row r="74" spans="1:25">
      <c r="A74" s="22">
        <v>20150206</v>
      </c>
      <c r="B74" s="24" t="s">
        <v>0</v>
      </c>
      <c r="C74" s="24" t="s">
        <v>1</v>
      </c>
      <c r="D74" s="24" t="s">
        <v>2</v>
      </c>
      <c r="E74" s="22" t="s">
        <v>3</v>
      </c>
      <c r="F74" s="22">
        <v>2</v>
      </c>
      <c r="G74" s="22">
        <v>3</v>
      </c>
      <c r="H74" s="22" t="s">
        <v>35</v>
      </c>
      <c r="I74" s="22">
        <v>0</v>
      </c>
      <c r="J74" s="22" t="s">
        <v>5</v>
      </c>
      <c r="K74" s="22" t="s">
        <v>6</v>
      </c>
      <c r="L74" s="22">
        <v>10000</v>
      </c>
      <c r="M74" s="22" t="s">
        <v>7</v>
      </c>
      <c r="N74" s="27">
        <v>9.9999999999999967E-3</v>
      </c>
      <c r="O74" s="29">
        <v>0</v>
      </c>
      <c r="P74" s="29">
        <v>5</v>
      </c>
      <c r="Q74" s="31">
        <v>8525</v>
      </c>
      <c r="R74" s="31">
        <v>359.38796878800002</v>
      </c>
      <c r="S74" s="31">
        <v>357.23156497899998</v>
      </c>
      <c r="T74" s="33">
        <v>357.57657172900002</v>
      </c>
      <c r="U74" s="13">
        <v>355.36944514800001</v>
      </c>
      <c r="V74" s="13">
        <v>9</v>
      </c>
      <c r="W74" s="13" t="s">
        <v>36</v>
      </c>
    </row>
    <row r="75" spans="1:25">
      <c r="A75" s="1">
        <v>20150206</v>
      </c>
      <c r="B75" s="2" t="s">
        <v>0</v>
      </c>
      <c r="C75" s="2" t="s">
        <v>1</v>
      </c>
      <c r="D75" s="2" t="s">
        <v>2</v>
      </c>
      <c r="E75" s="1" t="s">
        <v>200</v>
      </c>
      <c r="F75" s="1">
        <v>2</v>
      </c>
      <c r="G75" s="1">
        <v>3</v>
      </c>
      <c r="H75" s="1" t="s">
        <v>35</v>
      </c>
      <c r="I75" s="1">
        <v>0</v>
      </c>
      <c r="J75" s="3" t="s">
        <v>5</v>
      </c>
      <c r="K75" s="3" t="s">
        <v>6</v>
      </c>
      <c r="L75" s="3">
        <v>10000</v>
      </c>
      <c r="M75" s="3" t="s">
        <v>7</v>
      </c>
      <c r="N75" s="11">
        <v>9.9999999999999967E-3</v>
      </c>
      <c r="O75" s="10">
        <v>0</v>
      </c>
      <c r="P75" s="10">
        <v>10</v>
      </c>
      <c r="Q75" s="4">
        <v>7941</v>
      </c>
      <c r="R75" s="4">
        <v>359.87161861499999</v>
      </c>
      <c r="S75" s="4">
        <v>357.52214854900001</v>
      </c>
      <c r="T75" s="12">
        <v>357.84014798700002</v>
      </c>
      <c r="U75" s="4">
        <v>355.09471311200002</v>
      </c>
      <c r="V75" s="4">
        <v>9</v>
      </c>
      <c r="W75" s="4" t="s">
        <v>215</v>
      </c>
    </row>
    <row r="76" spans="1:25">
      <c r="A76" s="1">
        <v>20150206</v>
      </c>
      <c r="B76" s="2" t="s">
        <v>0</v>
      </c>
      <c r="C76" s="2" t="s">
        <v>1</v>
      </c>
      <c r="D76" s="2" t="s">
        <v>2</v>
      </c>
      <c r="E76" s="1" t="s">
        <v>297</v>
      </c>
      <c r="F76" s="1">
        <v>2</v>
      </c>
      <c r="G76" s="1">
        <v>3</v>
      </c>
      <c r="H76" s="1" t="s">
        <v>35</v>
      </c>
      <c r="I76" s="1">
        <v>0</v>
      </c>
      <c r="J76" s="3" t="s">
        <v>5</v>
      </c>
      <c r="K76" s="3" t="s">
        <v>6</v>
      </c>
      <c r="L76" s="3">
        <v>10000</v>
      </c>
      <c r="M76" s="3" t="s">
        <v>7</v>
      </c>
      <c r="N76" s="11">
        <v>9.9999999999999967E-3</v>
      </c>
      <c r="O76" s="10">
        <v>0</v>
      </c>
      <c r="P76" s="10">
        <v>15</v>
      </c>
      <c r="Q76" s="4">
        <v>7136</v>
      </c>
      <c r="R76" s="4">
        <v>376.08157682500001</v>
      </c>
      <c r="S76" s="4">
        <v>372.50288551199998</v>
      </c>
      <c r="T76" s="12">
        <v>373.12718578699997</v>
      </c>
      <c r="U76" s="4">
        <v>370.08957648299997</v>
      </c>
      <c r="V76" s="4">
        <v>9</v>
      </c>
      <c r="W76" s="4" t="s">
        <v>312</v>
      </c>
    </row>
    <row r="77" spans="1:25">
      <c r="A77" s="1">
        <v>20150206</v>
      </c>
      <c r="B77" s="2" t="s">
        <v>0</v>
      </c>
      <c r="C77" s="2" t="s">
        <v>1</v>
      </c>
      <c r="D77" s="2" t="s">
        <v>2</v>
      </c>
      <c r="E77" s="1" t="s">
        <v>394</v>
      </c>
      <c r="F77" s="1">
        <v>2</v>
      </c>
      <c r="G77" s="1">
        <v>3</v>
      </c>
      <c r="H77" s="1" t="s">
        <v>35</v>
      </c>
      <c r="I77" s="1">
        <v>0</v>
      </c>
      <c r="J77" s="3" t="s">
        <v>5</v>
      </c>
      <c r="K77" s="3" t="s">
        <v>6</v>
      </c>
      <c r="L77" s="3">
        <v>10000</v>
      </c>
      <c r="M77" s="3" t="s">
        <v>7</v>
      </c>
      <c r="N77" s="11">
        <v>9.9999999999999967E-3</v>
      </c>
      <c r="O77" s="10">
        <v>0</v>
      </c>
      <c r="P77" s="10">
        <v>30</v>
      </c>
      <c r="Q77" s="4">
        <v>9481</v>
      </c>
      <c r="R77" s="4">
        <v>366.74964404899998</v>
      </c>
      <c r="S77" s="4">
        <v>364.90907115200002</v>
      </c>
      <c r="T77" s="12">
        <v>365.18032169100002</v>
      </c>
      <c r="U77" s="4">
        <v>362.79503982799997</v>
      </c>
      <c r="V77" s="4">
        <v>9</v>
      </c>
      <c r="W77" s="4" t="s">
        <v>409</v>
      </c>
    </row>
    <row r="78" spans="1:25">
      <c r="A78" s="1">
        <v>20150206</v>
      </c>
      <c r="B78" s="2" t="s">
        <v>0</v>
      </c>
      <c r="C78" s="2" t="s">
        <v>1</v>
      </c>
      <c r="D78" s="2" t="s">
        <v>2</v>
      </c>
      <c r="E78" s="1" t="s">
        <v>491</v>
      </c>
      <c r="F78" s="1">
        <v>2</v>
      </c>
      <c r="G78" s="1">
        <v>3</v>
      </c>
      <c r="H78" s="1" t="s">
        <v>35</v>
      </c>
      <c r="I78" s="1">
        <v>0</v>
      </c>
      <c r="J78" s="3" t="s">
        <v>5</v>
      </c>
      <c r="K78" s="3" t="s">
        <v>6</v>
      </c>
      <c r="L78" s="3">
        <v>10000</v>
      </c>
      <c r="M78" s="3" t="s">
        <v>7</v>
      </c>
      <c r="N78" s="11">
        <v>9.9999999999999967E-3</v>
      </c>
      <c r="O78" s="10">
        <v>0</v>
      </c>
      <c r="P78" s="10">
        <v>45</v>
      </c>
      <c r="Q78" s="4">
        <v>7366</v>
      </c>
      <c r="R78" s="4">
        <v>381.16349524100002</v>
      </c>
      <c r="S78" s="4">
        <v>379.71600647100001</v>
      </c>
      <c r="T78" s="12">
        <v>379.74164952699999</v>
      </c>
      <c r="U78" s="4">
        <v>376.876724094</v>
      </c>
      <c r="V78" s="4">
        <v>9</v>
      </c>
      <c r="W78" s="4" t="s">
        <v>506</v>
      </c>
    </row>
    <row r="79" spans="1:25">
      <c r="A79" s="1">
        <v>20150206</v>
      </c>
      <c r="B79" s="2" t="s">
        <v>0</v>
      </c>
      <c r="C79" s="2" t="s">
        <v>1</v>
      </c>
      <c r="D79" s="2" t="s">
        <v>2</v>
      </c>
      <c r="E79" s="1" t="s">
        <v>588</v>
      </c>
      <c r="F79" s="1">
        <v>2</v>
      </c>
      <c r="G79" s="1">
        <v>3</v>
      </c>
      <c r="H79" s="1" t="s">
        <v>35</v>
      </c>
      <c r="I79" s="1">
        <v>0</v>
      </c>
      <c r="J79" s="3" t="s">
        <v>5</v>
      </c>
      <c r="K79" s="3" t="s">
        <v>6</v>
      </c>
      <c r="L79" s="3">
        <v>10000</v>
      </c>
      <c r="M79" s="3" t="s">
        <v>7</v>
      </c>
      <c r="N79" s="11">
        <v>9.9999999999999967E-3</v>
      </c>
      <c r="O79" s="10">
        <v>0</v>
      </c>
      <c r="P79" s="10">
        <v>60</v>
      </c>
      <c r="Q79" s="4">
        <v>4042</v>
      </c>
      <c r="R79" s="4">
        <v>397.35811656800001</v>
      </c>
      <c r="S79" s="4">
        <v>396.10857708600003</v>
      </c>
      <c r="T79" s="12">
        <v>395.87640728999997</v>
      </c>
      <c r="U79" s="4">
        <v>387.372519259</v>
      </c>
      <c r="V79" s="4">
        <v>9</v>
      </c>
      <c r="W79" s="4" t="s">
        <v>603</v>
      </c>
    </row>
    <row r="80" spans="1:25">
      <c r="A80" s="1">
        <v>20150206</v>
      </c>
      <c r="B80" s="2" t="s">
        <v>0</v>
      </c>
      <c r="C80" s="2" t="s">
        <v>1</v>
      </c>
      <c r="D80" s="2" t="s">
        <v>2</v>
      </c>
      <c r="E80" s="1" t="s">
        <v>685</v>
      </c>
      <c r="F80" s="1">
        <v>2</v>
      </c>
      <c r="G80" s="1">
        <v>3</v>
      </c>
      <c r="H80" s="1" t="s">
        <v>35</v>
      </c>
      <c r="I80" s="1">
        <v>0</v>
      </c>
      <c r="J80" s="3" t="s">
        <v>5</v>
      </c>
      <c r="K80" s="3" t="s">
        <v>6</v>
      </c>
      <c r="L80" s="3">
        <v>10000</v>
      </c>
      <c r="M80" s="3" t="s">
        <v>7</v>
      </c>
      <c r="N80" s="11">
        <v>9.9999999999999967E-3</v>
      </c>
      <c r="O80" s="10">
        <v>0</v>
      </c>
      <c r="P80" s="10">
        <v>90</v>
      </c>
      <c r="Q80" s="4">
        <v>4098</v>
      </c>
      <c r="R80" s="4">
        <v>361.94800690699998</v>
      </c>
      <c r="S80" s="4">
        <v>357.30843140799999</v>
      </c>
      <c r="T80" s="12">
        <v>358.26401368400002</v>
      </c>
      <c r="U80" s="4">
        <v>354.30336938800002</v>
      </c>
      <c r="V80" s="4">
        <v>9</v>
      </c>
      <c r="W80" s="4" t="s">
        <v>700</v>
      </c>
    </row>
    <row r="81" spans="1:23">
      <c r="A81" s="1">
        <v>20150206</v>
      </c>
      <c r="B81" s="2" t="s">
        <v>0</v>
      </c>
      <c r="C81" s="2" t="s">
        <v>1</v>
      </c>
      <c r="D81" s="2" t="s">
        <v>2</v>
      </c>
      <c r="E81" s="1" t="s">
        <v>782</v>
      </c>
      <c r="F81" s="1">
        <v>2</v>
      </c>
      <c r="G81" s="1">
        <v>3</v>
      </c>
      <c r="H81" s="1" t="s">
        <v>35</v>
      </c>
      <c r="I81" s="1">
        <v>0</v>
      </c>
      <c r="J81" s="3" t="s">
        <v>5</v>
      </c>
      <c r="K81" s="3" t="s">
        <v>6</v>
      </c>
      <c r="L81" s="3">
        <v>10000</v>
      </c>
      <c r="M81" s="3" t="s">
        <v>7</v>
      </c>
      <c r="N81" s="11">
        <v>9.9999999999999967E-3</v>
      </c>
      <c r="O81" s="10">
        <v>0</v>
      </c>
      <c r="P81" s="10">
        <v>120</v>
      </c>
      <c r="Q81" s="4">
        <v>5393</v>
      </c>
      <c r="R81" s="4">
        <v>383.86472928400002</v>
      </c>
      <c r="S81" s="4">
        <v>379.64874686299999</v>
      </c>
      <c r="T81" s="12">
        <v>380.44191524399997</v>
      </c>
      <c r="U81" s="4">
        <v>376.17457575499998</v>
      </c>
      <c r="V81" s="4">
        <v>9</v>
      </c>
      <c r="W81" s="4" t="s">
        <v>797</v>
      </c>
    </row>
    <row r="82" spans="1:23">
      <c r="A82" s="22">
        <v>20150206</v>
      </c>
      <c r="B82" s="24" t="s">
        <v>0</v>
      </c>
      <c r="C82" s="24" t="s">
        <v>1</v>
      </c>
      <c r="D82" s="24" t="s">
        <v>2</v>
      </c>
      <c r="E82" s="22" t="s">
        <v>3</v>
      </c>
      <c r="F82" s="22">
        <v>3</v>
      </c>
      <c r="G82" s="22">
        <v>3</v>
      </c>
      <c r="H82" s="22" t="s">
        <v>59</v>
      </c>
      <c r="I82" s="22">
        <v>0</v>
      </c>
      <c r="J82" s="22" t="s">
        <v>5</v>
      </c>
      <c r="K82" s="22" t="s">
        <v>6</v>
      </c>
      <c r="L82" s="22">
        <v>10000</v>
      </c>
      <c r="M82" s="22" t="s">
        <v>7</v>
      </c>
      <c r="N82" s="27">
        <v>9.9999999999999967E-3</v>
      </c>
      <c r="O82" s="29">
        <v>0</v>
      </c>
      <c r="P82" s="29">
        <v>5</v>
      </c>
      <c r="Q82" s="31">
        <v>9009</v>
      </c>
      <c r="R82" s="31">
        <v>366.54166475</v>
      </c>
      <c r="S82" s="31">
        <v>366.746803747</v>
      </c>
      <c r="T82" s="33">
        <v>366.46707164600002</v>
      </c>
      <c r="U82" s="13">
        <v>364.92465950600001</v>
      </c>
      <c r="V82" s="13">
        <v>9</v>
      </c>
      <c r="W82" s="13" t="s">
        <v>60</v>
      </c>
    </row>
    <row r="83" spans="1:23">
      <c r="A83" s="1">
        <v>20150206</v>
      </c>
      <c r="B83" s="2" t="s">
        <v>0</v>
      </c>
      <c r="C83" s="2" t="s">
        <v>1</v>
      </c>
      <c r="D83" s="2" t="s">
        <v>2</v>
      </c>
      <c r="E83" s="1" t="s">
        <v>200</v>
      </c>
      <c r="F83" s="1">
        <v>3</v>
      </c>
      <c r="G83" s="1">
        <v>3</v>
      </c>
      <c r="H83" s="1" t="s">
        <v>59</v>
      </c>
      <c r="I83" s="1">
        <v>0</v>
      </c>
      <c r="J83" s="3" t="s">
        <v>5</v>
      </c>
      <c r="K83" s="3" t="s">
        <v>6</v>
      </c>
      <c r="L83" s="3">
        <v>10000</v>
      </c>
      <c r="M83" s="3" t="s">
        <v>7</v>
      </c>
      <c r="N83" s="11">
        <v>9.9999999999999967E-3</v>
      </c>
      <c r="O83" s="10">
        <v>0</v>
      </c>
      <c r="P83" s="10">
        <v>10</v>
      </c>
      <c r="Q83" s="4">
        <v>8885</v>
      </c>
      <c r="R83" s="4">
        <v>362.65296116899998</v>
      </c>
      <c r="S83" s="4">
        <v>361.24255174000001</v>
      </c>
      <c r="T83" s="12">
        <v>361.35783866600002</v>
      </c>
      <c r="U83" s="4">
        <v>359.03745208200002</v>
      </c>
      <c r="V83" s="4">
        <v>9</v>
      </c>
      <c r="W83" s="4" t="s">
        <v>227</v>
      </c>
    </row>
    <row r="84" spans="1:23">
      <c r="A84" s="1">
        <v>20150206</v>
      </c>
      <c r="B84" s="2" t="s">
        <v>0</v>
      </c>
      <c r="C84" s="2" t="s">
        <v>1</v>
      </c>
      <c r="D84" s="2" t="s">
        <v>2</v>
      </c>
      <c r="E84" s="1" t="s">
        <v>297</v>
      </c>
      <c r="F84" s="1">
        <v>3</v>
      </c>
      <c r="G84" s="1">
        <v>3</v>
      </c>
      <c r="H84" s="1" t="s">
        <v>59</v>
      </c>
      <c r="I84" s="1">
        <v>0</v>
      </c>
      <c r="J84" s="3" t="s">
        <v>5</v>
      </c>
      <c r="K84" s="3" t="s">
        <v>6</v>
      </c>
      <c r="L84" s="3">
        <v>10000</v>
      </c>
      <c r="M84" s="3" t="s">
        <v>7</v>
      </c>
      <c r="N84" s="11">
        <v>9.9999999999999967E-3</v>
      </c>
      <c r="O84" s="10">
        <v>0</v>
      </c>
      <c r="P84" s="10">
        <v>15</v>
      </c>
      <c r="Q84" s="4">
        <v>8199</v>
      </c>
      <c r="R84" s="4">
        <v>375.370043469</v>
      </c>
      <c r="S84" s="4">
        <v>373.85322885900001</v>
      </c>
      <c r="T84" s="12">
        <v>373.99450515699999</v>
      </c>
      <c r="U84" s="4">
        <v>371.348896346</v>
      </c>
      <c r="V84" s="4">
        <v>9</v>
      </c>
      <c r="W84" s="4" t="s">
        <v>324</v>
      </c>
    </row>
    <row r="85" spans="1:23">
      <c r="A85" s="1">
        <v>20150206</v>
      </c>
      <c r="B85" s="2" t="s">
        <v>0</v>
      </c>
      <c r="C85" s="2" t="s">
        <v>1</v>
      </c>
      <c r="D85" s="2" t="s">
        <v>2</v>
      </c>
      <c r="E85" s="1" t="s">
        <v>394</v>
      </c>
      <c r="F85" s="1">
        <v>3</v>
      </c>
      <c r="G85" s="1">
        <v>3</v>
      </c>
      <c r="H85" s="1" t="s">
        <v>59</v>
      </c>
      <c r="I85" s="1">
        <v>0</v>
      </c>
      <c r="J85" s="3" t="s">
        <v>5</v>
      </c>
      <c r="K85" s="3" t="s">
        <v>6</v>
      </c>
      <c r="L85" s="3">
        <v>10000</v>
      </c>
      <c r="M85" s="3" t="s">
        <v>7</v>
      </c>
      <c r="N85" s="11">
        <v>9.9999999999999967E-3</v>
      </c>
      <c r="O85" s="10">
        <v>0</v>
      </c>
      <c r="P85" s="10">
        <v>30</v>
      </c>
      <c r="Q85" s="4">
        <v>9194</v>
      </c>
      <c r="R85" s="4">
        <v>363.28215747000002</v>
      </c>
      <c r="S85" s="4">
        <v>361.899396749</v>
      </c>
      <c r="T85" s="12">
        <v>362.02969771900001</v>
      </c>
      <c r="U85" s="4">
        <v>359.89994303499998</v>
      </c>
      <c r="V85" s="4">
        <v>9</v>
      </c>
      <c r="W85" s="4" t="s">
        <v>421</v>
      </c>
    </row>
    <row r="86" spans="1:23">
      <c r="A86" s="1">
        <v>20150206</v>
      </c>
      <c r="B86" s="2" t="s">
        <v>0</v>
      </c>
      <c r="C86" s="2" t="s">
        <v>1</v>
      </c>
      <c r="D86" s="2" t="s">
        <v>2</v>
      </c>
      <c r="E86" s="1" t="s">
        <v>491</v>
      </c>
      <c r="F86" s="1">
        <v>3</v>
      </c>
      <c r="G86" s="1">
        <v>3</v>
      </c>
      <c r="H86" s="1" t="s">
        <v>59</v>
      </c>
      <c r="I86" s="1">
        <v>0</v>
      </c>
      <c r="J86" s="3" t="s">
        <v>5</v>
      </c>
      <c r="K86" s="3" t="s">
        <v>6</v>
      </c>
      <c r="L86" s="3">
        <v>10000</v>
      </c>
      <c r="M86" s="3" t="s">
        <v>7</v>
      </c>
      <c r="N86" s="11">
        <v>9.9999999999999967E-3</v>
      </c>
      <c r="O86" s="10">
        <v>0</v>
      </c>
      <c r="P86" s="10">
        <v>45</v>
      </c>
      <c r="Q86" s="4">
        <v>8687</v>
      </c>
      <c r="R86" s="4">
        <v>418.57599356899999</v>
      </c>
      <c r="S86" s="4">
        <v>427.84182155600001</v>
      </c>
      <c r="T86" s="12">
        <v>424.73600466099998</v>
      </c>
      <c r="U86" s="4">
        <v>420.04291140399999</v>
      </c>
      <c r="V86" s="4">
        <v>9</v>
      </c>
      <c r="W86" s="4" t="s">
        <v>518</v>
      </c>
    </row>
    <row r="87" spans="1:23">
      <c r="A87" s="1">
        <v>20150206</v>
      </c>
      <c r="B87" s="2" t="s">
        <v>0</v>
      </c>
      <c r="C87" s="2" t="s">
        <v>1</v>
      </c>
      <c r="D87" s="2" t="s">
        <v>2</v>
      </c>
      <c r="E87" s="1" t="s">
        <v>588</v>
      </c>
      <c r="F87" s="1">
        <v>3</v>
      </c>
      <c r="G87" s="1">
        <v>3</v>
      </c>
      <c r="H87" s="1" t="s">
        <v>59</v>
      </c>
      <c r="I87" s="1">
        <v>0</v>
      </c>
      <c r="J87" s="3" t="s">
        <v>5</v>
      </c>
      <c r="K87" s="3" t="s">
        <v>6</v>
      </c>
      <c r="L87" s="3">
        <v>10000</v>
      </c>
      <c r="M87" s="3" t="s">
        <v>7</v>
      </c>
      <c r="N87" s="11">
        <v>9.9999999999999967E-3</v>
      </c>
      <c r="O87" s="10">
        <v>0</v>
      </c>
      <c r="P87" s="10">
        <v>60</v>
      </c>
      <c r="Q87" s="4">
        <v>5489</v>
      </c>
      <c r="R87" s="4">
        <v>389.40007541</v>
      </c>
      <c r="S87" s="4">
        <v>389.50848320900002</v>
      </c>
      <c r="T87" s="12">
        <v>388.90794011899999</v>
      </c>
      <c r="U87" s="4">
        <v>383.56604990300002</v>
      </c>
      <c r="V87" s="4">
        <v>9</v>
      </c>
      <c r="W87" s="4" t="s">
        <v>615</v>
      </c>
    </row>
    <row r="88" spans="1:23">
      <c r="A88" s="1">
        <v>20150206</v>
      </c>
      <c r="B88" s="2" t="s">
        <v>0</v>
      </c>
      <c r="C88" s="2" t="s">
        <v>1</v>
      </c>
      <c r="D88" s="2" t="s">
        <v>2</v>
      </c>
      <c r="E88" s="1" t="s">
        <v>685</v>
      </c>
      <c r="F88" s="1">
        <v>3</v>
      </c>
      <c r="G88" s="1">
        <v>3</v>
      </c>
      <c r="H88" s="1" t="s">
        <v>59</v>
      </c>
      <c r="I88" s="1">
        <v>0</v>
      </c>
      <c r="J88" s="3" t="s">
        <v>5</v>
      </c>
      <c r="K88" s="3" t="s">
        <v>6</v>
      </c>
      <c r="L88" s="3">
        <v>10000</v>
      </c>
      <c r="M88" s="3" t="s">
        <v>7</v>
      </c>
      <c r="N88" s="11">
        <v>9.9999999999999967E-3</v>
      </c>
      <c r="O88" s="10">
        <v>0</v>
      </c>
      <c r="P88" s="10">
        <v>90</v>
      </c>
      <c r="Q88" s="4">
        <v>4998</v>
      </c>
      <c r="R88" s="4">
        <v>360.647361784</v>
      </c>
      <c r="S88" s="4">
        <v>358.037951771</v>
      </c>
      <c r="T88" s="12">
        <v>358.42525977000003</v>
      </c>
      <c r="U88" s="4">
        <v>355.256744916</v>
      </c>
      <c r="V88" s="4">
        <v>9</v>
      </c>
      <c r="W88" s="4" t="s">
        <v>712</v>
      </c>
    </row>
    <row r="89" spans="1:23">
      <c r="A89" s="1">
        <v>20150206</v>
      </c>
      <c r="B89" s="2" t="s">
        <v>0</v>
      </c>
      <c r="C89" s="2" t="s">
        <v>1</v>
      </c>
      <c r="D89" s="2" t="s">
        <v>2</v>
      </c>
      <c r="E89" s="1" t="s">
        <v>782</v>
      </c>
      <c r="F89" s="1">
        <v>3</v>
      </c>
      <c r="G89" s="1">
        <v>3</v>
      </c>
      <c r="H89" s="1" t="s">
        <v>59</v>
      </c>
      <c r="I89" s="1">
        <v>0</v>
      </c>
      <c r="J89" s="3" t="s">
        <v>5</v>
      </c>
      <c r="K89" s="3" t="s">
        <v>6</v>
      </c>
      <c r="L89" s="3">
        <v>10000</v>
      </c>
      <c r="M89" s="3" t="s">
        <v>7</v>
      </c>
      <c r="N89" s="11">
        <v>9.9999999999999967E-3</v>
      </c>
      <c r="O89" s="10">
        <v>0</v>
      </c>
      <c r="P89" s="10">
        <v>120</v>
      </c>
      <c r="Q89" s="4">
        <v>6607</v>
      </c>
      <c r="R89" s="4">
        <v>360.00751333900001</v>
      </c>
      <c r="S89" s="4">
        <v>357.12866291</v>
      </c>
      <c r="T89" s="12">
        <v>357.61857336899999</v>
      </c>
      <c r="U89" s="4">
        <v>354.450077169</v>
      </c>
      <c r="V89" s="4">
        <v>9</v>
      </c>
      <c r="W89" s="4" t="s">
        <v>809</v>
      </c>
    </row>
    <row r="90" spans="1:23">
      <c r="A90" s="22">
        <v>20150206</v>
      </c>
      <c r="B90" s="24" t="s">
        <v>0</v>
      </c>
      <c r="C90" s="24" t="s">
        <v>1</v>
      </c>
      <c r="D90" s="24" t="s">
        <v>2</v>
      </c>
      <c r="E90" s="22" t="s">
        <v>3</v>
      </c>
      <c r="F90" s="22">
        <v>4</v>
      </c>
      <c r="G90" s="22">
        <v>3</v>
      </c>
      <c r="H90" s="22" t="s">
        <v>83</v>
      </c>
      <c r="I90" s="22">
        <v>0</v>
      </c>
      <c r="J90" s="22" t="s">
        <v>5</v>
      </c>
      <c r="K90" s="22" t="s">
        <v>6</v>
      </c>
      <c r="L90" s="22">
        <v>10000</v>
      </c>
      <c r="M90" s="22" t="s">
        <v>7</v>
      </c>
      <c r="N90" s="27">
        <v>9.9999999999999967E-3</v>
      </c>
      <c r="O90" s="29">
        <v>0</v>
      </c>
      <c r="P90" s="29">
        <v>5</v>
      </c>
      <c r="Q90" s="31">
        <v>10589</v>
      </c>
      <c r="R90" s="31">
        <v>367.35123303099999</v>
      </c>
      <c r="S90" s="31">
        <v>367.08795754800002</v>
      </c>
      <c r="T90" s="33">
        <v>366.95527686600002</v>
      </c>
      <c r="U90" s="13">
        <v>365.253658347</v>
      </c>
      <c r="V90" s="13">
        <v>9</v>
      </c>
      <c r="W90" s="13" t="s">
        <v>84</v>
      </c>
    </row>
    <row r="91" spans="1:23">
      <c r="A91" s="1">
        <v>20150206</v>
      </c>
      <c r="B91" s="2" t="s">
        <v>0</v>
      </c>
      <c r="C91" s="2" t="s">
        <v>1</v>
      </c>
      <c r="D91" s="2" t="s">
        <v>2</v>
      </c>
      <c r="E91" s="1" t="s">
        <v>200</v>
      </c>
      <c r="F91" s="1">
        <v>4</v>
      </c>
      <c r="G91" s="1">
        <v>3</v>
      </c>
      <c r="H91" s="1" t="s">
        <v>83</v>
      </c>
      <c r="I91" s="1">
        <v>0</v>
      </c>
      <c r="J91" s="3" t="s">
        <v>5</v>
      </c>
      <c r="K91" s="3" t="s">
        <v>6</v>
      </c>
      <c r="L91" s="3">
        <v>10000</v>
      </c>
      <c r="M91" s="3" t="s">
        <v>7</v>
      </c>
      <c r="N91" s="11">
        <v>9.9999999999999967E-3</v>
      </c>
      <c r="O91" s="10">
        <v>0</v>
      </c>
      <c r="P91" s="10">
        <v>10</v>
      </c>
      <c r="Q91" s="4">
        <v>10863</v>
      </c>
      <c r="R91" s="4">
        <v>378.15553326899999</v>
      </c>
      <c r="S91" s="4">
        <v>375.94516898900002</v>
      </c>
      <c r="T91" s="12">
        <v>376.17769459499999</v>
      </c>
      <c r="U91" s="4">
        <v>373.23993599099998</v>
      </c>
      <c r="V91" s="4">
        <v>9</v>
      </c>
      <c r="W91" s="4" t="s">
        <v>239</v>
      </c>
    </row>
    <row r="92" spans="1:23">
      <c r="A92" s="1">
        <v>20150206</v>
      </c>
      <c r="B92" s="2" t="s">
        <v>0</v>
      </c>
      <c r="C92" s="2" t="s">
        <v>1</v>
      </c>
      <c r="D92" s="2" t="s">
        <v>2</v>
      </c>
      <c r="E92" s="1" t="s">
        <v>297</v>
      </c>
      <c r="F92" s="1">
        <v>4</v>
      </c>
      <c r="G92" s="1">
        <v>3</v>
      </c>
      <c r="H92" s="1" t="s">
        <v>83</v>
      </c>
      <c r="I92" s="1">
        <v>0</v>
      </c>
      <c r="J92" s="3" t="s">
        <v>5</v>
      </c>
      <c r="K92" s="3" t="s">
        <v>6</v>
      </c>
      <c r="L92" s="3">
        <v>10000</v>
      </c>
      <c r="M92" s="3" t="s">
        <v>7</v>
      </c>
      <c r="N92" s="11">
        <v>9.9999999999999967E-3</v>
      </c>
      <c r="O92" s="10">
        <v>0</v>
      </c>
      <c r="P92" s="10">
        <v>15</v>
      </c>
      <c r="Q92" s="4">
        <v>10433</v>
      </c>
      <c r="R92" s="4">
        <v>383.92750361399999</v>
      </c>
      <c r="S92" s="4">
        <v>380.96751856100002</v>
      </c>
      <c r="T92" s="12">
        <v>381.40414594499998</v>
      </c>
      <c r="U92" s="4">
        <v>378.274540382</v>
      </c>
      <c r="V92" s="4">
        <v>9</v>
      </c>
      <c r="W92" s="4" t="s">
        <v>336</v>
      </c>
    </row>
    <row r="93" spans="1:23">
      <c r="A93" s="1">
        <v>20150206</v>
      </c>
      <c r="B93" s="2" t="s">
        <v>0</v>
      </c>
      <c r="C93" s="2" t="s">
        <v>1</v>
      </c>
      <c r="D93" s="2" t="s">
        <v>2</v>
      </c>
      <c r="E93" s="1" t="s">
        <v>394</v>
      </c>
      <c r="F93" s="1">
        <v>4</v>
      </c>
      <c r="G93" s="1">
        <v>3</v>
      </c>
      <c r="H93" s="1" t="s">
        <v>83</v>
      </c>
      <c r="I93" s="1">
        <v>0</v>
      </c>
      <c r="J93" s="3" t="s">
        <v>5</v>
      </c>
      <c r="K93" s="3" t="s">
        <v>6</v>
      </c>
      <c r="L93" s="3">
        <v>10000</v>
      </c>
      <c r="M93" s="3" t="s">
        <v>7</v>
      </c>
      <c r="N93" s="11">
        <v>9.9999999999999967E-3</v>
      </c>
      <c r="O93" s="10">
        <v>0</v>
      </c>
      <c r="P93" s="10">
        <v>30</v>
      </c>
      <c r="Q93" s="4">
        <v>11516</v>
      </c>
      <c r="R93" s="4">
        <v>366.40535962600001</v>
      </c>
      <c r="S93" s="4">
        <v>364.89001901799998</v>
      </c>
      <c r="T93" s="12">
        <v>365.03525134900002</v>
      </c>
      <c r="U93" s="4">
        <v>362.72868573900001</v>
      </c>
      <c r="V93" s="4">
        <v>9</v>
      </c>
      <c r="W93" s="4" t="s">
        <v>433</v>
      </c>
    </row>
    <row r="94" spans="1:23">
      <c r="A94" s="1">
        <v>20150206</v>
      </c>
      <c r="B94" s="2" t="s">
        <v>0</v>
      </c>
      <c r="C94" s="2" t="s">
        <v>1</v>
      </c>
      <c r="D94" s="2" t="s">
        <v>2</v>
      </c>
      <c r="E94" s="1" t="s">
        <v>491</v>
      </c>
      <c r="F94" s="1">
        <v>4</v>
      </c>
      <c r="G94" s="1">
        <v>3</v>
      </c>
      <c r="H94" s="1" t="s">
        <v>83</v>
      </c>
      <c r="I94" s="1">
        <v>0</v>
      </c>
      <c r="J94" s="3" t="s">
        <v>5</v>
      </c>
      <c r="K94" s="3" t="s">
        <v>6</v>
      </c>
      <c r="L94" s="3">
        <v>10000</v>
      </c>
      <c r="M94" s="3" t="s">
        <v>7</v>
      </c>
      <c r="N94" s="11">
        <v>9.9999999999999967E-3</v>
      </c>
      <c r="O94" s="10">
        <v>0</v>
      </c>
      <c r="P94" s="10">
        <v>45</v>
      </c>
      <c r="Q94" s="4">
        <v>8998</v>
      </c>
      <c r="R94" s="4">
        <v>389.46804961599997</v>
      </c>
      <c r="S94" s="4">
        <v>392.06455151699998</v>
      </c>
      <c r="T94" s="12">
        <v>390.79272629899998</v>
      </c>
      <c r="U94" s="4">
        <v>386.37421045999997</v>
      </c>
      <c r="V94" s="4">
        <v>9</v>
      </c>
      <c r="W94" s="4" t="s">
        <v>530</v>
      </c>
    </row>
    <row r="95" spans="1:23">
      <c r="A95" s="1">
        <v>20150206</v>
      </c>
      <c r="B95" s="2" t="s">
        <v>0</v>
      </c>
      <c r="C95" s="2" t="s">
        <v>1</v>
      </c>
      <c r="D95" s="2" t="s">
        <v>2</v>
      </c>
      <c r="E95" s="1" t="s">
        <v>588</v>
      </c>
      <c r="F95" s="1">
        <v>4</v>
      </c>
      <c r="G95" s="1">
        <v>3</v>
      </c>
      <c r="H95" s="1" t="s">
        <v>83</v>
      </c>
      <c r="I95" s="1">
        <v>0</v>
      </c>
      <c r="J95" s="3" t="s">
        <v>5</v>
      </c>
      <c r="K95" s="3" t="s">
        <v>6</v>
      </c>
      <c r="L95" s="3">
        <v>10000</v>
      </c>
      <c r="M95" s="3" t="s">
        <v>7</v>
      </c>
      <c r="N95" s="11">
        <v>9.9999999999999967E-3</v>
      </c>
      <c r="O95" s="10">
        <v>0</v>
      </c>
      <c r="P95" s="10">
        <v>60</v>
      </c>
      <c r="Q95" s="4">
        <v>5133</v>
      </c>
      <c r="R95" s="4">
        <v>366.267801668</v>
      </c>
      <c r="S95" s="4">
        <v>360.45472437900003</v>
      </c>
      <c r="T95" s="12">
        <v>361.56310251799999</v>
      </c>
      <c r="U95" s="4">
        <v>356.804061187</v>
      </c>
      <c r="V95" s="4">
        <v>9</v>
      </c>
      <c r="W95" s="4" t="s">
        <v>627</v>
      </c>
    </row>
    <row r="96" spans="1:23">
      <c r="A96" s="1">
        <v>20150206</v>
      </c>
      <c r="B96" s="2" t="s">
        <v>0</v>
      </c>
      <c r="C96" s="2" t="s">
        <v>1</v>
      </c>
      <c r="D96" s="2" t="s">
        <v>2</v>
      </c>
      <c r="E96" s="1" t="s">
        <v>685</v>
      </c>
      <c r="F96" s="1">
        <v>4</v>
      </c>
      <c r="G96" s="1">
        <v>3</v>
      </c>
      <c r="H96" s="1" t="s">
        <v>83</v>
      </c>
      <c r="I96" s="1">
        <v>0</v>
      </c>
      <c r="J96" s="3" t="s">
        <v>5</v>
      </c>
      <c r="K96" s="3" t="s">
        <v>6</v>
      </c>
      <c r="L96" s="3">
        <v>10000</v>
      </c>
      <c r="M96" s="3" t="s">
        <v>7</v>
      </c>
      <c r="N96" s="11">
        <v>9.9999999999999967E-3</v>
      </c>
      <c r="O96" s="10">
        <v>0</v>
      </c>
      <c r="P96" s="10">
        <v>90</v>
      </c>
      <c r="Q96" s="4">
        <v>5159</v>
      </c>
      <c r="R96" s="4">
        <v>364.07985264000001</v>
      </c>
      <c r="S96" s="4">
        <v>359.34265483199999</v>
      </c>
      <c r="T96" s="12">
        <v>360.280542384</v>
      </c>
      <c r="U96" s="4">
        <v>356.05696486199997</v>
      </c>
      <c r="V96" s="4">
        <v>9</v>
      </c>
      <c r="W96" s="4" t="s">
        <v>724</v>
      </c>
    </row>
    <row r="97" spans="1:25">
      <c r="A97" s="1">
        <v>20150206</v>
      </c>
      <c r="B97" s="2" t="s">
        <v>0</v>
      </c>
      <c r="C97" s="2" t="s">
        <v>1</v>
      </c>
      <c r="D97" s="2" t="s">
        <v>2</v>
      </c>
      <c r="E97" s="1" t="s">
        <v>782</v>
      </c>
      <c r="F97" s="1">
        <v>4</v>
      </c>
      <c r="G97" s="1">
        <v>3</v>
      </c>
      <c r="H97" s="1" t="s">
        <v>83</v>
      </c>
      <c r="I97" s="1">
        <v>0</v>
      </c>
      <c r="J97" s="3" t="s">
        <v>5</v>
      </c>
      <c r="K97" s="3" t="s">
        <v>6</v>
      </c>
      <c r="L97" s="3">
        <v>10000</v>
      </c>
      <c r="M97" s="3" t="s">
        <v>7</v>
      </c>
      <c r="N97" s="11">
        <v>9.9999999999999967E-3</v>
      </c>
      <c r="O97" s="10">
        <v>0</v>
      </c>
      <c r="P97" s="10">
        <v>120</v>
      </c>
      <c r="Q97" s="4">
        <v>6354</v>
      </c>
      <c r="R97" s="4">
        <v>364.42451158900002</v>
      </c>
      <c r="S97" s="4">
        <v>361.776547628</v>
      </c>
      <c r="T97" s="12">
        <v>362.21735051799999</v>
      </c>
      <c r="U97" s="4">
        <v>358.714704676</v>
      </c>
      <c r="V97" s="4">
        <v>9</v>
      </c>
      <c r="W97" s="4" t="s">
        <v>821</v>
      </c>
    </row>
    <row r="98" spans="1:25" s="38" customFormat="1">
      <c r="A98" s="35">
        <v>20150206</v>
      </c>
      <c r="B98" s="35" t="s">
        <v>0</v>
      </c>
      <c r="C98" s="35" t="s">
        <v>1</v>
      </c>
      <c r="D98" s="35" t="s">
        <v>2</v>
      </c>
      <c r="E98" s="35" t="s">
        <v>3</v>
      </c>
      <c r="F98" s="35">
        <v>1</v>
      </c>
      <c r="G98" s="35">
        <v>4</v>
      </c>
      <c r="H98" s="35" t="s">
        <v>13</v>
      </c>
      <c r="I98" s="35">
        <v>1</v>
      </c>
      <c r="J98" s="35" t="s">
        <v>5</v>
      </c>
      <c r="K98" s="35" t="s">
        <v>6</v>
      </c>
      <c r="L98" s="35">
        <v>10000</v>
      </c>
      <c r="M98" s="35" t="s">
        <v>7</v>
      </c>
      <c r="N98" s="36">
        <v>3.1622776601683784E-2</v>
      </c>
      <c r="O98" s="37">
        <v>0</v>
      </c>
      <c r="P98" s="37">
        <v>5</v>
      </c>
      <c r="Q98" s="38">
        <v>3656</v>
      </c>
      <c r="R98" s="38">
        <v>394.80530863199999</v>
      </c>
      <c r="S98" s="38">
        <v>392.07208715500002</v>
      </c>
      <c r="T98" s="39">
        <v>392.66544453799997</v>
      </c>
      <c r="U98" s="38">
        <v>389.61487549499998</v>
      </c>
      <c r="V98" s="38">
        <v>9</v>
      </c>
      <c r="W98" s="38" t="s">
        <v>14</v>
      </c>
      <c r="X98" s="39">
        <f>AVERAGE(T98,T106,T114,T122)</f>
        <v>375.24900528699999</v>
      </c>
      <c r="Y98" s="39">
        <f>_xlfn.STDEV.S(T98,T106,T114,T122)</f>
        <v>11.773897124927217</v>
      </c>
    </row>
    <row r="99" spans="1:25">
      <c r="A99" s="1">
        <v>20150206</v>
      </c>
      <c r="B99" s="2" t="s">
        <v>0</v>
      </c>
      <c r="C99" s="2" t="s">
        <v>1</v>
      </c>
      <c r="D99" s="2" t="s">
        <v>2</v>
      </c>
      <c r="E99" s="1" t="s">
        <v>200</v>
      </c>
      <c r="F99" s="1">
        <v>1</v>
      </c>
      <c r="G99" s="1">
        <v>4</v>
      </c>
      <c r="H99" s="1" t="s">
        <v>13</v>
      </c>
      <c r="I99" s="1">
        <v>1</v>
      </c>
      <c r="J99" s="3" t="s">
        <v>5</v>
      </c>
      <c r="K99" s="3" t="s">
        <v>6</v>
      </c>
      <c r="L99" s="3">
        <v>10000</v>
      </c>
      <c r="M99" s="3" t="s">
        <v>7</v>
      </c>
      <c r="N99" s="11">
        <v>3.1622776601683784E-2</v>
      </c>
      <c r="O99" s="10">
        <v>0</v>
      </c>
      <c r="P99" s="10">
        <v>10</v>
      </c>
      <c r="Q99" s="4">
        <v>3204</v>
      </c>
      <c r="R99" s="4">
        <v>364.27322837899999</v>
      </c>
      <c r="S99" s="4">
        <v>361.60172723300002</v>
      </c>
      <c r="T99" s="12">
        <v>362.08790360500001</v>
      </c>
      <c r="U99" s="4">
        <v>358.61887687199999</v>
      </c>
      <c r="V99" s="4">
        <v>9</v>
      </c>
      <c r="W99" s="4" t="s">
        <v>204</v>
      </c>
      <c r="X99" s="34">
        <f t="shared" ref="X99:X105" si="4">AVERAGE(T99,T107,T115,T123)</f>
        <v>373.346548735</v>
      </c>
      <c r="Y99" s="34">
        <f t="shared" ref="Y99:Y105" si="5">_xlfn.STDEV.S(T99,T107,T115,T123)</f>
        <v>11.129496767870654</v>
      </c>
    </row>
    <row r="100" spans="1:25">
      <c r="A100" s="1">
        <v>20150206</v>
      </c>
      <c r="B100" s="2" t="s">
        <v>0</v>
      </c>
      <c r="C100" s="2" t="s">
        <v>1</v>
      </c>
      <c r="D100" s="2" t="s">
        <v>2</v>
      </c>
      <c r="E100" s="1" t="s">
        <v>297</v>
      </c>
      <c r="F100" s="1">
        <v>1</v>
      </c>
      <c r="G100" s="1">
        <v>4</v>
      </c>
      <c r="H100" s="1" t="s">
        <v>13</v>
      </c>
      <c r="I100" s="1">
        <v>1</v>
      </c>
      <c r="J100" s="3" t="s">
        <v>5</v>
      </c>
      <c r="K100" s="3" t="s">
        <v>6</v>
      </c>
      <c r="L100" s="3">
        <v>10000</v>
      </c>
      <c r="M100" s="3" t="s">
        <v>7</v>
      </c>
      <c r="N100" s="11">
        <v>3.1622776601683784E-2</v>
      </c>
      <c r="O100" s="10">
        <v>0</v>
      </c>
      <c r="P100" s="10">
        <v>15</v>
      </c>
      <c r="Q100" s="4">
        <v>2479</v>
      </c>
      <c r="R100" s="4">
        <v>396.33760425600002</v>
      </c>
      <c r="S100" s="4">
        <v>394.41383526599998</v>
      </c>
      <c r="T100" s="12">
        <v>394.34486820500001</v>
      </c>
      <c r="U100" s="4">
        <v>388.87695632999998</v>
      </c>
      <c r="V100" s="4">
        <v>9</v>
      </c>
      <c r="W100" s="4" t="s">
        <v>301</v>
      </c>
      <c r="X100" s="34">
        <f t="shared" si="4"/>
        <v>402.03498183675003</v>
      </c>
      <c r="Y100" s="34">
        <f t="shared" si="5"/>
        <v>19.371581202085</v>
      </c>
    </row>
    <row r="101" spans="1:25">
      <c r="A101" s="1">
        <v>20150206</v>
      </c>
      <c r="B101" s="2" t="s">
        <v>0</v>
      </c>
      <c r="C101" s="2" t="s">
        <v>1</v>
      </c>
      <c r="D101" s="2" t="s">
        <v>2</v>
      </c>
      <c r="E101" s="1" t="s">
        <v>394</v>
      </c>
      <c r="F101" s="1">
        <v>1</v>
      </c>
      <c r="G101" s="1">
        <v>4</v>
      </c>
      <c r="H101" s="1" t="s">
        <v>13</v>
      </c>
      <c r="I101" s="1">
        <v>1</v>
      </c>
      <c r="J101" s="3" t="s">
        <v>5</v>
      </c>
      <c r="K101" s="3" t="s">
        <v>6</v>
      </c>
      <c r="L101" s="3">
        <v>10000</v>
      </c>
      <c r="M101" s="3" t="s">
        <v>7</v>
      </c>
      <c r="N101" s="11">
        <v>3.1622776601683784E-2</v>
      </c>
      <c r="O101" s="10">
        <v>0</v>
      </c>
      <c r="P101" s="10">
        <v>30</v>
      </c>
      <c r="Q101" s="4">
        <v>6703</v>
      </c>
      <c r="R101" s="4">
        <v>376.15342990300002</v>
      </c>
      <c r="S101" s="4">
        <v>375.60130650000002</v>
      </c>
      <c r="T101" s="12">
        <v>375.56943348300001</v>
      </c>
      <c r="U101" s="4">
        <v>373.48764886399999</v>
      </c>
      <c r="V101" s="4">
        <v>9</v>
      </c>
      <c r="W101" s="4" t="s">
        <v>398</v>
      </c>
      <c r="X101" s="34">
        <f t="shared" si="4"/>
        <v>392.70979171674998</v>
      </c>
      <c r="Y101" s="34">
        <f t="shared" si="5"/>
        <v>16.065407187113244</v>
      </c>
    </row>
    <row r="102" spans="1:25">
      <c r="A102" s="1">
        <v>20150206</v>
      </c>
      <c r="B102" s="2" t="s">
        <v>0</v>
      </c>
      <c r="C102" s="2" t="s">
        <v>1</v>
      </c>
      <c r="D102" s="2" t="s">
        <v>2</v>
      </c>
      <c r="E102" s="1" t="s">
        <v>491</v>
      </c>
      <c r="F102" s="1">
        <v>1</v>
      </c>
      <c r="G102" s="1">
        <v>4</v>
      </c>
      <c r="H102" s="1" t="s">
        <v>13</v>
      </c>
      <c r="I102" s="1">
        <v>1</v>
      </c>
      <c r="J102" s="3" t="s">
        <v>5</v>
      </c>
      <c r="K102" s="3" t="s">
        <v>6</v>
      </c>
      <c r="L102" s="3">
        <v>10000</v>
      </c>
      <c r="M102" s="3" t="s">
        <v>7</v>
      </c>
      <c r="N102" s="11">
        <v>3.1622776601683784E-2</v>
      </c>
      <c r="O102" s="10">
        <v>0</v>
      </c>
      <c r="P102" s="10">
        <v>45</v>
      </c>
      <c r="Q102" s="4">
        <v>5727</v>
      </c>
      <c r="R102" s="4">
        <v>388.77636663700002</v>
      </c>
      <c r="S102" s="4">
        <v>390.49178325399998</v>
      </c>
      <c r="T102" s="12">
        <v>389.72952332599999</v>
      </c>
      <c r="U102" s="4">
        <v>387.11994844700001</v>
      </c>
      <c r="V102" s="4">
        <v>9</v>
      </c>
      <c r="W102" s="4" t="s">
        <v>495</v>
      </c>
      <c r="X102" s="34">
        <f>AVERAGE(T102,T110,T118,T126)</f>
        <v>660.66538738825</v>
      </c>
      <c r="Y102" s="34">
        <f t="shared" si="5"/>
        <v>236.90814043401039</v>
      </c>
    </row>
    <row r="103" spans="1:25">
      <c r="A103" s="1">
        <v>20150206</v>
      </c>
      <c r="B103" s="2" t="s">
        <v>0</v>
      </c>
      <c r="C103" s="2" t="s">
        <v>1</v>
      </c>
      <c r="D103" s="2" t="s">
        <v>2</v>
      </c>
      <c r="E103" s="1" t="s">
        <v>588</v>
      </c>
      <c r="F103" s="1">
        <v>1</v>
      </c>
      <c r="G103" s="1">
        <v>4</v>
      </c>
      <c r="H103" s="1" t="s">
        <v>13</v>
      </c>
      <c r="I103" s="1">
        <v>1</v>
      </c>
      <c r="J103" s="3" t="s">
        <v>5</v>
      </c>
      <c r="K103" s="3" t="s">
        <v>6</v>
      </c>
      <c r="L103" s="3">
        <v>10000</v>
      </c>
      <c r="M103" s="3" t="s">
        <v>7</v>
      </c>
      <c r="N103" s="11">
        <v>3.1622776601683784E-2</v>
      </c>
      <c r="O103" s="10">
        <v>0</v>
      </c>
      <c r="P103" s="10">
        <v>60</v>
      </c>
      <c r="Q103" s="4">
        <v>1938</v>
      </c>
      <c r="R103" s="4">
        <v>403.24688810700002</v>
      </c>
      <c r="S103" s="4">
        <v>397.35609310900003</v>
      </c>
      <c r="T103" s="12">
        <v>398.58601547299997</v>
      </c>
      <c r="U103" s="4">
        <v>389.08458917899998</v>
      </c>
      <c r="V103" s="4">
        <v>9</v>
      </c>
      <c r="W103" s="4" t="s">
        <v>592</v>
      </c>
      <c r="X103" s="34">
        <f t="shared" si="4"/>
        <v>407.06907671824996</v>
      </c>
      <c r="Y103" s="34">
        <f t="shared" si="5"/>
        <v>19.644020178027912</v>
      </c>
    </row>
    <row r="104" spans="1:25">
      <c r="A104" s="1">
        <v>20150206</v>
      </c>
      <c r="B104" s="2" t="s">
        <v>0</v>
      </c>
      <c r="C104" s="2" t="s">
        <v>1</v>
      </c>
      <c r="D104" s="2" t="s">
        <v>2</v>
      </c>
      <c r="E104" s="1" t="s">
        <v>685</v>
      </c>
      <c r="F104" s="1">
        <v>1</v>
      </c>
      <c r="G104" s="1">
        <v>4</v>
      </c>
      <c r="H104" s="1" t="s">
        <v>13</v>
      </c>
      <c r="I104" s="1">
        <v>1</v>
      </c>
      <c r="J104" s="3" t="s">
        <v>5</v>
      </c>
      <c r="K104" s="3" t="s">
        <v>6</v>
      </c>
      <c r="L104" s="3">
        <v>10000</v>
      </c>
      <c r="M104" s="3" t="s">
        <v>7</v>
      </c>
      <c r="N104" s="11">
        <v>3.1622776601683784E-2</v>
      </c>
      <c r="O104" s="10">
        <v>0</v>
      </c>
      <c r="P104" s="10">
        <v>90</v>
      </c>
      <c r="Q104" s="4">
        <v>2120</v>
      </c>
      <c r="R104" s="4">
        <v>400.12371865</v>
      </c>
      <c r="S104" s="4">
        <v>400.08592609300001</v>
      </c>
      <c r="T104" s="12">
        <v>399.766319538</v>
      </c>
      <c r="U104" s="4">
        <v>394.03413275299999</v>
      </c>
      <c r="V104" s="4">
        <v>9</v>
      </c>
      <c r="W104" s="4" t="s">
        <v>689</v>
      </c>
      <c r="X104" s="34">
        <f t="shared" si="4"/>
        <v>403.27506895800002</v>
      </c>
      <c r="Y104" s="34">
        <f t="shared" si="5"/>
        <v>25.098234065997776</v>
      </c>
    </row>
    <row r="105" spans="1:25">
      <c r="A105" s="1">
        <v>20150206</v>
      </c>
      <c r="B105" s="2" t="s">
        <v>0</v>
      </c>
      <c r="C105" s="2" t="s">
        <v>1</v>
      </c>
      <c r="D105" s="2" t="s">
        <v>2</v>
      </c>
      <c r="E105" s="1" t="s">
        <v>782</v>
      </c>
      <c r="F105" s="1">
        <v>1</v>
      </c>
      <c r="G105" s="1">
        <v>4</v>
      </c>
      <c r="H105" s="1" t="s">
        <v>13</v>
      </c>
      <c r="I105" s="1">
        <v>1</v>
      </c>
      <c r="J105" s="3" t="s">
        <v>5</v>
      </c>
      <c r="K105" s="3" t="s">
        <v>6</v>
      </c>
      <c r="L105" s="3">
        <v>10000</v>
      </c>
      <c r="M105" s="3" t="s">
        <v>7</v>
      </c>
      <c r="N105" s="11">
        <v>3.1622776601683784E-2</v>
      </c>
      <c r="O105" s="10">
        <v>0</v>
      </c>
      <c r="P105" s="10">
        <v>120</v>
      </c>
      <c r="Q105" s="4">
        <v>4005</v>
      </c>
      <c r="R105" s="4">
        <v>400.78733682500001</v>
      </c>
      <c r="S105" s="4">
        <v>402.70482371200001</v>
      </c>
      <c r="T105" s="12">
        <v>401.72083287599997</v>
      </c>
      <c r="U105" s="4">
        <v>397.87711102999998</v>
      </c>
      <c r="V105" s="4">
        <v>9</v>
      </c>
      <c r="W105" s="4" t="s">
        <v>786</v>
      </c>
      <c r="X105" s="34">
        <f t="shared" si="4"/>
        <v>412.41541144675</v>
      </c>
      <c r="Y105" s="34">
        <f t="shared" si="5"/>
        <v>7.1372206142267638</v>
      </c>
    </row>
    <row r="106" spans="1:25">
      <c r="A106" s="22">
        <v>20150206</v>
      </c>
      <c r="B106" s="24" t="s">
        <v>0</v>
      </c>
      <c r="C106" s="24" t="s">
        <v>1</v>
      </c>
      <c r="D106" s="24" t="s">
        <v>2</v>
      </c>
      <c r="E106" s="22" t="s">
        <v>3</v>
      </c>
      <c r="F106" s="22">
        <v>2</v>
      </c>
      <c r="G106" s="22">
        <v>4</v>
      </c>
      <c r="H106" s="22" t="s">
        <v>37</v>
      </c>
      <c r="I106" s="22">
        <v>0</v>
      </c>
      <c r="J106" s="22" t="s">
        <v>5</v>
      </c>
      <c r="K106" s="22" t="s">
        <v>6</v>
      </c>
      <c r="L106" s="22">
        <v>10000</v>
      </c>
      <c r="M106" s="22" t="s">
        <v>7</v>
      </c>
      <c r="N106" s="27">
        <v>3.1622776601683784E-2</v>
      </c>
      <c r="O106" s="29">
        <v>0</v>
      </c>
      <c r="P106" s="29">
        <v>5</v>
      </c>
      <c r="Q106" s="31">
        <v>7983</v>
      </c>
      <c r="R106" s="31">
        <v>368.46401789200002</v>
      </c>
      <c r="S106" s="31">
        <v>366.55067453800001</v>
      </c>
      <c r="T106" s="33">
        <v>366.74030641000002</v>
      </c>
      <c r="U106" s="13">
        <v>364.189191876</v>
      </c>
      <c r="V106" s="13">
        <v>9</v>
      </c>
      <c r="W106" s="13" t="s">
        <v>38</v>
      </c>
    </row>
    <row r="107" spans="1:25">
      <c r="A107" s="1">
        <v>20150206</v>
      </c>
      <c r="B107" s="2" t="s">
        <v>0</v>
      </c>
      <c r="C107" s="2" t="s">
        <v>1</v>
      </c>
      <c r="D107" s="2" t="s">
        <v>2</v>
      </c>
      <c r="E107" s="1" t="s">
        <v>200</v>
      </c>
      <c r="F107" s="1">
        <v>2</v>
      </c>
      <c r="G107" s="1">
        <v>4</v>
      </c>
      <c r="H107" s="1" t="s">
        <v>37</v>
      </c>
      <c r="I107" s="1">
        <v>0</v>
      </c>
      <c r="J107" s="3" t="s">
        <v>5</v>
      </c>
      <c r="K107" s="3" t="s">
        <v>6</v>
      </c>
      <c r="L107" s="3">
        <v>10000</v>
      </c>
      <c r="M107" s="3" t="s">
        <v>7</v>
      </c>
      <c r="N107" s="11">
        <v>3.1622776601683784E-2</v>
      </c>
      <c r="O107" s="10">
        <v>0</v>
      </c>
      <c r="P107" s="10">
        <v>10</v>
      </c>
      <c r="Q107" s="4">
        <v>8004</v>
      </c>
      <c r="R107" s="4">
        <v>371.20342645400001</v>
      </c>
      <c r="S107" s="4">
        <v>367.96459563100001</v>
      </c>
      <c r="T107" s="12">
        <v>368.43980025299999</v>
      </c>
      <c r="U107" s="4">
        <v>364.64980235000002</v>
      </c>
      <c r="V107" s="4">
        <v>9</v>
      </c>
      <c r="W107" s="4" t="s">
        <v>216</v>
      </c>
    </row>
    <row r="108" spans="1:25">
      <c r="A108" s="1">
        <v>20150206</v>
      </c>
      <c r="B108" s="2" t="s">
        <v>0</v>
      </c>
      <c r="C108" s="2" t="s">
        <v>1</v>
      </c>
      <c r="D108" s="2" t="s">
        <v>2</v>
      </c>
      <c r="E108" s="1" t="s">
        <v>297</v>
      </c>
      <c r="F108" s="1">
        <v>2</v>
      </c>
      <c r="G108" s="1">
        <v>4</v>
      </c>
      <c r="H108" s="1" t="s">
        <v>37</v>
      </c>
      <c r="I108" s="1">
        <v>0</v>
      </c>
      <c r="J108" s="3" t="s">
        <v>5</v>
      </c>
      <c r="K108" s="3" t="s">
        <v>6</v>
      </c>
      <c r="L108" s="3">
        <v>10000</v>
      </c>
      <c r="M108" s="3" t="s">
        <v>7</v>
      </c>
      <c r="N108" s="11">
        <v>3.1622776601683784E-2</v>
      </c>
      <c r="O108" s="10">
        <v>0</v>
      </c>
      <c r="P108" s="10">
        <v>15</v>
      </c>
      <c r="Q108" s="4">
        <v>6892</v>
      </c>
      <c r="R108" s="4">
        <v>381.96700385100002</v>
      </c>
      <c r="S108" s="4">
        <v>378.21091062099998</v>
      </c>
      <c r="T108" s="12">
        <v>378.778844123</v>
      </c>
      <c r="U108" s="4">
        <v>374.13390748099999</v>
      </c>
      <c r="V108" s="4">
        <v>9</v>
      </c>
      <c r="W108" s="4" t="s">
        <v>313</v>
      </c>
    </row>
    <row r="109" spans="1:25">
      <c r="A109" s="1">
        <v>20150206</v>
      </c>
      <c r="B109" s="2" t="s">
        <v>0</v>
      </c>
      <c r="C109" s="2" t="s">
        <v>1</v>
      </c>
      <c r="D109" s="2" t="s">
        <v>2</v>
      </c>
      <c r="E109" s="1" t="s">
        <v>394</v>
      </c>
      <c r="F109" s="1">
        <v>2</v>
      </c>
      <c r="G109" s="1">
        <v>4</v>
      </c>
      <c r="H109" s="1" t="s">
        <v>37</v>
      </c>
      <c r="I109" s="1">
        <v>0</v>
      </c>
      <c r="J109" s="3" t="s">
        <v>5</v>
      </c>
      <c r="K109" s="3" t="s">
        <v>6</v>
      </c>
      <c r="L109" s="3">
        <v>10000</v>
      </c>
      <c r="M109" s="3" t="s">
        <v>7</v>
      </c>
      <c r="N109" s="11">
        <v>3.1622776601683784E-2</v>
      </c>
      <c r="O109" s="10">
        <v>0</v>
      </c>
      <c r="P109" s="10">
        <v>30</v>
      </c>
      <c r="Q109" s="4">
        <v>9404</v>
      </c>
      <c r="R109" s="4">
        <v>387.62349410000002</v>
      </c>
      <c r="S109" s="4">
        <v>384.16360055899997</v>
      </c>
      <c r="T109" s="12">
        <v>384.72485457099998</v>
      </c>
      <c r="U109" s="4">
        <v>380.745239814</v>
      </c>
      <c r="V109" s="4">
        <v>9</v>
      </c>
      <c r="W109" s="4" t="s">
        <v>410</v>
      </c>
    </row>
    <row r="110" spans="1:25">
      <c r="A110" s="1">
        <v>20150206</v>
      </c>
      <c r="B110" s="2" t="s">
        <v>0</v>
      </c>
      <c r="C110" s="2" t="s">
        <v>1</v>
      </c>
      <c r="D110" s="2" t="s">
        <v>2</v>
      </c>
      <c r="E110" s="1" t="s">
        <v>491</v>
      </c>
      <c r="F110" s="1">
        <v>2</v>
      </c>
      <c r="G110" s="1">
        <v>4</v>
      </c>
      <c r="H110" s="1" t="s">
        <v>37</v>
      </c>
      <c r="I110" s="1">
        <v>0</v>
      </c>
      <c r="J110" s="3" t="s">
        <v>5</v>
      </c>
      <c r="K110" s="3" t="s">
        <v>6</v>
      </c>
      <c r="L110" s="3">
        <v>10000</v>
      </c>
      <c r="M110" s="3" t="s">
        <v>7</v>
      </c>
      <c r="N110" s="11">
        <v>3.1622776601683784E-2</v>
      </c>
      <c r="O110" s="10">
        <v>0</v>
      </c>
      <c r="P110" s="10">
        <v>45</v>
      </c>
      <c r="Q110" s="4">
        <v>7002</v>
      </c>
      <c r="R110" s="4">
        <v>524.01350085700005</v>
      </c>
      <c r="S110" s="4">
        <v>545.06450792800001</v>
      </c>
      <c r="T110" s="12">
        <v>537.908735299</v>
      </c>
      <c r="U110" s="4">
        <v>525.29802740599996</v>
      </c>
      <c r="V110" s="4">
        <v>9</v>
      </c>
      <c r="W110" s="4" t="s">
        <v>507</v>
      </c>
    </row>
    <row r="111" spans="1:25">
      <c r="A111" s="1">
        <v>20150206</v>
      </c>
      <c r="B111" s="2" t="s">
        <v>0</v>
      </c>
      <c r="C111" s="2" t="s">
        <v>1</v>
      </c>
      <c r="D111" s="2" t="s">
        <v>2</v>
      </c>
      <c r="E111" s="1" t="s">
        <v>588</v>
      </c>
      <c r="F111" s="1">
        <v>2</v>
      </c>
      <c r="G111" s="1">
        <v>4</v>
      </c>
      <c r="H111" s="1" t="s">
        <v>37</v>
      </c>
      <c r="I111" s="1">
        <v>0</v>
      </c>
      <c r="J111" s="3" t="s">
        <v>5</v>
      </c>
      <c r="K111" s="3" t="s">
        <v>6</v>
      </c>
      <c r="L111" s="3">
        <v>10000</v>
      </c>
      <c r="M111" s="3" t="s">
        <v>7</v>
      </c>
      <c r="N111" s="11">
        <v>3.1622776601683784E-2</v>
      </c>
      <c r="O111" s="10">
        <v>0</v>
      </c>
      <c r="P111" s="10">
        <v>60</v>
      </c>
      <c r="Q111" s="4">
        <v>4350</v>
      </c>
      <c r="R111" s="4">
        <v>387.63214529599998</v>
      </c>
      <c r="S111" s="4">
        <v>383.99706954700002</v>
      </c>
      <c r="T111" s="12">
        <v>384.37746953999999</v>
      </c>
      <c r="U111" s="4">
        <v>376.183785736</v>
      </c>
      <c r="V111" s="4">
        <v>9</v>
      </c>
      <c r="W111" s="4" t="s">
        <v>604</v>
      </c>
    </row>
    <row r="112" spans="1:25">
      <c r="A112" s="1">
        <v>20150206</v>
      </c>
      <c r="B112" s="2" t="s">
        <v>0</v>
      </c>
      <c r="C112" s="2" t="s">
        <v>1</v>
      </c>
      <c r="D112" s="2" t="s">
        <v>2</v>
      </c>
      <c r="E112" s="1" t="s">
        <v>685</v>
      </c>
      <c r="F112" s="1">
        <v>2</v>
      </c>
      <c r="G112" s="1">
        <v>4</v>
      </c>
      <c r="H112" s="1" t="s">
        <v>37</v>
      </c>
      <c r="I112" s="1">
        <v>0</v>
      </c>
      <c r="J112" s="3" t="s">
        <v>5</v>
      </c>
      <c r="K112" s="3" t="s">
        <v>6</v>
      </c>
      <c r="L112" s="3">
        <v>10000</v>
      </c>
      <c r="M112" s="3" t="s">
        <v>7</v>
      </c>
      <c r="N112" s="11">
        <v>3.1622776601683784E-2</v>
      </c>
      <c r="O112" s="10">
        <v>0</v>
      </c>
      <c r="P112" s="10">
        <v>90</v>
      </c>
      <c r="Q112" s="4">
        <v>4552</v>
      </c>
      <c r="R112" s="4">
        <v>375.82782785699999</v>
      </c>
      <c r="S112" s="4">
        <v>374.349424914</v>
      </c>
      <c r="T112" s="12">
        <v>374.38577786500002</v>
      </c>
      <c r="U112" s="4">
        <v>368.46254874800002</v>
      </c>
      <c r="V112" s="4">
        <v>9</v>
      </c>
      <c r="W112" s="4" t="s">
        <v>701</v>
      </c>
    </row>
    <row r="113" spans="1:23">
      <c r="A113" s="1">
        <v>20150206</v>
      </c>
      <c r="B113" s="2" t="s">
        <v>0</v>
      </c>
      <c r="C113" s="2" t="s">
        <v>1</v>
      </c>
      <c r="D113" s="2" t="s">
        <v>2</v>
      </c>
      <c r="E113" s="1" t="s">
        <v>782</v>
      </c>
      <c r="F113" s="1">
        <v>2</v>
      </c>
      <c r="G113" s="1">
        <v>4</v>
      </c>
      <c r="H113" s="1" t="s">
        <v>37</v>
      </c>
      <c r="I113" s="1">
        <v>0</v>
      </c>
      <c r="J113" s="3" t="s">
        <v>5</v>
      </c>
      <c r="K113" s="3" t="s">
        <v>6</v>
      </c>
      <c r="L113" s="3">
        <v>10000</v>
      </c>
      <c r="M113" s="3" t="s">
        <v>7</v>
      </c>
      <c r="N113" s="11">
        <v>3.1622776601683784E-2</v>
      </c>
      <c r="O113" s="10">
        <v>0</v>
      </c>
      <c r="P113" s="10">
        <v>120</v>
      </c>
      <c r="Q113" s="4">
        <v>5241</v>
      </c>
      <c r="R113" s="4">
        <v>415.950860299</v>
      </c>
      <c r="S113" s="4">
        <v>417.12730148499998</v>
      </c>
      <c r="T113" s="12">
        <v>416.13998800000002</v>
      </c>
      <c r="U113" s="4">
        <v>409.27169752200001</v>
      </c>
      <c r="V113" s="4">
        <v>9</v>
      </c>
      <c r="W113" s="4" t="s">
        <v>798</v>
      </c>
    </row>
    <row r="114" spans="1:23">
      <c r="A114" s="22">
        <v>20150206</v>
      </c>
      <c r="B114" s="24" t="s">
        <v>0</v>
      </c>
      <c r="C114" s="24" t="s">
        <v>1</v>
      </c>
      <c r="D114" s="24" t="s">
        <v>2</v>
      </c>
      <c r="E114" s="22" t="s">
        <v>3</v>
      </c>
      <c r="F114" s="22">
        <v>3</v>
      </c>
      <c r="G114" s="22">
        <v>4</v>
      </c>
      <c r="H114" s="22" t="s">
        <v>61</v>
      </c>
      <c r="I114" s="22">
        <v>0</v>
      </c>
      <c r="J114" s="22" t="s">
        <v>5</v>
      </c>
      <c r="K114" s="22" t="s">
        <v>6</v>
      </c>
      <c r="L114" s="22">
        <v>10000</v>
      </c>
      <c r="M114" s="22" t="s">
        <v>7</v>
      </c>
      <c r="N114" s="27">
        <v>3.1622776601683784E-2</v>
      </c>
      <c r="O114" s="29">
        <v>0</v>
      </c>
      <c r="P114" s="29">
        <v>5</v>
      </c>
      <c r="Q114" s="31">
        <v>8749</v>
      </c>
      <c r="R114" s="31">
        <v>370.88237385600002</v>
      </c>
      <c r="S114" s="31">
        <v>371.74522219699998</v>
      </c>
      <c r="T114" s="33">
        <v>371.279763038</v>
      </c>
      <c r="U114" s="13">
        <v>369.394184123</v>
      </c>
      <c r="V114" s="13">
        <v>9</v>
      </c>
      <c r="W114" s="13" t="s">
        <v>62</v>
      </c>
    </row>
    <row r="115" spans="1:23">
      <c r="A115" s="1">
        <v>20150206</v>
      </c>
      <c r="B115" s="2" t="s">
        <v>0</v>
      </c>
      <c r="C115" s="2" t="s">
        <v>1</v>
      </c>
      <c r="D115" s="2" t="s">
        <v>2</v>
      </c>
      <c r="E115" s="1" t="s">
        <v>200</v>
      </c>
      <c r="F115" s="1">
        <v>3</v>
      </c>
      <c r="G115" s="1">
        <v>4</v>
      </c>
      <c r="H115" s="1" t="s">
        <v>61</v>
      </c>
      <c r="I115" s="1">
        <v>0</v>
      </c>
      <c r="J115" s="3" t="s">
        <v>5</v>
      </c>
      <c r="K115" s="3" t="s">
        <v>6</v>
      </c>
      <c r="L115" s="3">
        <v>10000</v>
      </c>
      <c r="M115" s="3" t="s">
        <v>7</v>
      </c>
      <c r="N115" s="11">
        <v>3.1622776601683784E-2</v>
      </c>
      <c r="O115" s="10">
        <v>0</v>
      </c>
      <c r="P115" s="10">
        <v>10</v>
      </c>
      <c r="Q115" s="4">
        <v>9079</v>
      </c>
      <c r="R115" s="4">
        <v>388.23065142600001</v>
      </c>
      <c r="S115" s="4">
        <v>388.50577282</v>
      </c>
      <c r="T115" s="12">
        <v>388.14131857299998</v>
      </c>
      <c r="U115" s="4">
        <v>385.94889599599998</v>
      </c>
      <c r="V115" s="4">
        <v>9</v>
      </c>
      <c r="W115" s="4" t="s">
        <v>228</v>
      </c>
    </row>
    <row r="116" spans="1:23">
      <c r="A116" s="1">
        <v>20150206</v>
      </c>
      <c r="B116" s="2" t="s">
        <v>0</v>
      </c>
      <c r="C116" s="2" t="s">
        <v>1</v>
      </c>
      <c r="D116" s="2" t="s">
        <v>2</v>
      </c>
      <c r="E116" s="1" t="s">
        <v>297</v>
      </c>
      <c r="F116" s="1">
        <v>3</v>
      </c>
      <c r="G116" s="1">
        <v>4</v>
      </c>
      <c r="H116" s="1" t="s">
        <v>61</v>
      </c>
      <c r="I116" s="1">
        <v>0</v>
      </c>
      <c r="J116" s="3" t="s">
        <v>5</v>
      </c>
      <c r="K116" s="3" t="s">
        <v>6</v>
      </c>
      <c r="L116" s="3">
        <v>10000</v>
      </c>
      <c r="M116" s="3" t="s">
        <v>7</v>
      </c>
      <c r="N116" s="11">
        <v>3.1622776601683784E-2</v>
      </c>
      <c r="O116" s="10">
        <v>0</v>
      </c>
      <c r="P116" s="10">
        <v>15</v>
      </c>
      <c r="Q116" s="4">
        <v>9405</v>
      </c>
      <c r="R116" s="4">
        <v>410.76828713600003</v>
      </c>
      <c r="S116" s="4">
        <v>413.891238982</v>
      </c>
      <c r="T116" s="12">
        <v>412.66282890000002</v>
      </c>
      <c r="U116" s="4">
        <v>408.71125617000001</v>
      </c>
      <c r="V116" s="4">
        <v>9</v>
      </c>
      <c r="W116" s="4" t="s">
        <v>325</v>
      </c>
    </row>
    <row r="117" spans="1:23">
      <c r="A117" s="1">
        <v>20150206</v>
      </c>
      <c r="B117" s="2" t="s">
        <v>0</v>
      </c>
      <c r="C117" s="2" t="s">
        <v>1</v>
      </c>
      <c r="D117" s="2" t="s">
        <v>2</v>
      </c>
      <c r="E117" s="1" t="s">
        <v>394</v>
      </c>
      <c r="F117" s="1">
        <v>3</v>
      </c>
      <c r="G117" s="1">
        <v>4</v>
      </c>
      <c r="H117" s="1" t="s">
        <v>61</v>
      </c>
      <c r="I117" s="1">
        <v>0</v>
      </c>
      <c r="J117" s="3" t="s">
        <v>5</v>
      </c>
      <c r="K117" s="3" t="s">
        <v>6</v>
      </c>
      <c r="L117" s="3">
        <v>10000</v>
      </c>
      <c r="M117" s="3" t="s">
        <v>7</v>
      </c>
      <c r="N117" s="11">
        <v>3.1622776601683784E-2</v>
      </c>
      <c r="O117" s="10">
        <v>0</v>
      </c>
      <c r="P117" s="10">
        <v>30</v>
      </c>
      <c r="Q117" s="4">
        <v>9921</v>
      </c>
      <c r="R117" s="4">
        <v>409.87620638200002</v>
      </c>
      <c r="S117" s="4">
        <v>413.90642553999999</v>
      </c>
      <c r="T117" s="12">
        <v>412.382312426</v>
      </c>
      <c r="U117" s="4">
        <v>408.72645498999998</v>
      </c>
      <c r="V117" s="4">
        <v>9</v>
      </c>
      <c r="W117" s="4" t="s">
        <v>422</v>
      </c>
    </row>
    <row r="118" spans="1:23">
      <c r="A118" s="1">
        <v>20150206</v>
      </c>
      <c r="B118" s="2" t="s">
        <v>0</v>
      </c>
      <c r="C118" s="2" t="s">
        <v>1</v>
      </c>
      <c r="D118" s="2" t="s">
        <v>2</v>
      </c>
      <c r="E118" s="1" t="s">
        <v>491</v>
      </c>
      <c r="F118" s="1">
        <v>3</v>
      </c>
      <c r="G118" s="1">
        <v>4</v>
      </c>
      <c r="H118" s="1" t="s">
        <v>61</v>
      </c>
      <c r="I118" s="1">
        <v>0</v>
      </c>
      <c r="J118" s="3" t="s">
        <v>5</v>
      </c>
      <c r="K118" s="3" t="s">
        <v>6</v>
      </c>
      <c r="L118" s="3">
        <v>10000</v>
      </c>
      <c r="M118" s="3" t="s">
        <v>7</v>
      </c>
      <c r="N118" s="11">
        <v>3.1622776601683784E-2</v>
      </c>
      <c r="O118" s="10">
        <v>0</v>
      </c>
      <c r="P118" s="10">
        <v>45</v>
      </c>
      <c r="Q118" s="4">
        <v>7757</v>
      </c>
      <c r="R118" s="4">
        <v>770.69622349500003</v>
      </c>
      <c r="S118" s="4">
        <v>847.27862961200003</v>
      </c>
      <c r="T118" s="12">
        <v>822.84131010700003</v>
      </c>
      <c r="U118" s="4">
        <v>803.20855971200001</v>
      </c>
      <c r="V118" s="4">
        <v>9</v>
      </c>
      <c r="W118" s="4" t="s">
        <v>519</v>
      </c>
    </row>
    <row r="119" spans="1:23">
      <c r="A119" s="1">
        <v>20150206</v>
      </c>
      <c r="B119" s="2" t="s">
        <v>0</v>
      </c>
      <c r="C119" s="2" t="s">
        <v>1</v>
      </c>
      <c r="D119" s="2" t="s">
        <v>2</v>
      </c>
      <c r="E119" s="1" t="s">
        <v>588</v>
      </c>
      <c r="F119" s="1">
        <v>3</v>
      </c>
      <c r="G119" s="1">
        <v>4</v>
      </c>
      <c r="H119" s="1" t="s">
        <v>61</v>
      </c>
      <c r="I119" s="1">
        <v>0</v>
      </c>
      <c r="J119" s="3" t="s">
        <v>5</v>
      </c>
      <c r="K119" s="3" t="s">
        <v>6</v>
      </c>
      <c r="L119" s="3">
        <v>10000</v>
      </c>
      <c r="M119" s="3" t="s">
        <v>7</v>
      </c>
      <c r="N119" s="11">
        <v>3.1622776601683784E-2</v>
      </c>
      <c r="O119" s="10">
        <v>0</v>
      </c>
      <c r="P119" s="10">
        <v>60</v>
      </c>
      <c r="Q119" s="4">
        <v>5103</v>
      </c>
      <c r="R119" s="4">
        <v>426.62076954000003</v>
      </c>
      <c r="S119" s="4">
        <v>431.49535726900001</v>
      </c>
      <c r="T119" s="12">
        <v>429.170290196</v>
      </c>
      <c r="U119" s="4">
        <v>421.436684786</v>
      </c>
      <c r="V119" s="4">
        <v>9</v>
      </c>
      <c r="W119" s="4" t="s">
        <v>616</v>
      </c>
    </row>
    <row r="120" spans="1:23">
      <c r="A120" s="1">
        <v>20150206</v>
      </c>
      <c r="B120" s="2" t="s">
        <v>0</v>
      </c>
      <c r="C120" s="2" t="s">
        <v>1</v>
      </c>
      <c r="D120" s="2" t="s">
        <v>2</v>
      </c>
      <c r="E120" s="1" t="s">
        <v>685</v>
      </c>
      <c r="F120" s="1">
        <v>3</v>
      </c>
      <c r="G120" s="1">
        <v>4</v>
      </c>
      <c r="H120" s="1" t="s">
        <v>61</v>
      </c>
      <c r="I120" s="1">
        <v>0</v>
      </c>
      <c r="J120" s="3" t="s">
        <v>5</v>
      </c>
      <c r="K120" s="3" t="s">
        <v>6</v>
      </c>
      <c r="L120" s="3">
        <v>10000</v>
      </c>
      <c r="M120" s="3" t="s">
        <v>7</v>
      </c>
      <c r="N120" s="11">
        <v>3.1622776601683784E-2</v>
      </c>
      <c r="O120" s="10">
        <v>0</v>
      </c>
      <c r="P120" s="10">
        <v>90</v>
      </c>
      <c r="Q120" s="4">
        <v>4529</v>
      </c>
      <c r="R120" s="4">
        <v>431.271166139</v>
      </c>
      <c r="S120" s="4">
        <v>438.34730968999997</v>
      </c>
      <c r="T120" s="12">
        <v>435.56826646600001</v>
      </c>
      <c r="U120" s="4">
        <v>426.35261788700001</v>
      </c>
      <c r="V120" s="4">
        <v>9</v>
      </c>
      <c r="W120" s="4" t="s">
        <v>713</v>
      </c>
    </row>
    <row r="121" spans="1:23">
      <c r="A121" s="1">
        <v>20150206</v>
      </c>
      <c r="B121" s="2" t="s">
        <v>0</v>
      </c>
      <c r="C121" s="2" t="s">
        <v>1</v>
      </c>
      <c r="D121" s="2" t="s">
        <v>2</v>
      </c>
      <c r="E121" s="1" t="s">
        <v>782</v>
      </c>
      <c r="F121" s="1">
        <v>3</v>
      </c>
      <c r="G121" s="1">
        <v>4</v>
      </c>
      <c r="H121" s="1" t="s">
        <v>61</v>
      </c>
      <c r="I121" s="1">
        <v>0</v>
      </c>
      <c r="J121" s="3" t="s">
        <v>5</v>
      </c>
      <c r="K121" s="3" t="s">
        <v>6</v>
      </c>
      <c r="L121" s="3">
        <v>10000</v>
      </c>
      <c r="M121" s="3" t="s">
        <v>7</v>
      </c>
      <c r="N121" s="11">
        <v>3.1622776601683784E-2</v>
      </c>
      <c r="O121" s="10">
        <v>0</v>
      </c>
      <c r="P121" s="10">
        <v>120</v>
      </c>
      <c r="Q121" s="4">
        <v>6452</v>
      </c>
      <c r="R121" s="4">
        <v>410.05255006300001</v>
      </c>
      <c r="S121" s="4">
        <v>418.57816123700002</v>
      </c>
      <c r="T121" s="12">
        <v>415.52437461199997</v>
      </c>
      <c r="U121" s="4">
        <v>410.41581320799997</v>
      </c>
      <c r="V121" s="4">
        <v>9</v>
      </c>
      <c r="W121" s="4" t="s">
        <v>810</v>
      </c>
    </row>
    <row r="122" spans="1:23">
      <c r="A122" s="22">
        <v>20150206</v>
      </c>
      <c r="B122" s="24" t="s">
        <v>0</v>
      </c>
      <c r="C122" s="24" t="s">
        <v>1</v>
      </c>
      <c r="D122" s="24" t="s">
        <v>2</v>
      </c>
      <c r="E122" s="22" t="s">
        <v>3</v>
      </c>
      <c r="F122" s="22">
        <v>4</v>
      </c>
      <c r="G122" s="22">
        <v>4</v>
      </c>
      <c r="H122" s="22" t="s">
        <v>85</v>
      </c>
      <c r="I122" s="22">
        <v>0</v>
      </c>
      <c r="J122" s="22" t="s">
        <v>5</v>
      </c>
      <c r="K122" s="22" t="s">
        <v>6</v>
      </c>
      <c r="L122" s="22">
        <v>10000</v>
      </c>
      <c r="M122" s="22" t="s">
        <v>7</v>
      </c>
      <c r="N122" s="27">
        <v>3.1622776601683784E-2</v>
      </c>
      <c r="O122" s="29">
        <v>0</v>
      </c>
      <c r="P122" s="29">
        <v>5</v>
      </c>
      <c r="Q122" s="31">
        <v>10062</v>
      </c>
      <c r="R122" s="31">
        <v>369.98912937099999</v>
      </c>
      <c r="S122" s="31">
        <v>370.89723050600003</v>
      </c>
      <c r="T122" s="33">
        <v>370.31050716200002</v>
      </c>
      <c r="U122" s="13">
        <v>368.42604817</v>
      </c>
      <c r="V122" s="13">
        <v>9</v>
      </c>
      <c r="W122" s="13" t="s">
        <v>86</v>
      </c>
    </row>
    <row r="123" spans="1:23">
      <c r="A123" s="1">
        <v>20150206</v>
      </c>
      <c r="B123" s="2" t="s">
        <v>0</v>
      </c>
      <c r="C123" s="2" t="s">
        <v>1</v>
      </c>
      <c r="D123" s="2" t="s">
        <v>2</v>
      </c>
      <c r="E123" s="1" t="s">
        <v>200</v>
      </c>
      <c r="F123" s="1">
        <v>4</v>
      </c>
      <c r="G123" s="1">
        <v>4</v>
      </c>
      <c r="H123" s="1" t="s">
        <v>85</v>
      </c>
      <c r="I123" s="1">
        <v>0</v>
      </c>
      <c r="J123" s="3" t="s">
        <v>5</v>
      </c>
      <c r="K123" s="3" t="s">
        <v>6</v>
      </c>
      <c r="L123" s="3">
        <v>10000</v>
      </c>
      <c r="M123" s="3" t="s">
        <v>7</v>
      </c>
      <c r="N123" s="11">
        <v>3.1622776601683784E-2</v>
      </c>
      <c r="O123" s="10">
        <v>0</v>
      </c>
      <c r="P123" s="10">
        <v>10</v>
      </c>
      <c r="Q123" s="4">
        <v>9754</v>
      </c>
      <c r="R123" s="4">
        <v>376.61467499499997</v>
      </c>
      <c r="S123" s="4">
        <v>374.594322707</v>
      </c>
      <c r="T123" s="12">
        <v>374.71717250900002</v>
      </c>
      <c r="U123" s="4">
        <v>371.403666585</v>
      </c>
      <c r="V123" s="4">
        <v>9</v>
      </c>
      <c r="W123" s="4" t="s">
        <v>240</v>
      </c>
    </row>
    <row r="124" spans="1:23">
      <c r="A124" s="1">
        <v>20150206</v>
      </c>
      <c r="B124" s="2" t="s">
        <v>0</v>
      </c>
      <c r="C124" s="2" t="s">
        <v>1</v>
      </c>
      <c r="D124" s="2" t="s">
        <v>2</v>
      </c>
      <c r="E124" s="1" t="s">
        <v>297</v>
      </c>
      <c r="F124" s="1">
        <v>4</v>
      </c>
      <c r="G124" s="1">
        <v>4</v>
      </c>
      <c r="H124" s="1" t="s">
        <v>85</v>
      </c>
      <c r="I124" s="1">
        <v>0</v>
      </c>
      <c r="J124" s="3" t="s">
        <v>5</v>
      </c>
      <c r="K124" s="3" t="s">
        <v>6</v>
      </c>
      <c r="L124" s="3">
        <v>10000</v>
      </c>
      <c r="M124" s="3" t="s">
        <v>7</v>
      </c>
      <c r="N124" s="11">
        <v>3.1622776601683784E-2</v>
      </c>
      <c r="O124" s="10">
        <v>0</v>
      </c>
      <c r="P124" s="10">
        <v>15</v>
      </c>
      <c r="Q124" s="4">
        <v>10269</v>
      </c>
      <c r="R124" s="4">
        <v>422.83954018200001</v>
      </c>
      <c r="S124" s="4">
        <v>422.79632406299999</v>
      </c>
      <c r="T124" s="12">
        <v>422.35338611899999</v>
      </c>
      <c r="U124" s="4">
        <v>417.60944772599998</v>
      </c>
      <c r="V124" s="4">
        <v>9</v>
      </c>
      <c r="W124" s="4" t="s">
        <v>337</v>
      </c>
    </row>
    <row r="125" spans="1:23">
      <c r="A125" s="1">
        <v>20150206</v>
      </c>
      <c r="B125" s="2" t="s">
        <v>0</v>
      </c>
      <c r="C125" s="2" t="s">
        <v>1</v>
      </c>
      <c r="D125" s="2" t="s">
        <v>2</v>
      </c>
      <c r="E125" s="1" t="s">
        <v>394</v>
      </c>
      <c r="F125" s="1">
        <v>4</v>
      </c>
      <c r="G125" s="1">
        <v>4</v>
      </c>
      <c r="H125" s="1" t="s">
        <v>85</v>
      </c>
      <c r="I125" s="1">
        <v>0</v>
      </c>
      <c r="J125" s="3" t="s">
        <v>5</v>
      </c>
      <c r="K125" s="3" t="s">
        <v>6</v>
      </c>
      <c r="L125" s="3">
        <v>10000</v>
      </c>
      <c r="M125" s="3" t="s">
        <v>7</v>
      </c>
      <c r="N125" s="11">
        <v>3.1622776601683784E-2</v>
      </c>
      <c r="O125" s="10">
        <v>0</v>
      </c>
      <c r="P125" s="10">
        <v>30</v>
      </c>
      <c r="Q125" s="4">
        <v>10803</v>
      </c>
      <c r="R125" s="4">
        <v>397.784545729</v>
      </c>
      <c r="S125" s="4">
        <v>398.83787048400001</v>
      </c>
      <c r="T125" s="12">
        <v>398.16256638700003</v>
      </c>
      <c r="U125" s="4">
        <v>395.20056254999997</v>
      </c>
      <c r="V125" s="4">
        <v>9</v>
      </c>
      <c r="W125" s="4" t="s">
        <v>434</v>
      </c>
    </row>
    <row r="126" spans="1:23">
      <c r="A126" s="1">
        <v>20150206</v>
      </c>
      <c r="B126" s="2" t="s">
        <v>0</v>
      </c>
      <c r="C126" s="2" t="s">
        <v>1</v>
      </c>
      <c r="D126" s="2" t="s">
        <v>2</v>
      </c>
      <c r="E126" s="1" t="s">
        <v>491</v>
      </c>
      <c r="F126" s="1">
        <v>4</v>
      </c>
      <c r="G126" s="1">
        <v>4</v>
      </c>
      <c r="H126" s="1" t="s">
        <v>85</v>
      </c>
      <c r="I126" s="1">
        <v>0</v>
      </c>
      <c r="J126" s="3" t="s">
        <v>5</v>
      </c>
      <c r="K126" s="3" t="s">
        <v>6</v>
      </c>
      <c r="L126" s="3">
        <v>10000</v>
      </c>
      <c r="M126" s="3" t="s">
        <v>7</v>
      </c>
      <c r="N126" s="11">
        <v>3.1622776601683784E-2</v>
      </c>
      <c r="O126" s="10">
        <v>0</v>
      </c>
      <c r="P126" s="10">
        <v>45</v>
      </c>
      <c r="Q126" s="4">
        <v>8953</v>
      </c>
      <c r="R126" s="4">
        <v>836.05987627900004</v>
      </c>
      <c r="S126" s="4">
        <v>917.88487629199994</v>
      </c>
      <c r="T126" s="12">
        <v>892.18198082100002</v>
      </c>
      <c r="U126" s="4">
        <v>867.60608180700001</v>
      </c>
      <c r="V126" s="4">
        <v>9</v>
      </c>
      <c r="W126" s="4" t="s">
        <v>531</v>
      </c>
    </row>
    <row r="127" spans="1:23">
      <c r="A127" s="1">
        <v>20150206</v>
      </c>
      <c r="B127" s="2" t="s">
        <v>0</v>
      </c>
      <c r="C127" s="2" t="s">
        <v>1</v>
      </c>
      <c r="D127" s="2" t="s">
        <v>2</v>
      </c>
      <c r="E127" s="1" t="s">
        <v>588</v>
      </c>
      <c r="F127" s="1">
        <v>4</v>
      </c>
      <c r="G127" s="1">
        <v>4</v>
      </c>
      <c r="H127" s="1" t="s">
        <v>85</v>
      </c>
      <c r="I127" s="1">
        <v>0</v>
      </c>
      <c r="J127" s="3" t="s">
        <v>5</v>
      </c>
      <c r="K127" s="3" t="s">
        <v>6</v>
      </c>
      <c r="L127" s="3">
        <v>10000</v>
      </c>
      <c r="M127" s="3" t="s">
        <v>7</v>
      </c>
      <c r="N127" s="11">
        <v>3.1622776601683784E-2</v>
      </c>
      <c r="O127" s="10">
        <v>0</v>
      </c>
      <c r="P127" s="10">
        <v>60</v>
      </c>
      <c r="Q127" s="4">
        <v>5035</v>
      </c>
      <c r="R127" s="4">
        <v>416.79730161100002</v>
      </c>
      <c r="S127" s="4">
        <v>417.10578070899999</v>
      </c>
      <c r="T127" s="12">
        <v>416.14253166399999</v>
      </c>
      <c r="U127" s="4">
        <v>407.66038401200001</v>
      </c>
      <c r="V127" s="4">
        <v>9</v>
      </c>
      <c r="W127" s="4" t="s">
        <v>628</v>
      </c>
    </row>
    <row r="128" spans="1:23">
      <c r="A128" s="1">
        <v>20150206</v>
      </c>
      <c r="B128" s="2" t="s">
        <v>0</v>
      </c>
      <c r="C128" s="2" t="s">
        <v>1</v>
      </c>
      <c r="D128" s="2" t="s">
        <v>2</v>
      </c>
      <c r="E128" s="1" t="s">
        <v>685</v>
      </c>
      <c r="F128" s="1">
        <v>4</v>
      </c>
      <c r="G128" s="1">
        <v>4</v>
      </c>
      <c r="H128" s="1" t="s">
        <v>85</v>
      </c>
      <c r="I128" s="1">
        <v>0</v>
      </c>
      <c r="J128" s="3" t="s">
        <v>5</v>
      </c>
      <c r="K128" s="3" t="s">
        <v>6</v>
      </c>
      <c r="L128" s="3">
        <v>10000</v>
      </c>
      <c r="M128" s="3" t="s">
        <v>7</v>
      </c>
      <c r="N128" s="11">
        <v>3.1622776601683784E-2</v>
      </c>
      <c r="O128" s="10">
        <v>0</v>
      </c>
      <c r="P128" s="10">
        <v>90</v>
      </c>
      <c r="Q128" s="4">
        <v>5339</v>
      </c>
      <c r="R128" s="4">
        <v>403.388536832</v>
      </c>
      <c r="S128" s="4">
        <v>404.26554598400003</v>
      </c>
      <c r="T128" s="12">
        <v>403.37991196299998</v>
      </c>
      <c r="U128" s="4">
        <v>396.73638439299998</v>
      </c>
      <c r="V128" s="4">
        <v>9</v>
      </c>
      <c r="W128" s="4" t="s">
        <v>725</v>
      </c>
    </row>
    <row r="129" spans="1:25">
      <c r="A129" s="1">
        <v>20150206</v>
      </c>
      <c r="B129" s="2" t="s">
        <v>0</v>
      </c>
      <c r="C129" s="2" t="s">
        <v>1</v>
      </c>
      <c r="D129" s="2" t="s">
        <v>2</v>
      </c>
      <c r="E129" s="1" t="s">
        <v>782</v>
      </c>
      <c r="F129" s="1">
        <v>4</v>
      </c>
      <c r="G129" s="1">
        <v>4</v>
      </c>
      <c r="H129" s="1" t="s">
        <v>85</v>
      </c>
      <c r="I129" s="1">
        <v>0</v>
      </c>
      <c r="J129" s="3" t="s">
        <v>5</v>
      </c>
      <c r="K129" s="3" t="s">
        <v>6</v>
      </c>
      <c r="L129" s="3">
        <v>10000</v>
      </c>
      <c r="M129" s="3" t="s">
        <v>7</v>
      </c>
      <c r="N129" s="11">
        <v>3.1622776601683784E-2</v>
      </c>
      <c r="O129" s="10">
        <v>0</v>
      </c>
      <c r="P129" s="10">
        <v>120</v>
      </c>
      <c r="Q129" s="4">
        <v>5894</v>
      </c>
      <c r="R129" s="4">
        <v>413.49401878700002</v>
      </c>
      <c r="S129" s="4">
        <v>418.16598164700002</v>
      </c>
      <c r="T129" s="12">
        <v>416.27645029899998</v>
      </c>
      <c r="U129" s="4">
        <v>409.63202874400002</v>
      </c>
      <c r="V129" s="4">
        <v>9</v>
      </c>
      <c r="W129" s="4" t="s">
        <v>822</v>
      </c>
    </row>
    <row r="130" spans="1:25" s="38" customFormat="1">
      <c r="A130" s="35">
        <v>20150206</v>
      </c>
      <c r="B130" s="35" t="s">
        <v>0</v>
      </c>
      <c r="C130" s="35" t="s">
        <v>1</v>
      </c>
      <c r="D130" s="35" t="s">
        <v>2</v>
      </c>
      <c r="E130" s="35" t="s">
        <v>3</v>
      </c>
      <c r="F130" s="35">
        <v>1</v>
      </c>
      <c r="G130" s="35">
        <v>5</v>
      </c>
      <c r="H130" s="35" t="s">
        <v>15</v>
      </c>
      <c r="I130" s="35">
        <v>1</v>
      </c>
      <c r="J130" s="35" t="s">
        <v>5</v>
      </c>
      <c r="K130" s="35" t="s">
        <v>6</v>
      </c>
      <c r="L130" s="35">
        <v>10000</v>
      </c>
      <c r="M130" s="35" t="s">
        <v>7</v>
      </c>
      <c r="N130" s="36">
        <v>9.9999999999999978E-2</v>
      </c>
      <c r="O130" s="37">
        <v>0</v>
      </c>
      <c r="P130" s="37">
        <v>5</v>
      </c>
      <c r="Q130" s="38">
        <v>3756</v>
      </c>
      <c r="R130" s="38">
        <v>374.22292059</v>
      </c>
      <c r="S130" s="38">
        <v>371.267729847</v>
      </c>
      <c r="T130" s="39">
        <v>372.03706898000002</v>
      </c>
      <c r="U130" s="38">
        <v>368.65092362600001</v>
      </c>
      <c r="V130" s="38">
        <v>9</v>
      </c>
      <c r="W130" s="38" t="s">
        <v>16</v>
      </c>
      <c r="X130" s="39">
        <f>AVERAGE(T130,T138,T146,T154)</f>
        <v>393.49273480475006</v>
      </c>
      <c r="Y130" s="39">
        <f>_xlfn.STDEV.S(T130,T138,T146,T154)</f>
        <v>27.887523259536326</v>
      </c>
    </row>
    <row r="131" spans="1:25">
      <c r="A131" s="1">
        <v>20150206</v>
      </c>
      <c r="B131" s="2" t="s">
        <v>0</v>
      </c>
      <c r="C131" s="2" t="s">
        <v>1</v>
      </c>
      <c r="D131" s="2" t="s">
        <v>2</v>
      </c>
      <c r="E131" s="1" t="s">
        <v>200</v>
      </c>
      <c r="F131" s="1">
        <v>1</v>
      </c>
      <c r="G131" s="1">
        <v>5</v>
      </c>
      <c r="H131" s="1" t="s">
        <v>15</v>
      </c>
      <c r="I131" s="1">
        <v>1</v>
      </c>
      <c r="J131" s="3" t="s">
        <v>5</v>
      </c>
      <c r="K131" s="3" t="s">
        <v>6</v>
      </c>
      <c r="L131" s="3">
        <v>10000</v>
      </c>
      <c r="M131" s="3" t="s">
        <v>7</v>
      </c>
      <c r="N131" s="11">
        <v>9.9999999999999978E-2</v>
      </c>
      <c r="O131" s="10">
        <v>0</v>
      </c>
      <c r="P131" s="10">
        <v>10</v>
      </c>
      <c r="Q131" s="4">
        <v>3383</v>
      </c>
      <c r="R131" s="4">
        <v>408.22274726299997</v>
      </c>
      <c r="S131" s="4">
        <v>413.19361595300001</v>
      </c>
      <c r="T131" s="12">
        <v>411.258355757</v>
      </c>
      <c r="U131" s="4">
        <v>404.57765285099998</v>
      </c>
      <c r="V131" s="4">
        <v>9</v>
      </c>
      <c r="W131" s="4" t="s">
        <v>205</v>
      </c>
      <c r="X131" s="34">
        <f t="shared" ref="X131:X137" si="6">AVERAGE(T131,T139,T147,T155)</f>
        <v>587.96091599500005</v>
      </c>
      <c r="Y131" s="34">
        <f t="shared" ref="Y131:Y137" si="7">_xlfn.STDEV.S(T131,T139,T147,T155)</f>
        <v>145.96168841877832</v>
      </c>
    </row>
    <row r="132" spans="1:25">
      <c r="A132" s="1">
        <v>20150206</v>
      </c>
      <c r="B132" s="2" t="s">
        <v>0</v>
      </c>
      <c r="C132" s="2" t="s">
        <v>1</v>
      </c>
      <c r="D132" s="2" t="s">
        <v>2</v>
      </c>
      <c r="E132" s="1" t="s">
        <v>297</v>
      </c>
      <c r="F132" s="1">
        <v>1</v>
      </c>
      <c r="G132" s="1">
        <v>5</v>
      </c>
      <c r="H132" s="1" t="s">
        <v>15</v>
      </c>
      <c r="I132" s="1">
        <v>1</v>
      </c>
      <c r="J132" s="3" t="s">
        <v>5</v>
      </c>
      <c r="K132" s="3" t="s">
        <v>6</v>
      </c>
      <c r="L132" s="3">
        <v>10000</v>
      </c>
      <c r="M132" s="3" t="s">
        <v>7</v>
      </c>
      <c r="N132" s="11">
        <v>9.9999999999999978E-2</v>
      </c>
      <c r="O132" s="10">
        <v>0</v>
      </c>
      <c r="P132" s="10">
        <v>15</v>
      </c>
      <c r="Q132" s="4">
        <v>2763</v>
      </c>
      <c r="R132" s="4">
        <v>414.12432825899998</v>
      </c>
      <c r="S132" s="4">
        <v>410.37892876299998</v>
      </c>
      <c r="T132" s="12">
        <v>411.094541725</v>
      </c>
      <c r="U132" s="4">
        <v>405.044495122</v>
      </c>
      <c r="V132" s="4">
        <v>9</v>
      </c>
      <c r="W132" s="4" t="s">
        <v>302</v>
      </c>
      <c r="X132" s="34">
        <f t="shared" si="6"/>
        <v>740.95930572275006</v>
      </c>
      <c r="Y132" s="34">
        <f t="shared" si="7"/>
        <v>316.15482419497943</v>
      </c>
    </row>
    <row r="133" spans="1:25">
      <c r="A133" s="1">
        <v>20150206</v>
      </c>
      <c r="B133" s="2" t="s">
        <v>0</v>
      </c>
      <c r="C133" s="2" t="s">
        <v>1</v>
      </c>
      <c r="D133" s="2" t="s">
        <v>2</v>
      </c>
      <c r="E133" s="1" t="s">
        <v>394</v>
      </c>
      <c r="F133" s="1">
        <v>1</v>
      </c>
      <c r="G133" s="1">
        <v>5</v>
      </c>
      <c r="H133" s="1" t="s">
        <v>15</v>
      </c>
      <c r="I133" s="1">
        <v>1</v>
      </c>
      <c r="J133" s="3" t="s">
        <v>5</v>
      </c>
      <c r="K133" s="3" t="s">
        <v>6</v>
      </c>
      <c r="L133" s="3">
        <v>10000</v>
      </c>
      <c r="M133" s="3" t="s">
        <v>7</v>
      </c>
      <c r="N133" s="11">
        <v>9.9999999999999978E-2</v>
      </c>
      <c r="O133" s="10">
        <v>0</v>
      </c>
      <c r="P133" s="10">
        <v>30</v>
      </c>
      <c r="Q133" s="4">
        <v>6815</v>
      </c>
      <c r="R133" s="4">
        <v>615.52112334499998</v>
      </c>
      <c r="S133" s="4">
        <v>672.73744653899996</v>
      </c>
      <c r="T133" s="12">
        <v>654.72902045299998</v>
      </c>
      <c r="U133" s="4">
        <v>650.61043373500002</v>
      </c>
      <c r="V133" s="4">
        <v>9</v>
      </c>
      <c r="W133" s="4" t="s">
        <v>399</v>
      </c>
      <c r="X133" s="34">
        <f t="shared" si="6"/>
        <v>843.75396282725001</v>
      </c>
      <c r="Y133" s="34">
        <f t="shared" si="7"/>
        <v>430.52535023799561</v>
      </c>
    </row>
    <row r="134" spans="1:25">
      <c r="A134" s="1">
        <v>20150206</v>
      </c>
      <c r="B134" s="2" t="s">
        <v>0</v>
      </c>
      <c r="C134" s="2" t="s">
        <v>1</v>
      </c>
      <c r="D134" s="2" t="s">
        <v>2</v>
      </c>
      <c r="E134" s="1" t="s">
        <v>491</v>
      </c>
      <c r="F134" s="1">
        <v>1</v>
      </c>
      <c r="G134" s="1">
        <v>5</v>
      </c>
      <c r="H134" s="1" t="s">
        <v>15</v>
      </c>
      <c r="I134" s="1">
        <v>1</v>
      </c>
      <c r="J134" s="3" t="s">
        <v>5</v>
      </c>
      <c r="K134" s="3" t="s">
        <v>6</v>
      </c>
      <c r="L134" s="3">
        <v>10000</v>
      </c>
      <c r="M134" s="3" t="s">
        <v>7</v>
      </c>
      <c r="N134" s="11">
        <v>9.9999999999999978E-2</v>
      </c>
      <c r="O134" s="10">
        <v>0</v>
      </c>
      <c r="P134" s="10">
        <v>45</v>
      </c>
      <c r="Q134" s="4">
        <v>5619</v>
      </c>
      <c r="R134" s="4">
        <v>512.13546504099997</v>
      </c>
      <c r="S134" s="4">
        <v>549.18771100499998</v>
      </c>
      <c r="T134" s="12">
        <v>537.54933227900005</v>
      </c>
      <c r="U134" s="4">
        <v>535.83969345100002</v>
      </c>
      <c r="V134" s="4">
        <v>9</v>
      </c>
      <c r="W134" s="4" t="s">
        <v>496</v>
      </c>
      <c r="X134" s="34">
        <f t="shared" si="6"/>
        <v>888.84517471699996</v>
      </c>
      <c r="Y134" s="34">
        <f t="shared" si="7"/>
        <v>286.73910668457722</v>
      </c>
    </row>
    <row r="135" spans="1:25">
      <c r="A135" s="1">
        <v>20150206</v>
      </c>
      <c r="B135" s="2" t="s">
        <v>0</v>
      </c>
      <c r="C135" s="2" t="s">
        <v>1</v>
      </c>
      <c r="D135" s="2" t="s">
        <v>2</v>
      </c>
      <c r="E135" s="1" t="s">
        <v>588</v>
      </c>
      <c r="F135" s="1">
        <v>1</v>
      </c>
      <c r="G135" s="1">
        <v>5</v>
      </c>
      <c r="H135" s="1" t="s">
        <v>15</v>
      </c>
      <c r="I135" s="1">
        <v>1</v>
      </c>
      <c r="J135" s="3" t="s">
        <v>5</v>
      </c>
      <c r="K135" s="3" t="s">
        <v>6</v>
      </c>
      <c r="L135" s="3">
        <v>10000</v>
      </c>
      <c r="M135" s="3" t="s">
        <v>7</v>
      </c>
      <c r="N135" s="11">
        <v>9.9999999999999978E-2</v>
      </c>
      <c r="O135" s="10">
        <v>0</v>
      </c>
      <c r="P135" s="10">
        <v>60</v>
      </c>
      <c r="Q135" s="4">
        <v>2269</v>
      </c>
      <c r="R135" s="4">
        <v>430.34542367199998</v>
      </c>
      <c r="S135" s="4">
        <v>433.90147961500003</v>
      </c>
      <c r="T135" s="12">
        <v>432.06359829500002</v>
      </c>
      <c r="U135" s="4">
        <v>424.12421354700001</v>
      </c>
      <c r="V135" s="4">
        <v>9</v>
      </c>
      <c r="W135" s="4" t="s">
        <v>593</v>
      </c>
      <c r="X135" s="34">
        <f t="shared" si="6"/>
        <v>656.75973729449993</v>
      </c>
      <c r="Y135" s="34">
        <f t="shared" si="7"/>
        <v>149.93464545204066</v>
      </c>
    </row>
    <row r="136" spans="1:25">
      <c r="A136" s="1">
        <v>20150206</v>
      </c>
      <c r="B136" s="2" t="s">
        <v>0</v>
      </c>
      <c r="C136" s="2" t="s">
        <v>1</v>
      </c>
      <c r="D136" s="2" t="s">
        <v>2</v>
      </c>
      <c r="E136" s="1" t="s">
        <v>685</v>
      </c>
      <c r="F136" s="1">
        <v>1</v>
      </c>
      <c r="G136" s="1">
        <v>5</v>
      </c>
      <c r="H136" s="1" t="s">
        <v>15</v>
      </c>
      <c r="I136" s="1">
        <v>1</v>
      </c>
      <c r="J136" s="3" t="s">
        <v>5</v>
      </c>
      <c r="K136" s="3" t="s">
        <v>6</v>
      </c>
      <c r="L136" s="3">
        <v>10000</v>
      </c>
      <c r="M136" s="3" t="s">
        <v>7</v>
      </c>
      <c r="N136" s="11">
        <v>9.9999999999999978E-2</v>
      </c>
      <c r="O136" s="10">
        <v>0</v>
      </c>
      <c r="P136" s="10">
        <v>90</v>
      </c>
      <c r="Q136" s="4">
        <v>2161</v>
      </c>
      <c r="R136" s="4">
        <v>430.703111509</v>
      </c>
      <c r="S136" s="4">
        <v>428.964100626</v>
      </c>
      <c r="T136" s="12">
        <v>428.57120377799998</v>
      </c>
      <c r="U136" s="4">
        <v>419.56662167000002</v>
      </c>
      <c r="V136" s="4">
        <v>9</v>
      </c>
      <c r="W136" s="4" t="s">
        <v>690</v>
      </c>
      <c r="X136" s="34">
        <f t="shared" si="6"/>
        <v>642.16053877924992</v>
      </c>
      <c r="Y136" s="34">
        <f t="shared" si="7"/>
        <v>152.71332107782186</v>
      </c>
    </row>
    <row r="137" spans="1:25">
      <c r="A137" s="1">
        <v>20150206</v>
      </c>
      <c r="B137" s="2" t="s">
        <v>0</v>
      </c>
      <c r="C137" s="2" t="s">
        <v>1</v>
      </c>
      <c r="D137" s="2" t="s">
        <v>2</v>
      </c>
      <c r="E137" s="1" t="s">
        <v>782</v>
      </c>
      <c r="F137" s="1">
        <v>1</v>
      </c>
      <c r="G137" s="1">
        <v>5</v>
      </c>
      <c r="H137" s="1" t="s">
        <v>15</v>
      </c>
      <c r="I137" s="1">
        <v>1</v>
      </c>
      <c r="J137" s="3" t="s">
        <v>5</v>
      </c>
      <c r="K137" s="3" t="s">
        <v>6</v>
      </c>
      <c r="L137" s="3">
        <v>10000</v>
      </c>
      <c r="M137" s="3" t="s">
        <v>7</v>
      </c>
      <c r="N137" s="11">
        <v>9.9999999999999978E-2</v>
      </c>
      <c r="O137" s="10">
        <v>0</v>
      </c>
      <c r="P137" s="10">
        <v>120</v>
      </c>
      <c r="Q137" s="4">
        <v>4154</v>
      </c>
      <c r="R137" s="4">
        <v>456.11761085400002</v>
      </c>
      <c r="S137" s="4">
        <v>478.35215191399999</v>
      </c>
      <c r="T137" s="12">
        <v>470.34926527099998</v>
      </c>
      <c r="U137" s="4">
        <v>468.37603095499998</v>
      </c>
      <c r="V137" s="4">
        <v>9</v>
      </c>
      <c r="W137" s="4" t="s">
        <v>787</v>
      </c>
      <c r="X137" s="34">
        <f t="shared" si="6"/>
        <v>575.87549187875004</v>
      </c>
      <c r="Y137" s="34">
        <f t="shared" si="7"/>
        <v>76.934168479574112</v>
      </c>
    </row>
    <row r="138" spans="1:25">
      <c r="A138" s="22">
        <v>20150206</v>
      </c>
      <c r="B138" s="24" t="s">
        <v>0</v>
      </c>
      <c r="C138" s="24" t="s">
        <v>1</v>
      </c>
      <c r="D138" s="24" t="s">
        <v>2</v>
      </c>
      <c r="E138" s="22" t="s">
        <v>3</v>
      </c>
      <c r="F138" s="22">
        <v>2</v>
      </c>
      <c r="G138" s="22">
        <v>5</v>
      </c>
      <c r="H138" s="22" t="s">
        <v>39</v>
      </c>
      <c r="I138" s="22">
        <v>0</v>
      </c>
      <c r="J138" s="22" t="s">
        <v>5</v>
      </c>
      <c r="K138" s="22" t="s">
        <v>6</v>
      </c>
      <c r="L138" s="22">
        <v>10000</v>
      </c>
      <c r="M138" s="22" t="s">
        <v>7</v>
      </c>
      <c r="N138" s="27">
        <v>9.9999999999999978E-2</v>
      </c>
      <c r="O138" s="29">
        <v>0</v>
      </c>
      <c r="P138" s="29">
        <v>5</v>
      </c>
      <c r="Q138" s="31">
        <v>8314</v>
      </c>
      <c r="R138" s="31">
        <v>368.58949291699997</v>
      </c>
      <c r="S138" s="31">
        <v>366.545535809</v>
      </c>
      <c r="T138" s="33">
        <v>366.80583420200003</v>
      </c>
      <c r="U138" s="13">
        <v>364.07011039899999</v>
      </c>
      <c r="V138" s="13">
        <v>9</v>
      </c>
      <c r="W138" s="13" t="s">
        <v>40</v>
      </c>
    </row>
    <row r="139" spans="1:25">
      <c r="A139" s="1">
        <v>20150206</v>
      </c>
      <c r="B139" s="2" t="s">
        <v>0</v>
      </c>
      <c r="C139" s="2" t="s">
        <v>1</v>
      </c>
      <c r="D139" s="2" t="s">
        <v>2</v>
      </c>
      <c r="E139" s="1" t="s">
        <v>200</v>
      </c>
      <c r="F139" s="1">
        <v>2</v>
      </c>
      <c r="G139" s="1">
        <v>5</v>
      </c>
      <c r="H139" s="1" t="s">
        <v>39</v>
      </c>
      <c r="I139" s="1">
        <v>0</v>
      </c>
      <c r="J139" s="3" t="s">
        <v>5</v>
      </c>
      <c r="K139" s="3" t="s">
        <v>6</v>
      </c>
      <c r="L139" s="3">
        <v>10000</v>
      </c>
      <c r="M139" s="3" t="s">
        <v>7</v>
      </c>
      <c r="N139" s="11">
        <v>9.9999999999999978E-2</v>
      </c>
      <c r="O139" s="10">
        <v>0</v>
      </c>
      <c r="P139" s="10">
        <v>10</v>
      </c>
      <c r="Q139" s="4">
        <v>8747</v>
      </c>
      <c r="R139" s="4">
        <v>520.39887181999995</v>
      </c>
      <c r="S139" s="4">
        <v>533.86010256099996</v>
      </c>
      <c r="T139" s="12">
        <v>529.24721273499995</v>
      </c>
      <c r="U139" s="4">
        <v>518.14779155600002</v>
      </c>
      <c r="V139" s="4">
        <v>9</v>
      </c>
      <c r="W139" s="4" t="s">
        <v>217</v>
      </c>
    </row>
    <row r="140" spans="1:25">
      <c r="A140" s="1">
        <v>20150206</v>
      </c>
      <c r="B140" s="2" t="s">
        <v>0</v>
      </c>
      <c r="C140" s="2" t="s">
        <v>1</v>
      </c>
      <c r="D140" s="2" t="s">
        <v>2</v>
      </c>
      <c r="E140" s="1" t="s">
        <v>297</v>
      </c>
      <c r="F140" s="1">
        <v>2</v>
      </c>
      <c r="G140" s="1">
        <v>5</v>
      </c>
      <c r="H140" s="1" t="s">
        <v>39</v>
      </c>
      <c r="I140" s="1">
        <v>0</v>
      </c>
      <c r="J140" s="3" t="s">
        <v>5</v>
      </c>
      <c r="K140" s="3" t="s">
        <v>6</v>
      </c>
      <c r="L140" s="3">
        <v>10000</v>
      </c>
      <c r="M140" s="3" t="s">
        <v>7</v>
      </c>
      <c r="N140" s="11">
        <v>9.9999999999999978E-2</v>
      </c>
      <c r="O140" s="10">
        <v>0</v>
      </c>
      <c r="P140" s="10">
        <v>15</v>
      </c>
      <c r="Q140" s="4">
        <v>7857</v>
      </c>
      <c r="R140" s="4">
        <v>528.67770336399997</v>
      </c>
      <c r="S140" s="4">
        <v>534.00738724099995</v>
      </c>
      <c r="T140" s="12">
        <v>531.20393465799998</v>
      </c>
      <c r="U140" s="4">
        <v>512.25238614299997</v>
      </c>
      <c r="V140" s="4">
        <v>9</v>
      </c>
      <c r="W140" s="4" t="s">
        <v>314</v>
      </c>
    </row>
    <row r="141" spans="1:25">
      <c r="A141" s="1">
        <v>20150206</v>
      </c>
      <c r="B141" s="2" t="s">
        <v>0</v>
      </c>
      <c r="C141" s="2" t="s">
        <v>1</v>
      </c>
      <c r="D141" s="2" t="s">
        <v>2</v>
      </c>
      <c r="E141" s="1" t="s">
        <v>394</v>
      </c>
      <c r="F141" s="1">
        <v>2</v>
      </c>
      <c r="G141" s="1">
        <v>5</v>
      </c>
      <c r="H141" s="1" t="s">
        <v>39</v>
      </c>
      <c r="I141" s="1">
        <v>0</v>
      </c>
      <c r="J141" s="3" t="s">
        <v>5</v>
      </c>
      <c r="K141" s="3" t="s">
        <v>6</v>
      </c>
      <c r="L141" s="3">
        <v>10000</v>
      </c>
      <c r="M141" s="3" t="s">
        <v>7</v>
      </c>
      <c r="N141" s="11">
        <v>9.9999999999999978E-2</v>
      </c>
      <c r="O141" s="10">
        <v>0</v>
      </c>
      <c r="P141" s="10">
        <v>30</v>
      </c>
      <c r="Q141" s="4">
        <v>10110</v>
      </c>
      <c r="R141" s="4">
        <v>514.28615561300001</v>
      </c>
      <c r="S141" s="4">
        <v>531.64295810600004</v>
      </c>
      <c r="T141" s="12">
        <v>525.98562761300002</v>
      </c>
      <c r="U141" s="4">
        <v>514.82116651299998</v>
      </c>
      <c r="V141" s="4">
        <v>9</v>
      </c>
      <c r="W141" s="4" t="s">
        <v>411</v>
      </c>
    </row>
    <row r="142" spans="1:25">
      <c r="A142" s="1">
        <v>20150206</v>
      </c>
      <c r="B142" s="2" t="s">
        <v>0</v>
      </c>
      <c r="C142" s="2" t="s">
        <v>1</v>
      </c>
      <c r="D142" s="2" t="s">
        <v>2</v>
      </c>
      <c r="E142" s="1" t="s">
        <v>491</v>
      </c>
      <c r="F142" s="1">
        <v>2</v>
      </c>
      <c r="G142" s="1">
        <v>5</v>
      </c>
      <c r="H142" s="1" t="s">
        <v>39</v>
      </c>
      <c r="I142" s="1">
        <v>0</v>
      </c>
      <c r="J142" s="3" t="s">
        <v>5</v>
      </c>
      <c r="K142" s="3" t="s">
        <v>6</v>
      </c>
      <c r="L142" s="3">
        <v>10000</v>
      </c>
      <c r="M142" s="3" t="s">
        <v>7</v>
      </c>
      <c r="N142" s="11">
        <v>9.9999999999999978E-2</v>
      </c>
      <c r="O142" s="10">
        <v>0</v>
      </c>
      <c r="P142" s="10">
        <v>45</v>
      </c>
      <c r="Q142" s="4">
        <v>8722</v>
      </c>
      <c r="R142" s="4">
        <v>745.29023342000005</v>
      </c>
      <c r="S142" s="4">
        <v>825.745267904</v>
      </c>
      <c r="T142" s="12">
        <v>801.08632971899999</v>
      </c>
      <c r="U142" s="4">
        <v>782.031653979</v>
      </c>
      <c r="V142" s="4">
        <v>9</v>
      </c>
      <c r="W142" s="4" t="s">
        <v>508</v>
      </c>
    </row>
    <row r="143" spans="1:25">
      <c r="A143" s="1">
        <v>20150206</v>
      </c>
      <c r="B143" s="2" t="s">
        <v>0</v>
      </c>
      <c r="C143" s="2" t="s">
        <v>1</v>
      </c>
      <c r="D143" s="2" t="s">
        <v>2</v>
      </c>
      <c r="E143" s="1" t="s">
        <v>588</v>
      </c>
      <c r="F143" s="1">
        <v>2</v>
      </c>
      <c r="G143" s="1">
        <v>5</v>
      </c>
      <c r="H143" s="1" t="s">
        <v>39</v>
      </c>
      <c r="I143" s="1">
        <v>0</v>
      </c>
      <c r="J143" s="3" t="s">
        <v>5</v>
      </c>
      <c r="K143" s="3" t="s">
        <v>6</v>
      </c>
      <c r="L143" s="3">
        <v>10000</v>
      </c>
      <c r="M143" s="3" t="s">
        <v>7</v>
      </c>
      <c r="N143" s="11">
        <v>9.9999999999999978E-2</v>
      </c>
      <c r="O143" s="10">
        <v>0</v>
      </c>
      <c r="P143" s="10">
        <v>60</v>
      </c>
      <c r="Q143" s="4">
        <v>4552</v>
      </c>
      <c r="R143" s="4">
        <v>699.72132294100004</v>
      </c>
      <c r="S143" s="4">
        <v>760.40009933600004</v>
      </c>
      <c r="T143" s="12">
        <v>740.63122714400004</v>
      </c>
      <c r="U143" s="4">
        <v>711.94078347300001</v>
      </c>
      <c r="V143" s="4">
        <v>9</v>
      </c>
      <c r="W143" s="4" t="s">
        <v>605</v>
      </c>
    </row>
    <row r="144" spans="1:25">
      <c r="A144" s="1">
        <v>20150206</v>
      </c>
      <c r="B144" s="2" t="s">
        <v>0</v>
      </c>
      <c r="C144" s="2" t="s">
        <v>1</v>
      </c>
      <c r="D144" s="2" t="s">
        <v>2</v>
      </c>
      <c r="E144" s="1" t="s">
        <v>685</v>
      </c>
      <c r="F144" s="1">
        <v>2</v>
      </c>
      <c r="G144" s="1">
        <v>5</v>
      </c>
      <c r="H144" s="1" t="s">
        <v>39</v>
      </c>
      <c r="I144" s="1">
        <v>0</v>
      </c>
      <c r="J144" s="3" t="s">
        <v>5</v>
      </c>
      <c r="K144" s="3" t="s">
        <v>6</v>
      </c>
      <c r="L144" s="3">
        <v>10000</v>
      </c>
      <c r="M144" s="3" t="s">
        <v>7</v>
      </c>
      <c r="N144" s="11">
        <v>9.9999999999999978E-2</v>
      </c>
      <c r="O144" s="10">
        <v>0</v>
      </c>
      <c r="P144" s="10">
        <v>90</v>
      </c>
      <c r="Q144" s="4">
        <v>4293</v>
      </c>
      <c r="R144" s="4">
        <v>606.84383208700001</v>
      </c>
      <c r="S144" s="4">
        <v>649.49286756200001</v>
      </c>
      <c r="T144" s="12">
        <v>636.093459596</v>
      </c>
      <c r="U144" s="4">
        <v>614.44009111499997</v>
      </c>
      <c r="V144" s="4">
        <v>9</v>
      </c>
      <c r="W144" s="4" t="s">
        <v>702</v>
      </c>
    </row>
    <row r="145" spans="1:23">
      <c r="A145" s="1">
        <v>20150206</v>
      </c>
      <c r="B145" s="2" t="s">
        <v>0</v>
      </c>
      <c r="C145" s="2" t="s">
        <v>1</v>
      </c>
      <c r="D145" s="2" t="s">
        <v>2</v>
      </c>
      <c r="E145" s="1" t="s">
        <v>782</v>
      </c>
      <c r="F145" s="1">
        <v>2</v>
      </c>
      <c r="G145" s="1">
        <v>5</v>
      </c>
      <c r="H145" s="1" t="s">
        <v>39</v>
      </c>
      <c r="I145" s="1">
        <v>0</v>
      </c>
      <c r="J145" s="3" t="s">
        <v>5</v>
      </c>
      <c r="K145" s="3" t="s">
        <v>6</v>
      </c>
      <c r="L145" s="3">
        <v>10000</v>
      </c>
      <c r="M145" s="3" t="s">
        <v>7</v>
      </c>
      <c r="N145" s="11">
        <v>9.9999999999999978E-2</v>
      </c>
      <c r="O145" s="10">
        <v>0</v>
      </c>
      <c r="P145" s="10">
        <v>120</v>
      </c>
      <c r="Q145" s="4">
        <v>5811</v>
      </c>
      <c r="R145" s="4">
        <v>568.01428629700001</v>
      </c>
      <c r="S145" s="4">
        <v>612.37611375999995</v>
      </c>
      <c r="T145" s="12">
        <v>598.33538467999995</v>
      </c>
      <c r="U145" s="4">
        <v>585.47143984900003</v>
      </c>
      <c r="V145" s="4">
        <v>9</v>
      </c>
      <c r="W145" s="4" t="s">
        <v>799</v>
      </c>
    </row>
    <row r="146" spans="1:23">
      <c r="A146" s="22">
        <v>20150206</v>
      </c>
      <c r="B146" s="24" t="s">
        <v>0</v>
      </c>
      <c r="C146" s="24" t="s">
        <v>1</v>
      </c>
      <c r="D146" s="24" t="s">
        <v>2</v>
      </c>
      <c r="E146" s="22" t="s">
        <v>3</v>
      </c>
      <c r="F146" s="22">
        <v>3</v>
      </c>
      <c r="G146" s="22">
        <v>5</v>
      </c>
      <c r="H146" s="22" t="s">
        <v>63</v>
      </c>
      <c r="I146" s="22">
        <v>0</v>
      </c>
      <c r="J146" s="22" t="s">
        <v>5</v>
      </c>
      <c r="K146" s="22" t="s">
        <v>6</v>
      </c>
      <c r="L146" s="22">
        <v>10000</v>
      </c>
      <c r="M146" s="22" t="s">
        <v>7</v>
      </c>
      <c r="N146" s="27">
        <v>9.9999999999999978E-2</v>
      </c>
      <c r="O146" s="29">
        <v>0</v>
      </c>
      <c r="P146" s="29">
        <v>5</v>
      </c>
      <c r="Q146" s="31">
        <v>9171</v>
      </c>
      <c r="R146" s="31">
        <v>413.32751841800001</v>
      </c>
      <c r="S146" s="31">
        <v>421.30229356199999</v>
      </c>
      <c r="T146" s="33">
        <v>418.50003344999999</v>
      </c>
      <c r="U146" s="13">
        <v>415.87700723500001</v>
      </c>
      <c r="V146" s="13">
        <v>9</v>
      </c>
      <c r="W146" s="13" t="s">
        <v>64</v>
      </c>
    </row>
    <row r="147" spans="1:23">
      <c r="A147" s="1">
        <v>20150206</v>
      </c>
      <c r="B147" s="2" t="s">
        <v>0</v>
      </c>
      <c r="C147" s="2" t="s">
        <v>1</v>
      </c>
      <c r="D147" s="2" t="s">
        <v>2</v>
      </c>
      <c r="E147" s="1" t="s">
        <v>200</v>
      </c>
      <c r="F147" s="1">
        <v>3</v>
      </c>
      <c r="G147" s="1">
        <v>5</v>
      </c>
      <c r="H147" s="1" t="s">
        <v>63</v>
      </c>
      <c r="I147" s="1">
        <v>0</v>
      </c>
      <c r="J147" s="3" t="s">
        <v>5</v>
      </c>
      <c r="K147" s="3" t="s">
        <v>6</v>
      </c>
      <c r="L147" s="3">
        <v>10000</v>
      </c>
      <c r="M147" s="3" t="s">
        <v>7</v>
      </c>
      <c r="N147" s="11">
        <v>9.9999999999999978E-2</v>
      </c>
      <c r="O147" s="10">
        <v>0</v>
      </c>
      <c r="P147" s="10">
        <v>10</v>
      </c>
      <c r="Q147" s="4">
        <v>9567</v>
      </c>
      <c r="R147" s="4">
        <v>693.68727545399997</v>
      </c>
      <c r="S147" s="4">
        <v>750.44900644100005</v>
      </c>
      <c r="T147" s="12">
        <v>733.35425275800003</v>
      </c>
      <c r="U147" s="4">
        <v>722.39710708799998</v>
      </c>
      <c r="V147" s="4">
        <v>9</v>
      </c>
      <c r="W147" s="4" t="s">
        <v>229</v>
      </c>
    </row>
    <row r="148" spans="1:23">
      <c r="A148" s="1">
        <v>20150206</v>
      </c>
      <c r="B148" s="2" t="s">
        <v>0</v>
      </c>
      <c r="C148" s="2" t="s">
        <v>1</v>
      </c>
      <c r="D148" s="2" t="s">
        <v>2</v>
      </c>
      <c r="E148" s="1" t="s">
        <v>297</v>
      </c>
      <c r="F148" s="1">
        <v>3</v>
      </c>
      <c r="G148" s="1">
        <v>5</v>
      </c>
      <c r="H148" s="1" t="s">
        <v>63</v>
      </c>
      <c r="I148" s="1">
        <v>0</v>
      </c>
      <c r="J148" s="3" t="s">
        <v>5</v>
      </c>
      <c r="K148" s="3" t="s">
        <v>6</v>
      </c>
      <c r="L148" s="3">
        <v>10000</v>
      </c>
      <c r="M148" s="3" t="s">
        <v>7</v>
      </c>
      <c r="N148" s="11">
        <v>9.9999999999999978E-2</v>
      </c>
      <c r="O148" s="10">
        <v>0</v>
      </c>
      <c r="P148" s="10">
        <v>15</v>
      </c>
      <c r="Q148" s="4">
        <v>9178</v>
      </c>
      <c r="R148" s="4">
        <v>929.90775730899998</v>
      </c>
      <c r="S148" s="4">
        <v>1007.8604348600001</v>
      </c>
      <c r="T148" s="12">
        <v>983.76386191799998</v>
      </c>
      <c r="U148" s="4">
        <v>957.29442886499999</v>
      </c>
      <c r="V148" s="4">
        <v>9</v>
      </c>
      <c r="W148" s="4" t="s">
        <v>326</v>
      </c>
    </row>
    <row r="149" spans="1:23">
      <c r="A149" s="1">
        <v>20150206</v>
      </c>
      <c r="B149" s="2" t="s">
        <v>0</v>
      </c>
      <c r="C149" s="2" t="s">
        <v>1</v>
      </c>
      <c r="D149" s="2" t="s">
        <v>2</v>
      </c>
      <c r="E149" s="1" t="s">
        <v>394</v>
      </c>
      <c r="F149" s="1">
        <v>3</v>
      </c>
      <c r="G149" s="1">
        <v>5</v>
      </c>
      <c r="H149" s="1" t="s">
        <v>63</v>
      </c>
      <c r="I149" s="1">
        <v>0</v>
      </c>
      <c r="J149" s="3" t="s">
        <v>5</v>
      </c>
      <c r="K149" s="3" t="s">
        <v>6</v>
      </c>
      <c r="L149" s="3">
        <v>10000</v>
      </c>
      <c r="M149" s="3" t="s">
        <v>7</v>
      </c>
      <c r="N149" s="11">
        <v>9.9999999999999978E-2</v>
      </c>
      <c r="O149" s="10">
        <v>0</v>
      </c>
      <c r="P149" s="10">
        <v>30</v>
      </c>
      <c r="Q149" s="4">
        <v>10447</v>
      </c>
      <c r="R149" s="4">
        <v>1447.06765845</v>
      </c>
      <c r="S149" s="4">
        <v>1494.53109281</v>
      </c>
      <c r="T149" s="12">
        <v>1478.54893328</v>
      </c>
      <c r="U149" s="4">
        <v>1465.9992420399999</v>
      </c>
      <c r="V149" s="4">
        <v>9</v>
      </c>
      <c r="W149" s="4" t="s">
        <v>423</v>
      </c>
    </row>
    <row r="150" spans="1:23">
      <c r="A150" s="1">
        <v>20150206</v>
      </c>
      <c r="B150" s="2" t="s">
        <v>0</v>
      </c>
      <c r="C150" s="2" t="s">
        <v>1</v>
      </c>
      <c r="D150" s="2" t="s">
        <v>2</v>
      </c>
      <c r="E150" s="1" t="s">
        <v>491</v>
      </c>
      <c r="F150" s="1">
        <v>3</v>
      </c>
      <c r="G150" s="1">
        <v>5</v>
      </c>
      <c r="H150" s="1" t="s">
        <v>63</v>
      </c>
      <c r="I150" s="1">
        <v>0</v>
      </c>
      <c r="J150" s="3" t="s">
        <v>5</v>
      </c>
      <c r="K150" s="3" t="s">
        <v>6</v>
      </c>
      <c r="L150" s="3">
        <v>10000</v>
      </c>
      <c r="M150" s="3" t="s">
        <v>7</v>
      </c>
      <c r="N150" s="11">
        <v>9.9999999999999978E-2</v>
      </c>
      <c r="O150" s="10">
        <v>0</v>
      </c>
      <c r="P150" s="10">
        <v>45</v>
      </c>
      <c r="Q150" s="4">
        <v>8844</v>
      </c>
      <c r="R150" s="4">
        <v>951.95740149799997</v>
      </c>
      <c r="S150" s="4">
        <v>1040.4562048400001</v>
      </c>
      <c r="T150" s="12">
        <v>1010.48724672</v>
      </c>
      <c r="U150" s="4">
        <v>975.766995877</v>
      </c>
      <c r="V150" s="4">
        <v>9</v>
      </c>
      <c r="W150" s="4" t="s">
        <v>520</v>
      </c>
    </row>
    <row r="151" spans="1:23">
      <c r="A151" s="1">
        <v>20150206</v>
      </c>
      <c r="B151" s="2" t="s">
        <v>0</v>
      </c>
      <c r="C151" s="2" t="s">
        <v>1</v>
      </c>
      <c r="D151" s="2" t="s">
        <v>2</v>
      </c>
      <c r="E151" s="1" t="s">
        <v>588</v>
      </c>
      <c r="F151" s="1">
        <v>3</v>
      </c>
      <c r="G151" s="1">
        <v>5</v>
      </c>
      <c r="H151" s="1" t="s">
        <v>63</v>
      </c>
      <c r="I151" s="1">
        <v>0</v>
      </c>
      <c r="J151" s="3" t="s">
        <v>5</v>
      </c>
      <c r="K151" s="3" t="s">
        <v>6</v>
      </c>
      <c r="L151" s="3">
        <v>10000</v>
      </c>
      <c r="M151" s="3" t="s">
        <v>7</v>
      </c>
      <c r="N151" s="11">
        <v>9.9999999999999978E-2</v>
      </c>
      <c r="O151" s="10">
        <v>0</v>
      </c>
      <c r="P151" s="10">
        <v>60</v>
      </c>
      <c r="Q151" s="4">
        <v>5215</v>
      </c>
      <c r="R151" s="4">
        <v>685.33702302799998</v>
      </c>
      <c r="S151" s="4">
        <v>748.81158061199994</v>
      </c>
      <c r="T151" s="12">
        <v>728.31686000000002</v>
      </c>
      <c r="U151" s="4">
        <v>706.37049768300005</v>
      </c>
      <c r="V151" s="4">
        <v>9</v>
      </c>
      <c r="W151" s="4" t="s">
        <v>617</v>
      </c>
    </row>
    <row r="152" spans="1:23">
      <c r="A152" s="1">
        <v>20150206</v>
      </c>
      <c r="B152" s="2" t="s">
        <v>0</v>
      </c>
      <c r="C152" s="2" t="s">
        <v>1</v>
      </c>
      <c r="D152" s="2" t="s">
        <v>2</v>
      </c>
      <c r="E152" s="1" t="s">
        <v>685</v>
      </c>
      <c r="F152" s="1">
        <v>3</v>
      </c>
      <c r="G152" s="1">
        <v>5</v>
      </c>
      <c r="H152" s="1" t="s">
        <v>63</v>
      </c>
      <c r="I152" s="1">
        <v>0</v>
      </c>
      <c r="J152" s="3" t="s">
        <v>5</v>
      </c>
      <c r="K152" s="3" t="s">
        <v>6</v>
      </c>
      <c r="L152" s="3">
        <v>10000</v>
      </c>
      <c r="M152" s="3" t="s">
        <v>7</v>
      </c>
      <c r="N152" s="11">
        <v>9.9999999999999978E-2</v>
      </c>
      <c r="O152" s="10">
        <v>0</v>
      </c>
      <c r="P152" s="10">
        <v>90</v>
      </c>
      <c r="Q152" s="4">
        <v>5032</v>
      </c>
      <c r="R152" s="4">
        <v>697.072638987</v>
      </c>
      <c r="S152" s="4">
        <v>764.00240863399995</v>
      </c>
      <c r="T152" s="12">
        <v>742.43909452800006</v>
      </c>
      <c r="U152" s="4">
        <v>720.29145757100002</v>
      </c>
      <c r="V152" s="4">
        <v>9</v>
      </c>
      <c r="W152" s="4" t="s">
        <v>714</v>
      </c>
    </row>
    <row r="153" spans="1:23">
      <c r="A153" s="1">
        <v>20150206</v>
      </c>
      <c r="B153" s="2" t="s">
        <v>0</v>
      </c>
      <c r="C153" s="2" t="s">
        <v>1</v>
      </c>
      <c r="D153" s="2" t="s">
        <v>2</v>
      </c>
      <c r="E153" s="1" t="s">
        <v>782</v>
      </c>
      <c r="F153" s="1">
        <v>3</v>
      </c>
      <c r="G153" s="1">
        <v>5</v>
      </c>
      <c r="H153" s="1" t="s">
        <v>63</v>
      </c>
      <c r="I153" s="1">
        <v>0</v>
      </c>
      <c r="J153" s="3" t="s">
        <v>5</v>
      </c>
      <c r="K153" s="3" t="s">
        <v>6</v>
      </c>
      <c r="L153" s="3">
        <v>10000</v>
      </c>
      <c r="M153" s="3" t="s">
        <v>7</v>
      </c>
      <c r="N153" s="11">
        <v>9.9999999999999978E-2</v>
      </c>
      <c r="O153" s="10">
        <v>0</v>
      </c>
      <c r="P153" s="10">
        <v>120</v>
      </c>
      <c r="Q153" s="4">
        <v>6453</v>
      </c>
      <c r="R153" s="4">
        <v>550.32000453399996</v>
      </c>
      <c r="S153" s="4">
        <v>595.303871383</v>
      </c>
      <c r="T153" s="12">
        <v>580.89592370100002</v>
      </c>
      <c r="U153" s="4">
        <v>571.01334166000004</v>
      </c>
      <c r="V153" s="4">
        <v>9</v>
      </c>
      <c r="W153" s="4" t="s">
        <v>811</v>
      </c>
    </row>
    <row r="154" spans="1:23">
      <c r="A154" s="22">
        <v>20150206</v>
      </c>
      <c r="B154" s="24" t="s">
        <v>0</v>
      </c>
      <c r="C154" s="24" t="s">
        <v>1</v>
      </c>
      <c r="D154" s="24" t="s">
        <v>2</v>
      </c>
      <c r="E154" s="22" t="s">
        <v>3</v>
      </c>
      <c r="F154" s="22">
        <v>4</v>
      </c>
      <c r="G154" s="22">
        <v>5</v>
      </c>
      <c r="H154" s="22" t="s">
        <v>87</v>
      </c>
      <c r="I154" s="22">
        <v>0</v>
      </c>
      <c r="J154" s="22" t="s">
        <v>5</v>
      </c>
      <c r="K154" s="22" t="s">
        <v>6</v>
      </c>
      <c r="L154" s="22">
        <v>10000</v>
      </c>
      <c r="M154" s="22" t="s">
        <v>7</v>
      </c>
      <c r="N154" s="27">
        <v>9.9999999999999978E-2</v>
      </c>
      <c r="O154" s="29">
        <v>0</v>
      </c>
      <c r="P154" s="29">
        <v>5</v>
      </c>
      <c r="Q154" s="31">
        <v>9207</v>
      </c>
      <c r="R154" s="31">
        <v>412.64498974100002</v>
      </c>
      <c r="S154" s="31">
        <v>418.95453672799999</v>
      </c>
      <c r="T154" s="33">
        <v>416.62800258700003</v>
      </c>
      <c r="U154" s="13">
        <v>411.97731497699999</v>
      </c>
      <c r="V154" s="13">
        <v>9</v>
      </c>
      <c r="W154" s="13" t="s">
        <v>88</v>
      </c>
    </row>
    <row r="155" spans="1:23">
      <c r="A155" s="1">
        <v>20150206</v>
      </c>
      <c r="B155" s="2" t="s">
        <v>0</v>
      </c>
      <c r="C155" s="2" t="s">
        <v>1</v>
      </c>
      <c r="D155" s="2" t="s">
        <v>2</v>
      </c>
      <c r="E155" s="1" t="s">
        <v>200</v>
      </c>
      <c r="F155" s="1">
        <v>4</v>
      </c>
      <c r="G155" s="1">
        <v>5</v>
      </c>
      <c r="H155" s="1" t="s">
        <v>87</v>
      </c>
      <c r="I155" s="1">
        <v>0</v>
      </c>
      <c r="J155" s="3" t="s">
        <v>5</v>
      </c>
      <c r="K155" s="3" t="s">
        <v>6</v>
      </c>
      <c r="L155" s="3">
        <v>10000</v>
      </c>
      <c r="M155" s="3" t="s">
        <v>7</v>
      </c>
      <c r="N155" s="11">
        <v>9.9999999999999978E-2</v>
      </c>
      <c r="O155" s="10">
        <v>0</v>
      </c>
      <c r="P155" s="10">
        <v>10</v>
      </c>
      <c r="Q155" s="4">
        <v>9953</v>
      </c>
      <c r="R155" s="4">
        <v>648.38410507699996</v>
      </c>
      <c r="S155" s="4">
        <v>691.11756363300003</v>
      </c>
      <c r="T155" s="12">
        <v>677.98384272999999</v>
      </c>
      <c r="U155" s="4">
        <v>666.22223039899995</v>
      </c>
      <c r="V155" s="4">
        <v>9</v>
      </c>
      <c r="W155" s="4" t="s">
        <v>241</v>
      </c>
    </row>
    <row r="156" spans="1:23">
      <c r="A156" s="1">
        <v>20150206</v>
      </c>
      <c r="B156" s="2" t="s">
        <v>0</v>
      </c>
      <c r="C156" s="2" t="s">
        <v>1</v>
      </c>
      <c r="D156" s="2" t="s">
        <v>2</v>
      </c>
      <c r="E156" s="1" t="s">
        <v>297</v>
      </c>
      <c r="F156" s="1">
        <v>4</v>
      </c>
      <c r="G156" s="1">
        <v>5</v>
      </c>
      <c r="H156" s="1" t="s">
        <v>87</v>
      </c>
      <c r="I156" s="1">
        <v>0</v>
      </c>
      <c r="J156" s="3" t="s">
        <v>5</v>
      </c>
      <c r="K156" s="3" t="s">
        <v>6</v>
      </c>
      <c r="L156" s="3">
        <v>10000</v>
      </c>
      <c r="M156" s="3" t="s">
        <v>7</v>
      </c>
      <c r="N156" s="11">
        <v>9.9999999999999978E-2</v>
      </c>
      <c r="O156" s="10">
        <v>0</v>
      </c>
      <c r="P156" s="10">
        <v>15</v>
      </c>
      <c r="Q156" s="4">
        <v>9020</v>
      </c>
      <c r="R156" s="4">
        <v>973.98921555200002</v>
      </c>
      <c r="S156" s="4">
        <v>1065.9893523200001</v>
      </c>
      <c r="T156" s="12">
        <v>1037.7748845900001</v>
      </c>
      <c r="U156" s="4">
        <v>1008.4724095</v>
      </c>
      <c r="V156" s="4">
        <v>9</v>
      </c>
      <c r="W156" s="4" t="s">
        <v>338</v>
      </c>
    </row>
    <row r="157" spans="1:23">
      <c r="A157" s="1">
        <v>20150206</v>
      </c>
      <c r="B157" s="2" t="s">
        <v>0</v>
      </c>
      <c r="C157" s="2" t="s">
        <v>1</v>
      </c>
      <c r="D157" s="2" t="s">
        <v>2</v>
      </c>
      <c r="E157" s="1" t="s">
        <v>394</v>
      </c>
      <c r="F157" s="1">
        <v>4</v>
      </c>
      <c r="G157" s="1">
        <v>5</v>
      </c>
      <c r="H157" s="1" t="s">
        <v>87</v>
      </c>
      <c r="I157" s="1">
        <v>0</v>
      </c>
      <c r="J157" s="3" t="s">
        <v>5</v>
      </c>
      <c r="K157" s="3" t="s">
        <v>6</v>
      </c>
      <c r="L157" s="3">
        <v>10000</v>
      </c>
      <c r="M157" s="3" t="s">
        <v>7</v>
      </c>
      <c r="N157" s="11">
        <v>9.9999999999999978E-2</v>
      </c>
      <c r="O157" s="10">
        <v>0</v>
      </c>
      <c r="P157" s="10">
        <v>30</v>
      </c>
      <c r="Q157" s="4">
        <v>11215</v>
      </c>
      <c r="R157" s="4">
        <v>681.89038405500003</v>
      </c>
      <c r="S157" s="4">
        <v>730.27893404899999</v>
      </c>
      <c r="T157" s="12">
        <v>715.752269963</v>
      </c>
      <c r="U157" s="4">
        <v>705.22584544400002</v>
      </c>
      <c r="V157" s="4">
        <v>9</v>
      </c>
      <c r="W157" s="4" t="s">
        <v>435</v>
      </c>
    </row>
    <row r="158" spans="1:23">
      <c r="A158" s="1">
        <v>20150206</v>
      </c>
      <c r="B158" s="2" t="s">
        <v>0</v>
      </c>
      <c r="C158" s="2" t="s">
        <v>1</v>
      </c>
      <c r="D158" s="2" t="s">
        <v>2</v>
      </c>
      <c r="E158" s="1" t="s">
        <v>491</v>
      </c>
      <c r="F158" s="1">
        <v>4</v>
      </c>
      <c r="G158" s="1">
        <v>5</v>
      </c>
      <c r="H158" s="1" t="s">
        <v>87</v>
      </c>
      <c r="I158" s="1">
        <v>0</v>
      </c>
      <c r="J158" s="3" t="s">
        <v>5</v>
      </c>
      <c r="K158" s="3" t="s">
        <v>6</v>
      </c>
      <c r="L158" s="3">
        <v>10000</v>
      </c>
      <c r="M158" s="3" t="s">
        <v>7</v>
      </c>
      <c r="N158" s="11">
        <v>9.9999999999999978E-2</v>
      </c>
      <c r="O158" s="10">
        <v>0</v>
      </c>
      <c r="P158" s="10">
        <v>45</v>
      </c>
      <c r="Q158" s="4">
        <v>9920</v>
      </c>
      <c r="R158" s="4">
        <v>1115.5581497200001</v>
      </c>
      <c r="S158" s="4">
        <v>1249.6267825699999</v>
      </c>
      <c r="T158" s="12">
        <v>1206.2577901499999</v>
      </c>
      <c r="U158" s="4">
        <v>1164.2192874299999</v>
      </c>
      <c r="V158" s="4">
        <v>9</v>
      </c>
      <c r="W158" s="4" t="s">
        <v>532</v>
      </c>
    </row>
    <row r="159" spans="1:23">
      <c r="A159" s="1">
        <v>20150206</v>
      </c>
      <c r="B159" s="2" t="s">
        <v>0</v>
      </c>
      <c r="C159" s="2" t="s">
        <v>1</v>
      </c>
      <c r="D159" s="2" t="s">
        <v>2</v>
      </c>
      <c r="E159" s="1" t="s">
        <v>588</v>
      </c>
      <c r="F159" s="1">
        <v>4</v>
      </c>
      <c r="G159" s="1">
        <v>5</v>
      </c>
      <c r="H159" s="1" t="s">
        <v>87</v>
      </c>
      <c r="I159" s="1">
        <v>0</v>
      </c>
      <c r="J159" s="3" t="s">
        <v>5</v>
      </c>
      <c r="K159" s="3" t="s">
        <v>6</v>
      </c>
      <c r="L159" s="3">
        <v>10000</v>
      </c>
      <c r="M159" s="3" t="s">
        <v>7</v>
      </c>
      <c r="N159" s="11">
        <v>9.9999999999999978E-2</v>
      </c>
      <c r="O159" s="10">
        <v>0</v>
      </c>
      <c r="P159" s="10">
        <v>60</v>
      </c>
      <c r="Q159" s="4">
        <v>5480</v>
      </c>
      <c r="R159" s="4">
        <v>696.51704516400002</v>
      </c>
      <c r="S159" s="4">
        <v>740.59670452800003</v>
      </c>
      <c r="T159" s="12">
        <v>726.02726373899998</v>
      </c>
      <c r="U159" s="4">
        <v>689.93854887099997</v>
      </c>
      <c r="V159" s="4">
        <v>9</v>
      </c>
      <c r="W159" s="4" t="s">
        <v>629</v>
      </c>
    </row>
    <row r="160" spans="1:23">
      <c r="A160" s="1">
        <v>20150206</v>
      </c>
      <c r="B160" s="2" t="s">
        <v>0</v>
      </c>
      <c r="C160" s="2" t="s">
        <v>1</v>
      </c>
      <c r="D160" s="2" t="s">
        <v>2</v>
      </c>
      <c r="E160" s="1" t="s">
        <v>685</v>
      </c>
      <c r="F160" s="1">
        <v>4</v>
      </c>
      <c r="G160" s="1">
        <v>5</v>
      </c>
      <c r="H160" s="1" t="s">
        <v>87</v>
      </c>
      <c r="I160" s="1">
        <v>0</v>
      </c>
      <c r="J160" s="3" t="s">
        <v>5</v>
      </c>
      <c r="K160" s="3" t="s">
        <v>6</v>
      </c>
      <c r="L160" s="3">
        <v>10000</v>
      </c>
      <c r="M160" s="3" t="s">
        <v>7</v>
      </c>
      <c r="N160" s="11">
        <v>9.9999999999999978E-2</v>
      </c>
      <c r="O160" s="10">
        <v>0</v>
      </c>
      <c r="P160" s="10">
        <v>90</v>
      </c>
      <c r="Q160" s="4">
        <v>5263</v>
      </c>
      <c r="R160" s="4">
        <v>726.027471182</v>
      </c>
      <c r="S160" s="4">
        <v>780.11800586300001</v>
      </c>
      <c r="T160" s="12">
        <v>761.53839721500003</v>
      </c>
      <c r="U160" s="4">
        <v>727.81959437199998</v>
      </c>
      <c r="V160" s="4">
        <v>9</v>
      </c>
      <c r="W160" s="4" t="s">
        <v>726</v>
      </c>
    </row>
    <row r="161" spans="1:25">
      <c r="A161" s="1">
        <v>20150206</v>
      </c>
      <c r="B161" s="2" t="s">
        <v>0</v>
      </c>
      <c r="C161" s="2" t="s">
        <v>1</v>
      </c>
      <c r="D161" s="2" t="s">
        <v>2</v>
      </c>
      <c r="E161" s="1" t="s">
        <v>782</v>
      </c>
      <c r="F161" s="1">
        <v>4</v>
      </c>
      <c r="G161" s="1">
        <v>5</v>
      </c>
      <c r="H161" s="1" t="s">
        <v>87</v>
      </c>
      <c r="I161" s="1">
        <v>0</v>
      </c>
      <c r="J161" s="3" t="s">
        <v>5</v>
      </c>
      <c r="K161" s="3" t="s">
        <v>6</v>
      </c>
      <c r="L161" s="3">
        <v>10000</v>
      </c>
      <c r="M161" s="3" t="s">
        <v>7</v>
      </c>
      <c r="N161" s="11">
        <v>9.9999999999999978E-2</v>
      </c>
      <c r="O161" s="10">
        <v>0</v>
      </c>
      <c r="P161" s="10">
        <v>120</v>
      </c>
      <c r="Q161" s="4">
        <v>6532</v>
      </c>
      <c r="R161" s="4">
        <v>615.89554878199999</v>
      </c>
      <c r="S161" s="4">
        <v>671.44559612299997</v>
      </c>
      <c r="T161" s="12">
        <v>653.92139386300005</v>
      </c>
      <c r="U161" s="4">
        <v>637.17886748499996</v>
      </c>
      <c r="V161" s="4">
        <v>9</v>
      </c>
      <c r="W161" s="4" t="s">
        <v>823</v>
      </c>
    </row>
    <row r="162" spans="1:25" s="38" customFormat="1">
      <c r="A162" s="35">
        <v>20150206</v>
      </c>
      <c r="B162" s="35" t="s">
        <v>0</v>
      </c>
      <c r="C162" s="35" t="s">
        <v>1</v>
      </c>
      <c r="D162" s="35" t="s">
        <v>2</v>
      </c>
      <c r="E162" s="35" t="s">
        <v>3</v>
      </c>
      <c r="F162" s="35">
        <v>1</v>
      </c>
      <c r="G162" s="35">
        <v>6</v>
      </c>
      <c r="H162" s="35" t="s">
        <v>17</v>
      </c>
      <c r="I162" s="35">
        <v>1</v>
      </c>
      <c r="J162" s="35" t="s">
        <v>5</v>
      </c>
      <c r="K162" s="35" t="s">
        <v>6</v>
      </c>
      <c r="L162" s="35">
        <v>10000</v>
      </c>
      <c r="M162" s="35" t="s">
        <v>7</v>
      </c>
      <c r="N162" s="36">
        <v>0.31622776601683789</v>
      </c>
      <c r="O162" s="37">
        <v>0</v>
      </c>
      <c r="P162" s="37">
        <v>5</v>
      </c>
      <c r="Q162" s="38">
        <v>3701</v>
      </c>
      <c r="R162" s="38">
        <v>420.32476005000001</v>
      </c>
      <c r="S162" s="38">
        <v>421.20506716</v>
      </c>
      <c r="T162" s="39">
        <v>420.597412351</v>
      </c>
      <c r="U162" s="38">
        <v>415.40890451299998</v>
      </c>
      <c r="V162" s="38">
        <v>9</v>
      </c>
      <c r="W162" s="38" t="s">
        <v>18</v>
      </c>
      <c r="X162" s="39">
        <f>AVERAGE(T162,T170,T178,T186)</f>
        <v>568.90370558500001</v>
      </c>
      <c r="Y162" s="39">
        <f>_xlfn.STDEV.S(T162,T170,T178,T186)</f>
        <v>134.89630649686308</v>
      </c>
    </row>
    <row r="163" spans="1:25">
      <c r="A163" s="1">
        <v>20150206</v>
      </c>
      <c r="B163" s="2" t="s">
        <v>0</v>
      </c>
      <c r="C163" s="2" t="s">
        <v>1</v>
      </c>
      <c r="D163" s="2" t="s">
        <v>2</v>
      </c>
      <c r="E163" s="1" t="s">
        <v>200</v>
      </c>
      <c r="F163" s="1">
        <v>1</v>
      </c>
      <c r="G163" s="1">
        <v>6</v>
      </c>
      <c r="H163" s="1" t="s">
        <v>17</v>
      </c>
      <c r="I163" s="1">
        <v>1</v>
      </c>
      <c r="J163" s="3" t="s">
        <v>5</v>
      </c>
      <c r="K163" s="3" t="s">
        <v>6</v>
      </c>
      <c r="L163" s="3">
        <v>10000</v>
      </c>
      <c r="M163" s="3" t="s">
        <v>7</v>
      </c>
      <c r="N163" s="11">
        <v>0.31622776601683789</v>
      </c>
      <c r="O163" s="10">
        <v>0</v>
      </c>
      <c r="P163" s="10">
        <v>10</v>
      </c>
      <c r="Q163" s="4">
        <v>3684</v>
      </c>
      <c r="R163" s="4">
        <v>1016.08152052</v>
      </c>
      <c r="S163" s="4">
        <v>1141.7136546900001</v>
      </c>
      <c r="T163" s="12">
        <v>1098.38895682</v>
      </c>
      <c r="U163" s="4">
        <v>1062.6846670499999</v>
      </c>
      <c r="V163" s="4">
        <v>9</v>
      </c>
      <c r="W163" s="4" t="s">
        <v>206</v>
      </c>
      <c r="X163" s="34">
        <f t="shared" ref="X163:X169" si="8">AVERAGE(T163,T171,T179,T187)</f>
        <v>1447.6478243050001</v>
      </c>
      <c r="Y163" s="34">
        <f t="shared" ref="Y163:Y169" si="9">_xlfn.STDEV.S(T163,T171,T179,T187)</f>
        <v>328.62661235396973</v>
      </c>
    </row>
    <row r="164" spans="1:25">
      <c r="A164" s="1">
        <v>20150206</v>
      </c>
      <c r="B164" s="2" t="s">
        <v>0</v>
      </c>
      <c r="C164" s="2" t="s">
        <v>1</v>
      </c>
      <c r="D164" s="2" t="s">
        <v>2</v>
      </c>
      <c r="E164" s="1" t="s">
        <v>297</v>
      </c>
      <c r="F164" s="1">
        <v>1</v>
      </c>
      <c r="G164" s="1">
        <v>6</v>
      </c>
      <c r="H164" s="1" t="s">
        <v>17</v>
      </c>
      <c r="I164" s="1">
        <v>1</v>
      </c>
      <c r="J164" s="3" t="s">
        <v>5</v>
      </c>
      <c r="K164" s="3" t="s">
        <v>6</v>
      </c>
      <c r="L164" s="3">
        <v>10000</v>
      </c>
      <c r="M164" s="3" t="s">
        <v>7</v>
      </c>
      <c r="N164" s="11">
        <v>0.31622776601683789</v>
      </c>
      <c r="O164" s="10">
        <v>0</v>
      </c>
      <c r="P164" s="10">
        <v>15</v>
      </c>
      <c r="Q164" s="4">
        <v>2131</v>
      </c>
      <c r="R164" s="4">
        <v>626.61262662299998</v>
      </c>
      <c r="S164" s="4">
        <v>650.06153732899998</v>
      </c>
      <c r="T164" s="12">
        <v>641.10994821999998</v>
      </c>
      <c r="U164" s="4">
        <v>622.01220017900005</v>
      </c>
      <c r="V164" s="4">
        <v>9</v>
      </c>
      <c r="W164" s="4" t="s">
        <v>303</v>
      </c>
      <c r="X164" s="34">
        <f t="shared" si="8"/>
        <v>1447.8290258099998</v>
      </c>
      <c r="Y164" s="34">
        <f t="shared" si="9"/>
        <v>583.51043817601158</v>
      </c>
    </row>
    <row r="165" spans="1:25">
      <c r="A165" s="1">
        <v>20150206</v>
      </c>
      <c r="B165" s="2" t="s">
        <v>0</v>
      </c>
      <c r="C165" s="2" t="s">
        <v>1</v>
      </c>
      <c r="D165" s="2" t="s">
        <v>2</v>
      </c>
      <c r="E165" s="1" t="s">
        <v>394</v>
      </c>
      <c r="F165" s="1">
        <v>1</v>
      </c>
      <c r="G165" s="1">
        <v>6</v>
      </c>
      <c r="H165" s="1" t="s">
        <v>17</v>
      </c>
      <c r="I165" s="1">
        <v>1</v>
      </c>
      <c r="J165" s="3" t="s">
        <v>5</v>
      </c>
      <c r="K165" s="3" t="s">
        <v>6</v>
      </c>
      <c r="L165" s="3">
        <v>10000</v>
      </c>
      <c r="M165" s="3" t="s">
        <v>7</v>
      </c>
      <c r="N165" s="11">
        <v>0.31622776601683789</v>
      </c>
      <c r="O165" s="10">
        <v>0</v>
      </c>
      <c r="P165" s="10">
        <v>30</v>
      </c>
      <c r="Q165" s="4">
        <v>6850</v>
      </c>
      <c r="R165" s="4">
        <v>1251.05361496</v>
      </c>
      <c r="S165" s="4">
        <v>1453.73833276</v>
      </c>
      <c r="T165" s="12">
        <v>1386.73593828</v>
      </c>
      <c r="U165" s="4">
        <v>1380.8653354200001</v>
      </c>
      <c r="V165" s="4">
        <v>9</v>
      </c>
      <c r="W165" s="4" t="s">
        <v>400</v>
      </c>
      <c r="X165" s="34">
        <f t="shared" si="8"/>
        <v>1235.24799085</v>
      </c>
      <c r="Y165" s="34">
        <f t="shared" si="9"/>
        <v>147.51747320680289</v>
      </c>
    </row>
    <row r="166" spans="1:25">
      <c r="A166" s="1">
        <v>20150206</v>
      </c>
      <c r="B166" s="2" t="s">
        <v>0</v>
      </c>
      <c r="C166" s="2" t="s">
        <v>1</v>
      </c>
      <c r="D166" s="2" t="s">
        <v>2</v>
      </c>
      <c r="E166" s="1" t="s">
        <v>491</v>
      </c>
      <c r="F166" s="1">
        <v>1</v>
      </c>
      <c r="G166" s="1">
        <v>6</v>
      </c>
      <c r="H166" s="1" t="s">
        <v>17</v>
      </c>
      <c r="I166" s="1">
        <v>1</v>
      </c>
      <c r="J166" s="3" t="s">
        <v>5</v>
      </c>
      <c r="K166" s="3" t="s">
        <v>6</v>
      </c>
      <c r="L166" s="3">
        <v>10000</v>
      </c>
      <c r="M166" s="3" t="s">
        <v>7</v>
      </c>
      <c r="N166" s="11">
        <v>0.31622776601683789</v>
      </c>
      <c r="O166" s="10">
        <v>0</v>
      </c>
      <c r="P166" s="10">
        <v>45</v>
      </c>
      <c r="Q166" s="4">
        <v>5888</v>
      </c>
      <c r="R166" s="4">
        <v>1004.37269702</v>
      </c>
      <c r="S166" s="4">
        <v>1157.6793384499999</v>
      </c>
      <c r="T166" s="12">
        <v>1108.0841306299999</v>
      </c>
      <c r="U166" s="4">
        <v>1083.42641407</v>
      </c>
      <c r="V166" s="4">
        <v>9</v>
      </c>
      <c r="W166" s="4" t="s">
        <v>497</v>
      </c>
      <c r="X166" s="34">
        <f t="shared" si="8"/>
        <v>1261.4829775325002</v>
      </c>
      <c r="Y166" s="34">
        <f t="shared" si="9"/>
        <v>169.03724606715414</v>
      </c>
    </row>
    <row r="167" spans="1:25">
      <c r="A167" s="1">
        <v>20150206</v>
      </c>
      <c r="B167" s="2" t="s">
        <v>0</v>
      </c>
      <c r="C167" s="2" t="s">
        <v>1</v>
      </c>
      <c r="D167" s="2" t="s">
        <v>2</v>
      </c>
      <c r="E167" s="1" t="s">
        <v>588</v>
      </c>
      <c r="F167" s="1">
        <v>1</v>
      </c>
      <c r="G167" s="1">
        <v>6</v>
      </c>
      <c r="H167" s="1" t="s">
        <v>17</v>
      </c>
      <c r="I167" s="1">
        <v>1</v>
      </c>
      <c r="J167" s="3" t="s">
        <v>5</v>
      </c>
      <c r="K167" s="3" t="s">
        <v>6</v>
      </c>
      <c r="L167" s="3">
        <v>10000</v>
      </c>
      <c r="M167" s="3" t="s">
        <v>7</v>
      </c>
      <c r="N167" s="11">
        <v>0.31622776601683789</v>
      </c>
      <c r="O167" s="10">
        <v>0</v>
      </c>
      <c r="P167" s="10">
        <v>60</v>
      </c>
      <c r="Q167" s="4">
        <v>1919</v>
      </c>
      <c r="R167" s="4">
        <v>523.72953541499999</v>
      </c>
      <c r="S167" s="4">
        <v>537.20888518499999</v>
      </c>
      <c r="T167" s="12">
        <v>530.78962686600005</v>
      </c>
      <c r="U167" s="4">
        <v>518.73371861600003</v>
      </c>
      <c r="V167" s="4">
        <v>9</v>
      </c>
      <c r="W167" s="4" t="s">
        <v>594</v>
      </c>
      <c r="X167" s="34">
        <f t="shared" si="8"/>
        <v>1091.2823572065001</v>
      </c>
      <c r="Y167" s="34">
        <f t="shared" si="9"/>
        <v>386.01229064335956</v>
      </c>
    </row>
    <row r="168" spans="1:25">
      <c r="A168" s="1">
        <v>20150206</v>
      </c>
      <c r="B168" s="2" t="s">
        <v>0</v>
      </c>
      <c r="C168" s="2" t="s">
        <v>1</v>
      </c>
      <c r="D168" s="2" t="s">
        <v>2</v>
      </c>
      <c r="E168" s="1" t="s">
        <v>685</v>
      </c>
      <c r="F168" s="1">
        <v>1</v>
      </c>
      <c r="G168" s="1">
        <v>6</v>
      </c>
      <c r="H168" s="1" t="s">
        <v>17</v>
      </c>
      <c r="I168" s="1">
        <v>1</v>
      </c>
      <c r="J168" s="3" t="s">
        <v>5</v>
      </c>
      <c r="K168" s="3" t="s">
        <v>6</v>
      </c>
      <c r="L168" s="3">
        <v>10000</v>
      </c>
      <c r="M168" s="3" t="s">
        <v>7</v>
      </c>
      <c r="N168" s="11">
        <v>0.31622776601683789</v>
      </c>
      <c r="O168" s="10">
        <v>0</v>
      </c>
      <c r="P168" s="10">
        <v>90</v>
      </c>
      <c r="Q168" s="4">
        <v>2340</v>
      </c>
      <c r="R168" s="4">
        <v>548.12504415800004</v>
      </c>
      <c r="S168" s="4">
        <v>580.67475809400003</v>
      </c>
      <c r="T168" s="12">
        <v>568.22750356699999</v>
      </c>
      <c r="U168" s="4">
        <v>564.53666580900006</v>
      </c>
      <c r="V168" s="4">
        <v>9</v>
      </c>
      <c r="W168" s="4" t="s">
        <v>691</v>
      </c>
      <c r="X168" s="34">
        <f t="shared" si="8"/>
        <v>1015.2755412717499</v>
      </c>
      <c r="Y168" s="34">
        <f t="shared" si="9"/>
        <v>315.16477534481731</v>
      </c>
    </row>
    <row r="169" spans="1:25">
      <c r="A169" s="1">
        <v>20150206</v>
      </c>
      <c r="B169" s="2" t="s">
        <v>0</v>
      </c>
      <c r="C169" s="2" t="s">
        <v>1</v>
      </c>
      <c r="D169" s="2" t="s">
        <v>2</v>
      </c>
      <c r="E169" s="1" t="s">
        <v>782</v>
      </c>
      <c r="F169" s="1">
        <v>1</v>
      </c>
      <c r="G169" s="1">
        <v>6</v>
      </c>
      <c r="H169" s="1" t="s">
        <v>17</v>
      </c>
      <c r="I169" s="1">
        <v>1</v>
      </c>
      <c r="J169" s="3" t="s">
        <v>5</v>
      </c>
      <c r="K169" s="3" t="s">
        <v>6</v>
      </c>
      <c r="L169" s="3">
        <v>10000</v>
      </c>
      <c r="M169" s="3" t="s">
        <v>7</v>
      </c>
      <c r="N169" s="11">
        <v>0.31622776601683789</v>
      </c>
      <c r="O169" s="10">
        <v>0</v>
      </c>
      <c r="P169" s="10">
        <v>120</v>
      </c>
      <c r="Q169" s="4">
        <v>4506</v>
      </c>
      <c r="R169" s="4">
        <v>764.86425953399998</v>
      </c>
      <c r="S169" s="4">
        <v>864.59744854600001</v>
      </c>
      <c r="T169" s="12">
        <v>829.51105197799995</v>
      </c>
      <c r="U169" s="4">
        <v>821.70475447700005</v>
      </c>
      <c r="V169" s="4">
        <v>9</v>
      </c>
      <c r="W169" s="4" t="s">
        <v>788</v>
      </c>
      <c r="X169" s="34">
        <f t="shared" si="8"/>
        <v>899.82065930274996</v>
      </c>
      <c r="Y169" s="34">
        <f t="shared" si="9"/>
        <v>78.986108552828483</v>
      </c>
    </row>
    <row r="170" spans="1:25">
      <c r="A170" s="22">
        <v>20150206</v>
      </c>
      <c r="B170" s="24" t="s">
        <v>0</v>
      </c>
      <c r="C170" s="24" t="s">
        <v>1</v>
      </c>
      <c r="D170" s="24" t="s">
        <v>2</v>
      </c>
      <c r="E170" s="22" t="s">
        <v>3</v>
      </c>
      <c r="F170" s="22">
        <v>2</v>
      </c>
      <c r="G170" s="22">
        <v>6</v>
      </c>
      <c r="H170" s="22" t="s">
        <v>41</v>
      </c>
      <c r="I170" s="22">
        <v>0</v>
      </c>
      <c r="J170" s="22" t="s">
        <v>5</v>
      </c>
      <c r="K170" s="22" t="s">
        <v>6</v>
      </c>
      <c r="L170" s="22">
        <v>10000</v>
      </c>
      <c r="M170" s="22" t="s">
        <v>7</v>
      </c>
      <c r="N170" s="27">
        <v>0.31622776601683789</v>
      </c>
      <c r="O170" s="29">
        <v>0</v>
      </c>
      <c r="P170" s="29">
        <v>5</v>
      </c>
      <c r="Q170" s="31">
        <v>7492</v>
      </c>
      <c r="R170" s="31">
        <v>483.24993164400001</v>
      </c>
      <c r="S170" s="31">
        <v>493.85307679099998</v>
      </c>
      <c r="T170" s="33">
        <v>490.17734500199998</v>
      </c>
      <c r="U170" s="13">
        <v>481.310453671</v>
      </c>
      <c r="V170" s="13">
        <v>9</v>
      </c>
      <c r="W170" s="13" t="s">
        <v>42</v>
      </c>
    </row>
    <row r="171" spans="1:25">
      <c r="A171" s="1">
        <v>20150206</v>
      </c>
      <c r="B171" s="2" t="s">
        <v>0</v>
      </c>
      <c r="C171" s="2" t="s">
        <v>1</v>
      </c>
      <c r="D171" s="2" t="s">
        <v>2</v>
      </c>
      <c r="E171" s="1" t="s">
        <v>200</v>
      </c>
      <c r="F171" s="1">
        <v>2</v>
      </c>
      <c r="G171" s="1">
        <v>6</v>
      </c>
      <c r="H171" s="1" t="s">
        <v>41</v>
      </c>
      <c r="I171" s="1">
        <v>0</v>
      </c>
      <c r="J171" s="3" t="s">
        <v>5</v>
      </c>
      <c r="K171" s="3" t="s">
        <v>6</v>
      </c>
      <c r="L171" s="3">
        <v>10000</v>
      </c>
      <c r="M171" s="3" t="s">
        <v>7</v>
      </c>
      <c r="N171" s="11">
        <v>0.31622776601683789</v>
      </c>
      <c r="O171" s="10">
        <v>0</v>
      </c>
      <c r="P171" s="10">
        <v>10</v>
      </c>
      <c r="Q171" s="4">
        <v>8613</v>
      </c>
      <c r="R171" s="4">
        <v>1198.93578787</v>
      </c>
      <c r="S171" s="4">
        <v>1323.8048522500001</v>
      </c>
      <c r="T171" s="12">
        <v>1284.47784445</v>
      </c>
      <c r="U171" s="4">
        <v>1249.06923106</v>
      </c>
      <c r="V171" s="4">
        <v>9</v>
      </c>
      <c r="W171" s="4" t="s">
        <v>218</v>
      </c>
    </row>
    <row r="172" spans="1:25">
      <c r="A172" s="1">
        <v>20150206</v>
      </c>
      <c r="B172" s="2" t="s">
        <v>0</v>
      </c>
      <c r="C172" s="2" t="s">
        <v>1</v>
      </c>
      <c r="D172" s="2" t="s">
        <v>2</v>
      </c>
      <c r="E172" s="1" t="s">
        <v>297</v>
      </c>
      <c r="F172" s="1">
        <v>2</v>
      </c>
      <c r="G172" s="1">
        <v>6</v>
      </c>
      <c r="H172" s="1" t="s">
        <v>41</v>
      </c>
      <c r="I172" s="1">
        <v>0</v>
      </c>
      <c r="J172" s="3" t="s">
        <v>5</v>
      </c>
      <c r="K172" s="3" t="s">
        <v>6</v>
      </c>
      <c r="L172" s="3">
        <v>10000</v>
      </c>
      <c r="M172" s="3" t="s">
        <v>7</v>
      </c>
      <c r="N172" s="11">
        <v>0.31622776601683789</v>
      </c>
      <c r="O172" s="10">
        <v>0</v>
      </c>
      <c r="P172" s="10">
        <v>15</v>
      </c>
      <c r="Q172" s="4">
        <v>7236</v>
      </c>
      <c r="R172" s="4">
        <v>1363.37910244</v>
      </c>
      <c r="S172" s="4">
        <v>1481.66193905</v>
      </c>
      <c r="T172" s="12">
        <v>1440.8196471399999</v>
      </c>
      <c r="U172" s="4">
        <v>1372.1564433799999</v>
      </c>
      <c r="V172" s="4">
        <v>9</v>
      </c>
      <c r="W172" s="4" t="s">
        <v>315</v>
      </c>
    </row>
    <row r="173" spans="1:25">
      <c r="A173" s="1">
        <v>20150206</v>
      </c>
      <c r="B173" s="2" t="s">
        <v>0</v>
      </c>
      <c r="C173" s="2" t="s">
        <v>1</v>
      </c>
      <c r="D173" s="2" t="s">
        <v>2</v>
      </c>
      <c r="E173" s="1" t="s">
        <v>394</v>
      </c>
      <c r="F173" s="1">
        <v>2</v>
      </c>
      <c r="G173" s="1">
        <v>6</v>
      </c>
      <c r="H173" s="1" t="s">
        <v>41</v>
      </c>
      <c r="I173" s="1">
        <v>0</v>
      </c>
      <c r="J173" s="3" t="s">
        <v>5</v>
      </c>
      <c r="K173" s="3" t="s">
        <v>6</v>
      </c>
      <c r="L173" s="3">
        <v>10000</v>
      </c>
      <c r="M173" s="3" t="s">
        <v>7</v>
      </c>
      <c r="N173" s="11">
        <v>0.31622776601683789</v>
      </c>
      <c r="O173" s="10">
        <v>0</v>
      </c>
      <c r="P173" s="10">
        <v>30</v>
      </c>
      <c r="Q173" s="4">
        <v>9829</v>
      </c>
      <c r="R173" s="4">
        <v>970.54036506800003</v>
      </c>
      <c r="S173" s="4">
        <v>1083.88057327</v>
      </c>
      <c r="T173" s="12">
        <v>1048.93602068</v>
      </c>
      <c r="U173" s="4">
        <v>1021.8411386499999</v>
      </c>
      <c r="V173" s="4">
        <v>9</v>
      </c>
      <c r="W173" s="4" t="s">
        <v>412</v>
      </c>
    </row>
    <row r="174" spans="1:25">
      <c r="A174" s="1">
        <v>20150206</v>
      </c>
      <c r="B174" s="2" t="s">
        <v>0</v>
      </c>
      <c r="C174" s="2" t="s">
        <v>1</v>
      </c>
      <c r="D174" s="2" t="s">
        <v>2</v>
      </c>
      <c r="E174" s="1" t="s">
        <v>491</v>
      </c>
      <c r="F174" s="1">
        <v>2</v>
      </c>
      <c r="G174" s="1">
        <v>6</v>
      </c>
      <c r="H174" s="1" t="s">
        <v>41</v>
      </c>
      <c r="I174" s="1">
        <v>0</v>
      </c>
      <c r="J174" s="3" t="s">
        <v>5</v>
      </c>
      <c r="K174" s="3" t="s">
        <v>6</v>
      </c>
      <c r="L174" s="3">
        <v>10000</v>
      </c>
      <c r="M174" s="3" t="s">
        <v>7</v>
      </c>
      <c r="N174" s="11">
        <v>0.31622776601683789</v>
      </c>
      <c r="O174" s="10">
        <v>0</v>
      </c>
      <c r="P174" s="10">
        <v>45</v>
      </c>
      <c r="Q174" s="4">
        <v>8319</v>
      </c>
      <c r="R174" s="4">
        <v>1176.51471601</v>
      </c>
      <c r="S174" s="4">
        <v>1280.58634542</v>
      </c>
      <c r="T174" s="12">
        <v>1243.3217025700001</v>
      </c>
      <c r="U174" s="4">
        <v>1190.46340545</v>
      </c>
      <c r="V174" s="4">
        <v>9</v>
      </c>
      <c r="W174" s="4" t="s">
        <v>509</v>
      </c>
    </row>
    <row r="175" spans="1:25">
      <c r="A175" s="1">
        <v>20150206</v>
      </c>
      <c r="B175" s="2" t="s">
        <v>0</v>
      </c>
      <c r="C175" s="2" t="s">
        <v>1</v>
      </c>
      <c r="D175" s="2" t="s">
        <v>2</v>
      </c>
      <c r="E175" s="1" t="s">
        <v>588</v>
      </c>
      <c r="F175" s="1">
        <v>2</v>
      </c>
      <c r="G175" s="1">
        <v>6</v>
      </c>
      <c r="H175" s="1" t="s">
        <v>41</v>
      </c>
      <c r="I175" s="1">
        <v>0</v>
      </c>
      <c r="J175" s="3" t="s">
        <v>5</v>
      </c>
      <c r="K175" s="3" t="s">
        <v>6</v>
      </c>
      <c r="L175" s="3">
        <v>10000</v>
      </c>
      <c r="M175" s="3" t="s">
        <v>7</v>
      </c>
      <c r="N175" s="11">
        <v>0.31622776601683789</v>
      </c>
      <c r="O175" s="10">
        <v>0</v>
      </c>
      <c r="P175" s="10">
        <v>60</v>
      </c>
      <c r="Q175" s="4">
        <v>4593</v>
      </c>
      <c r="R175" s="4">
        <v>1151.6384306699999</v>
      </c>
      <c r="S175" s="4">
        <v>1277.27244563</v>
      </c>
      <c r="T175" s="12">
        <v>1235.2690189800001</v>
      </c>
      <c r="U175" s="4">
        <v>1168.71764336</v>
      </c>
      <c r="V175" s="4">
        <v>9</v>
      </c>
      <c r="W175" s="4" t="s">
        <v>606</v>
      </c>
    </row>
    <row r="176" spans="1:25">
      <c r="A176" s="1">
        <v>20150206</v>
      </c>
      <c r="B176" s="2" t="s">
        <v>0</v>
      </c>
      <c r="C176" s="2" t="s">
        <v>1</v>
      </c>
      <c r="D176" s="2" t="s">
        <v>2</v>
      </c>
      <c r="E176" s="1" t="s">
        <v>685</v>
      </c>
      <c r="F176" s="1">
        <v>2</v>
      </c>
      <c r="G176" s="1">
        <v>6</v>
      </c>
      <c r="H176" s="1" t="s">
        <v>41</v>
      </c>
      <c r="I176" s="1">
        <v>0</v>
      </c>
      <c r="J176" s="3" t="s">
        <v>5</v>
      </c>
      <c r="K176" s="3" t="s">
        <v>6</v>
      </c>
      <c r="L176" s="3">
        <v>10000</v>
      </c>
      <c r="M176" s="3" t="s">
        <v>7</v>
      </c>
      <c r="N176" s="11">
        <v>0.31622776601683789</v>
      </c>
      <c r="O176" s="10">
        <v>0</v>
      </c>
      <c r="P176" s="10">
        <v>90</v>
      </c>
      <c r="Q176" s="4">
        <v>4171</v>
      </c>
      <c r="R176" s="4">
        <v>988.25354250700002</v>
      </c>
      <c r="S176" s="4">
        <v>1088.81232161</v>
      </c>
      <c r="T176" s="12">
        <v>1055.5127052299999</v>
      </c>
      <c r="U176" s="4">
        <v>998.775909652</v>
      </c>
      <c r="V176" s="4">
        <v>9</v>
      </c>
      <c r="W176" s="4" t="s">
        <v>703</v>
      </c>
    </row>
    <row r="177" spans="1:23">
      <c r="A177" s="1">
        <v>20150206</v>
      </c>
      <c r="B177" s="2" t="s">
        <v>0</v>
      </c>
      <c r="C177" s="2" t="s">
        <v>1</v>
      </c>
      <c r="D177" s="2" t="s">
        <v>2</v>
      </c>
      <c r="E177" s="1" t="s">
        <v>782</v>
      </c>
      <c r="F177" s="1">
        <v>2</v>
      </c>
      <c r="G177" s="1">
        <v>6</v>
      </c>
      <c r="H177" s="1" t="s">
        <v>41</v>
      </c>
      <c r="I177" s="1">
        <v>0</v>
      </c>
      <c r="J177" s="3" t="s">
        <v>5</v>
      </c>
      <c r="K177" s="3" t="s">
        <v>6</v>
      </c>
      <c r="L177" s="3">
        <v>10000</v>
      </c>
      <c r="M177" s="3" t="s">
        <v>7</v>
      </c>
      <c r="N177" s="11">
        <v>0.31622776601683789</v>
      </c>
      <c r="O177" s="10">
        <v>0</v>
      </c>
      <c r="P177" s="10">
        <v>120</v>
      </c>
      <c r="Q177" s="4">
        <v>5849</v>
      </c>
      <c r="R177" s="4">
        <v>784.18297010599997</v>
      </c>
      <c r="S177" s="4">
        <v>909.03187830299998</v>
      </c>
      <c r="T177" s="12">
        <v>870.70629209100002</v>
      </c>
      <c r="U177" s="4">
        <v>857.95237498400002</v>
      </c>
      <c r="V177" s="4">
        <v>9</v>
      </c>
      <c r="W177" s="4" t="s">
        <v>800</v>
      </c>
    </row>
    <row r="178" spans="1:23">
      <c r="A178" s="22">
        <v>20150206</v>
      </c>
      <c r="B178" s="24" t="s">
        <v>0</v>
      </c>
      <c r="C178" s="24" t="s">
        <v>1</v>
      </c>
      <c r="D178" s="24" t="s">
        <v>2</v>
      </c>
      <c r="E178" s="22" t="s">
        <v>3</v>
      </c>
      <c r="F178" s="22">
        <v>3</v>
      </c>
      <c r="G178" s="22">
        <v>6</v>
      </c>
      <c r="H178" s="22" t="s">
        <v>65</v>
      </c>
      <c r="I178" s="22">
        <v>0</v>
      </c>
      <c r="J178" s="22" t="s">
        <v>5</v>
      </c>
      <c r="K178" s="22" t="s">
        <v>6</v>
      </c>
      <c r="L178" s="22">
        <v>10000</v>
      </c>
      <c r="M178" s="22" t="s">
        <v>7</v>
      </c>
      <c r="N178" s="27">
        <v>0.31622776601683789</v>
      </c>
      <c r="O178" s="29">
        <v>0</v>
      </c>
      <c r="P178" s="29">
        <v>5</v>
      </c>
      <c r="Q178" s="31">
        <v>8871</v>
      </c>
      <c r="R178" s="31">
        <v>634.49021196299998</v>
      </c>
      <c r="S178" s="31">
        <v>679.280232802</v>
      </c>
      <c r="T178" s="33">
        <v>664.72072309400005</v>
      </c>
      <c r="U178" s="13">
        <v>652.92094421399997</v>
      </c>
      <c r="V178" s="13">
        <v>9</v>
      </c>
      <c r="W178" s="13" t="s">
        <v>66</v>
      </c>
    </row>
    <row r="179" spans="1:23">
      <c r="A179" s="1">
        <v>20150206</v>
      </c>
      <c r="B179" s="2" t="s">
        <v>0</v>
      </c>
      <c r="C179" s="2" t="s">
        <v>1</v>
      </c>
      <c r="D179" s="2" t="s">
        <v>2</v>
      </c>
      <c r="E179" s="1" t="s">
        <v>200</v>
      </c>
      <c r="F179" s="1">
        <v>3</v>
      </c>
      <c r="G179" s="1">
        <v>6</v>
      </c>
      <c r="H179" s="1" t="s">
        <v>65</v>
      </c>
      <c r="I179" s="1">
        <v>0</v>
      </c>
      <c r="J179" s="3" t="s">
        <v>5</v>
      </c>
      <c r="K179" s="3" t="s">
        <v>6</v>
      </c>
      <c r="L179" s="3">
        <v>10000</v>
      </c>
      <c r="M179" s="3" t="s">
        <v>7</v>
      </c>
      <c r="N179" s="11">
        <v>0.31622776601683789</v>
      </c>
      <c r="O179" s="10">
        <v>0</v>
      </c>
      <c r="P179" s="10">
        <v>10</v>
      </c>
      <c r="Q179" s="4">
        <v>8268</v>
      </c>
      <c r="R179" s="4">
        <v>1445.66534609</v>
      </c>
      <c r="S179" s="4">
        <v>1609.82611608</v>
      </c>
      <c r="T179" s="12">
        <v>1555.3892026000001</v>
      </c>
      <c r="U179" s="4">
        <v>1506.9236371100001</v>
      </c>
      <c r="V179" s="4">
        <v>9</v>
      </c>
      <c r="W179" s="4" t="s">
        <v>230</v>
      </c>
    </row>
    <row r="180" spans="1:23">
      <c r="A180" s="1">
        <v>20150206</v>
      </c>
      <c r="B180" s="2" t="s">
        <v>0</v>
      </c>
      <c r="C180" s="2" t="s">
        <v>1</v>
      </c>
      <c r="D180" s="2" t="s">
        <v>2</v>
      </c>
      <c r="E180" s="1" t="s">
        <v>297</v>
      </c>
      <c r="F180" s="1">
        <v>3</v>
      </c>
      <c r="G180" s="1">
        <v>6</v>
      </c>
      <c r="H180" s="1" t="s">
        <v>65</v>
      </c>
      <c r="I180" s="1">
        <v>0</v>
      </c>
      <c r="J180" s="3" t="s">
        <v>5</v>
      </c>
      <c r="K180" s="3" t="s">
        <v>6</v>
      </c>
      <c r="L180" s="3">
        <v>10000</v>
      </c>
      <c r="M180" s="3" t="s">
        <v>7</v>
      </c>
      <c r="N180" s="11">
        <v>0.31622776601683789</v>
      </c>
      <c r="O180" s="10">
        <v>0</v>
      </c>
      <c r="P180" s="10">
        <v>15</v>
      </c>
      <c r="Q180" s="4">
        <v>8232</v>
      </c>
      <c r="R180" s="4">
        <v>1603.80927651</v>
      </c>
      <c r="S180" s="4">
        <v>1770.10990294</v>
      </c>
      <c r="T180" s="12">
        <v>1714.1025490899999</v>
      </c>
      <c r="U180" s="4">
        <v>1650.54742403</v>
      </c>
      <c r="V180" s="4">
        <v>9</v>
      </c>
      <c r="W180" s="4" t="s">
        <v>327</v>
      </c>
    </row>
    <row r="181" spans="1:23">
      <c r="A181" s="1">
        <v>20150206</v>
      </c>
      <c r="B181" s="2" t="s">
        <v>0</v>
      </c>
      <c r="C181" s="2" t="s">
        <v>1</v>
      </c>
      <c r="D181" s="2" t="s">
        <v>2</v>
      </c>
      <c r="E181" s="1" t="s">
        <v>394</v>
      </c>
      <c r="F181" s="1">
        <v>3</v>
      </c>
      <c r="G181" s="1">
        <v>6</v>
      </c>
      <c r="H181" s="1" t="s">
        <v>65</v>
      </c>
      <c r="I181" s="1">
        <v>0</v>
      </c>
      <c r="J181" s="3" t="s">
        <v>5</v>
      </c>
      <c r="K181" s="3" t="s">
        <v>6</v>
      </c>
      <c r="L181" s="3">
        <v>10000</v>
      </c>
      <c r="M181" s="3" t="s">
        <v>7</v>
      </c>
      <c r="N181" s="11">
        <v>0.31622776601683789</v>
      </c>
      <c r="O181" s="10">
        <v>0</v>
      </c>
      <c r="P181" s="10">
        <v>30</v>
      </c>
      <c r="Q181" s="4">
        <v>9645</v>
      </c>
      <c r="R181" s="4">
        <v>1112.63712642</v>
      </c>
      <c r="S181" s="4">
        <v>1231.46249029</v>
      </c>
      <c r="T181" s="12">
        <v>1193.42694566</v>
      </c>
      <c r="U181" s="4">
        <v>1159.0805062699999</v>
      </c>
      <c r="V181" s="4">
        <v>9</v>
      </c>
      <c r="W181" s="4" t="s">
        <v>424</v>
      </c>
    </row>
    <row r="182" spans="1:23">
      <c r="A182" s="1">
        <v>20150206</v>
      </c>
      <c r="B182" s="2" t="s">
        <v>0</v>
      </c>
      <c r="C182" s="2" t="s">
        <v>1</v>
      </c>
      <c r="D182" s="2" t="s">
        <v>2</v>
      </c>
      <c r="E182" s="1" t="s">
        <v>491</v>
      </c>
      <c r="F182" s="1">
        <v>3</v>
      </c>
      <c r="G182" s="1">
        <v>6</v>
      </c>
      <c r="H182" s="1" t="s">
        <v>65</v>
      </c>
      <c r="I182" s="1">
        <v>0</v>
      </c>
      <c r="J182" s="3" t="s">
        <v>5</v>
      </c>
      <c r="K182" s="3" t="s">
        <v>6</v>
      </c>
      <c r="L182" s="3">
        <v>10000</v>
      </c>
      <c r="M182" s="3" t="s">
        <v>7</v>
      </c>
      <c r="N182" s="11">
        <v>0.31622776601683789</v>
      </c>
      <c r="O182" s="10">
        <v>0</v>
      </c>
      <c r="P182" s="10">
        <v>45</v>
      </c>
      <c r="Q182" s="4">
        <v>7530</v>
      </c>
      <c r="R182" s="4">
        <v>1129.7616136500001</v>
      </c>
      <c r="S182" s="4">
        <v>1229.1845207399999</v>
      </c>
      <c r="T182" s="12">
        <v>1193.73242942</v>
      </c>
      <c r="U182" s="4">
        <v>1141.2044098900001</v>
      </c>
      <c r="V182" s="4">
        <v>9</v>
      </c>
      <c r="W182" s="4" t="s">
        <v>521</v>
      </c>
    </row>
    <row r="183" spans="1:23">
      <c r="A183" s="1">
        <v>20150206</v>
      </c>
      <c r="B183" s="2" t="s">
        <v>0</v>
      </c>
      <c r="C183" s="2" t="s">
        <v>1</v>
      </c>
      <c r="D183" s="2" t="s">
        <v>2</v>
      </c>
      <c r="E183" s="1" t="s">
        <v>588</v>
      </c>
      <c r="F183" s="1">
        <v>3</v>
      </c>
      <c r="G183" s="1">
        <v>6</v>
      </c>
      <c r="H183" s="1" t="s">
        <v>65</v>
      </c>
      <c r="I183" s="1">
        <v>0</v>
      </c>
      <c r="J183" s="3" t="s">
        <v>5</v>
      </c>
      <c r="K183" s="3" t="s">
        <v>6</v>
      </c>
      <c r="L183" s="3">
        <v>10000</v>
      </c>
      <c r="M183" s="3" t="s">
        <v>7</v>
      </c>
      <c r="N183" s="11">
        <v>0.31622776601683789</v>
      </c>
      <c r="O183" s="10">
        <v>0</v>
      </c>
      <c r="P183" s="10">
        <v>60</v>
      </c>
      <c r="Q183" s="4">
        <v>5296</v>
      </c>
      <c r="R183" s="4">
        <v>1102.46021204</v>
      </c>
      <c r="S183" s="4">
        <v>1230.33295008</v>
      </c>
      <c r="T183" s="12">
        <v>1186.8554166199999</v>
      </c>
      <c r="U183" s="4">
        <v>1131.33853088</v>
      </c>
      <c r="V183" s="4">
        <v>9</v>
      </c>
      <c r="W183" s="4" t="s">
        <v>618</v>
      </c>
    </row>
    <row r="184" spans="1:23">
      <c r="A184" s="1">
        <v>20150206</v>
      </c>
      <c r="B184" s="2" t="s">
        <v>0</v>
      </c>
      <c r="C184" s="2" t="s">
        <v>1</v>
      </c>
      <c r="D184" s="2" t="s">
        <v>2</v>
      </c>
      <c r="E184" s="1" t="s">
        <v>685</v>
      </c>
      <c r="F184" s="1">
        <v>3</v>
      </c>
      <c r="G184" s="1">
        <v>6</v>
      </c>
      <c r="H184" s="1" t="s">
        <v>65</v>
      </c>
      <c r="I184" s="1">
        <v>0</v>
      </c>
      <c r="J184" s="3" t="s">
        <v>5</v>
      </c>
      <c r="K184" s="3" t="s">
        <v>6</v>
      </c>
      <c r="L184" s="3">
        <v>10000</v>
      </c>
      <c r="M184" s="3" t="s">
        <v>7</v>
      </c>
      <c r="N184" s="11">
        <v>0.31622776601683789</v>
      </c>
      <c r="O184" s="10">
        <v>0</v>
      </c>
      <c r="P184" s="10">
        <v>90</v>
      </c>
      <c r="Q184" s="4">
        <v>5094</v>
      </c>
      <c r="R184" s="4">
        <v>1038.3727175900001</v>
      </c>
      <c r="S184" s="4">
        <v>1183.6426061899999</v>
      </c>
      <c r="T184" s="12">
        <v>1135.71114635</v>
      </c>
      <c r="U184" s="4">
        <v>1106.3751850399999</v>
      </c>
      <c r="V184" s="4">
        <v>9</v>
      </c>
      <c r="W184" s="4" t="s">
        <v>715</v>
      </c>
    </row>
    <row r="185" spans="1:23">
      <c r="A185" s="1">
        <v>20150206</v>
      </c>
      <c r="B185" s="2" t="s">
        <v>0</v>
      </c>
      <c r="C185" s="2" t="s">
        <v>1</v>
      </c>
      <c r="D185" s="2" t="s">
        <v>2</v>
      </c>
      <c r="E185" s="1" t="s">
        <v>782</v>
      </c>
      <c r="F185" s="1">
        <v>3</v>
      </c>
      <c r="G185" s="1">
        <v>6</v>
      </c>
      <c r="H185" s="1" t="s">
        <v>65</v>
      </c>
      <c r="I185" s="1">
        <v>0</v>
      </c>
      <c r="J185" s="3" t="s">
        <v>5</v>
      </c>
      <c r="K185" s="3" t="s">
        <v>6</v>
      </c>
      <c r="L185" s="3">
        <v>10000</v>
      </c>
      <c r="M185" s="3" t="s">
        <v>7</v>
      </c>
      <c r="N185" s="11">
        <v>0.31622776601683789</v>
      </c>
      <c r="O185" s="10">
        <v>0</v>
      </c>
      <c r="P185" s="10">
        <v>120</v>
      </c>
      <c r="Q185" s="4">
        <v>6149</v>
      </c>
      <c r="R185" s="4">
        <v>818.60816443800002</v>
      </c>
      <c r="S185" s="4">
        <v>919.55129183199995</v>
      </c>
      <c r="T185" s="12">
        <v>886.35525577199996</v>
      </c>
      <c r="U185" s="4">
        <v>866.58338917100002</v>
      </c>
      <c r="V185" s="4">
        <v>9</v>
      </c>
      <c r="W185" s="4" t="s">
        <v>812</v>
      </c>
    </row>
    <row r="186" spans="1:23">
      <c r="A186" s="22">
        <v>20150206</v>
      </c>
      <c r="B186" s="24" t="s">
        <v>0</v>
      </c>
      <c r="C186" s="24" t="s">
        <v>1</v>
      </c>
      <c r="D186" s="24" t="s">
        <v>2</v>
      </c>
      <c r="E186" s="22" t="s">
        <v>3</v>
      </c>
      <c r="F186" s="22">
        <v>4</v>
      </c>
      <c r="G186" s="22">
        <v>6</v>
      </c>
      <c r="H186" s="22" t="s">
        <v>89</v>
      </c>
      <c r="I186" s="22">
        <v>0</v>
      </c>
      <c r="J186" s="22" t="s">
        <v>5</v>
      </c>
      <c r="K186" s="22" t="s">
        <v>6</v>
      </c>
      <c r="L186" s="22">
        <v>10000</v>
      </c>
      <c r="M186" s="22" t="s">
        <v>7</v>
      </c>
      <c r="N186" s="27">
        <v>0.31622776601683789</v>
      </c>
      <c r="O186" s="29">
        <v>0</v>
      </c>
      <c r="P186" s="29">
        <v>5</v>
      </c>
      <c r="Q186" s="31">
        <v>9468</v>
      </c>
      <c r="R186" s="31">
        <v>670.43976855000005</v>
      </c>
      <c r="S186" s="31">
        <v>714.61844432199996</v>
      </c>
      <c r="T186" s="33">
        <v>700.11934189299996</v>
      </c>
      <c r="U186" s="13">
        <v>688.21417202500004</v>
      </c>
      <c r="V186" s="13">
        <v>9</v>
      </c>
      <c r="W186" s="13" t="s">
        <v>90</v>
      </c>
    </row>
    <row r="187" spans="1:23">
      <c r="A187" s="1">
        <v>20150206</v>
      </c>
      <c r="B187" s="2" t="s">
        <v>0</v>
      </c>
      <c r="C187" s="2" t="s">
        <v>1</v>
      </c>
      <c r="D187" s="2" t="s">
        <v>2</v>
      </c>
      <c r="E187" s="1" t="s">
        <v>200</v>
      </c>
      <c r="F187" s="1">
        <v>4</v>
      </c>
      <c r="G187" s="1">
        <v>6</v>
      </c>
      <c r="H187" s="1" t="s">
        <v>89</v>
      </c>
      <c r="I187" s="1">
        <v>0</v>
      </c>
      <c r="J187" s="3" t="s">
        <v>5</v>
      </c>
      <c r="K187" s="3" t="s">
        <v>6</v>
      </c>
      <c r="L187" s="3">
        <v>10000</v>
      </c>
      <c r="M187" s="3" t="s">
        <v>7</v>
      </c>
      <c r="N187" s="11">
        <v>0.31622776601683789</v>
      </c>
      <c r="O187" s="10">
        <v>0</v>
      </c>
      <c r="P187" s="10">
        <v>10</v>
      </c>
      <c r="Q187" s="4">
        <v>10253</v>
      </c>
      <c r="R187" s="4">
        <v>1687.1741302200001</v>
      </c>
      <c r="S187" s="4">
        <v>1929.6464481099999</v>
      </c>
      <c r="T187" s="12">
        <v>1852.33529335</v>
      </c>
      <c r="U187" s="4">
        <v>1809.7963882900001</v>
      </c>
      <c r="V187" s="4">
        <v>9</v>
      </c>
      <c r="W187" s="4" t="s">
        <v>242</v>
      </c>
    </row>
    <row r="188" spans="1:23">
      <c r="A188" s="1">
        <v>20150206</v>
      </c>
      <c r="B188" s="2" t="s">
        <v>0</v>
      </c>
      <c r="C188" s="2" t="s">
        <v>1</v>
      </c>
      <c r="D188" s="2" t="s">
        <v>2</v>
      </c>
      <c r="E188" s="1" t="s">
        <v>297</v>
      </c>
      <c r="F188" s="1">
        <v>4</v>
      </c>
      <c r="G188" s="1">
        <v>6</v>
      </c>
      <c r="H188" s="1" t="s">
        <v>89</v>
      </c>
      <c r="I188" s="1">
        <v>0</v>
      </c>
      <c r="J188" s="3" t="s">
        <v>5</v>
      </c>
      <c r="K188" s="3" t="s">
        <v>6</v>
      </c>
      <c r="L188" s="3">
        <v>10000</v>
      </c>
      <c r="M188" s="3" t="s">
        <v>7</v>
      </c>
      <c r="N188" s="11">
        <v>0.31622776601683789</v>
      </c>
      <c r="O188" s="10">
        <v>0</v>
      </c>
      <c r="P188" s="10">
        <v>15</v>
      </c>
      <c r="Q188" s="4">
        <v>9506</v>
      </c>
      <c r="R188" s="4">
        <v>1855.96392272</v>
      </c>
      <c r="S188" s="4">
        <v>2061.2788724900001</v>
      </c>
      <c r="T188" s="12">
        <v>1995.28395879</v>
      </c>
      <c r="U188" s="4">
        <v>1924.7893157999999</v>
      </c>
      <c r="V188" s="4">
        <v>9</v>
      </c>
      <c r="W188" s="4" t="s">
        <v>339</v>
      </c>
    </row>
    <row r="189" spans="1:23">
      <c r="A189" s="1">
        <v>20150206</v>
      </c>
      <c r="B189" s="2" t="s">
        <v>0</v>
      </c>
      <c r="C189" s="2" t="s">
        <v>1</v>
      </c>
      <c r="D189" s="2" t="s">
        <v>2</v>
      </c>
      <c r="E189" s="1" t="s">
        <v>394</v>
      </c>
      <c r="F189" s="1">
        <v>4</v>
      </c>
      <c r="G189" s="1">
        <v>6</v>
      </c>
      <c r="H189" s="1" t="s">
        <v>89</v>
      </c>
      <c r="I189" s="1">
        <v>0</v>
      </c>
      <c r="J189" s="3" t="s">
        <v>5</v>
      </c>
      <c r="K189" s="3" t="s">
        <v>6</v>
      </c>
      <c r="L189" s="3">
        <v>10000</v>
      </c>
      <c r="M189" s="3" t="s">
        <v>7</v>
      </c>
      <c r="N189" s="11">
        <v>0.31622776601683789</v>
      </c>
      <c r="O189" s="10">
        <v>0</v>
      </c>
      <c r="P189" s="10">
        <v>30</v>
      </c>
      <c r="Q189" s="4">
        <v>11107</v>
      </c>
      <c r="R189" s="4">
        <v>1201.29212441</v>
      </c>
      <c r="S189" s="4">
        <v>1360.0337433699999</v>
      </c>
      <c r="T189" s="12">
        <v>1311.89305878</v>
      </c>
      <c r="U189" s="4">
        <v>1284.25449914</v>
      </c>
      <c r="V189" s="4">
        <v>9</v>
      </c>
      <c r="W189" s="4" t="s">
        <v>436</v>
      </c>
    </row>
    <row r="190" spans="1:23">
      <c r="A190" s="1">
        <v>20150206</v>
      </c>
      <c r="B190" s="2" t="s">
        <v>0</v>
      </c>
      <c r="C190" s="2" t="s">
        <v>1</v>
      </c>
      <c r="D190" s="2" t="s">
        <v>2</v>
      </c>
      <c r="E190" s="1" t="s">
        <v>491</v>
      </c>
      <c r="F190" s="1">
        <v>4</v>
      </c>
      <c r="G190" s="1">
        <v>6</v>
      </c>
      <c r="H190" s="1" t="s">
        <v>89</v>
      </c>
      <c r="I190" s="1">
        <v>0</v>
      </c>
      <c r="J190" s="3" t="s">
        <v>5</v>
      </c>
      <c r="K190" s="3" t="s">
        <v>6</v>
      </c>
      <c r="L190" s="3">
        <v>10000</v>
      </c>
      <c r="M190" s="3" t="s">
        <v>7</v>
      </c>
      <c r="N190" s="11">
        <v>0.31622776601683789</v>
      </c>
      <c r="O190" s="10">
        <v>0</v>
      </c>
      <c r="P190" s="10">
        <v>45</v>
      </c>
      <c r="Q190" s="4">
        <v>9185</v>
      </c>
      <c r="R190" s="4">
        <v>1398.7799588600001</v>
      </c>
      <c r="S190" s="4">
        <v>1552.5657700899999</v>
      </c>
      <c r="T190" s="12">
        <v>1500.79364751</v>
      </c>
      <c r="U190" s="4">
        <v>1440.1004540700001</v>
      </c>
      <c r="V190" s="4">
        <v>9</v>
      </c>
      <c r="W190" s="4" t="s">
        <v>533</v>
      </c>
    </row>
    <row r="191" spans="1:23">
      <c r="A191" s="1">
        <v>20150206</v>
      </c>
      <c r="B191" s="2" t="s">
        <v>0</v>
      </c>
      <c r="C191" s="2" t="s">
        <v>1</v>
      </c>
      <c r="D191" s="2" t="s">
        <v>2</v>
      </c>
      <c r="E191" s="1" t="s">
        <v>588</v>
      </c>
      <c r="F191" s="1">
        <v>4</v>
      </c>
      <c r="G191" s="1">
        <v>6</v>
      </c>
      <c r="H191" s="1" t="s">
        <v>89</v>
      </c>
      <c r="I191" s="1">
        <v>0</v>
      </c>
      <c r="J191" s="3" t="s">
        <v>5</v>
      </c>
      <c r="K191" s="3" t="s">
        <v>6</v>
      </c>
      <c r="L191" s="3">
        <v>10000</v>
      </c>
      <c r="M191" s="3" t="s">
        <v>7</v>
      </c>
      <c r="N191" s="11">
        <v>0.31622776601683789</v>
      </c>
      <c r="O191" s="10">
        <v>0</v>
      </c>
      <c r="P191" s="10">
        <v>60</v>
      </c>
      <c r="Q191" s="4">
        <v>5360</v>
      </c>
      <c r="R191" s="4">
        <v>1314.5935569000001</v>
      </c>
      <c r="S191" s="4">
        <v>1461.3388279599999</v>
      </c>
      <c r="T191" s="12">
        <v>1412.21536636</v>
      </c>
      <c r="U191" s="4">
        <v>1333.92267253</v>
      </c>
      <c r="V191" s="4">
        <v>9</v>
      </c>
      <c r="W191" s="4" t="s">
        <v>630</v>
      </c>
    </row>
    <row r="192" spans="1:23">
      <c r="A192" s="1">
        <v>20150206</v>
      </c>
      <c r="B192" s="2" t="s">
        <v>0</v>
      </c>
      <c r="C192" s="2" t="s">
        <v>1</v>
      </c>
      <c r="D192" s="2" t="s">
        <v>2</v>
      </c>
      <c r="E192" s="1" t="s">
        <v>685</v>
      </c>
      <c r="F192" s="1">
        <v>4</v>
      </c>
      <c r="G192" s="1">
        <v>6</v>
      </c>
      <c r="H192" s="1" t="s">
        <v>89</v>
      </c>
      <c r="I192" s="1">
        <v>0</v>
      </c>
      <c r="J192" s="3" t="s">
        <v>5</v>
      </c>
      <c r="K192" s="3" t="s">
        <v>6</v>
      </c>
      <c r="L192" s="3">
        <v>10000</v>
      </c>
      <c r="M192" s="3" t="s">
        <v>7</v>
      </c>
      <c r="N192" s="11">
        <v>0.31622776601683789</v>
      </c>
      <c r="O192" s="10">
        <v>0</v>
      </c>
      <c r="P192" s="10">
        <v>90</v>
      </c>
      <c r="Q192" s="4">
        <v>5255</v>
      </c>
      <c r="R192" s="4">
        <v>1204.9058113900001</v>
      </c>
      <c r="S192" s="4">
        <v>1350.2758282499999</v>
      </c>
      <c r="T192" s="12">
        <v>1301.65080994</v>
      </c>
      <c r="U192" s="4">
        <v>1241.4554266800001</v>
      </c>
      <c r="V192" s="4">
        <v>9</v>
      </c>
      <c r="W192" s="4" t="s">
        <v>727</v>
      </c>
    </row>
    <row r="193" spans="1:25">
      <c r="A193" s="1">
        <v>20150206</v>
      </c>
      <c r="B193" s="2" t="s">
        <v>0</v>
      </c>
      <c r="C193" s="2" t="s">
        <v>1</v>
      </c>
      <c r="D193" s="2" t="s">
        <v>2</v>
      </c>
      <c r="E193" s="1" t="s">
        <v>782</v>
      </c>
      <c r="F193" s="1">
        <v>4</v>
      </c>
      <c r="G193" s="1">
        <v>6</v>
      </c>
      <c r="H193" s="1" t="s">
        <v>89</v>
      </c>
      <c r="I193" s="1">
        <v>0</v>
      </c>
      <c r="J193" s="3" t="s">
        <v>5</v>
      </c>
      <c r="K193" s="3" t="s">
        <v>6</v>
      </c>
      <c r="L193" s="3">
        <v>10000</v>
      </c>
      <c r="M193" s="3" t="s">
        <v>7</v>
      </c>
      <c r="N193" s="11">
        <v>0.31622776601683789</v>
      </c>
      <c r="O193" s="10">
        <v>0</v>
      </c>
      <c r="P193" s="10">
        <v>120</v>
      </c>
      <c r="Q193" s="4">
        <v>6623</v>
      </c>
      <c r="R193" s="4">
        <v>922.28424593700004</v>
      </c>
      <c r="S193" s="4">
        <v>1053.57766311</v>
      </c>
      <c r="T193" s="12">
        <v>1012.71003737</v>
      </c>
      <c r="U193" s="4">
        <v>982.39667130999999</v>
      </c>
      <c r="V193" s="4">
        <v>9</v>
      </c>
      <c r="W193" s="4" t="s">
        <v>824</v>
      </c>
    </row>
    <row r="194" spans="1:25" s="38" customFormat="1">
      <c r="A194" s="35">
        <v>20150206</v>
      </c>
      <c r="B194" s="35" t="s">
        <v>0</v>
      </c>
      <c r="C194" s="35" t="s">
        <v>1</v>
      </c>
      <c r="D194" s="35" t="s">
        <v>2</v>
      </c>
      <c r="E194" s="35" t="s">
        <v>3</v>
      </c>
      <c r="F194" s="35">
        <v>1</v>
      </c>
      <c r="G194" s="35">
        <v>7</v>
      </c>
      <c r="H194" s="35" t="s">
        <v>19</v>
      </c>
      <c r="I194" s="35">
        <v>1</v>
      </c>
      <c r="J194" s="35" t="s">
        <v>5</v>
      </c>
      <c r="K194" s="35" t="s">
        <v>6</v>
      </c>
      <c r="L194" s="35">
        <v>10000</v>
      </c>
      <c r="M194" s="35" t="s">
        <v>7</v>
      </c>
      <c r="N194" s="36">
        <v>0.99999999999999989</v>
      </c>
      <c r="O194" s="37">
        <v>0</v>
      </c>
      <c r="P194" s="37">
        <v>5</v>
      </c>
      <c r="Q194" s="38">
        <v>3778</v>
      </c>
      <c r="R194" s="38">
        <v>637.64751268299995</v>
      </c>
      <c r="S194" s="38">
        <v>678.44927014999996</v>
      </c>
      <c r="T194" s="39">
        <v>663.765850387</v>
      </c>
      <c r="U194" s="38">
        <v>648.57177513900001</v>
      </c>
      <c r="V194" s="38">
        <v>9</v>
      </c>
      <c r="W194" s="38" t="s">
        <v>20</v>
      </c>
      <c r="X194" s="39">
        <f>AVERAGE(T194,T202,T210,T218)</f>
        <v>910.15015670599996</v>
      </c>
      <c r="Y194" s="39">
        <f>_xlfn.STDEV.S(T194,T202,T210,T218)</f>
        <v>231.34261356774914</v>
      </c>
    </row>
    <row r="195" spans="1:25">
      <c r="A195" s="1">
        <v>20150206</v>
      </c>
      <c r="B195" s="2" t="s">
        <v>0</v>
      </c>
      <c r="C195" s="2" t="s">
        <v>1</v>
      </c>
      <c r="D195" s="2" t="s">
        <v>2</v>
      </c>
      <c r="E195" s="1" t="s">
        <v>200</v>
      </c>
      <c r="F195" s="1">
        <v>1</v>
      </c>
      <c r="G195" s="1">
        <v>7</v>
      </c>
      <c r="H195" s="1" t="s">
        <v>19</v>
      </c>
      <c r="I195" s="1">
        <v>1</v>
      </c>
      <c r="J195" s="3" t="s">
        <v>5</v>
      </c>
      <c r="K195" s="3" t="s">
        <v>6</v>
      </c>
      <c r="L195" s="3">
        <v>10000</v>
      </c>
      <c r="M195" s="3" t="s">
        <v>7</v>
      </c>
      <c r="N195" s="11">
        <v>0.99999999999999989</v>
      </c>
      <c r="O195" s="10">
        <v>0</v>
      </c>
      <c r="P195" s="10">
        <v>10</v>
      </c>
      <c r="Q195" s="4">
        <v>3617</v>
      </c>
      <c r="R195" s="4">
        <v>1625.6179221800001</v>
      </c>
      <c r="S195" s="4">
        <v>1760.4630256600001</v>
      </c>
      <c r="T195" s="12">
        <v>1702.02821004</v>
      </c>
      <c r="U195" s="4">
        <v>1615.68962571</v>
      </c>
      <c r="V195" s="4">
        <v>9</v>
      </c>
      <c r="W195" s="4" t="s">
        <v>207</v>
      </c>
      <c r="X195" s="34">
        <f t="shared" ref="X195:X201" si="10">AVERAGE(T195,T203,T211,T219)</f>
        <v>1854.5637212249999</v>
      </c>
      <c r="Y195" s="34">
        <f t="shared" ref="Y195:Y201" si="11">_xlfn.STDEV.S(T195,T203,T211,T219)</f>
        <v>277.26939001465399</v>
      </c>
    </row>
    <row r="196" spans="1:25">
      <c r="A196" s="1">
        <v>20150206</v>
      </c>
      <c r="B196" s="2" t="s">
        <v>0</v>
      </c>
      <c r="C196" s="2" t="s">
        <v>1</v>
      </c>
      <c r="D196" s="2" t="s">
        <v>2</v>
      </c>
      <c r="E196" s="1" t="s">
        <v>297</v>
      </c>
      <c r="F196" s="1">
        <v>1</v>
      </c>
      <c r="G196" s="1">
        <v>7</v>
      </c>
      <c r="H196" s="1" t="s">
        <v>19</v>
      </c>
      <c r="I196" s="1">
        <v>1</v>
      </c>
      <c r="J196" s="3" t="s">
        <v>5</v>
      </c>
      <c r="K196" s="3" t="s">
        <v>6</v>
      </c>
      <c r="L196" s="3">
        <v>10000</v>
      </c>
      <c r="M196" s="3" t="s">
        <v>7</v>
      </c>
      <c r="N196" s="11">
        <v>0.99999999999999989</v>
      </c>
      <c r="O196" s="10">
        <v>0</v>
      </c>
      <c r="P196" s="10">
        <v>15</v>
      </c>
      <c r="Q196" s="4">
        <v>2880</v>
      </c>
      <c r="R196" s="4">
        <v>1505.9034312399999</v>
      </c>
      <c r="S196" s="4">
        <v>1623.9324852300001</v>
      </c>
      <c r="T196" s="12">
        <v>1575.34971518</v>
      </c>
      <c r="U196" s="4">
        <v>1480.43095176</v>
      </c>
      <c r="V196" s="4">
        <v>9</v>
      </c>
      <c r="W196" s="4" t="s">
        <v>304</v>
      </c>
      <c r="X196" s="34">
        <f t="shared" si="10"/>
        <v>1787.1332808625002</v>
      </c>
      <c r="Y196" s="34">
        <f t="shared" si="11"/>
        <v>282.26324376317046</v>
      </c>
    </row>
    <row r="197" spans="1:25">
      <c r="A197" s="1">
        <v>20150206</v>
      </c>
      <c r="B197" s="2" t="s">
        <v>0</v>
      </c>
      <c r="C197" s="2" t="s">
        <v>1</v>
      </c>
      <c r="D197" s="2" t="s">
        <v>2</v>
      </c>
      <c r="E197" s="1" t="s">
        <v>394</v>
      </c>
      <c r="F197" s="1">
        <v>1</v>
      </c>
      <c r="G197" s="1">
        <v>7</v>
      </c>
      <c r="H197" s="1" t="s">
        <v>19</v>
      </c>
      <c r="I197" s="1">
        <v>1</v>
      </c>
      <c r="J197" s="3" t="s">
        <v>5</v>
      </c>
      <c r="K197" s="3" t="s">
        <v>6</v>
      </c>
      <c r="L197" s="3">
        <v>10000</v>
      </c>
      <c r="M197" s="3" t="s">
        <v>7</v>
      </c>
      <c r="N197" s="11">
        <v>0.99999999999999989</v>
      </c>
      <c r="O197" s="10">
        <v>0</v>
      </c>
      <c r="P197" s="10">
        <v>30</v>
      </c>
      <c r="Q197" s="4">
        <v>7001</v>
      </c>
      <c r="R197" s="4">
        <v>1339.1859977199999</v>
      </c>
      <c r="S197" s="4">
        <v>1552.3629916800001</v>
      </c>
      <c r="T197" s="12">
        <v>1480.0255107800001</v>
      </c>
      <c r="U197" s="4">
        <v>1455.2475468499999</v>
      </c>
      <c r="V197" s="4">
        <v>9</v>
      </c>
      <c r="W197" s="4" t="s">
        <v>401</v>
      </c>
      <c r="X197" s="34">
        <f t="shared" si="10"/>
        <v>1560.4348899800002</v>
      </c>
      <c r="Y197" s="34">
        <f t="shared" si="11"/>
        <v>154.34560846459289</v>
      </c>
    </row>
    <row r="198" spans="1:25">
      <c r="A198" s="1">
        <v>20150206</v>
      </c>
      <c r="B198" s="2" t="s">
        <v>0</v>
      </c>
      <c r="C198" s="2" t="s">
        <v>1</v>
      </c>
      <c r="D198" s="2" t="s">
        <v>2</v>
      </c>
      <c r="E198" s="1" t="s">
        <v>491</v>
      </c>
      <c r="F198" s="1">
        <v>1</v>
      </c>
      <c r="G198" s="1">
        <v>7</v>
      </c>
      <c r="H198" s="1" t="s">
        <v>19</v>
      </c>
      <c r="I198" s="1">
        <v>1</v>
      </c>
      <c r="J198" s="3" t="s">
        <v>5</v>
      </c>
      <c r="K198" s="3" t="s">
        <v>6</v>
      </c>
      <c r="L198" s="3">
        <v>10000</v>
      </c>
      <c r="M198" s="3" t="s">
        <v>7</v>
      </c>
      <c r="N198" s="11">
        <v>0.99999999999999989</v>
      </c>
      <c r="O198" s="10">
        <v>0</v>
      </c>
      <c r="P198" s="10">
        <v>45</v>
      </c>
      <c r="Q198" s="4">
        <v>6622</v>
      </c>
      <c r="R198" s="4">
        <v>1604.6395771800001</v>
      </c>
      <c r="S198" s="4">
        <v>1777.8840353099999</v>
      </c>
      <c r="T198" s="12">
        <v>1719.0834519</v>
      </c>
      <c r="U198" s="4">
        <v>1669.0948304399999</v>
      </c>
      <c r="V198" s="4">
        <v>9</v>
      </c>
      <c r="W198" s="4" t="s">
        <v>498</v>
      </c>
      <c r="X198" s="34">
        <f t="shared" si="10"/>
        <v>1473.6608873375001</v>
      </c>
      <c r="Y198" s="34">
        <f t="shared" si="11"/>
        <v>211.92854193702445</v>
      </c>
    </row>
    <row r="199" spans="1:25">
      <c r="A199" s="1">
        <v>20150206</v>
      </c>
      <c r="B199" s="2" t="s">
        <v>0</v>
      </c>
      <c r="C199" s="2" t="s">
        <v>1</v>
      </c>
      <c r="D199" s="2" t="s">
        <v>2</v>
      </c>
      <c r="E199" s="1" t="s">
        <v>588</v>
      </c>
      <c r="F199" s="1">
        <v>1</v>
      </c>
      <c r="G199" s="1">
        <v>7</v>
      </c>
      <c r="H199" s="1" t="s">
        <v>19</v>
      </c>
      <c r="I199" s="1">
        <v>1</v>
      </c>
      <c r="J199" s="3" t="s">
        <v>5</v>
      </c>
      <c r="K199" s="3" t="s">
        <v>6</v>
      </c>
      <c r="L199" s="3">
        <v>10000</v>
      </c>
      <c r="M199" s="3" t="s">
        <v>7</v>
      </c>
      <c r="N199" s="11">
        <v>0.99999999999999989</v>
      </c>
      <c r="O199" s="10">
        <v>0</v>
      </c>
      <c r="P199" s="10">
        <v>60</v>
      </c>
      <c r="Q199" s="4">
        <v>2351</v>
      </c>
      <c r="R199" s="4">
        <v>819.91963666200002</v>
      </c>
      <c r="S199" s="4">
        <v>900.00650918199995</v>
      </c>
      <c r="T199" s="12">
        <v>869.49186281000004</v>
      </c>
      <c r="U199" s="4">
        <v>845.23925505299997</v>
      </c>
      <c r="V199" s="4">
        <v>9</v>
      </c>
      <c r="W199" s="4" t="s">
        <v>595</v>
      </c>
      <c r="X199" s="34">
        <f t="shared" si="10"/>
        <v>1354.0750978975</v>
      </c>
      <c r="Y199" s="34">
        <f t="shared" si="11"/>
        <v>363.51892949719559</v>
      </c>
    </row>
    <row r="200" spans="1:25">
      <c r="A200" s="1">
        <v>20150206</v>
      </c>
      <c r="B200" s="2" t="s">
        <v>0</v>
      </c>
      <c r="C200" s="2" t="s">
        <v>1</v>
      </c>
      <c r="D200" s="2" t="s">
        <v>2</v>
      </c>
      <c r="E200" s="1" t="s">
        <v>685</v>
      </c>
      <c r="F200" s="1">
        <v>1</v>
      </c>
      <c r="G200" s="1">
        <v>7</v>
      </c>
      <c r="H200" s="1" t="s">
        <v>19</v>
      </c>
      <c r="I200" s="1">
        <v>1</v>
      </c>
      <c r="J200" s="3" t="s">
        <v>5</v>
      </c>
      <c r="K200" s="3" t="s">
        <v>6</v>
      </c>
      <c r="L200" s="3">
        <v>10000</v>
      </c>
      <c r="M200" s="3" t="s">
        <v>7</v>
      </c>
      <c r="N200" s="11">
        <v>0.99999999999999989</v>
      </c>
      <c r="O200" s="10">
        <v>0</v>
      </c>
      <c r="P200" s="10">
        <v>90</v>
      </c>
      <c r="Q200" s="4">
        <v>1929</v>
      </c>
      <c r="R200" s="4">
        <v>775.26049972400006</v>
      </c>
      <c r="S200" s="4">
        <v>831.91260552699998</v>
      </c>
      <c r="T200" s="12">
        <v>809.81189574099994</v>
      </c>
      <c r="U200" s="4">
        <v>782.78930269900002</v>
      </c>
      <c r="V200" s="4">
        <v>9</v>
      </c>
      <c r="W200" s="4" t="s">
        <v>692</v>
      </c>
      <c r="X200" s="34">
        <f t="shared" si="10"/>
        <v>1192.31978896025</v>
      </c>
      <c r="Y200" s="34">
        <f t="shared" si="11"/>
        <v>286.17632357276182</v>
      </c>
    </row>
    <row r="201" spans="1:25">
      <c r="A201" s="1">
        <v>20150206</v>
      </c>
      <c r="B201" s="2" t="s">
        <v>0</v>
      </c>
      <c r="C201" s="2" t="s">
        <v>1</v>
      </c>
      <c r="D201" s="2" t="s">
        <v>2</v>
      </c>
      <c r="E201" s="1" t="s">
        <v>782</v>
      </c>
      <c r="F201" s="1">
        <v>1</v>
      </c>
      <c r="G201" s="1">
        <v>7</v>
      </c>
      <c r="H201" s="1" t="s">
        <v>19</v>
      </c>
      <c r="I201" s="1">
        <v>1</v>
      </c>
      <c r="J201" s="3" t="s">
        <v>5</v>
      </c>
      <c r="K201" s="3" t="s">
        <v>6</v>
      </c>
      <c r="L201" s="3">
        <v>10000</v>
      </c>
      <c r="M201" s="3" t="s">
        <v>7</v>
      </c>
      <c r="N201" s="11">
        <v>0.99999999999999989</v>
      </c>
      <c r="O201" s="10">
        <v>0</v>
      </c>
      <c r="P201" s="10">
        <v>120</v>
      </c>
      <c r="Q201" s="4">
        <v>5344</v>
      </c>
      <c r="R201" s="4">
        <v>877.83086870600005</v>
      </c>
      <c r="S201" s="4">
        <v>993.17684674999998</v>
      </c>
      <c r="T201" s="12">
        <v>953.20105486099999</v>
      </c>
      <c r="U201" s="4">
        <v>942.38984398800005</v>
      </c>
      <c r="V201" s="4">
        <v>9</v>
      </c>
      <c r="W201" s="4" t="s">
        <v>789</v>
      </c>
      <c r="X201" s="34">
        <f t="shared" si="10"/>
        <v>1064.510660659</v>
      </c>
      <c r="Y201" s="34">
        <f t="shared" si="11"/>
        <v>159.81895281254413</v>
      </c>
    </row>
    <row r="202" spans="1:25">
      <c r="A202" s="22">
        <v>20150206</v>
      </c>
      <c r="B202" s="24" t="s">
        <v>0</v>
      </c>
      <c r="C202" s="24" t="s">
        <v>1</v>
      </c>
      <c r="D202" s="24" t="s">
        <v>2</v>
      </c>
      <c r="E202" s="22" t="s">
        <v>3</v>
      </c>
      <c r="F202" s="22">
        <v>2</v>
      </c>
      <c r="G202" s="22">
        <v>7</v>
      </c>
      <c r="H202" s="22" t="s">
        <v>43</v>
      </c>
      <c r="I202" s="22">
        <v>0</v>
      </c>
      <c r="J202" s="22" t="s">
        <v>5</v>
      </c>
      <c r="K202" s="22" t="s">
        <v>6</v>
      </c>
      <c r="L202" s="22">
        <v>10000</v>
      </c>
      <c r="M202" s="22" t="s">
        <v>7</v>
      </c>
      <c r="N202" s="27">
        <v>0.99999999999999989</v>
      </c>
      <c r="O202" s="29">
        <v>0</v>
      </c>
      <c r="P202" s="29">
        <v>5</v>
      </c>
      <c r="Q202" s="31">
        <v>7103</v>
      </c>
      <c r="R202" s="31">
        <v>756.63469090000001</v>
      </c>
      <c r="S202" s="31">
        <v>809.14812865500005</v>
      </c>
      <c r="T202" s="33">
        <v>791.66843320099997</v>
      </c>
      <c r="U202" s="13">
        <v>764.10522072599997</v>
      </c>
      <c r="V202" s="13">
        <v>9</v>
      </c>
      <c r="W202" s="13" t="s">
        <v>44</v>
      </c>
    </row>
    <row r="203" spans="1:25">
      <c r="A203" s="1">
        <v>20150206</v>
      </c>
      <c r="B203" s="2" t="s">
        <v>0</v>
      </c>
      <c r="C203" s="2" t="s">
        <v>1</v>
      </c>
      <c r="D203" s="2" t="s">
        <v>2</v>
      </c>
      <c r="E203" s="1" t="s">
        <v>200</v>
      </c>
      <c r="F203" s="1">
        <v>2</v>
      </c>
      <c r="G203" s="1">
        <v>7</v>
      </c>
      <c r="H203" s="1" t="s">
        <v>43</v>
      </c>
      <c r="I203" s="1">
        <v>0</v>
      </c>
      <c r="J203" s="3" t="s">
        <v>5</v>
      </c>
      <c r="K203" s="3" t="s">
        <v>6</v>
      </c>
      <c r="L203" s="3">
        <v>10000</v>
      </c>
      <c r="M203" s="3" t="s">
        <v>7</v>
      </c>
      <c r="N203" s="11">
        <v>0.99999999999999989</v>
      </c>
      <c r="O203" s="10">
        <v>0</v>
      </c>
      <c r="P203" s="10">
        <v>10</v>
      </c>
      <c r="Q203" s="4">
        <v>8426</v>
      </c>
      <c r="R203" s="4">
        <v>1536.4493393800001</v>
      </c>
      <c r="S203" s="4">
        <v>1656.1727252000001</v>
      </c>
      <c r="T203" s="12">
        <v>1611.0497307000001</v>
      </c>
      <c r="U203" s="4">
        <v>1553.9316166000001</v>
      </c>
      <c r="V203" s="4">
        <v>9</v>
      </c>
      <c r="W203" s="4" t="s">
        <v>219</v>
      </c>
    </row>
    <row r="204" spans="1:25">
      <c r="A204" s="1">
        <v>20150206</v>
      </c>
      <c r="B204" s="2" t="s">
        <v>0</v>
      </c>
      <c r="C204" s="2" t="s">
        <v>1</v>
      </c>
      <c r="D204" s="2" t="s">
        <v>2</v>
      </c>
      <c r="E204" s="1" t="s">
        <v>297</v>
      </c>
      <c r="F204" s="1">
        <v>2</v>
      </c>
      <c r="G204" s="1">
        <v>7</v>
      </c>
      <c r="H204" s="1" t="s">
        <v>43</v>
      </c>
      <c r="I204" s="1">
        <v>0</v>
      </c>
      <c r="J204" s="3" t="s">
        <v>5</v>
      </c>
      <c r="K204" s="3" t="s">
        <v>6</v>
      </c>
      <c r="L204" s="3">
        <v>10000</v>
      </c>
      <c r="M204" s="3" t="s">
        <v>7</v>
      </c>
      <c r="N204" s="11">
        <v>0.99999999999999989</v>
      </c>
      <c r="O204" s="10">
        <v>0</v>
      </c>
      <c r="P204" s="10">
        <v>15</v>
      </c>
      <c r="Q204" s="4">
        <v>7193</v>
      </c>
      <c r="R204" s="4">
        <v>1517.1677992</v>
      </c>
      <c r="S204" s="4">
        <v>1634.2491748</v>
      </c>
      <c r="T204" s="12">
        <v>1590.10096765</v>
      </c>
      <c r="U204" s="4">
        <v>1508.0022321599999</v>
      </c>
      <c r="V204" s="4">
        <v>9</v>
      </c>
      <c r="W204" s="4" t="s">
        <v>316</v>
      </c>
    </row>
    <row r="205" spans="1:25">
      <c r="A205" s="1">
        <v>20150206</v>
      </c>
      <c r="B205" s="2" t="s">
        <v>0</v>
      </c>
      <c r="C205" s="2" t="s">
        <v>1</v>
      </c>
      <c r="D205" s="2" t="s">
        <v>2</v>
      </c>
      <c r="E205" s="1" t="s">
        <v>394</v>
      </c>
      <c r="F205" s="1">
        <v>2</v>
      </c>
      <c r="G205" s="1">
        <v>7</v>
      </c>
      <c r="H205" s="1" t="s">
        <v>43</v>
      </c>
      <c r="I205" s="1">
        <v>0</v>
      </c>
      <c r="J205" s="3" t="s">
        <v>5</v>
      </c>
      <c r="K205" s="3" t="s">
        <v>6</v>
      </c>
      <c r="L205" s="3">
        <v>10000</v>
      </c>
      <c r="M205" s="3" t="s">
        <v>7</v>
      </c>
      <c r="N205" s="11">
        <v>0.99999999999999989</v>
      </c>
      <c r="O205" s="10">
        <v>0</v>
      </c>
      <c r="P205" s="10">
        <v>30</v>
      </c>
      <c r="Q205" s="4">
        <v>9134</v>
      </c>
      <c r="R205" s="4">
        <v>1381.34212931</v>
      </c>
      <c r="S205" s="4">
        <v>1519.7915146099999</v>
      </c>
      <c r="T205" s="12">
        <v>1471.8031075900001</v>
      </c>
      <c r="U205" s="4">
        <v>1422.9488188600001</v>
      </c>
      <c r="V205" s="4">
        <v>9</v>
      </c>
      <c r="W205" s="4" t="s">
        <v>413</v>
      </c>
    </row>
    <row r="206" spans="1:25">
      <c r="A206" s="1">
        <v>20150206</v>
      </c>
      <c r="B206" s="2" t="s">
        <v>0</v>
      </c>
      <c r="C206" s="2" t="s">
        <v>1</v>
      </c>
      <c r="D206" s="2" t="s">
        <v>2</v>
      </c>
      <c r="E206" s="1" t="s">
        <v>491</v>
      </c>
      <c r="F206" s="1">
        <v>2</v>
      </c>
      <c r="G206" s="1">
        <v>7</v>
      </c>
      <c r="H206" s="1" t="s">
        <v>43</v>
      </c>
      <c r="I206" s="1">
        <v>0</v>
      </c>
      <c r="J206" s="3" t="s">
        <v>5</v>
      </c>
      <c r="K206" s="3" t="s">
        <v>6</v>
      </c>
      <c r="L206" s="3">
        <v>10000</v>
      </c>
      <c r="M206" s="3" t="s">
        <v>7</v>
      </c>
      <c r="N206" s="11">
        <v>0.99999999999999989</v>
      </c>
      <c r="O206" s="10">
        <v>0</v>
      </c>
      <c r="P206" s="10">
        <v>45</v>
      </c>
      <c r="Q206" s="4">
        <v>8750</v>
      </c>
      <c r="R206" s="4">
        <v>1219.2133140799999</v>
      </c>
      <c r="S206" s="4">
        <v>1316.6453138300001</v>
      </c>
      <c r="T206" s="12">
        <v>1280.7104747400001</v>
      </c>
      <c r="U206" s="4">
        <v>1218.55586724</v>
      </c>
      <c r="V206" s="4">
        <v>9</v>
      </c>
      <c r="W206" s="4" t="s">
        <v>510</v>
      </c>
    </row>
    <row r="207" spans="1:25">
      <c r="A207" s="1">
        <v>20150206</v>
      </c>
      <c r="B207" s="2" t="s">
        <v>0</v>
      </c>
      <c r="C207" s="2" t="s">
        <v>1</v>
      </c>
      <c r="D207" s="2" t="s">
        <v>2</v>
      </c>
      <c r="E207" s="1" t="s">
        <v>588</v>
      </c>
      <c r="F207" s="1">
        <v>2</v>
      </c>
      <c r="G207" s="1">
        <v>7</v>
      </c>
      <c r="H207" s="1" t="s">
        <v>43</v>
      </c>
      <c r="I207" s="1">
        <v>0</v>
      </c>
      <c r="J207" s="3" t="s">
        <v>5</v>
      </c>
      <c r="K207" s="3" t="s">
        <v>6</v>
      </c>
      <c r="L207" s="3">
        <v>10000</v>
      </c>
      <c r="M207" s="3" t="s">
        <v>7</v>
      </c>
      <c r="N207" s="11">
        <v>0.99999999999999989</v>
      </c>
      <c r="O207" s="10">
        <v>0</v>
      </c>
      <c r="P207" s="10">
        <v>60</v>
      </c>
      <c r="Q207" s="4">
        <v>4335</v>
      </c>
      <c r="R207" s="4">
        <v>1355.3256649099999</v>
      </c>
      <c r="S207" s="4">
        <v>1448.75006106</v>
      </c>
      <c r="T207" s="12">
        <v>1410.4328535899999</v>
      </c>
      <c r="U207" s="4">
        <v>1304.4524630200001</v>
      </c>
      <c r="V207" s="4">
        <v>9</v>
      </c>
      <c r="W207" s="4" t="s">
        <v>607</v>
      </c>
    </row>
    <row r="208" spans="1:25">
      <c r="A208" s="1">
        <v>20150206</v>
      </c>
      <c r="B208" s="2" t="s">
        <v>0</v>
      </c>
      <c r="C208" s="2" t="s">
        <v>1</v>
      </c>
      <c r="D208" s="2" t="s">
        <v>2</v>
      </c>
      <c r="E208" s="1" t="s">
        <v>685</v>
      </c>
      <c r="F208" s="1">
        <v>2</v>
      </c>
      <c r="G208" s="1">
        <v>7</v>
      </c>
      <c r="H208" s="1" t="s">
        <v>43</v>
      </c>
      <c r="I208" s="1">
        <v>0</v>
      </c>
      <c r="J208" s="3" t="s">
        <v>5</v>
      </c>
      <c r="K208" s="3" t="s">
        <v>6</v>
      </c>
      <c r="L208" s="3">
        <v>10000</v>
      </c>
      <c r="M208" s="3" t="s">
        <v>7</v>
      </c>
      <c r="N208" s="11">
        <v>0.99999999999999989</v>
      </c>
      <c r="O208" s="10">
        <v>0</v>
      </c>
      <c r="P208" s="10">
        <v>90</v>
      </c>
      <c r="Q208" s="4">
        <v>4233</v>
      </c>
      <c r="R208" s="4">
        <v>1127.1375175999999</v>
      </c>
      <c r="S208" s="4">
        <v>1235.4010833899999</v>
      </c>
      <c r="T208" s="12">
        <v>1195.6286043699999</v>
      </c>
      <c r="U208" s="4">
        <v>1134.5536173099999</v>
      </c>
      <c r="V208" s="4">
        <v>9</v>
      </c>
      <c r="W208" s="4" t="s">
        <v>704</v>
      </c>
    </row>
    <row r="209" spans="1:23">
      <c r="A209" s="1">
        <v>20150206</v>
      </c>
      <c r="B209" s="2" t="s">
        <v>0</v>
      </c>
      <c r="C209" s="2" t="s">
        <v>1</v>
      </c>
      <c r="D209" s="2" t="s">
        <v>2</v>
      </c>
      <c r="E209" s="1" t="s">
        <v>782</v>
      </c>
      <c r="F209" s="1">
        <v>2</v>
      </c>
      <c r="G209" s="1">
        <v>7</v>
      </c>
      <c r="H209" s="1" t="s">
        <v>43</v>
      </c>
      <c r="I209" s="1">
        <v>0</v>
      </c>
      <c r="J209" s="3" t="s">
        <v>5</v>
      </c>
      <c r="K209" s="3" t="s">
        <v>6</v>
      </c>
      <c r="L209" s="3">
        <v>10000</v>
      </c>
      <c r="M209" s="3" t="s">
        <v>7</v>
      </c>
      <c r="N209" s="11">
        <v>0.99999999999999989</v>
      </c>
      <c r="O209" s="10">
        <v>0</v>
      </c>
      <c r="P209" s="10">
        <v>120</v>
      </c>
      <c r="Q209" s="4">
        <v>5286</v>
      </c>
      <c r="R209" s="4">
        <v>904.09746107700005</v>
      </c>
      <c r="S209" s="4">
        <v>1042.23844583</v>
      </c>
      <c r="T209" s="12">
        <v>998.06435324500001</v>
      </c>
      <c r="U209" s="4">
        <v>971.83734242800006</v>
      </c>
      <c r="V209" s="4">
        <v>9</v>
      </c>
      <c r="W209" s="4" t="s">
        <v>801</v>
      </c>
    </row>
    <row r="210" spans="1:23">
      <c r="A210" s="22">
        <v>20150206</v>
      </c>
      <c r="B210" s="24" t="s">
        <v>0</v>
      </c>
      <c r="C210" s="24" t="s">
        <v>1</v>
      </c>
      <c r="D210" s="24" t="s">
        <v>2</v>
      </c>
      <c r="E210" s="22" t="s">
        <v>3</v>
      </c>
      <c r="F210" s="22">
        <v>3</v>
      </c>
      <c r="G210" s="22">
        <v>7</v>
      </c>
      <c r="H210" s="22" t="s">
        <v>67</v>
      </c>
      <c r="I210" s="22">
        <v>0</v>
      </c>
      <c r="J210" s="22" t="s">
        <v>5</v>
      </c>
      <c r="K210" s="22" t="s">
        <v>6</v>
      </c>
      <c r="L210" s="22">
        <v>10000</v>
      </c>
      <c r="M210" s="22" t="s">
        <v>7</v>
      </c>
      <c r="N210" s="27">
        <v>0.99999999999999989</v>
      </c>
      <c r="O210" s="29">
        <v>0</v>
      </c>
      <c r="P210" s="29">
        <v>5</v>
      </c>
      <c r="Q210" s="31">
        <v>8490</v>
      </c>
      <c r="R210" s="31">
        <v>929.66059017700002</v>
      </c>
      <c r="S210" s="31">
        <v>1027.8755610999999</v>
      </c>
      <c r="T210" s="33">
        <v>994.47236820600006</v>
      </c>
      <c r="U210" s="13">
        <v>970.122569656</v>
      </c>
      <c r="V210" s="13">
        <v>9</v>
      </c>
      <c r="W210" s="13" t="s">
        <v>68</v>
      </c>
    </row>
    <row r="211" spans="1:23">
      <c r="A211" s="1">
        <v>20150206</v>
      </c>
      <c r="B211" s="2" t="s">
        <v>0</v>
      </c>
      <c r="C211" s="2" t="s">
        <v>1</v>
      </c>
      <c r="D211" s="2" t="s">
        <v>2</v>
      </c>
      <c r="E211" s="1" t="s">
        <v>200</v>
      </c>
      <c r="F211" s="1">
        <v>3</v>
      </c>
      <c r="G211" s="1">
        <v>7</v>
      </c>
      <c r="H211" s="1" t="s">
        <v>67</v>
      </c>
      <c r="I211" s="1">
        <v>0</v>
      </c>
      <c r="J211" s="3" t="s">
        <v>5</v>
      </c>
      <c r="K211" s="3" t="s">
        <v>6</v>
      </c>
      <c r="L211" s="3">
        <v>10000</v>
      </c>
      <c r="M211" s="3" t="s">
        <v>7</v>
      </c>
      <c r="N211" s="11">
        <v>0.99999999999999989</v>
      </c>
      <c r="O211" s="10">
        <v>0</v>
      </c>
      <c r="P211" s="10">
        <v>10</v>
      </c>
      <c r="Q211" s="4">
        <v>8764</v>
      </c>
      <c r="R211" s="4">
        <v>1780.34936726</v>
      </c>
      <c r="S211" s="4">
        <v>1918.9815166000001</v>
      </c>
      <c r="T211" s="12">
        <v>1865.9856930799999</v>
      </c>
      <c r="U211" s="4">
        <v>1796.44939299</v>
      </c>
      <c r="V211" s="4">
        <v>9</v>
      </c>
      <c r="W211" s="4" t="s">
        <v>231</v>
      </c>
    </row>
    <row r="212" spans="1:23">
      <c r="A212" s="1">
        <v>20150206</v>
      </c>
      <c r="B212" s="2" t="s">
        <v>0</v>
      </c>
      <c r="C212" s="2" t="s">
        <v>1</v>
      </c>
      <c r="D212" s="2" t="s">
        <v>2</v>
      </c>
      <c r="E212" s="1" t="s">
        <v>297</v>
      </c>
      <c r="F212" s="1">
        <v>3</v>
      </c>
      <c r="G212" s="1">
        <v>7</v>
      </c>
      <c r="H212" s="1" t="s">
        <v>67</v>
      </c>
      <c r="I212" s="1">
        <v>0</v>
      </c>
      <c r="J212" s="3" t="s">
        <v>5</v>
      </c>
      <c r="K212" s="3" t="s">
        <v>6</v>
      </c>
      <c r="L212" s="3">
        <v>10000</v>
      </c>
      <c r="M212" s="3" t="s">
        <v>7</v>
      </c>
      <c r="N212" s="11">
        <v>0.99999999999999989</v>
      </c>
      <c r="O212" s="10">
        <v>0</v>
      </c>
      <c r="P212" s="10">
        <v>15</v>
      </c>
      <c r="Q212" s="4">
        <v>8745</v>
      </c>
      <c r="R212" s="4">
        <v>1715.4217292799999</v>
      </c>
      <c r="S212" s="4">
        <v>1853.3700896</v>
      </c>
      <c r="T212" s="12">
        <v>1802.09677756</v>
      </c>
      <c r="U212" s="4">
        <v>1719.07738539</v>
      </c>
      <c r="V212" s="4">
        <v>9</v>
      </c>
      <c r="W212" s="4" t="s">
        <v>328</v>
      </c>
    </row>
    <row r="213" spans="1:23">
      <c r="A213" s="1">
        <v>20150206</v>
      </c>
      <c r="B213" s="2" t="s">
        <v>0</v>
      </c>
      <c r="C213" s="2" t="s">
        <v>1</v>
      </c>
      <c r="D213" s="2" t="s">
        <v>2</v>
      </c>
      <c r="E213" s="1" t="s">
        <v>394</v>
      </c>
      <c r="F213" s="1">
        <v>3</v>
      </c>
      <c r="G213" s="1">
        <v>7</v>
      </c>
      <c r="H213" s="1" t="s">
        <v>67</v>
      </c>
      <c r="I213" s="1">
        <v>0</v>
      </c>
      <c r="J213" s="3" t="s">
        <v>5</v>
      </c>
      <c r="K213" s="3" t="s">
        <v>6</v>
      </c>
      <c r="L213" s="3">
        <v>10000</v>
      </c>
      <c r="M213" s="3" t="s">
        <v>7</v>
      </c>
      <c r="N213" s="11">
        <v>0.99999999999999989</v>
      </c>
      <c r="O213" s="10">
        <v>0</v>
      </c>
      <c r="P213" s="10">
        <v>30</v>
      </c>
      <c r="Q213" s="4">
        <v>10223</v>
      </c>
      <c r="R213" s="4">
        <v>1376.49441886</v>
      </c>
      <c r="S213" s="4">
        <v>1560.2478773099999</v>
      </c>
      <c r="T213" s="12">
        <v>1498.56731844</v>
      </c>
      <c r="U213" s="4">
        <v>1463.7873256400001</v>
      </c>
      <c r="V213" s="4">
        <v>9</v>
      </c>
      <c r="W213" s="4" t="s">
        <v>425</v>
      </c>
    </row>
    <row r="214" spans="1:23">
      <c r="A214" s="1">
        <v>20150206</v>
      </c>
      <c r="B214" s="2" t="s">
        <v>0</v>
      </c>
      <c r="C214" s="2" t="s">
        <v>1</v>
      </c>
      <c r="D214" s="2" t="s">
        <v>2</v>
      </c>
      <c r="E214" s="1" t="s">
        <v>491</v>
      </c>
      <c r="F214" s="1">
        <v>3</v>
      </c>
      <c r="G214" s="1">
        <v>7</v>
      </c>
      <c r="H214" s="1" t="s">
        <v>67</v>
      </c>
      <c r="I214" s="1">
        <v>0</v>
      </c>
      <c r="J214" s="3" t="s">
        <v>5</v>
      </c>
      <c r="K214" s="3" t="s">
        <v>6</v>
      </c>
      <c r="L214" s="3">
        <v>10000</v>
      </c>
      <c r="M214" s="3" t="s">
        <v>7</v>
      </c>
      <c r="N214" s="11">
        <v>0.99999999999999989</v>
      </c>
      <c r="O214" s="10">
        <v>0</v>
      </c>
      <c r="P214" s="10">
        <v>45</v>
      </c>
      <c r="Q214" s="4">
        <v>9510</v>
      </c>
      <c r="R214" s="4">
        <v>1237.65367885</v>
      </c>
      <c r="S214" s="4">
        <v>1355.3179037499999</v>
      </c>
      <c r="T214" s="12">
        <v>1313.44279693</v>
      </c>
      <c r="U214" s="4">
        <v>1262.06243997</v>
      </c>
      <c r="V214" s="4">
        <v>9</v>
      </c>
      <c r="W214" s="4" t="s">
        <v>522</v>
      </c>
    </row>
    <row r="215" spans="1:23">
      <c r="A215" s="1">
        <v>20150206</v>
      </c>
      <c r="B215" s="2" t="s">
        <v>0</v>
      </c>
      <c r="C215" s="2" t="s">
        <v>1</v>
      </c>
      <c r="D215" s="2" t="s">
        <v>2</v>
      </c>
      <c r="E215" s="1" t="s">
        <v>588</v>
      </c>
      <c r="F215" s="1">
        <v>3</v>
      </c>
      <c r="G215" s="1">
        <v>7</v>
      </c>
      <c r="H215" s="1" t="s">
        <v>67</v>
      </c>
      <c r="I215" s="1">
        <v>0</v>
      </c>
      <c r="J215" s="3" t="s">
        <v>5</v>
      </c>
      <c r="K215" s="3" t="s">
        <v>6</v>
      </c>
      <c r="L215" s="3">
        <v>10000</v>
      </c>
      <c r="M215" s="3" t="s">
        <v>7</v>
      </c>
      <c r="N215" s="11">
        <v>0.99999999999999989</v>
      </c>
      <c r="O215" s="10">
        <v>0</v>
      </c>
      <c r="P215" s="10">
        <v>60</v>
      </c>
      <c r="Q215" s="4">
        <v>4907</v>
      </c>
      <c r="R215" s="4">
        <v>1310.17396506</v>
      </c>
      <c r="S215" s="4">
        <v>1431.8701520499999</v>
      </c>
      <c r="T215" s="12">
        <v>1385.4962978999999</v>
      </c>
      <c r="U215" s="4">
        <v>1302.63719264</v>
      </c>
      <c r="V215" s="4">
        <v>9</v>
      </c>
      <c r="W215" s="4" t="s">
        <v>619</v>
      </c>
    </row>
    <row r="216" spans="1:23">
      <c r="A216" s="1">
        <v>20150206</v>
      </c>
      <c r="B216" s="2" t="s">
        <v>0</v>
      </c>
      <c r="C216" s="2" t="s">
        <v>1</v>
      </c>
      <c r="D216" s="2" t="s">
        <v>2</v>
      </c>
      <c r="E216" s="1" t="s">
        <v>685</v>
      </c>
      <c r="F216" s="1">
        <v>3</v>
      </c>
      <c r="G216" s="1">
        <v>7</v>
      </c>
      <c r="H216" s="1" t="s">
        <v>67</v>
      </c>
      <c r="I216" s="1">
        <v>0</v>
      </c>
      <c r="J216" s="3" t="s">
        <v>5</v>
      </c>
      <c r="K216" s="3" t="s">
        <v>6</v>
      </c>
      <c r="L216" s="3">
        <v>10000</v>
      </c>
      <c r="M216" s="3" t="s">
        <v>7</v>
      </c>
      <c r="N216" s="11">
        <v>0.99999999999999989</v>
      </c>
      <c r="O216" s="10">
        <v>0</v>
      </c>
      <c r="P216" s="10">
        <v>90</v>
      </c>
      <c r="Q216" s="4">
        <v>4973</v>
      </c>
      <c r="R216" s="4">
        <v>1179.34768147</v>
      </c>
      <c r="S216" s="4">
        <v>1311.7130530100001</v>
      </c>
      <c r="T216" s="12">
        <v>1264.71980231</v>
      </c>
      <c r="U216" s="4">
        <v>1210.49800239</v>
      </c>
      <c r="V216" s="4">
        <v>9</v>
      </c>
      <c r="W216" s="4" t="s">
        <v>716</v>
      </c>
    </row>
    <row r="217" spans="1:23">
      <c r="A217" s="1">
        <v>20150206</v>
      </c>
      <c r="B217" s="2" t="s">
        <v>0</v>
      </c>
      <c r="C217" s="2" t="s">
        <v>1</v>
      </c>
      <c r="D217" s="2" t="s">
        <v>2</v>
      </c>
      <c r="E217" s="1" t="s">
        <v>782</v>
      </c>
      <c r="F217" s="1">
        <v>3</v>
      </c>
      <c r="G217" s="1">
        <v>7</v>
      </c>
      <c r="H217" s="1" t="s">
        <v>67</v>
      </c>
      <c r="I217" s="1">
        <v>0</v>
      </c>
      <c r="J217" s="3" t="s">
        <v>5</v>
      </c>
      <c r="K217" s="3" t="s">
        <v>6</v>
      </c>
      <c r="L217" s="3">
        <v>10000</v>
      </c>
      <c r="M217" s="3" t="s">
        <v>7</v>
      </c>
      <c r="N217" s="11">
        <v>0.99999999999999989</v>
      </c>
      <c r="O217" s="10">
        <v>0</v>
      </c>
      <c r="P217" s="10">
        <v>120</v>
      </c>
      <c r="Q217" s="4">
        <v>6640</v>
      </c>
      <c r="R217" s="4">
        <v>920.07676174400001</v>
      </c>
      <c r="S217" s="4">
        <v>1046.5889607500001</v>
      </c>
      <c r="T217" s="12">
        <v>1005.02627268</v>
      </c>
      <c r="U217" s="4">
        <v>984.10624093800004</v>
      </c>
      <c r="V217" s="4">
        <v>9</v>
      </c>
      <c r="W217" s="4" t="s">
        <v>813</v>
      </c>
    </row>
    <row r="218" spans="1:23">
      <c r="A218" s="22">
        <v>20150206</v>
      </c>
      <c r="B218" s="24" t="s">
        <v>0</v>
      </c>
      <c r="C218" s="24" t="s">
        <v>1</v>
      </c>
      <c r="D218" s="24" t="s">
        <v>2</v>
      </c>
      <c r="E218" s="22" t="s">
        <v>3</v>
      </c>
      <c r="F218" s="22">
        <v>4</v>
      </c>
      <c r="G218" s="22">
        <v>7</v>
      </c>
      <c r="H218" s="22" t="s">
        <v>91</v>
      </c>
      <c r="I218" s="22">
        <v>0</v>
      </c>
      <c r="J218" s="22" t="s">
        <v>5</v>
      </c>
      <c r="K218" s="22" t="s">
        <v>6</v>
      </c>
      <c r="L218" s="22">
        <v>10000</v>
      </c>
      <c r="M218" s="22" t="s">
        <v>7</v>
      </c>
      <c r="N218" s="27">
        <v>0.99999999999999989</v>
      </c>
      <c r="O218" s="29">
        <v>0</v>
      </c>
      <c r="P218" s="29">
        <v>5</v>
      </c>
      <c r="Q218" s="31">
        <v>9567</v>
      </c>
      <c r="R218" s="31">
        <v>1107.78292661</v>
      </c>
      <c r="S218" s="31">
        <v>1233.5276664400001</v>
      </c>
      <c r="T218" s="33">
        <v>1190.69397503</v>
      </c>
      <c r="U218" s="13">
        <v>1163.8164597299999</v>
      </c>
      <c r="V218" s="13">
        <v>9</v>
      </c>
      <c r="W218" s="13" t="s">
        <v>92</v>
      </c>
    </row>
    <row r="219" spans="1:23">
      <c r="A219" s="1">
        <v>20150206</v>
      </c>
      <c r="B219" s="2" t="s">
        <v>0</v>
      </c>
      <c r="C219" s="2" t="s">
        <v>1</v>
      </c>
      <c r="D219" s="2" t="s">
        <v>2</v>
      </c>
      <c r="E219" s="1" t="s">
        <v>200</v>
      </c>
      <c r="F219" s="1">
        <v>4</v>
      </c>
      <c r="G219" s="1">
        <v>7</v>
      </c>
      <c r="H219" s="1" t="s">
        <v>91</v>
      </c>
      <c r="I219" s="1">
        <v>0</v>
      </c>
      <c r="J219" s="3" t="s">
        <v>5</v>
      </c>
      <c r="K219" s="3" t="s">
        <v>6</v>
      </c>
      <c r="L219" s="3">
        <v>10000</v>
      </c>
      <c r="M219" s="3" t="s">
        <v>7</v>
      </c>
      <c r="N219" s="11">
        <v>0.99999999999999989</v>
      </c>
      <c r="O219" s="10">
        <v>0</v>
      </c>
      <c r="P219" s="10">
        <v>10</v>
      </c>
      <c r="Q219" s="4">
        <v>9731</v>
      </c>
      <c r="R219" s="4">
        <v>2092.0575033599998</v>
      </c>
      <c r="S219" s="4">
        <v>2322.5943004400001</v>
      </c>
      <c r="T219" s="12">
        <v>2239.1912510799998</v>
      </c>
      <c r="U219" s="4">
        <v>2162.3033079400002</v>
      </c>
      <c r="V219" s="4">
        <v>9</v>
      </c>
      <c r="W219" s="4" t="s">
        <v>243</v>
      </c>
    </row>
    <row r="220" spans="1:23">
      <c r="A220" s="1">
        <v>20150206</v>
      </c>
      <c r="B220" s="2" t="s">
        <v>0</v>
      </c>
      <c r="C220" s="2" t="s">
        <v>1</v>
      </c>
      <c r="D220" s="2" t="s">
        <v>2</v>
      </c>
      <c r="E220" s="1" t="s">
        <v>297</v>
      </c>
      <c r="F220" s="1">
        <v>4</v>
      </c>
      <c r="G220" s="1">
        <v>7</v>
      </c>
      <c r="H220" s="1" t="s">
        <v>91</v>
      </c>
      <c r="I220" s="1">
        <v>0</v>
      </c>
      <c r="J220" s="3" t="s">
        <v>5</v>
      </c>
      <c r="K220" s="3" t="s">
        <v>6</v>
      </c>
      <c r="L220" s="3">
        <v>10000</v>
      </c>
      <c r="M220" s="3" t="s">
        <v>7</v>
      </c>
      <c r="N220" s="11">
        <v>0.99999999999999989</v>
      </c>
      <c r="O220" s="10">
        <v>0</v>
      </c>
      <c r="P220" s="10">
        <v>15</v>
      </c>
      <c r="Q220" s="4">
        <v>8988</v>
      </c>
      <c r="R220" s="4">
        <v>2069.7750889399999</v>
      </c>
      <c r="S220" s="4">
        <v>2249.6129260500002</v>
      </c>
      <c r="T220" s="12">
        <v>2180.9856630600002</v>
      </c>
      <c r="U220" s="4">
        <v>2072.3558796100001</v>
      </c>
      <c r="V220" s="4">
        <v>9</v>
      </c>
      <c r="W220" s="4" t="s">
        <v>340</v>
      </c>
    </row>
    <row r="221" spans="1:23">
      <c r="A221" s="1">
        <v>20150206</v>
      </c>
      <c r="B221" s="2" t="s">
        <v>0</v>
      </c>
      <c r="C221" s="2" t="s">
        <v>1</v>
      </c>
      <c r="D221" s="2" t="s">
        <v>2</v>
      </c>
      <c r="E221" s="1" t="s">
        <v>394</v>
      </c>
      <c r="F221" s="1">
        <v>4</v>
      </c>
      <c r="G221" s="1">
        <v>7</v>
      </c>
      <c r="H221" s="1" t="s">
        <v>91</v>
      </c>
      <c r="I221" s="1">
        <v>0</v>
      </c>
      <c r="J221" s="3" t="s">
        <v>5</v>
      </c>
      <c r="K221" s="3" t="s">
        <v>6</v>
      </c>
      <c r="L221" s="3">
        <v>10000</v>
      </c>
      <c r="M221" s="3" t="s">
        <v>7</v>
      </c>
      <c r="N221" s="11">
        <v>0.99999999999999989</v>
      </c>
      <c r="O221" s="10">
        <v>0</v>
      </c>
      <c r="P221" s="10">
        <v>30</v>
      </c>
      <c r="Q221" s="4">
        <v>10661</v>
      </c>
      <c r="R221" s="4">
        <v>1642.92222711</v>
      </c>
      <c r="S221" s="4">
        <v>1864.4392699099999</v>
      </c>
      <c r="T221" s="12">
        <v>1791.34362311</v>
      </c>
      <c r="U221" s="4">
        <v>1736.1318244500001</v>
      </c>
      <c r="V221" s="4">
        <v>9</v>
      </c>
      <c r="W221" s="4" t="s">
        <v>437</v>
      </c>
    </row>
    <row r="222" spans="1:23">
      <c r="A222" s="1">
        <v>20150206</v>
      </c>
      <c r="B222" s="2" t="s">
        <v>0</v>
      </c>
      <c r="C222" s="2" t="s">
        <v>1</v>
      </c>
      <c r="D222" s="2" t="s">
        <v>2</v>
      </c>
      <c r="E222" s="1" t="s">
        <v>491</v>
      </c>
      <c r="F222" s="1">
        <v>4</v>
      </c>
      <c r="G222" s="1">
        <v>7</v>
      </c>
      <c r="H222" s="1" t="s">
        <v>91</v>
      </c>
      <c r="I222" s="1">
        <v>0</v>
      </c>
      <c r="J222" s="3" t="s">
        <v>5</v>
      </c>
      <c r="K222" s="3" t="s">
        <v>6</v>
      </c>
      <c r="L222" s="3">
        <v>10000</v>
      </c>
      <c r="M222" s="3" t="s">
        <v>7</v>
      </c>
      <c r="N222" s="11">
        <v>0.99999999999999989</v>
      </c>
      <c r="O222" s="10">
        <v>0</v>
      </c>
      <c r="P222" s="10">
        <v>45</v>
      </c>
      <c r="Q222" s="4">
        <v>8343</v>
      </c>
      <c r="R222" s="4">
        <v>1491.7347218100001</v>
      </c>
      <c r="S222" s="4">
        <v>1635.6388153099999</v>
      </c>
      <c r="T222" s="12">
        <v>1581.40682578</v>
      </c>
      <c r="U222" s="4">
        <v>1513.77652483</v>
      </c>
      <c r="V222" s="4">
        <v>9</v>
      </c>
      <c r="W222" s="4" t="s">
        <v>534</v>
      </c>
    </row>
    <row r="223" spans="1:23">
      <c r="A223" s="1">
        <v>20150206</v>
      </c>
      <c r="B223" s="2" t="s">
        <v>0</v>
      </c>
      <c r="C223" s="2" t="s">
        <v>1</v>
      </c>
      <c r="D223" s="2" t="s">
        <v>2</v>
      </c>
      <c r="E223" s="1" t="s">
        <v>588</v>
      </c>
      <c r="F223" s="1">
        <v>4</v>
      </c>
      <c r="G223" s="1">
        <v>7</v>
      </c>
      <c r="H223" s="1" t="s">
        <v>91</v>
      </c>
      <c r="I223" s="1">
        <v>0</v>
      </c>
      <c r="J223" s="3" t="s">
        <v>5</v>
      </c>
      <c r="K223" s="3" t="s">
        <v>6</v>
      </c>
      <c r="L223" s="3">
        <v>10000</v>
      </c>
      <c r="M223" s="3" t="s">
        <v>7</v>
      </c>
      <c r="N223" s="11">
        <v>0.99999999999999989</v>
      </c>
      <c r="O223" s="10">
        <v>0</v>
      </c>
      <c r="P223" s="10">
        <v>60</v>
      </c>
      <c r="Q223" s="4">
        <v>5552</v>
      </c>
      <c r="R223" s="4">
        <v>1660.8484487000001</v>
      </c>
      <c r="S223" s="4">
        <v>1806.7240578999999</v>
      </c>
      <c r="T223" s="12">
        <v>1750.8793772900001</v>
      </c>
      <c r="U223" s="4">
        <v>1657.6574070900001</v>
      </c>
      <c r="V223" s="4">
        <v>9</v>
      </c>
      <c r="W223" s="4" t="s">
        <v>631</v>
      </c>
    </row>
    <row r="224" spans="1:23">
      <c r="A224" s="1">
        <v>20150206</v>
      </c>
      <c r="B224" s="2" t="s">
        <v>0</v>
      </c>
      <c r="C224" s="2" t="s">
        <v>1</v>
      </c>
      <c r="D224" s="2" t="s">
        <v>2</v>
      </c>
      <c r="E224" s="1" t="s">
        <v>685</v>
      </c>
      <c r="F224" s="1">
        <v>4</v>
      </c>
      <c r="G224" s="1">
        <v>7</v>
      </c>
      <c r="H224" s="1" t="s">
        <v>91</v>
      </c>
      <c r="I224" s="1">
        <v>0</v>
      </c>
      <c r="J224" s="3" t="s">
        <v>5</v>
      </c>
      <c r="K224" s="3" t="s">
        <v>6</v>
      </c>
      <c r="L224" s="3">
        <v>10000</v>
      </c>
      <c r="M224" s="3" t="s">
        <v>7</v>
      </c>
      <c r="N224" s="11">
        <v>0.99999999999999989</v>
      </c>
      <c r="O224" s="10">
        <v>0</v>
      </c>
      <c r="P224" s="10">
        <v>90</v>
      </c>
      <c r="Q224" s="4">
        <v>5214</v>
      </c>
      <c r="R224" s="4">
        <v>1398.00455336</v>
      </c>
      <c r="S224" s="4">
        <v>1555.02752409</v>
      </c>
      <c r="T224" s="12">
        <v>1499.1188534200001</v>
      </c>
      <c r="U224" s="4">
        <v>1418.17208413</v>
      </c>
      <c r="V224" s="4">
        <v>9</v>
      </c>
      <c r="W224" s="4" t="s">
        <v>728</v>
      </c>
    </row>
    <row r="225" spans="1:25">
      <c r="A225" s="1">
        <v>20150206</v>
      </c>
      <c r="B225" s="2" t="s">
        <v>0</v>
      </c>
      <c r="C225" s="2" t="s">
        <v>1</v>
      </c>
      <c r="D225" s="2" t="s">
        <v>2</v>
      </c>
      <c r="E225" s="1" t="s">
        <v>782</v>
      </c>
      <c r="F225" s="1">
        <v>4</v>
      </c>
      <c r="G225" s="1">
        <v>7</v>
      </c>
      <c r="H225" s="1" t="s">
        <v>91</v>
      </c>
      <c r="I225" s="1">
        <v>0</v>
      </c>
      <c r="J225" s="3" t="s">
        <v>5</v>
      </c>
      <c r="K225" s="3" t="s">
        <v>6</v>
      </c>
      <c r="L225" s="3">
        <v>10000</v>
      </c>
      <c r="M225" s="3" t="s">
        <v>7</v>
      </c>
      <c r="N225" s="11">
        <v>0.99999999999999989</v>
      </c>
      <c r="O225" s="10">
        <v>0</v>
      </c>
      <c r="P225" s="10">
        <v>120</v>
      </c>
      <c r="Q225" s="4">
        <v>6355</v>
      </c>
      <c r="R225" s="4">
        <v>1193.27126746</v>
      </c>
      <c r="S225" s="4">
        <v>1356.1709463699999</v>
      </c>
      <c r="T225" s="12">
        <v>1301.7509618500001</v>
      </c>
      <c r="U225" s="4">
        <v>1261.4534435200001</v>
      </c>
      <c r="V225" s="4">
        <v>9</v>
      </c>
      <c r="W225" s="4" t="s">
        <v>825</v>
      </c>
    </row>
    <row r="226" spans="1:25" s="38" customFormat="1">
      <c r="A226" s="35">
        <v>20150206</v>
      </c>
      <c r="B226" s="35" t="s">
        <v>0</v>
      </c>
      <c r="C226" s="35" t="s">
        <v>1</v>
      </c>
      <c r="D226" s="35" t="s">
        <v>2</v>
      </c>
      <c r="E226" s="35" t="s">
        <v>3</v>
      </c>
      <c r="F226" s="35">
        <v>1</v>
      </c>
      <c r="G226" s="35">
        <v>8</v>
      </c>
      <c r="H226" s="35" t="s">
        <v>21</v>
      </c>
      <c r="I226" s="35">
        <v>1</v>
      </c>
      <c r="J226" s="35" t="s">
        <v>5</v>
      </c>
      <c r="K226" s="35" t="s">
        <v>6</v>
      </c>
      <c r="L226" s="35">
        <v>10000</v>
      </c>
      <c r="M226" s="35" t="s">
        <v>7</v>
      </c>
      <c r="N226" s="36">
        <v>3.1622776601683791</v>
      </c>
      <c r="O226" s="37">
        <v>0</v>
      </c>
      <c r="P226" s="37">
        <v>5</v>
      </c>
      <c r="Q226" s="38">
        <v>3422</v>
      </c>
      <c r="R226" s="38">
        <v>969.22573558800002</v>
      </c>
      <c r="S226" s="38">
        <v>1075.7830993099999</v>
      </c>
      <c r="T226" s="39">
        <v>1036.98869629</v>
      </c>
      <c r="U226" s="38">
        <v>1008.78317565</v>
      </c>
      <c r="V226" s="38">
        <v>8</v>
      </c>
      <c r="W226" s="38" t="s">
        <v>22</v>
      </c>
      <c r="X226" s="39">
        <f>AVERAGE(T226,T234,T242,T250)</f>
        <v>1198.30541586</v>
      </c>
      <c r="Y226" s="39">
        <f>_xlfn.STDEV.S(T226,T234,T242,T250)</f>
        <v>197.46564778590206</v>
      </c>
    </row>
    <row r="227" spans="1:25">
      <c r="A227" s="1">
        <v>20150206</v>
      </c>
      <c r="B227" s="2" t="s">
        <v>0</v>
      </c>
      <c r="C227" s="2" t="s">
        <v>1</v>
      </c>
      <c r="D227" s="2" t="s">
        <v>2</v>
      </c>
      <c r="E227" s="1" t="s">
        <v>200</v>
      </c>
      <c r="F227" s="1">
        <v>1</v>
      </c>
      <c r="G227" s="1">
        <v>8</v>
      </c>
      <c r="H227" s="1" t="s">
        <v>21</v>
      </c>
      <c r="I227" s="1">
        <v>1</v>
      </c>
      <c r="J227" s="3" t="s">
        <v>5</v>
      </c>
      <c r="K227" s="3" t="s">
        <v>6</v>
      </c>
      <c r="L227" s="3">
        <v>10000</v>
      </c>
      <c r="M227" s="3" t="s">
        <v>7</v>
      </c>
      <c r="N227" s="11">
        <v>3.1622776601683791</v>
      </c>
      <c r="O227" s="10">
        <v>0</v>
      </c>
      <c r="P227" s="10">
        <v>10</v>
      </c>
      <c r="Q227" s="4">
        <v>3735</v>
      </c>
      <c r="R227" s="4">
        <v>1735.5418071700001</v>
      </c>
      <c r="S227" s="4">
        <v>1891.4439133400001</v>
      </c>
      <c r="T227" s="12">
        <v>1826.0862410100001</v>
      </c>
      <c r="U227" s="4">
        <v>1724.69876178</v>
      </c>
      <c r="V227" s="4">
        <v>9</v>
      </c>
      <c r="W227" s="4" t="s">
        <v>208</v>
      </c>
      <c r="X227" s="34">
        <f t="shared" ref="X227:X233" si="12">AVERAGE(T227,T235,T243,T251)</f>
        <v>1882.6233492224999</v>
      </c>
      <c r="Y227" s="34">
        <f t="shared" ref="Y227:Y233" si="13">_xlfn.STDEV.S(T227,T235,T243,T251)</f>
        <v>242.93229339791858</v>
      </c>
    </row>
    <row r="228" spans="1:25">
      <c r="A228" s="1">
        <v>20150206</v>
      </c>
      <c r="B228" s="2" t="s">
        <v>0</v>
      </c>
      <c r="C228" s="2" t="s">
        <v>1</v>
      </c>
      <c r="D228" s="2" t="s">
        <v>2</v>
      </c>
      <c r="E228" s="1" t="s">
        <v>297</v>
      </c>
      <c r="F228" s="1">
        <v>1</v>
      </c>
      <c r="G228" s="1">
        <v>8</v>
      </c>
      <c r="H228" s="1" t="s">
        <v>21</v>
      </c>
      <c r="I228" s="1">
        <v>1</v>
      </c>
      <c r="J228" s="3" t="s">
        <v>5</v>
      </c>
      <c r="K228" s="3" t="s">
        <v>6</v>
      </c>
      <c r="L228" s="3">
        <v>10000</v>
      </c>
      <c r="M228" s="3" t="s">
        <v>7</v>
      </c>
      <c r="N228" s="11">
        <v>3.1622776601683791</v>
      </c>
      <c r="O228" s="10">
        <v>0</v>
      </c>
      <c r="P228" s="10">
        <v>15</v>
      </c>
      <c r="Q228" s="4">
        <v>2446</v>
      </c>
      <c r="R228" s="4">
        <v>2009.53012803</v>
      </c>
      <c r="S228" s="4">
        <v>2068.95882213</v>
      </c>
      <c r="T228" s="12">
        <v>2025.6350164400001</v>
      </c>
      <c r="U228" s="4">
        <v>1856.8361101800001</v>
      </c>
      <c r="V228" s="4">
        <v>9</v>
      </c>
      <c r="W228" s="4" t="s">
        <v>305</v>
      </c>
      <c r="X228" s="34">
        <f t="shared" si="12"/>
        <v>2034.1981033125001</v>
      </c>
      <c r="Y228" s="34">
        <f t="shared" si="13"/>
        <v>222.80121951533931</v>
      </c>
    </row>
    <row r="229" spans="1:25">
      <c r="A229" s="1">
        <v>20150206</v>
      </c>
      <c r="B229" s="2" t="s">
        <v>0</v>
      </c>
      <c r="C229" s="2" t="s">
        <v>1</v>
      </c>
      <c r="D229" s="2" t="s">
        <v>2</v>
      </c>
      <c r="E229" s="1" t="s">
        <v>394</v>
      </c>
      <c r="F229" s="1">
        <v>1</v>
      </c>
      <c r="G229" s="1">
        <v>8</v>
      </c>
      <c r="H229" s="1" t="s">
        <v>21</v>
      </c>
      <c r="I229" s="1">
        <v>1</v>
      </c>
      <c r="J229" s="3" t="s">
        <v>5</v>
      </c>
      <c r="K229" s="3" t="s">
        <v>6</v>
      </c>
      <c r="L229" s="3">
        <v>10000</v>
      </c>
      <c r="M229" s="3" t="s">
        <v>7</v>
      </c>
      <c r="N229" s="11">
        <v>3.1622776601683791</v>
      </c>
      <c r="O229" s="10">
        <v>0</v>
      </c>
      <c r="P229" s="10">
        <v>30</v>
      </c>
      <c r="Q229" s="4">
        <v>7242</v>
      </c>
      <c r="R229" s="4">
        <v>1526.1105975600001</v>
      </c>
      <c r="S229" s="4">
        <v>1790.7433842400001</v>
      </c>
      <c r="T229" s="12">
        <v>1699.17879896</v>
      </c>
      <c r="U229" s="4">
        <v>1691.69073039</v>
      </c>
      <c r="V229" s="4">
        <v>9</v>
      </c>
      <c r="W229" s="4" t="s">
        <v>402</v>
      </c>
      <c r="X229" s="34">
        <f t="shared" si="12"/>
        <v>1719.0626216075002</v>
      </c>
      <c r="Y229" s="34">
        <f t="shared" si="13"/>
        <v>168.99122470760517</v>
      </c>
    </row>
    <row r="230" spans="1:25">
      <c r="A230" s="1">
        <v>20150206</v>
      </c>
      <c r="B230" s="2" t="s">
        <v>0</v>
      </c>
      <c r="C230" s="2" t="s">
        <v>1</v>
      </c>
      <c r="D230" s="2" t="s">
        <v>2</v>
      </c>
      <c r="E230" s="1" t="s">
        <v>491</v>
      </c>
      <c r="F230" s="1">
        <v>1</v>
      </c>
      <c r="G230" s="1">
        <v>8</v>
      </c>
      <c r="H230" s="1" t="s">
        <v>21</v>
      </c>
      <c r="I230" s="1">
        <v>1</v>
      </c>
      <c r="J230" s="3" t="s">
        <v>5</v>
      </c>
      <c r="K230" s="3" t="s">
        <v>6</v>
      </c>
      <c r="L230" s="3">
        <v>10000</v>
      </c>
      <c r="M230" s="3" t="s">
        <v>7</v>
      </c>
      <c r="N230" s="11">
        <v>3.1622776601683791</v>
      </c>
      <c r="O230" s="10">
        <v>0</v>
      </c>
      <c r="P230" s="10">
        <v>45</v>
      </c>
      <c r="Q230" s="4">
        <v>6118</v>
      </c>
      <c r="R230" s="4">
        <v>1369.9883521500001</v>
      </c>
      <c r="S230" s="4">
        <v>1568.2503973600001</v>
      </c>
      <c r="T230" s="12">
        <v>1499.7408700200001</v>
      </c>
      <c r="U230" s="4">
        <v>1447.79773808</v>
      </c>
      <c r="V230" s="4">
        <v>9</v>
      </c>
      <c r="W230" s="4" t="s">
        <v>499</v>
      </c>
      <c r="X230" s="34">
        <f t="shared" si="12"/>
        <v>1544.3222073925001</v>
      </c>
      <c r="Y230" s="34">
        <f t="shared" si="13"/>
        <v>179.6150249353806</v>
      </c>
    </row>
    <row r="231" spans="1:25">
      <c r="A231" s="1">
        <v>20150206</v>
      </c>
      <c r="B231" s="2" t="s">
        <v>0</v>
      </c>
      <c r="C231" s="2" t="s">
        <v>1</v>
      </c>
      <c r="D231" s="2" t="s">
        <v>2</v>
      </c>
      <c r="E231" s="1" t="s">
        <v>588</v>
      </c>
      <c r="F231" s="1">
        <v>1</v>
      </c>
      <c r="G231" s="1">
        <v>8</v>
      </c>
      <c r="H231" s="1" t="s">
        <v>21</v>
      </c>
      <c r="I231" s="1">
        <v>1</v>
      </c>
      <c r="J231" s="3" t="s">
        <v>5</v>
      </c>
      <c r="K231" s="3" t="s">
        <v>6</v>
      </c>
      <c r="L231" s="3">
        <v>10000</v>
      </c>
      <c r="M231" s="3" t="s">
        <v>7</v>
      </c>
      <c r="N231" s="11">
        <v>3.1622776601683791</v>
      </c>
      <c r="O231" s="10">
        <v>0</v>
      </c>
      <c r="P231" s="10">
        <v>60</v>
      </c>
      <c r="Q231" s="4">
        <v>2941</v>
      </c>
      <c r="R231" s="4">
        <v>1460.82247057</v>
      </c>
      <c r="S231" s="4">
        <v>1607.37087017</v>
      </c>
      <c r="T231" s="12">
        <v>1549.69213788</v>
      </c>
      <c r="U231" s="4">
        <v>1466.27687556</v>
      </c>
      <c r="V231" s="4">
        <v>9</v>
      </c>
      <c r="W231" s="4" t="s">
        <v>596</v>
      </c>
      <c r="X231" s="34">
        <f t="shared" si="12"/>
        <v>1582.39122972</v>
      </c>
      <c r="Y231" s="34">
        <f t="shared" si="13"/>
        <v>206.16196132068416</v>
      </c>
    </row>
    <row r="232" spans="1:25">
      <c r="A232" s="1">
        <v>20150206</v>
      </c>
      <c r="B232" s="2" t="s">
        <v>0</v>
      </c>
      <c r="C232" s="2" t="s">
        <v>1</v>
      </c>
      <c r="D232" s="2" t="s">
        <v>2</v>
      </c>
      <c r="E232" s="1" t="s">
        <v>685</v>
      </c>
      <c r="F232" s="1">
        <v>1</v>
      </c>
      <c r="G232" s="1">
        <v>8</v>
      </c>
      <c r="H232" s="1" t="s">
        <v>21</v>
      </c>
      <c r="I232" s="1">
        <v>1</v>
      </c>
      <c r="J232" s="3" t="s">
        <v>5</v>
      </c>
      <c r="K232" s="3" t="s">
        <v>6</v>
      </c>
      <c r="L232" s="3">
        <v>10000</v>
      </c>
      <c r="M232" s="3" t="s">
        <v>7</v>
      </c>
      <c r="N232" s="11">
        <v>3.1622776601683791</v>
      </c>
      <c r="O232" s="10">
        <v>0</v>
      </c>
      <c r="P232" s="10">
        <v>90</v>
      </c>
      <c r="Q232" s="4">
        <v>2377</v>
      </c>
      <c r="R232" s="4">
        <v>1184.43956564</v>
      </c>
      <c r="S232" s="4">
        <v>1315.1629605200001</v>
      </c>
      <c r="T232" s="12">
        <v>1266.1931970999999</v>
      </c>
      <c r="U232" s="4">
        <v>1219.0427362999999</v>
      </c>
      <c r="V232" s="4">
        <v>9</v>
      </c>
      <c r="W232" s="4" t="s">
        <v>693</v>
      </c>
      <c r="X232" s="34">
        <f t="shared" si="12"/>
        <v>1432.7427858199999</v>
      </c>
      <c r="Y232" s="34">
        <f t="shared" si="13"/>
        <v>198.4934263575382</v>
      </c>
    </row>
    <row r="233" spans="1:25">
      <c r="A233" s="1">
        <v>20150206</v>
      </c>
      <c r="B233" s="2" t="s">
        <v>0</v>
      </c>
      <c r="C233" s="2" t="s">
        <v>1</v>
      </c>
      <c r="D233" s="2" t="s">
        <v>2</v>
      </c>
      <c r="E233" s="1" t="s">
        <v>782</v>
      </c>
      <c r="F233" s="1">
        <v>1</v>
      </c>
      <c r="G233" s="1">
        <v>8</v>
      </c>
      <c r="H233" s="1" t="s">
        <v>21</v>
      </c>
      <c r="I233" s="1">
        <v>1</v>
      </c>
      <c r="J233" s="3" t="s">
        <v>5</v>
      </c>
      <c r="K233" s="3" t="s">
        <v>6</v>
      </c>
      <c r="L233" s="3">
        <v>10000</v>
      </c>
      <c r="M233" s="3" t="s">
        <v>7</v>
      </c>
      <c r="N233" s="11">
        <v>3.1622776601683791</v>
      </c>
      <c r="O233" s="10">
        <v>0</v>
      </c>
      <c r="P233" s="10">
        <v>120</v>
      </c>
      <c r="Q233" s="4">
        <v>5132</v>
      </c>
      <c r="R233" s="4">
        <v>929.03816864099997</v>
      </c>
      <c r="S233" s="4">
        <v>1091.77478501</v>
      </c>
      <c r="T233" s="12">
        <v>1036.8063295100001</v>
      </c>
      <c r="U233" s="4">
        <v>1033.2167624000001</v>
      </c>
      <c r="V233" s="4">
        <v>9</v>
      </c>
      <c r="W233" s="4" t="s">
        <v>790</v>
      </c>
      <c r="X233" s="34">
        <f t="shared" si="12"/>
        <v>1164.9282360674999</v>
      </c>
      <c r="Y233" s="34">
        <f t="shared" si="13"/>
        <v>167.94255903711164</v>
      </c>
    </row>
    <row r="234" spans="1:25">
      <c r="A234" s="22">
        <v>20150206</v>
      </c>
      <c r="B234" s="24" t="s">
        <v>0</v>
      </c>
      <c r="C234" s="24" t="s">
        <v>1</v>
      </c>
      <c r="D234" s="24" t="s">
        <v>2</v>
      </c>
      <c r="E234" s="22" t="s">
        <v>3</v>
      </c>
      <c r="F234" s="22">
        <v>2</v>
      </c>
      <c r="G234" s="22">
        <v>8</v>
      </c>
      <c r="H234" s="22" t="s">
        <v>45</v>
      </c>
      <c r="I234" s="22">
        <v>0</v>
      </c>
      <c r="J234" s="22" t="s">
        <v>5</v>
      </c>
      <c r="K234" s="22" t="s">
        <v>6</v>
      </c>
      <c r="L234" s="22">
        <v>10000</v>
      </c>
      <c r="M234" s="22" t="s">
        <v>7</v>
      </c>
      <c r="N234" s="27">
        <v>3.1622776601683791</v>
      </c>
      <c r="O234" s="29">
        <v>0</v>
      </c>
      <c r="P234" s="29">
        <v>5</v>
      </c>
      <c r="Q234" s="31">
        <v>7725</v>
      </c>
      <c r="R234" s="31">
        <v>1026.8486476099999</v>
      </c>
      <c r="S234" s="31">
        <v>1139.47062925</v>
      </c>
      <c r="T234" s="33">
        <v>1101.9325807299999</v>
      </c>
      <c r="U234" s="13">
        <v>1071.0797693100001</v>
      </c>
      <c r="V234" s="13">
        <v>9</v>
      </c>
      <c r="W234" s="13" t="s">
        <v>46</v>
      </c>
    </row>
    <row r="235" spans="1:25">
      <c r="A235" s="1">
        <v>20150206</v>
      </c>
      <c r="B235" s="2" t="s">
        <v>0</v>
      </c>
      <c r="C235" s="2" t="s">
        <v>1</v>
      </c>
      <c r="D235" s="2" t="s">
        <v>2</v>
      </c>
      <c r="E235" s="1" t="s">
        <v>200</v>
      </c>
      <c r="F235" s="1">
        <v>2</v>
      </c>
      <c r="G235" s="1">
        <v>8</v>
      </c>
      <c r="H235" s="1" t="s">
        <v>45</v>
      </c>
      <c r="I235" s="1">
        <v>0</v>
      </c>
      <c r="J235" s="3" t="s">
        <v>5</v>
      </c>
      <c r="K235" s="3" t="s">
        <v>6</v>
      </c>
      <c r="L235" s="3">
        <v>10000</v>
      </c>
      <c r="M235" s="3" t="s">
        <v>7</v>
      </c>
      <c r="N235" s="11">
        <v>3.1622776601683791</v>
      </c>
      <c r="O235" s="10">
        <v>0</v>
      </c>
      <c r="P235" s="10">
        <v>10</v>
      </c>
      <c r="Q235" s="4">
        <v>8155</v>
      </c>
      <c r="R235" s="4">
        <v>1558.6259150599999</v>
      </c>
      <c r="S235" s="4">
        <v>1646.9695449000001</v>
      </c>
      <c r="T235" s="12">
        <v>1608.1903125700001</v>
      </c>
      <c r="U235" s="4">
        <v>1538.7463163100001</v>
      </c>
      <c r="V235" s="4">
        <v>9</v>
      </c>
      <c r="W235" s="4" t="s">
        <v>220</v>
      </c>
    </row>
    <row r="236" spans="1:25">
      <c r="A236" s="1">
        <v>20150206</v>
      </c>
      <c r="B236" s="2" t="s">
        <v>0</v>
      </c>
      <c r="C236" s="2" t="s">
        <v>1</v>
      </c>
      <c r="D236" s="2" t="s">
        <v>2</v>
      </c>
      <c r="E236" s="1" t="s">
        <v>297</v>
      </c>
      <c r="F236" s="1">
        <v>2</v>
      </c>
      <c r="G236" s="1">
        <v>8</v>
      </c>
      <c r="H236" s="1" t="s">
        <v>45</v>
      </c>
      <c r="I236" s="1">
        <v>0</v>
      </c>
      <c r="J236" s="3" t="s">
        <v>5</v>
      </c>
      <c r="K236" s="3" t="s">
        <v>6</v>
      </c>
      <c r="L236" s="3">
        <v>10000</v>
      </c>
      <c r="M236" s="3" t="s">
        <v>7</v>
      </c>
      <c r="N236" s="11">
        <v>3.1622776601683791</v>
      </c>
      <c r="O236" s="10">
        <v>0</v>
      </c>
      <c r="P236" s="10">
        <v>15</v>
      </c>
      <c r="Q236" s="4">
        <v>7682</v>
      </c>
      <c r="R236" s="4">
        <v>1799.51852562</v>
      </c>
      <c r="S236" s="4">
        <v>1925.06225997</v>
      </c>
      <c r="T236" s="12">
        <v>1873.7610041299999</v>
      </c>
      <c r="U236" s="4">
        <v>1775.5552164799999</v>
      </c>
      <c r="V236" s="4">
        <v>9</v>
      </c>
      <c r="W236" s="4" t="s">
        <v>317</v>
      </c>
    </row>
    <row r="237" spans="1:25">
      <c r="A237" s="1">
        <v>20150206</v>
      </c>
      <c r="B237" s="2" t="s">
        <v>0</v>
      </c>
      <c r="C237" s="2" t="s">
        <v>1</v>
      </c>
      <c r="D237" s="2" t="s">
        <v>2</v>
      </c>
      <c r="E237" s="1" t="s">
        <v>394</v>
      </c>
      <c r="F237" s="1">
        <v>2</v>
      </c>
      <c r="G237" s="1">
        <v>8</v>
      </c>
      <c r="H237" s="1" t="s">
        <v>45</v>
      </c>
      <c r="I237" s="1">
        <v>0</v>
      </c>
      <c r="J237" s="3" t="s">
        <v>5</v>
      </c>
      <c r="K237" s="3" t="s">
        <v>6</v>
      </c>
      <c r="L237" s="3">
        <v>10000</v>
      </c>
      <c r="M237" s="3" t="s">
        <v>7</v>
      </c>
      <c r="N237" s="11">
        <v>3.1622776601683791</v>
      </c>
      <c r="O237" s="10">
        <v>0</v>
      </c>
      <c r="P237" s="10">
        <v>30</v>
      </c>
      <c r="Q237" s="4">
        <v>9630</v>
      </c>
      <c r="R237" s="4">
        <v>1489.1204527100001</v>
      </c>
      <c r="S237" s="4">
        <v>1665.0607329699999</v>
      </c>
      <c r="T237" s="12">
        <v>1604.4780713499999</v>
      </c>
      <c r="U237" s="4">
        <v>1557.00772069</v>
      </c>
      <c r="V237" s="4">
        <v>9</v>
      </c>
      <c r="W237" s="4" t="s">
        <v>414</v>
      </c>
    </row>
    <row r="238" spans="1:25">
      <c r="A238" s="1">
        <v>20150206</v>
      </c>
      <c r="B238" s="2" t="s">
        <v>0</v>
      </c>
      <c r="C238" s="2" t="s">
        <v>1</v>
      </c>
      <c r="D238" s="2" t="s">
        <v>2</v>
      </c>
      <c r="E238" s="1" t="s">
        <v>491</v>
      </c>
      <c r="F238" s="1">
        <v>2</v>
      </c>
      <c r="G238" s="1">
        <v>8</v>
      </c>
      <c r="H238" s="1" t="s">
        <v>45</v>
      </c>
      <c r="I238" s="1">
        <v>0</v>
      </c>
      <c r="J238" s="3" t="s">
        <v>5</v>
      </c>
      <c r="K238" s="3" t="s">
        <v>6</v>
      </c>
      <c r="L238" s="3">
        <v>10000</v>
      </c>
      <c r="M238" s="3" t="s">
        <v>7</v>
      </c>
      <c r="N238" s="11">
        <v>3.1622776601683791</v>
      </c>
      <c r="O238" s="10">
        <v>0</v>
      </c>
      <c r="P238" s="10">
        <v>45</v>
      </c>
      <c r="Q238" s="4">
        <v>9346</v>
      </c>
      <c r="R238" s="4">
        <v>1424.0355410100001</v>
      </c>
      <c r="S238" s="4">
        <v>1534.9747124800001</v>
      </c>
      <c r="T238" s="12">
        <v>1495.09449812</v>
      </c>
      <c r="U238" s="4">
        <v>1424.48807573</v>
      </c>
      <c r="V238" s="4">
        <v>9</v>
      </c>
      <c r="W238" s="4" t="s">
        <v>511</v>
      </c>
    </row>
    <row r="239" spans="1:25">
      <c r="A239" s="1">
        <v>20150206</v>
      </c>
      <c r="B239" s="2" t="s">
        <v>0</v>
      </c>
      <c r="C239" s="2" t="s">
        <v>1</v>
      </c>
      <c r="D239" s="2" t="s">
        <v>2</v>
      </c>
      <c r="E239" s="1" t="s">
        <v>588</v>
      </c>
      <c r="F239" s="1">
        <v>2</v>
      </c>
      <c r="G239" s="1">
        <v>8</v>
      </c>
      <c r="H239" s="1" t="s">
        <v>45</v>
      </c>
      <c r="I239" s="1">
        <v>0</v>
      </c>
      <c r="J239" s="3" t="s">
        <v>5</v>
      </c>
      <c r="K239" s="3" t="s">
        <v>6</v>
      </c>
      <c r="L239" s="3">
        <v>10000</v>
      </c>
      <c r="M239" s="3" t="s">
        <v>7</v>
      </c>
      <c r="N239" s="11">
        <v>3.1622776601683791</v>
      </c>
      <c r="O239" s="10">
        <v>0</v>
      </c>
      <c r="P239" s="10">
        <v>60</v>
      </c>
      <c r="Q239" s="4">
        <v>9411</v>
      </c>
      <c r="R239" s="4">
        <v>1355.84040428</v>
      </c>
      <c r="S239" s="4">
        <v>1442.10439299</v>
      </c>
      <c r="T239" s="12">
        <v>1404.34259466</v>
      </c>
      <c r="U239" s="4">
        <v>1340.3907843</v>
      </c>
      <c r="V239" s="4">
        <v>9</v>
      </c>
      <c r="W239" s="4" t="s">
        <v>608</v>
      </c>
    </row>
    <row r="240" spans="1:25">
      <c r="A240" s="1">
        <v>20150206</v>
      </c>
      <c r="B240" s="2" t="s">
        <v>0</v>
      </c>
      <c r="C240" s="2" t="s">
        <v>1</v>
      </c>
      <c r="D240" s="2" t="s">
        <v>2</v>
      </c>
      <c r="E240" s="1" t="s">
        <v>685</v>
      </c>
      <c r="F240" s="1">
        <v>2</v>
      </c>
      <c r="G240" s="1">
        <v>8</v>
      </c>
      <c r="H240" s="1" t="s">
        <v>45</v>
      </c>
      <c r="I240" s="1">
        <v>0</v>
      </c>
      <c r="J240" s="3" t="s">
        <v>5</v>
      </c>
      <c r="K240" s="3" t="s">
        <v>6</v>
      </c>
      <c r="L240" s="3">
        <v>10000</v>
      </c>
      <c r="M240" s="3" t="s">
        <v>7</v>
      </c>
      <c r="N240" s="11">
        <v>3.1622776601683791</v>
      </c>
      <c r="O240" s="10">
        <v>0</v>
      </c>
      <c r="P240" s="10">
        <v>90</v>
      </c>
      <c r="Q240" s="4">
        <v>4493</v>
      </c>
      <c r="R240" s="4">
        <v>1301.42283873</v>
      </c>
      <c r="S240" s="4">
        <v>1442.1502359799999</v>
      </c>
      <c r="T240" s="12">
        <v>1391.5970985199999</v>
      </c>
      <c r="U240" s="4">
        <v>1321.1440921000001</v>
      </c>
      <c r="V240" s="4">
        <v>9</v>
      </c>
      <c r="W240" s="4" t="s">
        <v>705</v>
      </c>
    </row>
    <row r="241" spans="1:23">
      <c r="A241" s="1">
        <v>20150206</v>
      </c>
      <c r="B241" s="2" t="s">
        <v>0</v>
      </c>
      <c r="C241" s="2" t="s">
        <v>1</v>
      </c>
      <c r="D241" s="2" t="s">
        <v>2</v>
      </c>
      <c r="E241" s="1" t="s">
        <v>782</v>
      </c>
      <c r="F241" s="1">
        <v>2</v>
      </c>
      <c r="G241" s="1">
        <v>8</v>
      </c>
      <c r="H241" s="1" t="s">
        <v>45</v>
      </c>
      <c r="I241" s="1">
        <v>0</v>
      </c>
      <c r="J241" s="3" t="s">
        <v>5</v>
      </c>
      <c r="K241" s="3" t="s">
        <v>6</v>
      </c>
      <c r="L241" s="3">
        <v>10000</v>
      </c>
      <c r="M241" s="3" t="s">
        <v>7</v>
      </c>
      <c r="N241" s="11">
        <v>3.1622776601683791</v>
      </c>
      <c r="O241" s="10">
        <v>0</v>
      </c>
      <c r="P241" s="10">
        <v>120</v>
      </c>
      <c r="Q241" s="4">
        <v>5981</v>
      </c>
      <c r="R241" s="4">
        <v>975.79519006099997</v>
      </c>
      <c r="S241" s="4">
        <v>1155.63018377</v>
      </c>
      <c r="T241" s="12">
        <v>1095.8929973500001</v>
      </c>
      <c r="U241" s="4">
        <v>1091.1084347399999</v>
      </c>
      <c r="V241" s="4">
        <v>9</v>
      </c>
      <c r="W241" s="4" t="s">
        <v>802</v>
      </c>
    </row>
    <row r="242" spans="1:23">
      <c r="A242" s="22">
        <v>20150206</v>
      </c>
      <c r="B242" s="24" t="s">
        <v>0</v>
      </c>
      <c r="C242" s="24" t="s">
        <v>1</v>
      </c>
      <c r="D242" s="24" t="s">
        <v>2</v>
      </c>
      <c r="E242" s="22" t="s">
        <v>3</v>
      </c>
      <c r="F242" s="22">
        <v>3</v>
      </c>
      <c r="G242" s="22">
        <v>8</v>
      </c>
      <c r="H242" s="22" t="s">
        <v>69</v>
      </c>
      <c r="I242" s="22">
        <v>0</v>
      </c>
      <c r="J242" s="22" t="s">
        <v>5</v>
      </c>
      <c r="K242" s="22" t="s">
        <v>6</v>
      </c>
      <c r="L242" s="22">
        <v>10000</v>
      </c>
      <c r="M242" s="22" t="s">
        <v>7</v>
      </c>
      <c r="N242" s="27">
        <v>3.1622776601683791</v>
      </c>
      <c r="O242" s="29">
        <v>0</v>
      </c>
      <c r="P242" s="29">
        <v>5</v>
      </c>
      <c r="Q242" s="31">
        <v>8446</v>
      </c>
      <c r="R242" s="31">
        <v>1104.23586942</v>
      </c>
      <c r="S242" s="31">
        <v>1208.4474272499999</v>
      </c>
      <c r="T242" s="33">
        <v>1171.4818189299999</v>
      </c>
      <c r="U242" s="13">
        <v>1132.59650906</v>
      </c>
      <c r="V242" s="13">
        <v>9</v>
      </c>
      <c r="W242" s="13" t="s">
        <v>70</v>
      </c>
    </row>
    <row r="243" spans="1:23">
      <c r="A243" s="1">
        <v>20150206</v>
      </c>
      <c r="B243" s="2" t="s">
        <v>0</v>
      </c>
      <c r="C243" s="2" t="s">
        <v>1</v>
      </c>
      <c r="D243" s="2" t="s">
        <v>2</v>
      </c>
      <c r="E243" s="1" t="s">
        <v>200</v>
      </c>
      <c r="F243" s="1">
        <v>3</v>
      </c>
      <c r="G243" s="1">
        <v>8</v>
      </c>
      <c r="H243" s="1" t="s">
        <v>69</v>
      </c>
      <c r="I243" s="1">
        <v>0</v>
      </c>
      <c r="J243" s="3" t="s">
        <v>5</v>
      </c>
      <c r="K243" s="3" t="s">
        <v>6</v>
      </c>
      <c r="L243" s="3">
        <v>10000</v>
      </c>
      <c r="M243" s="3" t="s">
        <v>7</v>
      </c>
      <c r="N243" s="11">
        <v>3.1622776601683791</v>
      </c>
      <c r="O243" s="10">
        <v>0</v>
      </c>
      <c r="P243" s="10">
        <v>10</v>
      </c>
      <c r="Q243" s="4">
        <v>8850</v>
      </c>
      <c r="R243" s="4">
        <v>1827.57918333</v>
      </c>
      <c r="S243" s="4">
        <v>1951.2803109500001</v>
      </c>
      <c r="T243" s="12">
        <v>1900.17643911</v>
      </c>
      <c r="U243" s="4">
        <v>1823.83884048</v>
      </c>
      <c r="V243" s="4">
        <v>9</v>
      </c>
      <c r="W243" s="4" t="s">
        <v>232</v>
      </c>
    </row>
    <row r="244" spans="1:23">
      <c r="A244" s="1">
        <v>20150206</v>
      </c>
      <c r="B244" s="2" t="s">
        <v>0</v>
      </c>
      <c r="C244" s="2" t="s">
        <v>1</v>
      </c>
      <c r="D244" s="2" t="s">
        <v>2</v>
      </c>
      <c r="E244" s="1" t="s">
        <v>297</v>
      </c>
      <c r="F244" s="1">
        <v>3</v>
      </c>
      <c r="G244" s="1">
        <v>8</v>
      </c>
      <c r="H244" s="1" t="s">
        <v>69</v>
      </c>
      <c r="I244" s="1">
        <v>0</v>
      </c>
      <c r="J244" s="3" t="s">
        <v>5</v>
      </c>
      <c r="K244" s="3" t="s">
        <v>6</v>
      </c>
      <c r="L244" s="3">
        <v>10000</v>
      </c>
      <c r="M244" s="3" t="s">
        <v>7</v>
      </c>
      <c r="N244" s="11">
        <v>3.1622776601683791</v>
      </c>
      <c r="O244" s="10">
        <v>0</v>
      </c>
      <c r="P244" s="10">
        <v>15</v>
      </c>
      <c r="Q244" s="4">
        <v>8140</v>
      </c>
      <c r="R244" s="4">
        <v>1805.10637557</v>
      </c>
      <c r="S244" s="4">
        <v>1939.0895493800001</v>
      </c>
      <c r="T244" s="12">
        <v>1885.43093593</v>
      </c>
      <c r="U244" s="4">
        <v>1791.0047030600001</v>
      </c>
      <c r="V244" s="4">
        <v>9</v>
      </c>
      <c r="W244" s="4" t="s">
        <v>329</v>
      </c>
    </row>
    <row r="245" spans="1:23">
      <c r="A245" s="1">
        <v>20150206</v>
      </c>
      <c r="B245" s="2" t="s">
        <v>0</v>
      </c>
      <c r="C245" s="2" t="s">
        <v>1</v>
      </c>
      <c r="D245" s="2" t="s">
        <v>2</v>
      </c>
      <c r="E245" s="1" t="s">
        <v>394</v>
      </c>
      <c r="F245" s="1">
        <v>3</v>
      </c>
      <c r="G245" s="1">
        <v>8</v>
      </c>
      <c r="H245" s="1" t="s">
        <v>69</v>
      </c>
      <c r="I245" s="1">
        <v>0</v>
      </c>
      <c r="J245" s="3" t="s">
        <v>5</v>
      </c>
      <c r="K245" s="3" t="s">
        <v>6</v>
      </c>
      <c r="L245" s="3">
        <v>10000</v>
      </c>
      <c r="M245" s="3" t="s">
        <v>7</v>
      </c>
      <c r="N245" s="11">
        <v>3.1622776601683791</v>
      </c>
      <c r="O245" s="10">
        <v>0</v>
      </c>
      <c r="P245" s="10">
        <v>30</v>
      </c>
      <c r="Q245" s="4">
        <v>9752</v>
      </c>
      <c r="R245" s="4">
        <v>1504.1170070000001</v>
      </c>
      <c r="S245" s="4">
        <v>1664.84119111</v>
      </c>
      <c r="T245" s="12">
        <v>1608.6620073199999</v>
      </c>
      <c r="U245" s="4">
        <v>1552.3720935900001</v>
      </c>
      <c r="V245" s="4">
        <v>9</v>
      </c>
      <c r="W245" s="4" t="s">
        <v>426</v>
      </c>
    </row>
    <row r="246" spans="1:23">
      <c r="A246" s="1">
        <v>20150206</v>
      </c>
      <c r="B246" s="2" t="s">
        <v>0</v>
      </c>
      <c r="C246" s="2" t="s">
        <v>1</v>
      </c>
      <c r="D246" s="2" t="s">
        <v>2</v>
      </c>
      <c r="E246" s="1" t="s">
        <v>491</v>
      </c>
      <c r="F246" s="1">
        <v>3</v>
      </c>
      <c r="G246" s="1">
        <v>8</v>
      </c>
      <c r="H246" s="1" t="s">
        <v>69</v>
      </c>
      <c r="I246" s="1">
        <v>0</v>
      </c>
      <c r="J246" s="3" t="s">
        <v>5</v>
      </c>
      <c r="K246" s="3" t="s">
        <v>6</v>
      </c>
      <c r="L246" s="3">
        <v>10000</v>
      </c>
      <c r="M246" s="3" t="s">
        <v>7</v>
      </c>
      <c r="N246" s="11">
        <v>3.1622776601683791</v>
      </c>
      <c r="O246" s="10">
        <v>0</v>
      </c>
      <c r="P246" s="10">
        <v>45</v>
      </c>
      <c r="Q246" s="4">
        <v>7057</v>
      </c>
      <c r="R246" s="4">
        <v>1319.30371132</v>
      </c>
      <c r="S246" s="4">
        <v>1423.3643274799999</v>
      </c>
      <c r="T246" s="12">
        <v>1381.49626091</v>
      </c>
      <c r="U246" s="4">
        <v>1314.62052761</v>
      </c>
      <c r="V246" s="4">
        <v>9</v>
      </c>
      <c r="W246" s="4" t="s">
        <v>523</v>
      </c>
    </row>
    <row r="247" spans="1:23">
      <c r="A247" s="1">
        <v>20150206</v>
      </c>
      <c r="B247" s="2" t="s">
        <v>0</v>
      </c>
      <c r="C247" s="2" t="s">
        <v>1</v>
      </c>
      <c r="D247" s="2" t="s">
        <v>2</v>
      </c>
      <c r="E247" s="1" t="s">
        <v>588</v>
      </c>
      <c r="F247" s="1">
        <v>3</v>
      </c>
      <c r="G247" s="1">
        <v>8</v>
      </c>
      <c r="H247" s="1" t="s">
        <v>69</v>
      </c>
      <c r="I247" s="1">
        <v>0</v>
      </c>
      <c r="J247" s="3" t="s">
        <v>5</v>
      </c>
      <c r="K247" s="3" t="s">
        <v>6</v>
      </c>
      <c r="L247" s="3">
        <v>10000</v>
      </c>
      <c r="M247" s="3" t="s">
        <v>7</v>
      </c>
      <c r="N247" s="11">
        <v>3.1622776601683791</v>
      </c>
      <c r="O247" s="10">
        <v>0</v>
      </c>
      <c r="P247" s="10">
        <v>60</v>
      </c>
      <c r="Q247" s="4">
        <v>6505</v>
      </c>
      <c r="R247" s="4">
        <v>1413.33389885</v>
      </c>
      <c r="S247" s="4">
        <v>1549.7444875900001</v>
      </c>
      <c r="T247" s="12">
        <v>1497.33083465</v>
      </c>
      <c r="U247" s="4">
        <v>1420.57875448</v>
      </c>
      <c r="V247" s="4">
        <v>9</v>
      </c>
      <c r="W247" s="4" t="s">
        <v>620</v>
      </c>
    </row>
    <row r="248" spans="1:23">
      <c r="A248" s="1">
        <v>20150206</v>
      </c>
      <c r="B248" s="2" t="s">
        <v>0</v>
      </c>
      <c r="C248" s="2" t="s">
        <v>1</v>
      </c>
      <c r="D248" s="2" t="s">
        <v>2</v>
      </c>
      <c r="E248" s="1" t="s">
        <v>685</v>
      </c>
      <c r="F248" s="1">
        <v>3</v>
      </c>
      <c r="G248" s="1">
        <v>8</v>
      </c>
      <c r="H248" s="1" t="s">
        <v>69</v>
      </c>
      <c r="I248" s="1">
        <v>0</v>
      </c>
      <c r="J248" s="3" t="s">
        <v>5</v>
      </c>
      <c r="K248" s="3" t="s">
        <v>6</v>
      </c>
      <c r="L248" s="3">
        <v>10000</v>
      </c>
      <c r="M248" s="3" t="s">
        <v>7</v>
      </c>
      <c r="N248" s="11">
        <v>3.1622776601683791</v>
      </c>
      <c r="O248" s="10">
        <v>0</v>
      </c>
      <c r="P248" s="10">
        <v>90</v>
      </c>
      <c r="Q248" s="4">
        <v>5132</v>
      </c>
      <c r="R248" s="4">
        <v>1256.42575025</v>
      </c>
      <c r="S248" s="4">
        <v>1406.50309584</v>
      </c>
      <c r="T248" s="12">
        <v>1353.28940911</v>
      </c>
      <c r="U248" s="4">
        <v>1298.09367058</v>
      </c>
      <c r="V248" s="4">
        <v>9</v>
      </c>
      <c r="W248" s="4" t="s">
        <v>717</v>
      </c>
    </row>
    <row r="249" spans="1:23">
      <c r="A249" s="1">
        <v>20150206</v>
      </c>
      <c r="B249" s="2" t="s">
        <v>0</v>
      </c>
      <c r="C249" s="2" t="s">
        <v>1</v>
      </c>
      <c r="D249" s="2" t="s">
        <v>2</v>
      </c>
      <c r="E249" s="1" t="s">
        <v>782</v>
      </c>
      <c r="F249" s="1">
        <v>3</v>
      </c>
      <c r="G249" s="1">
        <v>8</v>
      </c>
      <c r="H249" s="1" t="s">
        <v>69</v>
      </c>
      <c r="I249" s="1">
        <v>0</v>
      </c>
      <c r="J249" s="3" t="s">
        <v>5</v>
      </c>
      <c r="K249" s="3" t="s">
        <v>6</v>
      </c>
      <c r="L249" s="3">
        <v>10000</v>
      </c>
      <c r="M249" s="3" t="s">
        <v>7</v>
      </c>
      <c r="N249" s="11">
        <v>3.1622776601683791</v>
      </c>
      <c r="O249" s="10">
        <v>0</v>
      </c>
      <c r="P249" s="10">
        <v>120</v>
      </c>
      <c r="Q249" s="4">
        <v>6144</v>
      </c>
      <c r="R249" s="4">
        <v>995.48307863000002</v>
      </c>
      <c r="S249" s="4">
        <v>1174.8069308900001</v>
      </c>
      <c r="T249" s="12">
        <v>1115.1869645899999</v>
      </c>
      <c r="U249" s="4">
        <v>1103.06119818</v>
      </c>
      <c r="V249" s="4">
        <v>9</v>
      </c>
      <c r="W249" s="4" t="s">
        <v>814</v>
      </c>
    </row>
    <row r="250" spans="1:23">
      <c r="A250" s="22">
        <v>20150206</v>
      </c>
      <c r="B250" s="24" t="s">
        <v>0</v>
      </c>
      <c r="C250" s="24" t="s">
        <v>1</v>
      </c>
      <c r="D250" s="24" t="s">
        <v>2</v>
      </c>
      <c r="E250" s="22" t="s">
        <v>3</v>
      </c>
      <c r="F250" s="22">
        <v>4</v>
      </c>
      <c r="G250" s="22">
        <v>8</v>
      </c>
      <c r="H250" s="22" t="s">
        <v>93</v>
      </c>
      <c r="I250" s="22">
        <v>0</v>
      </c>
      <c r="J250" s="22" t="s">
        <v>5</v>
      </c>
      <c r="K250" s="22" t="s">
        <v>6</v>
      </c>
      <c r="L250" s="22">
        <v>10000</v>
      </c>
      <c r="M250" s="22" t="s">
        <v>7</v>
      </c>
      <c r="N250" s="27">
        <v>3.1622776601683791</v>
      </c>
      <c r="O250" s="29">
        <v>0</v>
      </c>
      <c r="P250" s="29">
        <v>5</v>
      </c>
      <c r="Q250" s="31">
        <v>9359</v>
      </c>
      <c r="R250" s="31">
        <v>1409.5285236300001</v>
      </c>
      <c r="S250" s="31">
        <v>1528.14766244</v>
      </c>
      <c r="T250" s="33">
        <v>1482.8185674900001</v>
      </c>
      <c r="U250" s="13">
        <v>1434.47542494</v>
      </c>
      <c r="V250" s="13">
        <v>9</v>
      </c>
      <c r="W250" s="13" t="s">
        <v>94</v>
      </c>
    </row>
    <row r="251" spans="1:23">
      <c r="A251" s="1">
        <v>20150206</v>
      </c>
      <c r="B251" s="2" t="s">
        <v>0</v>
      </c>
      <c r="C251" s="2" t="s">
        <v>1</v>
      </c>
      <c r="D251" s="2" t="s">
        <v>2</v>
      </c>
      <c r="E251" s="1" t="s">
        <v>200</v>
      </c>
      <c r="F251" s="1">
        <v>4</v>
      </c>
      <c r="G251" s="1">
        <v>8</v>
      </c>
      <c r="H251" s="1" t="s">
        <v>93</v>
      </c>
      <c r="I251" s="1">
        <v>0</v>
      </c>
      <c r="J251" s="3" t="s">
        <v>5</v>
      </c>
      <c r="K251" s="3" t="s">
        <v>6</v>
      </c>
      <c r="L251" s="3">
        <v>10000</v>
      </c>
      <c r="M251" s="3" t="s">
        <v>7</v>
      </c>
      <c r="N251" s="11">
        <v>3.1622776601683791</v>
      </c>
      <c r="O251" s="10">
        <v>0</v>
      </c>
      <c r="P251" s="10">
        <v>10</v>
      </c>
      <c r="Q251" s="4">
        <v>9995</v>
      </c>
      <c r="R251" s="4">
        <v>2089.87296139</v>
      </c>
      <c r="S251" s="4">
        <v>2267.7076142999999</v>
      </c>
      <c r="T251" s="12">
        <v>2196.0404042</v>
      </c>
      <c r="U251" s="4">
        <v>2103.3124524300001</v>
      </c>
      <c r="V251" s="4">
        <v>9</v>
      </c>
      <c r="W251" s="4" t="s">
        <v>244</v>
      </c>
    </row>
    <row r="252" spans="1:23">
      <c r="A252" s="1">
        <v>20150206</v>
      </c>
      <c r="B252" s="2" t="s">
        <v>0</v>
      </c>
      <c r="C252" s="2" t="s">
        <v>1</v>
      </c>
      <c r="D252" s="2" t="s">
        <v>2</v>
      </c>
      <c r="E252" s="1" t="s">
        <v>297</v>
      </c>
      <c r="F252" s="1">
        <v>4</v>
      </c>
      <c r="G252" s="1">
        <v>8</v>
      </c>
      <c r="H252" s="1" t="s">
        <v>93</v>
      </c>
      <c r="I252" s="1">
        <v>0</v>
      </c>
      <c r="J252" s="3" t="s">
        <v>5</v>
      </c>
      <c r="K252" s="3" t="s">
        <v>6</v>
      </c>
      <c r="L252" s="3">
        <v>10000</v>
      </c>
      <c r="M252" s="3" t="s">
        <v>7</v>
      </c>
      <c r="N252" s="11">
        <v>3.1622776601683791</v>
      </c>
      <c r="O252" s="10">
        <v>0</v>
      </c>
      <c r="P252" s="10">
        <v>15</v>
      </c>
      <c r="Q252" s="4">
        <v>9532</v>
      </c>
      <c r="R252" s="4">
        <v>2227.0283131299998</v>
      </c>
      <c r="S252" s="4">
        <v>2429.5783160599999</v>
      </c>
      <c r="T252" s="12">
        <v>2351.9654567500002</v>
      </c>
      <c r="U252" s="4">
        <v>2247.2259265100001</v>
      </c>
      <c r="V252" s="4">
        <v>9</v>
      </c>
      <c r="W252" s="4" t="s">
        <v>341</v>
      </c>
    </row>
    <row r="253" spans="1:23">
      <c r="A253" s="1">
        <v>20150206</v>
      </c>
      <c r="B253" s="2" t="s">
        <v>0</v>
      </c>
      <c r="C253" s="2" t="s">
        <v>1</v>
      </c>
      <c r="D253" s="2" t="s">
        <v>2</v>
      </c>
      <c r="E253" s="1" t="s">
        <v>394</v>
      </c>
      <c r="F253" s="1">
        <v>4</v>
      </c>
      <c r="G253" s="1">
        <v>8</v>
      </c>
      <c r="H253" s="1" t="s">
        <v>93</v>
      </c>
      <c r="I253" s="1">
        <v>0</v>
      </c>
      <c r="J253" s="3" t="s">
        <v>5</v>
      </c>
      <c r="K253" s="3" t="s">
        <v>6</v>
      </c>
      <c r="L253" s="3">
        <v>10000</v>
      </c>
      <c r="M253" s="3" t="s">
        <v>7</v>
      </c>
      <c r="N253" s="11">
        <v>3.1622776601683791</v>
      </c>
      <c r="O253" s="10">
        <v>0</v>
      </c>
      <c r="P253" s="10">
        <v>30</v>
      </c>
      <c r="Q253" s="4">
        <v>11254</v>
      </c>
      <c r="R253" s="4">
        <v>1818.3354812699999</v>
      </c>
      <c r="S253" s="4">
        <v>2039.8383849300001</v>
      </c>
      <c r="T253" s="12">
        <v>1963.9316088</v>
      </c>
      <c r="U253" s="4">
        <v>1907.3806810200001</v>
      </c>
      <c r="V253" s="4">
        <v>9</v>
      </c>
      <c r="W253" s="4" t="s">
        <v>438</v>
      </c>
    </row>
    <row r="254" spans="1:23">
      <c r="A254" s="1">
        <v>20150206</v>
      </c>
      <c r="B254" s="2" t="s">
        <v>0</v>
      </c>
      <c r="C254" s="2" t="s">
        <v>1</v>
      </c>
      <c r="D254" s="2" t="s">
        <v>2</v>
      </c>
      <c r="E254" s="1" t="s">
        <v>491</v>
      </c>
      <c r="F254" s="1">
        <v>4</v>
      </c>
      <c r="G254" s="1">
        <v>8</v>
      </c>
      <c r="H254" s="1" t="s">
        <v>93</v>
      </c>
      <c r="I254" s="1">
        <v>0</v>
      </c>
      <c r="J254" s="3" t="s">
        <v>5</v>
      </c>
      <c r="K254" s="3" t="s">
        <v>6</v>
      </c>
      <c r="L254" s="3">
        <v>10000</v>
      </c>
      <c r="M254" s="3" t="s">
        <v>7</v>
      </c>
      <c r="N254" s="11">
        <v>3.1622776601683791</v>
      </c>
      <c r="O254" s="10">
        <v>0</v>
      </c>
      <c r="P254" s="10">
        <v>45</v>
      </c>
      <c r="Q254" s="4">
        <v>10027</v>
      </c>
      <c r="R254" s="4">
        <v>1679.98228539</v>
      </c>
      <c r="S254" s="4">
        <v>1869.28391986</v>
      </c>
      <c r="T254" s="12">
        <v>1800.95720052</v>
      </c>
      <c r="U254" s="4">
        <v>1734.19665375</v>
      </c>
      <c r="V254" s="4">
        <v>9</v>
      </c>
      <c r="W254" s="4" t="s">
        <v>535</v>
      </c>
    </row>
    <row r="255" spans="1:23">
      <c r="A255" s="1">
        <v>20150206</v>
      </c>
      <c r="B255" s="2" t="s">
        <v>0</v>
      </c>
      <c r="C255" s="2" t="s">
        <v>1</v>
      </c>
      <c r="D255" s="2" t="s">
        <v>2</v>
      </c>
      <c r="E255" s="1" t="s">
        <v>588</v>
      </c>
      <c r="F255" s="1">
        <v>4</v>
      </c>
      <c r="G255" s="1">
        <v>8</v>
      </c>
      <c r="H255" s="1" t="s">
        <v>93</v>
      </c>
      <c r="I255" s="1">
        <v>0</v>
      </c>
      <c r="J255" s="3" t="s">
        <v>5</v>
      </c>
      <c r="K255" s="3" t="s">
        <v>6</v>
      </c>
      <c r="L255" s="3">
        <v>10000</v>
      </c>
      <c r="M255" s="3" t="s">
        <v>7</v>
      </c>
      <c r="N255" s="11">
        <v>3.1622776601683791</v>
      </c>
      <c r="O255" s="10">
        <v>0</v>
      </c>
      <c r="P255" s="10">
        <v>60</v>
      </c>
      <c r="Q255" s="4">
        <v>8560</v>
      </c>
      <c r="R255" s="4">
        <v>1774.84117494</v>
      </c>
      <c r="S255" s="4">
        <v>1944.53519919</v>
      </c>
      <c r="T255" s="12">
        <v>1878.19935169</v>
      </c>
      <c r="U255" s="4">
        <v>1792.13581092</v>
      </c>
      <c r="V255" s="4">
        <v>9</v>
      </c>
      <c r="W255" s="4" t="s">
        <v>632</v>
      </c>
    </row>
    <row r="256" spans="1:23">
      <c r="A256" s="1">
        <v>20150206</v>
      </c>
      <c r="B256" s="2" t="s">
        <v>0</v>
      </c>
      <c r="C256" s="2" t="s">
        <v>1</v>
      </c>
      <c r="D256" s="2" t="s">
        <v>2</v>
      </c>
      <c r="E256" s="1" t="s">
        <v>685</v>
      </c>
      <c r="F256" s="1">
        <v>4</v>
      </c>
      <c r="G256" s="1">
        <v>8</v>
      </c>
      <c r="H256" s="1" t="s">
        <v>93</v>
      </c>
      <c r="I256" s="1">
        <v>0</v>
      </c>
      <c r="J256" s="3" t="s">
        <v>5</v>
      </c>
      <c r="K256" s="3" t="s">
        <v>6</v>
      </c>
      <c r="L256" s="3">
        <v>10000</v>
      </c>
      <c r="M256" s="3" t="s">
        <v>7</v>
      </c>
      <c r="N256" s="11">
        <v>3.1622776601683791</v>
      </c>
      <c r="O256" s="10">
        <v>0</v>
      </c>
      <c r="P256" s="10">
        <v>90</v>
      </c>
      <c r="Q256" s="4">
        <v>5096</v>
      </c>
      <c r="R256" s="4">
        <v>1603.30017952</v>
      </c>
      <c r="S256" s="4">
        <v>1786.3091767999999</v>
      </c>
      <c r="T256" s="12">
        <v>1719.89143855</v>
      </c>
      <c r="U256" s="4">
        <v>1635.9401726999999</v>
      </c>
      <c r="V256" s="4">
        <v>9</v>
      </c>
      <c r="W256" s="4" t="s">
        <v>729</v>
      </c>
    </row>
    <row r="257" spans="1:25">
      <c r="A257" s="1">
        <v>20150206</v>
      </c>
      <c r="B257" s="2" t="s">
        <v>0</v>
      </c>
      <c r="C257" s="2" t="s">
        <v>1</v>
      </c>
      <c r="D257" s="2" t="s">
        <v>2</v>
      </c>
      <c r="E257" s="1" t="s">
        <v>782</v>
      </c>
      <c r="F257" s="1">
        <v>4</v>
      </c>
      <c r="G257" s="1">
        <v>8</v>
      </c>
      <c r="H257" s="1" t="s">
        <v>93</v>
      </c>
      <c r="I257" s="1">
        <v>0</v>
      </c>
      <c r="J257" s="3" t="s">
        <v>5</v>
      </c>
      <c r="K257" s="3" t="s">
        <v>6</v>
      </c>
      <c r="L257" s="3">
        <v>10000</v>
      </c>
      <c r="M257" s="3" t="s">
        <v>7</v>
      </c>
      <c r="N257" s="11">
        <v>3.1622776601683791</v>
      </c>
      <c r="O257" s="10">
        <v>0</v>
      </c>
      <c r="P257" s="10">
        <v>120</v>
      </c>
      <c r="Q257" s="4">
        <v>6359</v>
      </c>
      <c r="R257" s="4">
        <v>1269.42922191</v>
      </c>
      <c r="S257" s="4">
        <v>1483.2179723500001</v>
      </c>
      <c r="T257" s="12">
        <v>1411.8266528199999</v>
      </c>
      <c r="U257" s="4">
        <v>1384.1368147400001</v>
      </c>
      <c r="V257" s="4">
        <v>9</v>
      </c>
      <c r="W257" s="4" t="s">
        <v>826</v>
      </c>
    </row>
    <row r="258" spans="1:25" s="38" customFormat="1">
      <c r="A258" s="35">
        <v>20150206</v>
      </c>
      <c r="B258" s="35" t="s">
        <v>0</v>
      </c>
      <c r="C258" s="35" t="s">
        <v>1</v>
      </c>
      <c r="D258" s="35" t="s">
        <v>2</v>
      </c>
      <c r="E258" s="35" t="s">
        <v>3</v>
      </c>
      <c r="F258" s="35">
        <v>1</v>
      </c>
      <c r="G258" s="35">
        <v>9</v>
      </c>
      <c r="H258" s="35" t="s">
        <v>23</v>
      </c>
      <c r="I258" s="35">
        <v>1</v>
      </c>
      <c r="J258" s="35" t="s">
        <v>5</v>
      </c>
      <c r="K258" s="35" t="s">
        <v>6</v>
      </c>
      <c r="L258" s="35">
        <v>10000</v>
      </c>
      <c r="M258" s="35" t="s">
        <v>7</v>
      </c>
      <c r="N258" s="36">
        <v>10</v>
      </c>
      <c r="O258" s="37">
        <v>0</v>
      </c>
      <c r="P258" s="37">
        <v>5</v>
      </c>
      <c r="Q258" s="38">
        <v>3770</v>
      </c>
      <c r="R258" s="38">
        <v>1171.46234243</v>
      </c>
      <c r="S258" s="38">
        <v>1291.0913597599999</v>
      </c>
      <c r="T258" s="39">
        <v>1244.8342414599999</v>
      </c>
      <c r="U258" s="38">
        <v>1203.67481449</v>
      </c>
      <c r="V258" s="38">
        <v>9</v>
      </c>
      <c r="W258" s="38" t="s">
        <v>24</v>
      </c>
      <c r="X258" s="39">
        <f>AVERAGE(T258,T266,T274,T282)</f>
        <v>1310.7303928474998</v>
      </c>
      <c r="Y258" s="39">
        <f>_xlfn.STDEV.S(T258,T266,T274,T282)</f>
        <v>149.27031929126176</v>
      </c>
    </row>
    <row r="259" spans="1:25">
      <c r="A259" s="1">
        <v>20150206</v>
      </c>
      <c r="B259" s="2" t="s">
        <v>0</v>
      </c>
      <c r="C259" s="2" t="s">
        <v>1</v>
      </c>
      <c r="D259" s="2" t="s">
        <v>2</v>
      </c>
      <c r="E259" s="1" t="s">
        <v>200</v>
      </c>
      <c r="F259" s="1">
        <v>1</v>
      </c>
      <c r="G259" s="1">
        <v>9</v>
      </c>
      <c r="H259" s="1" t="s">
        <v>23</v>
      </c>
      <c r="I259" s="1">
        <v>1</v>
      </c>
      <c r="J259" s="3" t="s">
        <v>5</v>
      </c>
      <c r="K259" s="3" t="s">
        <v>6</v>
      </c>
      <c r="L259" s="3">
        <v>10000</v>
      </c>
      <c r="M259" s="3" t="s">
        <v>7</v>
      </c>
      <c r="N259" s="11">
        <v>10</v>
      </c>
      <c r="O259" s="10">
        <v>0</v>
      </c>
      <c r="P259" s="10">
        <v>10</v>
      </c>
      <c r="Q259" s="4">
        <v>3144</v>
      </c>
      <c r="R259" s="4">
        <v>2028.5863762399999</v>
      </c>
      <c r="S259" s="4">
        <v>2101.75474695</v>
      </c>
      <c r="T259" s="12">
        <v>2051.9145210400002</v>
      </c>
      <c r="U259" s="4">
        <v>1906.4812238500001</v>
      </c>
      <c r="V259" s="4">
        <v>9</v>
      </c>
      <c r="W259" s="4" t="s">
        <v>209</v>
      </c>
      <c r="X259" s="34">
        <f t="shared" ref="X259:X265" si="14">AVERAGE(T259,T267,T275,T283)</f>
        <v>1929.677423735</v>
      </c>
      <c r="Y259" s="34">
        <f t="shared" ref="Y259:Y265" si="15">_xlfn.STDEV.S(T259,T267,T275,T283)</f>
        <v>256.55552180461206</v>
      </c>
    </row>
    <row r="260" spans="1:25">
      <c r="A260" s="1">
        <v>20150206</v>
      </c>
      <c r="B260" s="2" t="s">
        <v>0</v>
      </c>
      <c r="C260" s="2" t="s">
        <v>1</v>
      </c>
      <c r="D260" s="2" t="s">
        <v>2</v>
      </c>
      <c r="E260" s="1" t="s">
        <v>297</v>
      </c>
      <c r="F260" s="1">
        <v>1</v>
      </c>
      <c r="G260" s="1">
        <v>9</v>
      </c>
      <c r="H260" s="1" t="s">
        <v>23</v>
      </c>
      <c r="I260" s="1">
        <v>1</v>
      </c>
      <c r="J260" s="3" t="s">
        <v>5</v>
      </c>
      <c r="K260" s="3" t="s">
        <v>6</v>
      </c>
      <c r="L260" s="3">
        <v>10000</v>
      </c>
      <c r="M260" s="3" t="s">
        <v>7</v>
      </c>
      <c r="N260" s="11">
        <v>10</v>
      </c>
      <c r="O260" s="10">
        <v>0</v>
      </c>
      <c r="P260" s="10">
        <v>15</v>
      </c>
      <c r="Q260" s="4">
        <v>2491</v>
      </c>
      <c r="R260" s="4">
        <v>2031.46313306</v>
      </c>
      <c r="S260" s="4">
        <v>2095.29797504</v>
      </c>
      <c r="T260" s="12">
        <v>2051.12913703</v>
      </c>
      <c r="U260" s="4">
        <v>1879.75946948</v>
      </c>
      <c r="V260" s="4">
        <v>9</v>
      </c>
      <c r="W260" s="4" t="s">
        <v>306</v>
      </c>
      <c r="X260" s="34">
        <f t="shared" si="14"/>
        <v>2066.3745201699999</v>
      </c>
      <c r="Y260" s="34">
        <f t="shared" si="15"/>
        <v>280.08168969265853</v>
      </c>
    </row>
    <row r="261" spans="1:25">
      <c r="A261" s="1">
        <v>20150206</v>
      </c>
      <c r="B261" s="2" t="s">
        <v>0</v>
      </c>
      <c r="C261" s="2" t="s">
        <v>1</v>
      </c>
      <c r="D261" s="2" t="s">
        <v>2</v>
      </c>
      <c r="E261" s="1" t="s">
        <v>394</v>
      </c>
      <c r="F261" s="1">
        <v>1</v>
      </c>
      <c r="G261" s="1">
        <v>9</v>
      </c>
      <c r="H261" s="1" t="s">
        <v>23</v>
      </c>
      <c r="I261" s="1">
        <v>1</v>
      </c>
      <c r="J261" s="3" t="s">
        <v>5</v>
      </c>
      <c r="K261" s="3" t="s">
        <v>6</v>
      </c>
      <c r="L261" s="3">
        <v>10000</v>
      </c>
      <c r="M261" s="3" t="s">
        <v>7</v>
      </c>
      <c r="N261" s="11">
        <v>10</v>
      </c>
      <c r="O261" s="10">
        <v>0</v>
      </c>
      <c r="P261" s="10">
        <v>30</v>
      </c>
      <c r="Q261" s="4">
        <v>6867</v>
      </c>
      <c r="R261" s="4">
        <v>1471.15992959</v>
      </c>
      <c r="S261" s="4">
        <v>1684.26887074</v>
      </c>
      <c r="T261" s="12">
        <v>1609.62127132</v>
      </c>
      <c r="U261" s="4">
        <v>1586.8236507700001</v>
      </c>
      <c r="V261" s="4">
        <v>9</v>
      </c>
      <c r="W261" s="4" t="s">
        <v>403</v>
      </c>
      <c r="X261" s="34">
        <f t="shared" si="14"/>
        <v>1693.1697745200001</v>
      </c>
      <c r="Y261" s="34">
        <f t="shared" si="15"/>
        <v>170.54607427451114</v>
      </c>
    </row>
    <row r="262" spans="1:25">
      <c r="A262" s="1">
        <v>20150206</v>
      </c>
      <c r="B262" s="2" t="s">
        <v>0</v>
      </c>
      <c r="C262" s="2" t="s">
        <v>1</v>
      </c>
      <c r="D262" s="2" t="s">
        <v>2</v>
      </c>
      <c r="E262" s="1" t="s">
        <v>491</v>
      </c>
      <c r="F262" s="1">
        <v>1</v>
      </c>
      <c r="G262" s="1">
        <v>9</v>
      </c>
      <c r="H262" s="1" t="s">
        <v>23</v>
      </c>
      <c r="I262" s="1">
        <v>1</v>
      </c>
      <c r="J262" s="3" t="s">
        <v>5</v>
      </c>
      <c r="K262" s="3" t="s">
        <v>6</v>
      </c>
      <c r="L262" s="3">
        <v>10000</v>
      </c>
      <c r="M262" s="3" t="s">
        <v>7</v>
      </c>
      <c r="N262" s="11">
        <v>10</v>
      </c>
      <c r="O262" s="10">
        <v>0</v>
      </c>
      <c r="P262" s="10">
        <v>45</v>
      </c>
      <c r="Q262" s="4">
        <v>6654</v>
      </c>
      <c r="R262" s="4">
        <v>1442.8454568</v>
      </c>
      <c r="S262" s="4">
        <v>1612.3651069099999</v>
      </c>
      <c r="T262" s="12">
        <v>1554.2520025199999</v>
      </c>
      <c r="U262" s="4">
        <v>1513.0033680199999</v>
      </c>
      <c r="V262" s="4">
        <v>9</v>
      </c>
      <c r="W262" s="4" t="s">
        <v>500</v>
      </c>
      <c r="X262" s="34">
        <f t="shared" si="14"/>
        <v>1508.3350936100001</v>
      </c>
      <c r="Y262" s="34">
        <f t="shared" si="15"/>
        <v>159.1427084740624</v>
      </c>
    </row>
    <row r="263" spans="1:25">
      <c r="A263" s="1">
        <v>20150206</v>
      </c>
      <c r="B263" s="2" t="s">
        <v>0</v>
      </c>
      <c r="C263" s="2" t="s">
        <v>1</v>
      </c>
      <c r="D263" s="2" t="s">
        <v>2</v>
      </c>
      <c r="E263" s="1" t="s">
        <v>588</v>
      </c>
      <c r="F263" s="1">
        <v>1</v>
      </c>
      <c r="G263" s="1">
        <v>9</v>
      </c>
      <c r="H263" s="1" t="s">
        <v>23</v>
      </c>
      <c r="I263" s="1">
        <v>1</v>
      </c>
      <c r="J263" s="3" t="s">
        <v>5</v>
      </c>
      <c r="K263" s="3" t="s">
        <v>6</v>
      </c>
      <c r="L263" s="3">
        <v>10000</v>
      </c>
      <c r="M263" s="3" t="s">
        <v>7</v>
      </c>
      <c r="N263" s="11">
        <v>10</v>
      </c>
      <c r="O263" s="10">
        <v>0</v>
      </c>
      <c r="P263" s="10">
        <v>60</v>
      </c>
      <c r="Q263" s="4">
        <v>3335</v>
      </c>
      <c r="R263" s="4">
        <v>1309.75460864</v>
      </c>
      <c r="S263" s="4">
        <v>1457.59792782</v>
      </c>
      <c r="T263" s="12">
        <v>1402.3671565899999</v>
      </c>
      <c r="U263" s="4">
        <v>1323.92878574</v>
      </c>
      <c r="V263" s="4">
        <v>9</v>
      </c>
      <c r="W263" s="4" t="s">
        <v>597</v>
      </c>
      <c r="X263" s="34">
        <f t="shared" si="14"/>
        <v>1603.1921096925</v>
      </c>
      <c r="Y263" s="34">
        <f t="shared" si="15"/>
        <v>218.6134332873485</v>
      </c>
    </row>
    <row r="264" spans="1:25">
      <c r="A264" s="1">
        <v>20150206</v>
      </c>
      <c r="B264" s="2" t="s">
        <v>0</v>
      </c>
      <c r="C264" s="2" t="s">
        <v>1</v>
      </c>
      <c r="D264" s="2" t="s">
        <v>2</v>
      </c>
      <c r="E264" s="1" t="s">
        <v>685</v>
      </c>
      <c r="F264" s="1">
        <v>1</v>
      </c>
      <c r="G264" s="1">
        <v>9</v>
      </c>
      <c r="H264" s="1" t="s">
        <v>23</v>
      </c>
      <c r="I264" s="1">
        <v>1</v>
      </c>
      <c r="J264" s="3" t="s">
        <v>5</v>
      </c>
      <c r="K264" s="3" t="s">
        <v>6</v>
      </c>
      <c r="L264" s="3">
        <v>10000</v>
      </c>
      <c r="M264" s="3" t="s">
        <v>7</v>
      </c>
      <c r="N264" s="11">
        <v>10</v>
      </c>
      <c r="O264" s="10">
        <v>0</v>
      </c>
      <c r="P264" s="10">
        <v>90</v>
      </c>
      <c r="Q264" s="4">
        <v>1849</v>
      </c>
      <c r="R264" s="4">
        <v>1130.1246733800001</v>
      </c>
      <c r="S264" s="4">
        <v>1246.90837698</v>
      </c>
      <c r="T264" s="12">
        <v>1200.5057449000001</v>
      </c>
      <c r="U264" s="4">
        <v>1163.25665293</v>
      </c>
      <c r="V264" s="4">
        <v>9</v>
      </c>
      <c r="W264" s="4" t="s">
        <v>694</v>
      </c>
      <c r="X264" s="34">
        <f t="shared" si="14"/>
        <v>1411.9049435224999</v>
      </c>
      <c r="Y264" s="34">
        <f t="shared" si="15"/>
        <v>197.70892356362273</v>
      </c>
    </row>
    <row r="265" spans="1:25">
      <c r="A265" s="1">
        <v>20150206</v>
      </c>
      <c r="B265" s="2" t="s">
        <v>0</v>
      </c>
      <c r="C265" s="2" t="s">
        <v>1</v>
      </c>
      <c r="D265" s="2" t="s">
        <v>2</v>
      </c>
      <c r="E265" s="1" t="s">
        <v>782</v>
      </c>
      <c r="F265" s="1">
        <v>1</v>
      </c>
      <c r="G265" s="1">
        <v>9</v>
      </c>
      <c r="H265" s="1" t="s">
        <v>23</v>
      </c>
      <c r="I265" s="1">
        <v>1</v>
      </c>
      <c r="J265" s="3" t="s">
        <v>5</v>
      </c>
      <c r="K265" s="3" t="s">
        <v>6</v>
      </c>
      <c r="L265" s="3">
        <v>10000</v>
      </c>
      <c r="M265" s="3" t="s">
        <v>7</v>
      </c>
      <c r="N265" s="11">
        <v>10</v>
      </c>
      <c r="O265" s="10">
        <v>0</v>
      </c>
      <c r="P265" s="10">
        <v>120</v>
      </c>
      <c r="Q265" s="4">
        <v>5330</v>
      </c>
      <c r="R265" s="4">
        <v>829.60040549300004</v>
      </c>
      <c r="S265" s="4">
        <v>946.80847540499997</v>
      </c>
      <c r="T265" s="12">
        <v>905.81060979400002</v>
      </c>
      <c r="U265" s="4">
        <v>910.44160635900005</v>
      </c>
      <c r="V265" s="4">
        <v>9</v>
      </c>
      <c r="W265" s="4" t="s">
        <v>791</v>
      </c>
      <c r="X265" s="34">
        <f t="shared" si="14"/>
        <v>1148.867636981</v>
      </c>
      <c r="Y265" s="34">
        <f t="shared" si="15"/>
        <v>226.52313836331444</v>
      </c>
    </row>
    <row r="266" spans="1:25">
      <c r="A266" s="22">
        <v>20150206</v>
      </c>
      <c r="B266" s="24" t="s">
        <v>0</v>
      </c>
      <c r="C266" s="24" t="s">
        <v>1</v>
      </c>
      <c r="D266" s="24" t="s">
        <v>2</v>
      </c>
      <c r="E266" s="22" t="s">
        <v>3</v>
      </c>
      <c r="F266" s="22">
        <v>2</v>
      </c>
      <c r="G266" s="22">
        <v>9</v>
      </c>
      <c r="H266" s="22" t="s">
        <v>47</v>
      </c>
      <c r="I266" s="22">
        <v>0</v>
      </c>
      <c r="J266" s="22" t="s">
        <v>5</v>
      </c>
      <c r="K266" s="22" t="s">
        <v>6</v>
      </c>
      <c r="L266" s="22">
        <v>10000</v>
      </c>
      <c r="M266" s="22" t="s">
        <v>7</v>
      </c>
      <c r="N266" s="27">
        <v>10</v>
      </c>
      <c r="O266" s="29">
        <v>0</v>
      </c>
      <c r="P266" s="29">
        <v>5</v>
      </c>
      <c r="Q266" s="31">
        <v>7525</v>
      </c>
      <c r="R266" s="31">
        <v>1092.7210496600001</v>
      </c>
      <c r="S266" s="31">
        <v>1201.71818052</v>
      </c>
      <c r="T266" s="33">
        <v>1162.98225806</v>
      </c>
      <c r="U266" s="13">
        <v>1132.58349092</v>
      </c>
      <c r="V266" s="13">
        <v>9</v>
      </c>
      <c r="W266" s="13" t="s">
        <v>48</v>
      </c>
    </row>
    <row r="267" spans="1:25">
      <c r="A267" s="1">
        <v>20150206</v>
      </c>
      <c r="B267" s="2" t="s">
        <v>0</v>
      </c>
      <c r="C267" s="2" t="s">
        <v>1</v>
      </c>
      <c r="D267" s="2" t="s">
        <v>2</v>
      </c>
      <c r="E267" s="1" t="s">
        <v>200</v>
      </c>
      <c r="F267" s="1">
        <v>2</v>
      </c>
      <c r="G267" s="1">
        <v>9</v>
      </c>
      <c r="H267" s="1" t="s">
        <v>47</v>
      </c>
      <c r="I267" s="1">
        <v>0</v>
      </c>
      <c r="J267" s="3" t="s">
        <v>5</v>
      </c>
      <c r="K267" s="3" t="s">
        <v>6</v>
      </c>
      <c r="L267" s="3">
        <v>10000</v>
      </c>
      <c r="M267" s="3" t="s">
        <v>7</v>
      </c>
      <c r="N267" s="11">
        <v>10</v>
      </c>
      <c r="O267" s="10">
        <v>0</v>
      </c>
      <c r="P267" s="10">
        <v>10</v>
      </c>
      <c r="Q267" s="4">
        <v>8082</v>
      </c>
      <c r="R267" s="4">
        <v>1572.3382732800001</v>
      </c>
      <c r="S267" s="4">
        <v>1621.47172561</v>
      </c>
      <c r="T267" s="12">
        <v>1593.3716829099999</v>
      </c>
      <c r="U267" s="4">
        <v>1515.6863746399999</v>
      </c>
      <c r="V267" s="4">
        <v>9</v>
      </c>
      <c r="W267" s="4" t="s">
        <v>221</v>
      </c>
    </row>
    <row r="268" spans="1:25">
      <c r="A268" s="1">
        <v>20150206</v>
      </c>
      <c r="B268" s="2" t="s">
        <v>0</v>
      </c>
      <c r="C268" s="2" t="s">
        <v>1</v>
      </c>
      <c r="D268" s="2" t="s">
        <v>2</v>
      </c>
      <c r="E268" s="1" t="s">
        <v>297</v>
      </c>
      <c r="F268" s="1">
        <v>2</v>
      </c>
      <c r="G268" s="1">
        <v>9</v>
      </c>
      <c r="H268" s="1" t="s">
        <v>47</v>
      </c>
      <c r="I268" s="1">
        <v>0</v>
      </c>
      <c r="J268" s="3" t="s">
        <v>5</v>
      </c>
      <c r="K268" s="3" t="s">
        <v>6</v>
      </c>
      <c r="L268" s="3">
        <v>10000</v>
      </c>
      <c r="M268" s="3" t="s">
        <v>7</v>
      </c>
      <c r="N268" s="11">
        <v>10</v>
      </c>
      <c r="O268" s="10">
        <v>0</v>
      </c>
      <c r="P268" s="10">
        <v>15</v>
      </c>
      <c r="Q268" s="4">
        <v>7209</v>
      </c>
      <c r="R268" s="4">
        <v>1763.66458272</v>
      </c>
      <c r="S268" s="4">
        <v>1883.68247311</v>
      </c>
      <c r="T268" s="12">
        <v>1834.2445829200001</v>
      </c>
      <c r="U268" s="4">
        <v>1737.8977765100001</v>
      </c>
      <c r="V268" s="4">
        <v>9</v>
      </c>
      <c r="W268" s="4" t="s">
        <v>318</v>
      </c>
    </row>
    <row r="269" spans="1:25">
      <c r="A269" s="1">
        <v>20150206</v>
      </c>
      <c r="B269" s="2" t="s">
        <v>0</v>
      </c>
      <c r="C269" s="2" t="s">
        <v>1</v>
      </c>
      <c r="D269" s="2" t="s">
        <v>2</v>
      </c>
      <c r="E269" s="1" t="s">
        <v>394</v>
      </c>
      <c r="F269" s="1">
        <v>2</v>
      </c>
      <c r="G269" s="1">
        <v>9</v>
      </c>
      <c r="H269" s="1" t="s">
        <v>47</v>
      </c>
      <c r="I269" s="1">
        <v>0</v>
      </c>
      <c r="J269" s="3" t="s">
        <v>5</v>
      </c>
      <c r="K269" s="3" t="s">
        <v>6</v>
      </c>
      <c r="L269" s="3">
        <v>10000</v>
      </c>
      <c r="M269" s="3" t="s">
        <v>7</v>
      </c>
      <c r="N269" s="11">
        <v>10</v>
      </c>
      <c r="O269" s="10">
        <v>0</v>
      </c>
      <c r="P269" s="10">
        <v>30</v>
      </c>
      <c r="Q269" s="4">
        <v>9641</v>
      </c>
      <c r="R269" s="4">
        <v>1508.2969614199999</v>
      </c>
      <c r="S269" s="4">
        <v>1666.3021906199999</v>
      </c>
      <c r="T269" s="12">
        <v>1611.01799364</v>
      </c>
      <c r="U269" s="4">
        <v>1557.1114768699999</v>
      </c>
      <c r="V269" s="4">
        <v>9</v>
      </c>
      <c r="W269" s="4" t="s">
        <v>415</v>
      </c>
    </row>
    <row r="270" spans="1:25">
      <c r="A270" s="1">
        <v>20150206</v>
      </c>
      <c r="B270" s="2" t="s">
        <v>0</v>
      </c>
      <c r="C270" s="2" t="s">
        <v>1</v>
      </c>
      <c r="D270" s="2" t="s">
        <v>2</v>
      </c>
      <c r="E270" s="1" t="s">
        <v>491</v>
      </c>
      <c r="F270" s="1">
        <v>2</v>
      </c>
      <c r="G270" s="1">
        <v>9</v>
      </c>
      <c r="H270" s="1" t="s">
        <v>47</v>
      </c>
      <c r="I270" s="1">
        <v>0</v>
      </c>
      <c r="J270" s="3" t="s">
        <v>5</v>
      </c>
      <c r="K270" s="3" t="s">
        <v>6</v>
      </c>
      <c r="L270" s="3">
        <v>10000</v>
      </c>
      <c r="M270" s="3" t="s">
        <v>7</v>
      </c>
      <c r="N270" s="11">
        <v>10</v>
      </c>
      <c r="O270" s="10">
        <v>0</v>
      </c>
      <c r="P270" s="10">
        <v>45</v>
      </c>
      <c r="Q270" s="4">
        <v>9244</v>
      </c>
      <c r="R270" s="4">
        <v>1322.6266642200001</v>
      </c>
      <c r="S270" s="4">
        <v>1448.06020964</v>
      </c>
      <c r="T270" s="12">
        <v>1404.6830651</v>
      </c>
      <c r="U270" s="4">
        <v>1345.8231419900001</v>
      </c>
      <c r="V270" s="4">
        <v>9</v>
      </c>
      <c r="W270" s="4" t="s">
        <v>512</v>
      </c>
    </row>
    <row r="271" spans="1:25">
      <c r="A271" s="1">
        <v>20150206</v>
      </c>
      <c r="B271" s="2" t="s">
        <v>0</v>
      </c>
      <c r="C271" s="2" t="s">
        <v>1</v>
      </c>
      <c r="D271" s="2" t="s">
        <v>2</v>
      </c>
      <c r="E271" s="1" t="s">
        <v>588</v>
      </c>
      <c r="F271" s="1">
        <v>2</v>
      </c>
      <c r="G271" s="1">
        <v>9</v>
      </c>
      <c r="H271" s="1" t="s">
        <v>47</v>
      </c>
      <c r="I271" s="1">
        <v>0</v>
      </c>
      <c r="J271" s="3" t="s">
        <v>5</v>
      </c>
      <c r="K271" s="3" t="s">
        <v>6</v>
      </c>
      <c r="L271" s="3">
        <v>10000</v>
      </c>
      <c r="M271" s="3" t="s">
        <v>7</v>
      </c>
      <c r="N271" s="11">
        <v>10</v>
      </c>
      <c r="O271" s="10">
        <v>0</v>
      </c>
      <c r="P271" s="10">
        <v>60</v>
      </c>
      <c r="Q271" s="4">
        <v>6545</v>
      </c>
      <c r="R271" s="4">
        <v>1431.0490999000001</v>
      </c>
      <c r="S271" s="4">
        <v>1558.5987015200001</v>
      </c>
      <c r="T271" s="12">
        <v>1509.48232244</v>
      </c>
      <c r="U271" s="4">
        <v>1426.5624565099999</v>
      </c>
      <c r="V271" s="4">
        <v>9</v>
      </c>
      <c r="W271" s="4" t="s">
        <v>609</v>
      </c>
    </row>
    <row r="272" spans="1:25">
      <c r="A272" s="1">
        <v>20150206</v>
      </c>
      <c r="B272" s="2" t="s">
        <v>0</v>
      </c>
      <c r="C272" s="2" t="s">
        <v>1</v>
      </c>
      <c r="D272" s="2" t="s">
        <v>2</v>
      </c>
      <c r="E272" s="1" t="s">
        <v>685</v>
      </c>
      <c r="F272" s="1">
        <v>2</v>
      </c>
      <c r="G272" s="1">
        <v>9</v>
      </c>
      <c r="H272" s="1" t="s">
        <v>47</v>
      </c>
      <c r="I272" s="1">
        <v>0</v>
      </c>
      <c r="J272" s="3" t="s">
        <v>5</v>
      </c>
      <c r="K272" s="3" t="s">
        <v>6</v>
      </c>
      <c r="L272" s="3">
        <v>10000</v>
      </c>
      <c r="M272" s="3" t="s">
        <v>7</v>
      </c>
      <c r="N272" s="11">
        <v>10</v>
      </c>
      <c r="O272" s="10">
        <v>0</v>
      </c>
      <c r="P272" s="10">
        <v>90</v>
      </c>
      <c r="Q272" s="4">
        <v>4314</v>
      </c>
      <c r="R272" s="4">
        <v>1322.8674686500001</v>
      </c>
      <c r="S272" s="4">
        <v>1491.27578776</v>
      </c>
      <c r="T272" s="12">
        <v>1433.0752639100001</v>
      </c>
      <c r="U272" s="4">
        <v>1374.84900591</v>
      </c>
      <c r="V272" s="4">
        <v>9</v>
      </c>
      <c r="W272" s="4" t="s">
        <v>706</v>
      </c>
    </row>
    <row r="273" spans="1:23">
      <c r="A273" s="1">
        <v>20150206</v>
      </c>
      <c r="B273" s="2" t="s">
        <v>0</v>
      </c>
      <c r="C273" s="2" t="s">
        <v>1</v>
      </c>
      <c r="D273" s="2" t="s">
        <v>2</v>
      </c>
      <c r="E273" s="1" t="s">
        <v>782</v>
      </c>
      <c r="F273" s="1">
        <v>2</v>
      </c>
      <c r="G273" s="1">
        <v>9</v>
      </c>
      <c r="H273" s="1" t="s">
        <v>47</v>
      </c>
      <c r="I273" s="1">
        <v>0</v>
      </c>
      <c r="J273" s="3" t="s">
        <v>5</v>
      </c>
      <c r="K273" s="3" t="s">
        <v>6</v>
      </c>
      <c r="L273" s="3">
        <v>10000</v>
      </c>
      <c r="M273" s="3" t="s">
        <v>7</v>
      </c>
      <c r="N273" s="11">
        <v>10</v>
      </c>
      <c r="O273" s="10">
        <v>0</v>
      </c>
      <c r="P273" s="10">
        <v>120</v>
      </c>
      <c r="Q273" s="4">
        <v>5427</v>
      </c>
      <c r="R273" s="4">
        <v>1000.11804247</v>
      </c>
      <c r="S273" s="4">
        <v>1167.03000529</v>
      </c>
      <c r="T273" s="12">
        <v>1111.7069346200001</v>
      </c>
      <c r="U273" s="4">
        <v>1093.6523264499999</v>
      </c>
      <c r="V273" s="4">
        <v>9</v>
      </c>
      <c r="W273" s="4" t="s">
        <v>803</v>
      </c>
    </row>
    <row r="274" spans="1:23">
      <c r="A274" s="22">
        <v>20150206</v>
      </c>
      <c r="B274" s="24" t="s">
        <v>0</v>
      </c>
      <c r="C274" s="24" t="s">
        <v>1</v>
      </c>
      <c r="D274" s="24" t="s">
        <v>2</v>
      </c>
      <c r="E274" s="22" t="s">
        <v>3</v>
      </c>
      <c r="F274" s="22">
        <v>3</v>
      </c>
      <c r="G274" s="22">
        <v>9</v>
      </c>
      <c r="H274" s="22" t="s">
        <v>71</v>
      </c>
      <c r="I274" s="22">
        <v>0</v>
      </c>
      <c r="J274" s="22" t="s">
        <v>5</v>
      </c>
      <c r="K274" s="22" t="s">
        <v>6</v>
      </c>
      <c r="L274" s="22">
        <v>10000</v>
      </c>
      <c r="M274" s="22" t="s">
        <v>7</v>
      </c>
      <c r="N274" s="27">
        <v>10</v>
      </c>
      <c r="O274" s="29">
        <v>0</v>
      </c>
      <c r="P274" s="29">
        <v>5</v>
      </c>
      <c r="Q274" s="31">
        <v>8749</v>
      </c>
      <c r="R274" s="31">
        <v>1258.16276128</v>
      </c>
      <c r="S274" s="31">
        <v>1364.5587638300001</v>
      </c>
      <c r="T274" s="33">
        <v>1323.0773274000001</v>
      </c>
      <c r="U274" s="13">
        <v>1282.0736545499999</v>
      </c>
      <c r="V274" s="13">
        <v>9</v>
      </c>
      <c r="W274" s="13" t="s">
        <v>72</v>
      </c>
    </row>
    <row r="275" spans="1:23">
      <c r="A275" s="1">
        <v>20150206</v>
      </c>
      <c r="B275" s="2" t="s">
        <v>0</v>
      </c>
      <c r="C275" s="2" t="s">
        <v>1</v>
      </c>
      <c r="D275" s="2" t="s">
        <v>2</v>
      </c>
      <c r="E275" s="1" t="s">
        <v>200</v>
      </c>
      <c r="F275" s="1">
        <v>3</v>
      </c>
      <c r="G275" s="1">
        <v>9</v>
      </c>
      <c r="H275" s="1" t="s">
        <v>71</v>
      </c>
      <c r="I275" s="1">
        <v>0</v>
      </c>
      <c r="J275" s="3" t="s">
        <v>5</v>
      </c>
      <c r="K275" s="3" t="s">
        <v>6</v>
      </c>
      <c r="L275" s="3">
        <v>10000</v>
      </c>
      <c r="M275" s="3" t="s">
        <v>7</v>
      </c>
      <c r="N275" s="11">
        <v>10</v>
      </c>
      <c r="O275" s="10">
        <v>0</v>
      </c>
      <c r="P275" s="10">
        <v>10</v>
      </c>
      <c r="Q275" s="4">
        <v>8372</v>
      </c>
      <c r="R275" s="4">
        <v>1842.7755183899999</v>
      </c>
      <c r="S275" s="4">
        <v>1925.9730595200001</v>
      </c>
      <c r="T275" s="12">
        <v>1884.2223098500001</v>
      </c>
      <c r="U275" s="4">
        <v>1788.1183403699999</v>
      </c>
      <c r="V275" s="4">
        <v>9</v>
      </c>
      <c r="W275" s="4" t="s">
        <v>233</v>
      </c>
    </row>
    <row r="276" spans="1:23">
      <c r="A276" s="1">
        <v>20150206</v>
      </c>
      <c r="B276" s="2" t="s">
        <v>0</v>
      </c>
      <c r="C276" s="2" t="s">
        <v>1</v>
      </c>
      <c r="D276" s="2" t="s">
        <v>2</v>
      </c>
      <c r="E276" s="1" t="s">
        <v>297</v>
      </c>
      <c r="F276" s="1">
        <v>3</v>
      </c>
      <c r="G276" s="1">
        <v>9</v>
      </c>
      <c r="H276" s="1" t="s">
        <v>71</v>
      </c>
      <c r="I276" s="1">
        <v>0</v>
      </c>
      <c r="J276" s="3" t="s">
        <v>5</v>
      </c>
      <c r="K276" s="3" t="s">
        <v>6</v>
      </c>
      <c r="L276" s="3">
        <v>10000</v>
      </c>
      <c r="M276" s="3" t="s">
        <v>7</v>
      </c>
      <c r="N276" s="11">
        <v>10</v>
      </c>
      <c r="O276" s="10">
        <v>0</v>
      </c>
      <c r="P276" s="10">
        <v>15</v>
      </c>
      <c r="Q276" s="4">
        <v>8379</v>
      </c>
      <c r="R276" s="4">
        <v>1828.11274518</v>
      </c>
      <c r="S276" s="4">
        <v>1970.38766057</v>
      </c>
      <c r="T276" s="12">
        <v>1915.63254033</v>
      </c>
      <c r="U276" s="4">
        <v>1832.9242815299999</v>
      </c>
      <c r="V276" s="4">
        <v>9</v>
      </c>
      <c r="W276" s="4" t="s">
        <v>330</v>
      </c>
    </row>
    <row r="277" spans="1:23">
      <c r="A277" s="1">
        <v>20150206</v>
      </c>
      <c r="B277" s="2" t="s">
        <v>0</v>
      </c>
      <c r="C277" s="2" t="s">
        <v>1</v>
      </c>
      <c r="D277" s="2" t="s">
        <v>2</v>
      </c>
      <c r="E277" s="1" t="s">
        <v>394</v>
      </c>
      <c r="F277" s="1">
        <v>3</v>
      </c>
      <c r="G277" s="1">
        <v>9</v>
      </c>
      <c r="H277" s="1" t="s">
        <v>71</v>
      </c>
      <c r="I277" s="1">
        <v>0</v>
      </c>
      <c r="J277" s="3" t="s">
        <v>5</v>
      </c>
      <c r="K277" s="3" t="s">
        <v>6</v>
      </c>
      <c r="L277" s="3">
        <v>10000</v>
      </c>
      <c r="M277" s="3" t="s">
        <v>7</v>
      </c>
      <c r="N277" s="11">
        <v>10</v>
      </c>
      <c r="O277" s="10">
        <v>0</v>
      </c>
      <c r="P277" s="10">
        <v>30</v>
      </c>
      <c r="Q277" s="4">
        <v>10573</v>
      </c>
      <c r="R277" s="4">
        <v>1480.1832198499999</v>
      </c>
      <c r="S277" s="4">
        <v>1665.0379254500001</v>
      </c>
      <c r="T277" s="12">
        <v>1603.1032736499999</v>
      </c>
      <c r="U277" s="4">
        <v>1561.2945838099999</v>
      </c>
      <c r="V277" s="4">
        <v>9</v>
      </c>
      <c r="W277" s="4" t="s">
        <v>427</v>
      </c>
    </row>
    <row r="278" spans="1:23">
      <c r="A278" s="1">
        <v>20150206</v>
      </c>
      <c r="B278" s="2" t="s">
        <v>0</v>
      </c>
      <c r="C278" s="2" t="s">
        <v>1</v>
      </c>
      <c r="D278" s="2" t="s">
        <v>2</v>
      </c>
      <c r="E278" s="1" t="s">
        <v>491</v>
      </c>
      <c r="F278" s="1">
        <v>3</v>
      </c>
      <c r="G278" s="1">
        <v>9</v>
      </c>
      <c r="H278" s="1" t="s">
        <v>71</v>
      </c>
      <c r="I278" s="1">
        <v>0</v>
      </c>
      <c r="J278" s="3" t="s">
        <v>5</v>
      </c>
      <c r="K278" s="3" t="s">
        <v>6</v>
      </c>
      <c r="L278" s="3">
        <v>10000</v>
      </c>
      <c r="M278" s="3" t="s">
        <v>7</v>
      </c>
      <c r="N278" s="11">
        <v>10</v>
      </c>
      <c r="O278" s="10">
        <v>0</v>
      </c>
      <c r="P278" s="10">
        <v>45</v>
      </c>
      <c r="Q278" s="4">
        <v>7276</v>
      </c>
      <c r="R278" s="4">
        <v>1296.4474322999999</v>
      </c>
      <c r="S278" s="4">
        <v>1403.7273059500001</v>
      </c>
      <c r="T278" s="12">
        <v>1361.9023005500001</v>
      </c>
      <c r="U278" s="4">
        <v>1301.2126661699999</v>
      </c>
      <c r="V278" s="4">
        <v>9</v>
      </c>
      <c r="W278" s="4" t="s">
        <v>524</v>
      </c>
    </row>
    <row r="279" spans="1:23">
      <c r="A279" s="1">
        <v>20150206</v>
      </c>
      <c r="B279" s="2" t="s">
        <v>0</v>
      </c>
      <c r="C279" s="2" t="s">
        <v>1</v>
      </c>
      <c r="D279" s="2" t="s">
        <v>2</v>
      </c>
      <c r="E279" s="1" t="s">
        <v>588</v>
      </c>
      <c r="F279" s="1">
        <v>3</v>
      </c>
      <c r="G279" s="1">
        <v>9</v>
      </c>
      <c r="H279" s="1" t="s">
        <v>71</v>
      </c>
      <c r="I279" s="1">
        <v>0</v>
      </c>
      <c r="J279" s="3" t="s">
        <v>5</v>
      </c>
      <c r="K279" s="3" t="s">
        <v>6</v>
      </c>
      <c r="L279" s="3">
        <v>10000</v>
      </c>
      <c r="M279" s="3" t="s">
        <v>7</v>
      </c>
      <c r="N279" s="11">
        <v>10</v>
      </c>
      <c r="O279" s="10">
        <v>0</v>
      </c>
      <c r="P279" s="10">
        <v>60</v>
      </c>
      <c r="Q279" s="4">
        <v>8755</v>
      </c>
      <c r="R279" s="4">
        <v>1474.1179818099999</v>
      </c>
      <c r="S279" s="4">
        <v>1651.91488611</v>
      </c>
      <c r="T279" s="12">
        <v>1590.94779223</v>
      </c>
      <c r="U279" s="4">
        <v>1532.2460460100001</v>
      </c>
      <c r="V279" s="4">
        <v>9</v>
      </c>
      <c r="W279" s="4" t="s">
        <v>621</v>
      </c>
    </row>
    <row r="280" spans="1:23">
      <c r="A280" s="1">
        <v>20150206</v>
      </c>
      <c r="B280" s="2" t="s">
        <v>0</v>
      </c>
      <c r="C280" s="2" t="s">
        <v>1</v>
      </c>
      <c r="D280" s="2" t="s">
        <v>2</v>
      </c>
      <c r="E280" s="1" t="s">
        <v>685</v>
      </c>
      <c r="F280" s="1">
        <v>3</v>
      </c>
      <c r="G280" s="1">
        <v>9</v>
      </c>
      <c r="H280" s="1" t="s">
        <v>71</v>
      </c>
      <c r="I280" s="1">
        <v>0</v>
      </c>
      <c r="J280" s="3" t="s">
        <v>5</v>
      </c>
      <c r="K280" s="3" t="s">
        <v>6</v>
      </c>
      <c r="L280" s="3">
        <v>10000</v>
      </c>
      <c r="M280" s="3" t="s">
        <v>7</v>
      </c>
      <c r="N280" s="11">
        <v>10</v>
      </c>
      <c r="O280" s="10">
        <v>0</v>
      </c>
      <c r="P280" s="10">
        <v>90</v>
      </c>
      <c r="Q280" s="4">
        <v>4826</v>
      </c>
      <c r="R280" s="4">
        <v>1243.4610896500001</v>
      </c>
      <c r="S280" s="4">
        <v>1397.35522201</v>
      </c>
      <c r="T280" s="12">
        <v>1342.6491622999999</v>
      </c>
      <c r="U280" s="4">
        <v>1291.57362184</v>
      </c>
      <c r="V280" s="4">
        <v>9</v>
      </c>
      <c r="W280" s="4" t="s">
        <v>718</v>
      </c>
    </row>
    <row r="281" spans="1:23">
      <c r="A281" s="1">
        <v>20150206</v>
      </c>
      <c r="B281" s="2" t="s">
        <v>0</v>
      </c>
      <c r="C281" s="2" t="s">
        <v>1</v>
      </c>
      <c r="D281" s="2" t="s">
        <v>2</v>
      </c>
      <c r="E281" s="1" t="s">
        <v>782</v>
      </c>
      <c r="F281" s="1">
        <v>3</v>
      </c>
      <c r="G281" s="1">
        <v>9</v>
      </c>
      <c r="H281" s="1" t="s">
        <v>71</v>
      </c>
      <c r="I281" s="1">
        <v>0</v>
      </c>
      <c r="J281" s="3" t="s">
        <v>5</v>
      </c>
      <c r="K281" s="3" t="s">
        <v>6</v>
      </c>
      <c r="L281" s="3">
        <v>10000</v>
      </c>
      <c r="M281" s="3" t="s">
        <v>7</v>
      </c>
      <c r="N281" s="11">
        <v>10</v>
      </c>
      <c r="O281" s="10">
        <v>0</v>
      </c>
      <c r="P281" s="10">
        <v>120</v>
      </c>
      <c r="Q281" s="4">
        <v>5849</v>
      </c>
      <c r="R281" s="4">
        <v>1025.9024121800001</v>
      </c>
      <c r="S281" s="4">
        <v>1175.40994583</v>
      </c>
      <c r="T281" s="12">
        <v>1124.3260046400001</v>
      </c>
      <c r="U281" s="4">
        <v>1105.80179954</v>
      </c>
      <c r="V281" s="4">
        <v>9</v>
      </c>
      <c r="W281" s="4" t="s">
        <v>815</v>
      </c>
    </row>
    <row r="282" spans="1:23">
      <c r="A282" s="22">
        <v>20150206</v>
      </c>
      <c r="B282" s="24" t="s">
        <v>0</v>
      </c>
      <c r="C282" s="24" t="s">
        <v>1</v>
      </c>
      <c r="D282" s="24" t="s">
        <v>2</v>
      </c>
      <c r="E282" s="22" t="s">
        <v>3</v>
      </c>
      <c r="F282" s="22">
        <v>4</v>
      </c>
      <c r="G282" s="22">
        <v>9</v>
      </c>
      <c r="H282" s="22" t="s">
        <v>95</v>
      </c>
      <c r="I282" s="22">
        <v>0</v>
      </c>
      <c r="J282" s="22" t="s">
        <v>5</v>
      </c>
      <c r="K282" s="22" t="s">
        <v>6</v>
      </c>
      <c r="L282" s="22">
        <v>10000</v>
      </c>
      <c r="M282" s="22" t="s">
        <v>7</v>
      </c>
      <c r="N282" s="27">
        <v>10</v>
      </c>
      <c r="O282" s="29">
        <v>0</v>
      </c>
      <c r="P282" s="29">
        <v>5</v>
      </c>
      <c r="Q282" s="31">
        <v>9991</v>
      </c>
      <c r="R282" s="31">
        <v>1429.7962784199999</v>
      </c>
      <c r="S282" s="31">
        <v>1561.09423322</v>
      </c>
      <c r="T282" s="33">
        <v>1512.02774447</v>
      </c>
      <c r="U282" s="13">
        <v>1464.40531594</v>
      </c>
      <c r="V282" s="13">
        <v>9</v>
      </c>
      <c r="W282" s="13" t="s">
        <v>96</v>
      </c>
    </row>
    <row r="283" spans="1:23">
      <c r="A283" s="1">
        <v>20150206</v>
      </c>
      <c r="B283" s="2" t="s">
        <v>0</v>
      </c>
      <c r="C283" s="2" t="s">
        <v>1</v>
      </c>
      <c r="D283" s="2" t="s">
        <v>2</v>
      </c>
      <c r="E283" s="1" t="s">
        <v>200</v>
      </c>
      <c r="F283" s="1">
        <v>4</v>
      </c>
      <c r="G283" s="1">
        <v>9</v>
      </c>
      <c r="H283" s="1" t="s">
        <v>95</v>
      </c>
      <c r="I283" s="1">
        <v>0</v>
      </c>
      <c r="J283" s="3" t="s">
        <v>5</v>
      </c>
      <c r="K283" s="3" t="s">
        <v>6</v>
      </c>
      <c r="L283" s="3">
        <v>10000</v>
      </c>
      <c r="M283" s="3" t="s">
        <v>7</v>
      </c>
      <c r="N283" s="11">
        <v>10</v>
      </c>
      <c r="O283" s="10">
        <v>0</v>
      </c>
      <c r="P283" s="10">
        <v>10</v>
      </c>
      <c r="Q283" s="4">
        <v>8900</v>
      </c>
      <c r="R283" s="4">
        <v>2120.6328770199998</v>
      </c>
      <c r="S283" s="4">
        <v>2246.5854212999998</v>
      </c>
      <c r="T283" s="12">
        <v>2189.2011811399998</v>
      </c>
      <c r="U283" s="4">
        <v>2072.1722361299999</v>
      </c>
      <c r="V283" s="4">
        <v>9</v>
      </c>
      <c r="W283" s="4" t="s">
        <v>245</v>
      </c>
    </row>
    <row r="284" spans="1:23">
      <c r="A284" s="1">
        <v>20150206</v>
      </c>
      <c r="B284" s="2" t="s">
        <v>0</v>
      </c>
      <c r="C284" s="2" t="s">
        <v>1</v>
      </c>
      <c r="D284" s="2" t="s">
        <v>2</v>
      </c>
      <c r="E284" s="1" t="s">
        <v>297</v>
      </c>
      <c r="F284" s="1">
        <v>4</v>
      </c>
      <c r="G284" s="1">
        <v>9</v>
      </c>
      <c r="H284" s="1" t="s">
        <v>95</v>
      </c>
      <c r="I284" s="1">
        <v>0</v>
      </c>
      <c r="J284" s="3" t="s">
        <v>5</v>
      </c>
      <c r="K284" s="3" t="s">
        <v>6</v>
      </c>
      <c r="L284" s="3">
        <v>10000</v>
      </c>
      <c r="M284" s="3" t="s">
        <v>7</v>
      </c>
      <c r="N284" s="11">
        <v>10</v>
      </c>
      <c r="O284" s="10">
        <v>0</v>
      </c>
      <c r="P284" s="10">
        <v>15</v>
      </c>
      <c r="Q284" s="4">
        <v>9084</v>
      </c>
      <c r="R284" s="4">
        <v>2326.5477814999999</v>
      </c>
      <c r="S284" s="4">
        <v>2545.4070879800001</v>
      </c>
      <c r="T284" s="12">
        <v>2464.4918204000001</v>
      </c>
      <c r="U284" s="4">
        <v>2365.19692317</v>
      </c>
      <c r="V284" s="4">
        <v>9</v>
      </c>
      <c r="W284" s="4" t="s">
        <v>342</v>
      </c>
    </row>
    <row r="285" spans="1:23">
      <c r="A285" s="1">
        <v>20150206</v>
      </c>
      <c r="B285" s="2" t="s">
        <v>0</v>
      </c>
      <c r="C285" s="2" t="s">
        <v>1</v>
      </c>
      <c r="D285" s="2" t="s">
        <v>2</v>
      </c>
      <c r="E285" s="1" t="s">
        <v>394</v>
      </c>
      <c r="F285" s="1">
        <v>4</v>
      </c>
      <c r="G285" s="1">
        <v>9</v>
      </c>
      <c r="H285" s="1" t="s">
        <v>95</v>
      </c>
      <c r="I285" s="1">
        <v>0</v>
      </c>
      <c r="J285" s="3" t="s">
        <v>5</v>
      </c>
      <c r="K285" s="3" t="s">
        <v>6</v>
      </c>
      <c r="L285" s="3">
        <v>10000</v>
      </c>
      <c r="M285" s="3" t="s">
        <v>7</v>
      </c>
      <c r="N285" s="11">
        <v>10</v>
      </c>
      <c r="O285" s="10">
        <v>0</v>
      </c>
      <c r="P285" s="10">
        <v>30</v>
      </c>
      <c r="Q285" s="4">
        <v>10538</v>
      </c>
      <c r="R285" s="4">
        <v>1828.8849789999999</v>
      </c>
      <c r="S285" s="4">
        <v>2012.63098016</v>
      </c>
      <c r="T285" s="12">
        <v>1948.93655947</v>
      </c>
      <c r="U285" s="4">
        <v>1889.48391094</v>
      </c>
      <c r="V285" s="4">
        <v>9</v>
      </c>
      <c r="W285" s="4" t="s">
        <v>439</v>
      </c>
    </row>
    <row r="286" spans="1:23">
      <c r="A286" s="1">
        <v>20150206</v>
      </c>
      <c r="B286" s="2" t="s">
        <v>0</v>
      </c>
      <c r="C286" s="2" t="s">
        <v>1</v>
      </c>
      <c r="D286" s="2" t="s">
        <v>2</v>
      </c>
      <c r="E286" s="1" t="s">
        <v>491</v>
      </c>
      <c r="F286" s="1">
        <v>4</v>
      </c>
      <c r="G286" s="1">
        <v>9</v>
      </c>
      <c r="H286" s="1" t="s">
        <v>95</v>
      </c>
      <c r="I286" s="1">
        <v>0</v>
      </c>
      <c r="J286" s="3" t="s">
        <v>5</v>
      </c>
      <c r="K286" s="3" t="s">
        <v>6</v>
      </c>
      <c r="L286" s="3">
        <v>10000</v>
      </c>
      <c r="M286" s="3" t="s">
        <v>7</v>
      </c>
      <c r="N286" s="11">
        <v>10</v>
      </c>
      <c r="O286" s="10">
        <v>0</v>
      </c>
      <c r="P286" s="10">
        <v>45</v>
      </c>
      <c r="Q286" s="4">
        <v>9432</v>
      </c>
      <c r="R286" s="4">
        <v>1599.37703437</v>
      </c>
      <c r="S286" s="4">
        <v>1776.5169579200001</v>
      </c>
      <c r="T286" s="12">
        <v>1712.50300627</v>
      </c>
      <c r="U286" s="4">
        <v>1652.7667806699999</v>
      </c>
      <c r="V286" s="4">
        <v>9</v>
      </c>
      <c r="W286" s="4" t="s">
        <v>536</v>
      </c>
    </row>
    <row r="287" spans="1:23">
      <c r="A287" s="1">
        <v>20150206</v>
      </c>
      <c r="B287" s="2" t="s">
        <v>0</v>
      </c>
      <c r="C287" s="2" t="s">
        <v>1</v>
      </c>
      <c r="D287" s="2" t="s">
        <v>2</v>
      </c>
      <c r="E287" s="1" t="s">
        <v>588</v>
      </c>
      <c r="F287" s="1">
        <v>4</v>
      </c>
      <c r="G287" s="1">
        <v>9</v>
      </c>
      <c r="H287" s="1" t="s">
        <v>95</v>
      </c>
      <c r="I287" s="1">
        <v>0</v>
      </c>
      <c r="J287" s="3" t="s">
        <v>5</v>
      </c>
      <c r="K287" s="3" t="s">
        <v>6</v>
      </c>
      <c r="L287" s="3">
        <v>10000</v>
      </c>
      <c r="M287" s="3" t="s">
        <v>7</v>
      </c>
      <c r="N287" s="11">
        <v>10</v>
      </c>
      <c r="O287" s="10">
        <v>0</v>
      </c>
      <c r="P287" s="10">
        <v>60</v>
      </c>
      <c r="Q287" s="4">
        <v>9517</v>
      </c>
      <c r="R287" s="4">
        <v>1786.99112208</v>
      </c>
      <c r="S287" s="4">
        <v>1981.13758392</v>
      </c>
      <c r="T287" s="12">
        <v>1909.97116751</v>
      </c>
      <c r="U287" s="4">
        <v>1834.4093852599999</v>
      </c>
      <c r="V287" s="4">
        <v>9</v>
      </c>
      <c r="W287" s="4" t="s">
        <v>633</v>
      </c>
    </row>
    <row r="288" spans="1:23">
      <c r="A288" s="1">
        <v>20150206</v>
      </c>
      <c r="B288" s="2" t="s">
        <v>0</v>
      </c>
      <c r="C288" s="2" t="s">
        <v>1</v>
      </c>
      <c r="D288" s="2" t="s">
        <v>2</v>
      </c>
      <c r="E288" s="1" t="s">
        <v>685</v>
      </c>
      <c r="F288" s="1">
        <v>4</v>
      </c>
      <c r="G288" s="1">
        <v>9</v>
      </c>
      <c r="H288" s="1" t="s">
        <v>95</v>
      </c>
      <c r="I288" s="1">
        <v>0</v>
      </c>
      <c r="J288" s="3" t="s">
        <v>5</v>
      </c>
      <c r="K288" s="3" t="s">
        <v>6</v>
      </c>
      <c r="L288" s="3">
        <v>10000</v>
      </c>
      <c r="M288" s="3" t="s">
        <v>7</v>
      </c>
      <c r="N288" s="11">
        <v>10</v>
      </c>
      <c r="O288" s="10">
        <v>0</v>
      </c>
      <c r="P288" s="10">
        <v>90</v>
      </c>
      <c r="Q288" s="4">
        <v>5026</v>
      </c>
      <c r="R288" s="4">
        <v>1544.94451411</v>
      </c>
      <c r="S288" s="4">
        <v>1741.34047891</v>
      </c>
      <c r="T288" s="12">
        <v>1671.3896029800001</v>
      </c>
      <c r="U288" s="4">
        <v>1596.80888351</v>
      </c>
      <c r="V288" s="4">
        <v>9</v>
      </c>
      <c r="W288" s="4" t="s">
        <v>730</v>
      </c>
    </row>
    <row r="289" spans="1:25">
      <c r="A289" s="1">
        <v>20150206</v>
      </c>
      <c r="B289" s="2" t="s">
        <v>0</v>
      </c>
      <c r="C289" s="2" t="s">
        <v>1</v>
      </c>
      <c r="D289" s="2" t="s">
        <v>2</v>
      </c>
      <c r="E289" s="1" t="s">
        <v>782</v>
      </c>
      <c r="F289" s="1">
        <v>4</v>
      </c>
      <c r="G289" s="1">
        <v>9</v>
      </c>
      <c r="H289" s="1" t="s">
        <v>95</v>
      </c>
      <c r="I289" s="1">
        <v>0</v>
      </c>
      <c r="J289" s="3" t="s">
        <v>5</v>
      </c>
      <c r="K289" s="3" t="s">
        <v>6</v>
      </c>
      <c r="L289" s="3">
        <v>10000</v>
      </c>
      <c r="M289" s="3" t="s">
        <v>7</v>
      </c>
      <c r="N289" s="11">
        <v>10</v>
      </c>
      <c r="O289" s="10">
        <v>0</v>
      </c>
      <c r="P289" s="10">
        <v>120</v>
      </c>
      <c r="Q289" s="4">
        <v>5738</v>
      </c>
      <c r="R289" s="4">
        <v>1306.0588981200001</v>
      </c>
      <c r="S289" s="4">
        <v>1527.83197318</v>
      </c>
      <c r="T289" s="12">
        <v>1453.6269988700001</v>
      </c>
      <c r="U289" s="4">
        <v>1434.17591788</v>
      </c>
      <c r="V289" s="4">
        <v>9</v>
      </c>
      <c r="W289" s="4" t="s">
        <v>827</v>
      </c>
    </row>
    <row r="290" spans="1:25" s="38" customFormat="1">
      <c r="A290" s="35">
        <v>20150206</v>
      </c>
      <c r="B290" s="35" t="s">
        <v>0</v>
      </c>
      <c r="C290" s="35" t="s">
        <v>1</v>
      </c>
      <c r="D290" s="35" t="s">
        <v>2</v>
      </c>
      <c r="E290" s="35" t="s">
        <v>3</v>
      </c>
      <c r="F290" s="35">
        <v>1</v>
      </c>
      <c r="G290" s="35">
        <v>10</v>
      </c>
      <c r="H290" s="35" t="s">
        <v>25</v>
      </c>
      <c r="I290" s="35">
        <v>1</v>
      </c>
      <c r="J290" s="35" t="s">
        <v>5</v>
      </c>
      <c r="K290" s="35" t="s">
        <v>6</v>
      </c>
      <c r="L290" s="35">
        <v>10000</v>
      </c>
      <c r="M290" s="35" t="s">
        <v>7</v>
      </c>
      <c r="N290" s="36">
        <v>31.622776601683793</v>
      </c>
      <c r="O290" s="37">
        <v>0</v>
      </c>
      <c r="P290" s="37">
        <v>5</v>
      </c>
      <c r="Q290" s="38">
        <v>3444</v>
      </c>
      <c r="R290" s="38">
        <v>1351.9518882699999</v>
      </c>
      <c r="S290" s="38">
        <v>1479.5119141099999</v>
      </c>
      <c r="T290" s="39">
        <v>1425.7167197599999</v>
      </c>
      <c r="U290" s="38">
        <v>1378.21815554</v>
      </c>
      <c r="V290" s="38">
        <v>9</v>
      </c>
      <c r="W290" s="38" t="s">
        <v>26</v>
      </c>
      <c r="X290" s="39">
        <f>AVERAGE(T290,T298,T306,T314)</f>
        <v>1425.8361366049999</v>
      </c>
      <c r="Y290" s="39">
        <f>_xlfn.STDEV.S(T290,T298,T306,T314)</f>
        <v>169.21353677041046</v>
      </c>
    </row>
    <row r="291" spans="1:25">
      <c r="A291" s="1">
        <v>20150206</v>
      </c>
      <c r="B291" s="2" t="s">
        <v>0</v>
      </c>
      <c r="C291" s="2" t="s">
        <v>1</v>
      </c>
      <c r="D291" s="2" t="s">
        <v>2</v>
      </c>
      <c r="E291" s="1" t="s">
        <v>200</v>
      </c>
      <c r="F291" s="1">
        <v>1</v>
      </c>
      <c r="G291" s="1">
        <v>10</v>
      </c>
      <c r="H291" s="1" t="s">
        <v>25</v>
      </c>
      <c r="I291" s="1">
        <v>1</v>
      </c>
      <c r="J291" s="3" t="s">
        <v>5</v>
      </c>
      <c r="K291" s="3" t="s">
        <v>6</v>
      </c>
      <c r="L291" s="3">
        <v>10000</v>
      </c>
      <c r="M291" s="3" t="s">
        <v>7</v>
      </c>
      <c r="N291" s="11">
        <v>31.622776601683793</v>
      </c>
      <c r="O291" s="10">
        <v>0</v>
      </c>
      <c r="P291" s="10">
        <v>10</v>
      </c>
      <c r="Q291" s="4">
        <v>2574</v>
      </c>
      <c r="R291" s="4">
        <v>1978.5813103200001</v>
      </c>
      <c r="S291" s="4">
        <v>2034.0511932899999</v>
      </c>
      <c r="T291" s="12">
        <v>1992.20378484</v>
      </c>
      <c r="U291" s="4">
        <v>1850.55355196</v>
      </c>
      <c r="V291" s="4">
        <v>9</v>
      </c>
      <c r="W291" s="4" t="s">
        <v>210</v>
      </c>
      <c r="X291" s="34">
        <f t="shared" ref="X291:X297" si="16">AVERAGE(T291,T299,T307,T315)</f>
        <v>1931.3349231524999</v>
      </c>
      <c r="Y291" s="34">
        <f t="shared" ref="Y291:Y297" si="17">_xlfn.STDEV.S(T291,T299,T307,T315)</f>
        <v>221.48339713070646</v>
      </c>
    </row>
    <row r="292" spans="1:25">
      <c r="A292" s="1">
        <v>20150206</v>
      </c>
      <c r="B292" s="2" t="s">
        <v>0</v>
      </c>
      <c r="C292" s="2" t="s">
        <v>1</v>
      </c>
      <c r="D292" s="2" t="s">
        <v>2</v>
      </c>
      <c r="E292" s="1" t="s">
        <v>297</v>
      </c>
      <c r="F292" s="1">
        <v>1</v>
      </c>
      <c r="G292" s="1">
        <v>10</v>
      </c>
      <c r="H292" s="1" t="s">
        <v>25</v>
      </c>
      <c r="I292" s="1">
        <v>1</v>
      </c>
      <c r="J292" s="3" t="s">
        <v>5</v>
      </c>
      <c r="K292" s="3" t="s">
        <v>6</v>
      </c>
      <c r="L292" s="3">
        <v>10000</v>
      </c>
      <c r="M292" s="3" t="s">
        <v>7</v>
      </c>
      <c r="N292" s="11">
        <v>31.622776601683793</v>
      </c>
      <c r="O292" s="10">
        <v>0</v>
      </c>
      <c r="P292" s="10">
        <v>15</v>
      </c>
      <c r="Q292" s="4">
        <v>2073</v>
      </c>
      <c r="R292" s="4">
        <v>1934.67684237</v>
      </c>
      <c r="S292" s="4">
        <v>1946.3163756399999</v>
      </c>
      <c r="T292" s="12">
        <v>1921.5794502900001</v>
      </c>
      <c r="U292" s="4">
        <v>1736.8784400699999</v>
      </c>
      <c r="V292" s="4">
        <v>9</v>
      </c>
      <c r="W292" s="4" t="s">
        <v>307</v>
      </c>
      <c r="X292" s="34">
        <f t="shared" si="16"/>
        <v>1988.1986747275</v>
      </c>
      <c r="Y292" s="34">
        <f t="shared" si="17"/>
        <v>225.43828223141779</v>
      </c>
    </row>
    <row r="293" spans="1:25">
      <c r="A293" s="1">
        <v>20150206</v>
      </c>
      <c r="B293" s="2" t="s">
        <v>0</v>
      </c>
      <c r="C293" s="2" t="s">
        <v>1</v>
      </c>
      <c r="D293" s="2" t="s">
        <v>2</v>
      </c>
      <c r="E293" s="1" t="s">
        <v>394</v>
      </c>
      <c r="F293" s="1">
        <v>1</v>
      </c>
      <c r="G293" s="1">
        <v>10</v>
      </c>
      <c r="H293" s="1" t="s">
        <v>25</v>
      </c>
      <c r="I293" s="1">
        <v>1</v>
      </c>
      <c r="J293" s="3" t="s">
        <v>5</v>
      </c>
      <c r="K293" s="3" t="s">
        <v>6</v>
      </c>
      <c r="L293" s="3">
        <v>10000</v>
      </c>
      <c r="M293" s="3" t="s">
        <v>7</v>
      </c>
      <c r="N293" s="11">
        <v>31.622776601683793</v>
      </c>
      <c r="O293" s="10">
        <v>0</v>
      </c>
      <c r="P293" s="10">
        <v>30</v>
      </c>
      <c r="Q293" s="4">
        <v>6591</v>
      </c>
      <c r="R293" s="4">
        <v>1451.8840391199999</v>
      </c>
      <c r="S293" s="4">
        <v>1669.5691328099999</v>
      </c>
      <c r="T293" s="12">
        <v>1593.1882886999999</v>
      </c>
      <c r="U293" s="4">
        <v>1563.1200505300001</v>
      </c>
      <c r="V293" s="4">
        <v>9</v>
      </c>
      <c r="W293" s="4" t="s">
        <v>404</v>
      </c>
      <c r="X293" s="34">
        <f t="shared" si="16"/>
        <v>1691.0799318375</v>
      </c>
      <c r="Y293" s="34">
        <f t="shared" si="17"/>
        <v>183.37529655155939</v>
      </c>
    </row>
    <row r="294" spans="1:25">
      <c r="A294" s="1">
        <v>20150206</v>
      </c>
      <c r="B294" s="2" t="s">
        <v>0</v>
      </c>
      <c r="C294" s="2" t="s">
        <v>1</v>
      </c>
      <c r="D294" s="2" t="s">
        <v>2</v>
      </c>
      <c r="E294" s="1" t="s">
        <v>491</v>
      </c>
      <c r="F294" s="1">
        <v>1</v>
      </c>
      <c r="G294" s="1">
        <v>10</v>
      </c>
      <c r="H294" s="1" t="s">
        <v>25</v>
      </c>
      <c r="I294" s="1">
        <v>1</v>
      </c>
      <c r="J294" s="3" t="s">
        <v>5</v>
      </c>
      <c r="K294" s="3" t="s">
        <v>6</v>
      </c>
      <c r="L294" s="3">
        <v>10000</v>
      </c>
      <c r="M294" s="3" t="s">
        <v>7</v>
      </c>
      <c r="N294" s="11">
        <v>31.622776601683793</v>
      </c>
      <c r="O294" s="10">
        <v>0</v>
      </c>
      <c r="P294" s="10">
        <v>45</v>
      </c>
      <c r="Q294" s="4">
        <v>6252</v>
      </c>
      <c r="R294" s="4">
        <v>1652.55399459</v>
      </c>
      <c r="S294" s="4">
        <v>1877.7250251800001</v>
      </c>
      <c r="T294" s="12">
        <v>1802.2723007100001</v>
      </c>
      <c r="U294" s="4">
        <v>1773.9456742499999</v>
      </c>
      <c r="V294" s="4">
        <v>9</v>
      </c>
      <c r="W294" s="4" t="s">
        <v>501</v>
      </c>
      <c r="X294" s="34">
        <f t="shared" si="16"/>
        <v>1587.4095023175</v>
      </c>
      <c r="Y294" s="34">
        <f t="shared" si="17"/>
        <v>197.91806440501944</v>
      </c>
    </row>
    <row r="295" spans="1:25">
      <c r="A295" s="1">
        <v>20150206</v>
      </c>
      <c r="B295" s="2" t="s">
        <v>0</v>
      </c>
      <c r="C295" s="2" t="s">
        <v>1</v>
      </c>
      <c r="D295" s="2" t="s">
        <v>2</v>
      </c>
      <c r="E295" s="1" t="s">
        <v>588</v>
      </c>
      <c r="F295" s="1">
        <v>1</v>
      </c>
      <c r="G295" s="1">
        <v>10</v>
      </c>
      <c r="H295" s="1" t="s">
        <v>25</v>
      </c>
      <c r="I295" s="1">
        <v>1</v>
      </c>
      <c r="J295" s="3" t="s">
        <v>5</v>
      </c>
      <c r="K295" s="3" t="s">
        <v>6</v>
      </c>
      <c r="L295" s="3">
        <v>10000</v>
      </c>
      <c r="M295" s="3" t="s">
        <v>7</v>
      </c>
      <c r="N295" s="11">
        <v>31.622776601683793</v>
      </c>
      <c r="O295" s="10">
        <v>0</v>
      </c>
      <c r="P295" s="10">
        <v>60</v>
      </c>
      <c r="Q295" s="4">
        <v>4279</v>
      </c>
      <c r="R295" s="4">
        <v>1288.72835768</v>
      </c>
      <c r="S295" s="4">
        <v>1472.7871339400001</v>
      </c>
      <c r="T295" s="12">
        <v>1406.3413138799999</v>
      </c>
      <c r="U295" s="4">
        <v>1345.18029695</v>
      </c>
      <c r="V295" s="4">
        <v>9</v>
      </c>
      <c r="W295" s="4" t="s">
        <v>598</v>
      </c>
      <c r="X295" s="34">
        <f t="shared" si="16"/>
        <v>1551.5816379124999</v>
      </c>
      <c r="Y295" s="34">
        <f t="shared" si="17"/>
        <v>192.33645728287067</v>
      </c>
    </row>
    <row r="296" spans="1:25">
      <c r="A296" s="1">
        <v>20150206</v>
      </c>
      <c r="B296" s="2" t="s">
        <v>0</v>
      </c>
      <c r="C296" s="2" t="s">
        <v>1</v>
      </c>
      <c r="D296" s="2" t="s">
        <v>2</v>
      </c>
      <c r="E296" s="1" t="s">
        <v>685</v>
      </c>
      <c r="F296" s="1">
        <v>1</v>
      </c>
      <c r="G296" s="1">
        <v>10</v>
      </c>
      <c r="H296" s="1" t="s">
        <v>25</v>
      </c>
      <c r="I296" s="1">
        <v>1</v>
      </c>
      <c r="J296" s="3" t="s">
        <v>5</v>
      </c>
      <c r="K296" s="3" t="s">
        <v>6</v>
      </c>
      <c r="L296" s="3">
        <v>10000</v>
      </c>
      <c r="M296" s="3" t="s">
        <v>7</v>
      </c>
      <c r="N296" s="11">
        <v>31.622776601683793</v>
      </c>
      <c r="O296" s="10">
        <v>0</v>
      </c>
      <c r="P296" s="10">
        <v>90</v>
      </c>
      <c r="Q296" s="4">
        <v>2410</v>
      </c>
      <c r="R296" s="4">
        <v>1148.25593835</v>
      </c>
      <c r="S296" s="4">
        <v>1315.3358213399999</v>
      </c>
      <c r="T296" s="12">
        <v>1253.7802475999999</v>
      </c>
      <c r="U296" s="4">
        <v>1236.79004934</v>
      </c>
      <c r="V296" s="4">
        <v>9</v>
      </c>
      <c r="W296" s="4" t="s">
        <v>695</v>
      </c>
      <c r="X296" s="34">
        <f t="shared" si="16"/>
        <v>1388.2826714799999</v>
      </c>
      <c r="Y296" s="34">
        <f t="shared" si="17"/>
        <v>162.96050508863109</v>
      </c>
    </row>
    <row r="297" spans="1:25">
      <c r="A297" s="1">
        <v>20150206</v>
      </c>
      <c r="B297" s="2" t="s">
        <v>0</v>
      </c>
      <c r="C297" s="2" t="s">
        <v>1</v>
      </c>
      <c r="D297" s="2" t="s">
        <v>2</v>
      </c>
      <c r="E297" s="1" t="s">
        <v>782</v>
      </c>
      <c r="F297" s="1">
        <v>1</v>
      </c>
      <c r="G297" s="1">
        <v>10</v>
      </c>
      <c r="H297" s="1" t="s">
        <v>25</v>
      </c>
      <c r="I297" s="1">
        <v>1</v>
      </c>
      <c r="J297" s="3" t="s">
        <v>5</v>
      </c>
      <c r="K297" s="3" t="s">
        <v>6</v>
      </c>
      <c r="L297" s="3">
        <v>10000</v>
      </c>
      <c r="M297" s="3" t="s">
        <v>7</v>
      </c>
      <c r="N297" s="11">
        <v>31.622776601683793</v>
      </c>
      <c r="O297" s="10">
        <v>0</v>
      </c>
      <c r="P297" s="10">
        <v>120</v>
      </c>
      <c r="Q297" s="4">
        <v>4353</v>
      </c>
      <c r="R297" s="4">
        <v>796.60492688500005</v>
      </c>
      <c r="S297" s="4">
        <v>920.75178433799999</v>
      </c>
      <c r="T297" s="12">
        <v>878.77987214799998</v>
      </c>
      <c r="U297" s="4">
        <v>876.03077018299996</v>
      </c>
      <c r="V297" s="4">
        <v>9</v>
      </c>
      <c r="W297" s="4" t="s">
        <v>792</v>
      </c>
      <c r="X297" s="34">
        <f t="shared" si="16"/>
        <v>1095.9228316694998</v>
      </c>
      <c r="Y297" s="34">
        <f t="shared" si="17"/>
        <v>194.90747042683844</v>
      </c>
    </row>
    <row r="298" spans="1:25">
      <c r="A298" s="22">
        <v>20150206</v>
      </c>
      <c r="B298" s="24" t="s">
        <v>0</v>
      </c>
      <c r="C298" s="24" t="s">
        <v>1</v>
      </c>
      <c r="D298" s="24" t="s">
        <v>2</v>
      </c>
      <c r="E298" s="22" t="s">
        <v>3</v>
      </c>
      <c r="F298" s="22">
        <v>2</v>
      </c>
      <c r="G298" s="22">
        <v>10</v>
      </c>
      <c r="H298" s="22" t="s">
        <v>49</v>
      </c>
      <c r="I298" s="22">
        <v>0</v>
      </c>
      <c r="J298" s="22" t="s">
        <v>5</v>
      </c>
      <c r="K298" s="22" t="s">
        <v>6</v>
      </c>
      <c r="L298" s="22">
        <v>10000</v>
      </c>
      <c r="M298" s="22" t="s">
        <v>7</v>
      </c>
      <c r="N298" s="27">
        <v>31.622776601683793</v>
      </c>
      <c r="O298" s="29">
        <v>0</v>
      </c>
      <c r="P298" s="29">
        <v>5</v>
      </c>
      <c r="Q298" s="31">
        <v>7002</v>
      </c>
      <c r="R298" s="31">
        <v>1222.5412311699999</v>
      </c>
      <c r="S298" s="31">
        <v>1298.5632597199999</v>
      </c>
      <c r="T298" s="33">
        <v>1266.7231179800001</v>
      </c>
      <c r="U298" s="13">
        <v>1209.99323426</v>
      </c>
      <c r="V298" s="13">
        <v>9</v>
      </c>
      <c r="W298" s="13" t="s">
        <v>50</v>
      </c>
    </row>
    <row r="299" spans="1:25">
      <c r="A299" s="1">
        <v>20150206</v>
      </c>
      <c r="B299" s="2" t="s">
        <v>0</v>
      </c>
      <c r="C299" s="2" t="s">
        <v>1</v>
      </c>
      <c r="D299" s="2" t="s">
        <v>2</v>
      </c>
      <c r="E299" s="1" t="s">
        <v>200</v>
      </c>
      <c r="F299" s="1">
        <v>2</v>
      </c>
      <c r="G299" s="1">
        <v>10</v>
      </c>
      <c r="H299" s="1" t="s">
        <v>49</v>
      </c>
      <c r="I299" s="1">
        <v>0</v>
      </c>
      <c r="J299" s="3" t="s">
        <v>5</v>
      </c>
      <c r="K299" s="3" t="s">
        <v>6</v>
      </c>
      <c r="L299" s="3">
        <v>10000</v>
      </c>
      <c r="M299" s="3" t="s">
        <v>7</v>
      </c>
      <c r="N299" s="11">
        <v>31.622776601683793</v>
      </c>
      <c r="O299" s="10">
        <v>0</v>
      </c>
      <c r="P299" s="10">
        <v>10</v>
      </c>
      <c r="Q299" s="4">
        <v>7841</v>
      </c>
      <c r="R299" s="4">
        <v>1652.1392738100001</v>
      </c>
      <c r="S299" s="4">
        <v>1694.1915774500001</v>
      </c>
      <c r="T299" s="12">
        <v>1666.8791848599999</v>
      </c>
      <c r="U299" s="4">
        <v>1584.56758898</v>
      </c>
      <c r="V299" s="4">
        <v>9</v>
      </c>
      <c r="W299" s="4" t="s">
        <v>222</v>
      </c>
    </row>
    <row r="300" spans="1:25">
      <c r="A300" s="1">
        <v>20150206</v>
      </c>
      <c r="B300" s="2" t="s">
        <v>0</v>
      </c>
      <c r="C300" s="2" t="s">
        <v>1</v>
      </c>
      <c r="D300" s="2" t="s">
        <v>2</v>
      </c>
      <c r="E300" s="1" t="s">
        <v>297</v>
      </c>
      <c r="F300" s="1">
        <v>2</v>
      </c>
      <c r="G300" s="1">
        <v>10</v>
      </c>
      <c r="H300" s="1" t="s">
        <v>49</v>
      </c>
      <c r="I300" s="1">
        <v>0</v>
      </c>
      <c r="J300" s="3" t="s">
        <v>5</v>
      </c>
      <c r="K300" s="3" t="s">
        <v>6</v>
      </c>
      <c r="L300" s="3">
        <v>10000</v>
      </c>
      <c r="M300" s="3" t="s">
        <v>7</v>
      </c>
      <c r="N300" s="11">
        <v>31.622776601683793</v>
      </c>
      <c r="O300" s="10">
        <v>0</v>
      </c>
      <c r="P300" s="10">
        <v>15</v>
      </c>
      <c r="Q300" s="4">
        <v>6943</v>
      </c>
      <c r="R300" s="4">
        <v>1730.2441460099999</v>
      </c>
      <c r="S300" s="4">
        <v>1870.75936437</v>
      </c>
      <c r="T300" s="12">
        <v>1817.02714195</v>
      </c>
      <c r="U300" s="4">
        <v>1726.90994357</v>
      </c>
      <c r="V300" s="4">
        <v>9</v>
      </c>
      <c r="W300" s="4" t="s">
        <v>319</v>
      </c>
    </row>
    <row r="301" spans="1:25">
      <c r="A301" s="1">
        <v>20150206</v>
      </c>
      <c r="B301" s="2" t="s">
        <v>0</v>
      </c>
      <c r="C301" s="2" t="s">
        <v>1</v>
      </c>
      <c r="D301" s="2" t="s">
        <v>2</v>
      </c>
      <c r="E301" s="1" t="s">
        <v>394</v>
      </c>
      <c r="F301" s="1">
        <v>2</v>
      </c>
      <c r="G301" s="1">
        <v>10</v>
      </c>
      <c r="H301" s="1" t="s">
        <v>49</v>
      </c>
      <c r="I301" s="1">
        <v>0</v>
      </c>
      <c r="J301" s="3" t="s">
        <v>5</v>
      </c>
      <c r="K301" s="3" t="s">
        <v>6</v>
      </c>
      <c r="L301" s="3">
        <v>10000</v>
      </c>
      <c r="M301" s="3" t="s">
        <v>7</v>
      </c>
      <c r="N301" s="11">
        <v>31.622776601683793</v>
      </c>
      <c r="O301" s="10">
        <v>0</v>
      </c>
      <c r="P301" s="10">
        <v>30</v>
      </c>
      <c r="Q301" s="4">
        <v>8987</v>
      </c>
      <c r="R301" s="4">
        <v>1518.4138013899999</v>
      </c>
      <c r="S301" s="4">
        <v>1681.9974445</v>
      </c>
      <c r="T301" s="12">
        <v>1624.42738594</v>
      </c>
      <c r="U301" s="4">
        <v>1573.43955237</v>
      </c>
      <c r="V301" s="4">
        <v>9</v>
      </c>
      <c r="W301" s="4" t="s">
        <v>416</v>
      </c>
    </row>
    <row r="302" spans="1:25">
      <c r="A302" s="1">
        <v>20150206</v>
      </c>
      <c r="B302" s="2" t="s">
        <v>0</v>
      </c>
      <c r="C302" s="2" t="s">
        <v>1</v>
      </c>
      <c r="D302" s="2" t="s">
        <v>2</v>
      </c>
      <c r="E302" s="1" t="s">
        <v>491</v>
      </c>
      <c r="F302" s="1">
        <v>2</v>
      </c>
      <c r="G302" s="1">
        <v>10</v>
      </c>
      <c r="H302" s="1" t="s">
        <v>49</v>
      </c>
      <c r="I302" s="1">
        <v>0</v>
      </c>
      <c r="J302" s="3" t="s">
        <v>5</v>
      </c>
      <c r="K302" s="3" t="s">
        <v>6</v>
      </c>
      <c r="L302" s="3">
        <v>10000</v>
      </c>
      <c r="M302" s="3" t="s">
        <v>7</v>
      </c>
      <c r="N302" s="11">
        <v>31.622776601683793</v>
      </c>
      <c r="O302" s="10">
        <v>0</v>
      </c>
      <c r="P302" s="10">
        <v>45</v>
      </c>
      <c r="Q302" s="4">
        <v>9498</v>
      </c>
      <c r="R302" s="4">
        <v>1348.97544397</v>
      </c>
      <c r="S302" s="4">
        <v>1484.1666562</v>
      </c>
      <c r="T302" s="12">
        <v>1437.7467105600001</v>
      </c>
      <c r="U302" s="4">
        <v>1379.7271427400001</v>
      </c>
      <c r="V302" s="4">
        <v>9</v>
      </c>
      <c r="W302" s="4" t="s">
        <v>513</v>
      </c>
    </row>
    <row r="303" spans="1:25">
      <c r="A303" s="1">
        <v>20150206</v>
      </c>
      <c r="B303" s="2" t="s">
        <v>0</v>
      </c>
      <c r="C303" s="2" t="s">
        <v>1</v>
      </c>
      <c r="D303" s="2" t="s">
        <v>2</v>
      </c>
      <c r="E303" s="1" t="s">
        <v>588</v>
      </c>
      <c r="F303" s="1">
        <v>2</v>
      </c>
      <c r="G303" s="1">
        <v>10</v>
      </c>
      <c r="H303" s="1" t="s">
        <v>49</v>
      </c>
      <c r="I303" s="1">
        <v>0</v>
      </c>
      <c r="J303" s="3" t="s">
        <v>5</v>
      </c>
      <c r="K303" s="3" t="s">
        <v>6</v>
      </c>
      <c r="L303" s="3">
        <v>10000</v>
      </c>
      <c r="M303" s="3" t="s">
        <v>7</v>
      </c>
      <c r="N303" s="11">
        <v>31.622776601683793</v>
      </c>
      <c r="O303" s="10">
        <v>0</v>
      </c>
      <c r="P303" s="10">
        <v>60</v>
      </c>
      <c r="Q303" s="4">
        <v>7958</v>
      </c>
      <c r="R303" s="4">
        <v>1340.7343342500001</v>
      </c>
      <c r="S303" s="4">
        <v>1497.6846092799999</v>
      </c>
      <c r="T303" s="12">
        <v>1442.7276766800001</v>
      </c>
      <c r="U303" s="4">
        <v>1373.0078256899999</v>
      </c>
      <c r="V303" s="4">
        <v>9</v>
      </c>
      <c r="W303" s="4" t="s">
        <v>610</v>
      </c>
    </row>
    <row r="304" spans="1:25">
      <c r="A304" s="1">
        <v>20150206</v>
      </c>
      <c r="B304" s="2" t="s">
        <v>0</v>
      </c>
      <c r="C304" s="2" t="s">
        <v>1</v>
      </c>
      <c r="D304" s="2" t="s">
        <v>2</v>
      </c>
      <c r="E304" s="1" t="s">
        <v>685</v>
      </c>
      <c r="F304" s="1">
        <v>2</v>
      </c>
      <c r="G304" s="1">
        <v>10</v>
      </c>
      <c r="H304" s="1" t="s">
        <v>49</v>
      </c>
      <c r="I304" s="1">
        <v>0</v>
      </c>
      <c r="J304" s="3" t="s">
        <v>5</v>
      </c>
      <c r="K304" s="3" t="s">
        <v>6</v>
      </c>
      <c r="L304" s="3">
        <v>10000</v>
      </c>
      <c r="M304" s="3" t="s">
        <v>7</v>
      </c>
      <c r="N304" s="11">
        <v>31.622776601683793</v>
      </c>
      <c r="O304" s="10">
        <v>0</v>
      </c>
      <c r="P304" s="10">
        <v>90</v>
      </c>
      <c r="Q304" s="4">
        <v>3497</v>
      </c>
      <c r="R304" s="4">
        <v>1286.61357587</v>
      </c>
      <c r="S304" s="4">
        <v>1417.27522858</v>
      </c>
      <c r="T304" s="12">
        <v>1368.6198894500001</v>
      </c>
      <c r="U304" s="4">
        <v>1293.1773448399999</v>
      </c>
      <c r="V304" s="4">
        <v>9</v>
      </c>
      <c r="W304" s="4" t="s">
        <v>707</v>
      </c>
    </row>
    <row r="305" spans="1:23">
      <c r="A305" s="1">
        <v>20150206</v>
      </c>
      <c r="B305" s="2" t="s">
        <v>0</v>
      </c>
      <c r="C305" s="2" t="s">
        <v>1</v>
      </c>
      <c r="D305" s="2" t="s">
        <v>2</v>
      </c>
      <c r="E305" s="1" t="s">
        <v>782</v>
      </c>
      <c r="F305" s="1">
        <v>2</v>
      </c>
      <c r="G305" s="1">
        <v>10</v>
      </c>
      <c r="H305" s="1" t="s">
        <v>49</v>
      </c>
      <c r="I305" s="1">
        <v>0</v>
      </c>
      <c r="J305" s="3" t="s">
        <v>5</v>
      </c>
      <c r="K305" s="3" t="s">
        <v>6</v>
      </c>
      <c r="L305" s="3">
        <v>10000</v>
      </c>
      <c r="M305" s="3" t="s">
        <v>7</v>
      </c>
      <c r="N305" s="11">
        <v>31.622776601683793</v>
      </c>
      <c r="O305" s="10">
        <v>0</v>
      </c>
      <c r="P305" s="10">
        <v>120</v>
      </c>
      <c r="Q305" s="4">
        <v>5126</v>
      </c>
      <c r="R305" s="4">
        <v>964.46489465699995</v>
      </c>
      <c r="S305" s="4">
        <v>1128.8738198200001</v>
      </c>
      <c r="T305" s="12">
        <v>1075.2688658100001</v>
      </c>
      <c r="U305" s="4">
        <v>1064.2060567000001</v>
      </c>
      <c r="V305" s="4">
        <v>9</v>
      </c>
      <c r="W305" s="4" t="s">
        <v>804</v>
      </c>
    </row>
    <row r="306" spans="1:23">
      <c r="A306" s="22">
        <v>20150206</v>
      </c>
      <c r="B306" s="24" t="s">
        <v>0</v>
      </c>
      <c r="C306" s="24" t="s">
        <v>1</v>
      </c>
      <c r="D306" s="24" t="s">
        <v>2</v>
      </c>
      <c r="E306" s="22" t="s">
        <v>3</v>
      </c>
      <c r="F306" s="22">
        <v>3</v>
      </c>
      <c r="G306" s="22">
        <v>10</v>
      </c>
      <c r="H306" s="22" t="s">
        <v>73</v>
      </c>
      <c r="I306" s="22">
        <v>0</v>
      </c>
      <c r="J306" s="22" t="s">
        <v>5</v>
      </c>
      <c r="K306" s="22" t="s">
        <v>6</v>
      </c>
      <c r="L306" s="22">
        <v>10000</v>
      </c>
      <c r="M306" s="22" t="s">
        <v>7</v>
      </c>
      <c r="N306" s="27">
        <v>31.622776601683793</v>
      </c>
      <c r="O306" s="29">
        <v>0</v>
      </c>
      <c r="P306" s="29">
        <v>5</v>
      </c>
      <c r="Q306" s="31">
        <v>8391</v>
      </c>
      <c r="R306" s="31">
        <v>1294.8321371899999</v>
      </c>
      <c r="S306" s="31">
        <v>1387.90795639</v>
      </c>
      <c r="T306" s="33">
        <v>1350.6860597699999</v>
      </c>
      <c r="U306" s="13">
        <v>1299.02540357</v>
      </c>
      <c r="V306" s="13">
        <v>9</v>
      </c>
      <c r="W306" s="13" t="s">
        <v>74</v>
      </c>
    </row>
    <row r="307" spans="1:23">
      <c r="A307" s="1">
        <v>20150206</v>
      </c>
      <c r="B307" s="2" t="s">
        <v>0</v>
      </c>
      <c r="C307" s="2" t="s">
        <v>1</v>
      </c>
      <c r="D307" s="2" t="s">
        <v>2</v>
      </c>
      <c r="E307" s="1" t="s">
        <v>200</v>
      </c>
      <c r="F307" s="1">
        <v>3</v>
      </c>
      <c r="G307" s="1">
        <v>10</v>
      </c>
      <c r="H307" s="1" t="s">
        <v>73</v>
      </c>
      <c r="I307" s="1">
        <v>0</v>
      </c>
      <c r="J307" s="3" t="s">
        <v>5</v>
      </c>
      <c r="K307" s="3" t="s">
        <v>6</v>
      </c>
      <c r="L307" s="3">
        <v>10000</v>
      </c>
      <c r="M307" s="3" t="s">
        <v>7</v>
      </c>
      <c r="N307" s="11">
        <v>31.622776601683793</v>
      </c>
      <c r="O307" s="10">
        <v>0</v>
      </c>
      <c r="P307" s="10">
        <v>10</v>
      </c>
      <c r="Q307" s="4">
        <v>8328</v>
      </c>
      <c r="R307" s="4">
        <v>1837.02529652</v>
      </c>
      <c r="S307" s="4">
        <v>1907.53572566</v>
      </c>
      <c r="T307" s="12">
        <v>1870.64909876</v>
      </c>
      <c r="U307" s="4">
        <v>1776.78762295</v>
      </c>
      <c r="V307" s="4">
        <v>9</v>
      </c>
      <c r="W307" s="4" t="s">
        <v>234</v>
      </c>
    </row>
    <row r="308" spans="1:23">
      <c r="A308" s="1">
        <v>20150206</v>
      </c>
      <c r="B308" s="2" t="s">
        <v>0</v>
      </c>
      <c r="C308" s="2" t="s">
        <v>1</v>
      </c>
      <c r="D308" s="2" t="s">
        <v>2</v>
      </c>
      <c r="E308" s="1" t="s">
        <v>297</v>
      </c>
      <c r="F308" s="1">
        <v>3</v>
      </c>
      <c r="G308" s="1">
        <v>10</v>
      </c>
      <c r="H308" s="1" t="s">
        <v>73</v>
      </c>
      <c r="I308" s="1">
        <v>0</v>
      </c>
      <c r="J308" s="3" t="s">
        <v>5</v>
      </c>
      <c r="K308" s="3" t="s">
        <v>6</v>
      </c>
      <c r="L308" s="3">
        <v>10000</v>
      </c>
      <c r="M308" s="3" t="s">
        <v>7</v>
      </c>
      <c r="N308" s="11">
        <v>31.622776601683793</v>
      </c>
      <c r="O308" s="10">
        <v>0</v>
      </c>
      <c r="P308" s="10">
        <v>15</v>
      </c>
      <c r="Q308" s="4">
        <v>8073</v>
      </c>
      <c r="R308" s="4">
        <v>1790.4970776499999</v>
      </c>
      <c r="S308" s="4">
        <v>1951.55561375</v>
      </c>
      <c r="T308" s="12">
        <v>1894.4238621</v>
      </c>
      <c r="U308" s="4">
        <v>1815.19083342</v>
      </c>
      <c r="V308" s="4">
        <v>9</v>
      </c>
      <c r="W308" s="4" t="s">
        <v>331</v>
      </c>
    </row>
    <row r="309" spans="1:23">
      <c r="A309" s="1">
        <v>20150206</v>
      </c>
      <c r="B309" s="2" t="s">
        <v>0</v>
      </c>
      <c r="C309" s="2" t="s">
        <v>1</v>
      </c>
      <c r="D309" s="2" t="s">
        <v>2</v>
      </c>
      <c r="E309" s="1" t="s">
        <v>394</v>
      </c>
      <c r="F309" s="1">
        <v>3</v>
      </c>
      <c r="G309" s="1">
        <v>10</v>
      </c>
      <c r="H309" s="1" t="s">
        <v>73</v>
      </c>
      <c r="I309" s="1">
        <v>0</v>
      </c>
      <c r="J309" s="3" t="s">
        <v>5</v>
      </c>
      <c r="K309" s="3" t="s">
        <v>6</v>
      </c>
      <c r="L309" s="3">
        <v>10000</v>
      </c>
      <c r="M309" s="3" t="s">
        <v>7</v>
      </c>
      <c r="N309" s="11">
        <v>31.622776601683793</v>
      </c>
      <c r="O309" s="10">
        <v>0</v>
      </c>
      <c r="P309" s="10">
        <v>30</v>
      </c>
      <c r="Q309" s="4">
        <v>9831</v>
      </c>
      <c r="R309" s="4">
        <v>1477.73291154</v>
      </c>
      <c r="S309" s="4">
        <v>1637.5748182</v>
      </c>
      <c r="T309" s="12">
        <v>1581.8882341999999</v>
      </c>
      <c r="U309" s="4">
        <v>1543.6570118300001</v>
      </c>
      <c r="V309" s="4">
        <v>9</v>
      </c>
      <c r="W309" s="4" t="s">
        <v>428</v>
      </c>
    </row>
    <row r="310" spans="1:23">
      <c r="A310" s="1">
        <v>20150206</v>
      </c>
      <c r="B310" s="2" t="s">
        <v>0</v>
      </c>
      <c r="C310" s="2" t="s">
        <v>1</v>
      </c>
      <c r="D310" s="2" t="s">
        <v>2</v>
      </c>
      <c r="E310" s="1" t="s">
        <v>491</v>
      </c>
      <c r="F310" s="1">
        <v>3</v>
      </c>
      <c r="G310" s="1">
        <v>10</v>
      </c>
      <c r="H310" s="1" t="s">
        <v>73</v>
      </c>
      <c r="I310" s="1">
        <v>0</v>
      </c>
      <c r="J310" s="3" t="s">
        <v>5</v>
      </c>
      <c r="K310" s="3" t="s">
        <v>6</v>
      </c>
      <c r="L310" s="3">
        <v>10000</v>
      </c>
      <c r="M310" s="3" t="s">
        <v>7</v>
      </c>
      <c r="N310" s="11">
        <v>31.622776601683793</v>
      </c>
      <c r="O310" s="10">
        <v>0</v>
      </c>
      <c r="P310" s="10">
        <v>45</v>
      </c>
      <c r="Q310" s="4">
        <v>7219</v>
      </c>
      <c r="R310" s="4">
        <v>1326.4968344599999</v>
      </c>
      <c r="S310" s="4">
        <v>1447.23281071</v>
      </c>
      <c r="T310" s="12">
        <v>1401.7993901</v>
      </c>
      <c r="U310" s="4">
        <v>1341.9151030200001</v>
      </c>
      <c r="V310" s="4">
        <v>9</v>
      </c>
      <c r="W310" s="4" t="s">
        <v>525</v>
      </c>
    </row>
    <row r="311" spans="1:23">
      <c r="A311" s="1">
        <v>20150206</v>
      </c>
      <c r="B311" s="2" t="s">
        <v>0</v>
      </c>
      <c r="C311" s="2" t="s">
        <v>1</v>
      </c>
      <c r="D311" s="2" t="s">
        <v>2</v>
      </c>
      <c r="E311" s="1" t="s">
        <v>588</v>
      </c>
      <c r="F311" s="1">
        <v>3</v>
      </c>
      <c r="G311" s="1">
        <v>10</v>
      </c>
      <c r="H311" s="1" t="s">
        <v>73</v>
      </c>
      <c r="I311" s="1">
        <v>0</v>
      </c>
      <c r="J311" s="3" t="s">
        <v>5</v>
      </c>
      <c r="K311" s="3" t="s">
        <v>6</v>
      </c>
      <c r="L311" s="3">
        <v>10000</v>
      </c>
      <c r="M311" s="3" t="s">
        <v>7</v>
      </c>
      <c r="N311" s="11">
        <v>31.622776601683793</v>
      </c>
      <c r="O311" s="10">
        <v>0</v>
      </c>
      <c r="P311" s="10">
        <v>60</v>
      </c>
      <c r="Q311" s="4">
        <v>8365</v>
      </c>
      <c r="R311" s="4">
        <v>1420.83023364</v>
      </c>
      <c r="S311" s="4">
        <v>1584.5564219</v>
      </c>
      <c r="T311" s="12">
        <v>1527.3772534499999</v>
      </c>
      <c r="U311" s="4">
        <v>1461.9464170799999</v>
      </c>
      <c r="V311" s="4">
        <v>9</v>
      </c>
      <c r="W311" s="4" t="s">
        <v>622</v>
      </c>
    </row>
    <row r="312" spans="1:23">
      <c r="A312" s="1">
        <v>20150206</v>
      </c>
      <c r="B312" s="2" t="s">
        <v>0</v>
      </c>
      <c r="C312" s="2" t="s">
        <v>1</v>
      </c>
      <c r="D312" s="2" t="s">
        <v>2</v>
      </c>
      <c r="E312" s="1" t="s">
        <v>685</v>
      </c>
      <c r="F312" s="1">
        <v>3</v>
      </c>
      <c r="G312" s="1">
        <v>10</v>
      </c>
      <c r="H312" s="1" t="s">
        <v>73</v>
      </c>
      <c r="I312" s="1">
        <v>0</v>
      </c>
      <c r="J312" s="3" t="s">
        <v>5</v>
      </c>
      <c r="K312" s="3" t="s">
        <v>6</v>
      </c>
      <c r="L312" s="3">
        <v>10000</v>
      </c>
      <c r="M312" s="3" t="s">
        <v>7</v>
      </c>
      <c r="N312" s="11">
        <v>31.622776601683793</v>
      </c>
      <c r="O312" s="10">
        <v>0</v>
      </c>
      <c r="P312" s="10">
        <v>90</v>
      </c>
      <c r="Q312" s="4">
        <v>4863</v>
      </c>
      <c r="R312" s="4">
        <v>1201.69395528</v>
      </c>
      <c r="S312" s="4">
        <v>1363.8483960200001</v>
      </c>
      <c r="T312" s="12">
        <v>1308.35031293</v>
      </c>
      <c r="U312" s="4">
        <v>1263.51201859</v>
      </c>
      <c r="V312" s="4">
        <v>9</v>
      </c>
      <c r="W312" s="4" t="s">
        <v>719</v>
      </c>
    </row>
    <row r="313" spans="1:23">
      <c r="A313" s="1">
        <v>20150206</v>
      </c>
      <c r="B313" s="2" t="s">
        <v>0</v>
      </c>
      <c r="C313" s="2" t="s">
        <v>1</v>
      </c>
      <c r="D313" s="2" t="s">
        <v>2</v>
      </c>
      <c r="E313" s="1" t="s">
        <v>782</v>
      </c>
      <c r="F313" s="1">
        <v>3</v>
      </c>
      <c r="G313" s="1">
        <v>10</v>
      </c>
      <c r="H313" s="1" t="s">
        <v>73</v>
      </c>
      <c r="I313" s="1">
        <v>0</v>
      </c>
      <c r="J313" s="3" t="s">
        <v>5</v>
      </c>
      <c r="K313" s="3" t="s">
        <v>6</v>
      </c>
      <c r="L313" s="3">
        <v>10000</v>
      </c>
      <c r="M313" s="3" t="s">
        <v>7</v>
      </c>
      <c r="N313" s="11">
        <v>31.622776601683793</v>
      </c>
      <c r="O313" s="10">
        <v>0</v>
      </c>
      <c r="P313" s="10">
        <v>120</v>
      </c>
      <c r="Q313" s="4">
        <v>6001</v>
      </c>
      <c r="R313" s="4">
        <v>957.31406102599999</v>
      </c>
      <c r="S313" s="4">
        <v>1133.3456939600001</v>
      </c>
      <c r="T313" s="12">
        <v>1076.77161843</v>
      </c>
      <c r="U313" s="4">
        <v>1073.3136385800001</v>
      </c>
      <c r="V313" s="4">
        <v>9</v>
      </c>
      <c r="W313" s="4" t="s">
        <v>816</v>
      </c>
    </row>
    <row r="314" spans="1:23">
      <c r="A314" s="22">
        <v>20150206</v>
      </c>
      <c r="B314" s="24" t="s">
        <v>0</v>
      </c>
      <c r="C314" s="24" t="s">
        <v>1</v>
      </c>
      <c r="D314" s="24" t="s">
        <v>2</v>
      </c>
      <c r="E314" s="22" t="s">
        <v>3</v>
      </c>
      <c r="F314" s="22">
        <v>4</v>
      </c>
      <c r="G314" s="22">
        <v>10</v>
      </c>
      <c r="H314" s="22" t="s">
        <v>97</v>
      </c>
      <c r="I314" s="22">
        <v>0</v>
      </c>
      <c r="J314" s="22" t="s">
        <v>5</v>
      </c>
      <c r="K314" s="22" t="s">
        <v>6</v>
      </c>
      <c r="L314" s="22">
        <v>10000</v>
      </c>
      <c r="M314" s="22" t="s">
        <v>7</v>
      </c>
      <c r="N314" s="27">
        <v>31.622776601683793</v>
      </c>
      <c r="O314" s="29">
        <v>0</v>
      </c>
      <c r="P314" s="29">
        <v>5</v>
      </c>
      <c r="Q314" s="31">
        <v>8907</v>
      </c>
      <c r="R314" s="31">
        <v>1588.0722087300001</v>
      </c>
      <c r="S314" s="31">
        <v>1709.84415502</v>
      </c>
      <c r="T314" s="33">
        <v>1660.21864891</v>
      </c>
      <c r="U314" s="13">
        <v>1597.09837281</v>
      </c>
      <c r="V314" s="13">
        <v>9</v>
      </c>
      <c r="W314" s="13" t="s">
        <v>98</v>
      </c>
    </row>
    <row r="315" spans="1:23">
      <c r="A315" s="1">
        <v>20150206</v>
      </c>
      <c r="B315" s="2" t="s">
        <v>0</v>
      </c>
      <c r="C315" s="2" t="s">
        <v>1</v>
      </c>
      <c r="D315" s="2" t="s">
        <v>2</v>
      </c>
      <c r="E315" s="1" t="s">
        <v>200</v>
      </c>
      <c r="F315" s="1">
        <v>4</v>
      </c>
      <c r="G315" s="1">
        <v>10</v>
      </c>
      <c r="H315" s="1" t="s">
        <v>97</v>
      </c>
      <c r="I315" s="1">
        <v>0</v>
      </c>
      <c r="J315" s="3" t="s">
        <v>5</v>
      </c>
      <c r="K315" s="3" t="s">
        <v>6</v>
      </c>
      <c r="L315" s="3">
        <v>10000</v>
      </c>
      <c r="M315" s="3" t="s">
        <v>7</v>
      </c>
      <c r="N315" s="11">
        <v>31.622776601683793</v>
      </c>
      <c r="O315" s="10">
        <v>0</v>
      </c>
      <c r="P315" s="10">
        <v>10</v>
      </c>
      <c r="Q315" s="4">
        <v>9072</v>
      </c>
      <c r="R315" s="4">
        <v>2110.65111093</v>
      </c>
      <c r="S315" s="4">
        <v>2256.4604025499998</v>
      </c>
      <c r="T315" s="12">
        <v>2195.60762415</v>
      </c>
      <c r="U315" s="4">
        <v>2078.9387765199999</v>
      </c>
      <c r="V315" s="4">
        <v>9</v>
      </c>
      <c r="W315" s="4" t="s">
        <v>246</v>
      </c>
    </row>
    <row r="316" spans="1:23">
      <c r="A316" s="1">
        <v>20150206</v>
      </c>
      <c r="B316" s="2" t="s">
        <v>0</v>
      </c>
      <c r="C316" s="2" t="s">
        <v>1</v>
      </c>
      <c r="D316" s="2" t="s">
        <v>2</v>
      </c>
      <c r="E316" s="1" t="s">
        <v>297</v>
      </c>
      <c r="F316" s="1">
        <v>4</v>
      </c>
      <c r="G316" s="1">
        <v>10</v>
      </c>
      <c r="H316" s="1" t="s">
        <v>97</v>
      </c>
      <c r="I316" s="1">
        <v>0</v>
      </c>
      <c r="J316" s="3" t="s">
        <v>5</v>
      </c>
      <c r="K316" s="3" t="s">
        <v>6</v>
      </c>
      <c r="L316" s="3">
        <v>10000</v>
      </c>
      <c r="M316" s="3" t="s">
        <v>7</v>
      </c>
      <c r="N316" s="11">
        <v>31.622776601683793</v>
      </c>
      <c r="O316" s="10">
        <v>0</v>
      </c>
      <c r="P316" s="10">
        <v>15</v>
      </c>
      <c r="Q316" s="4">
        <v>8718</v>
      </c>
      <c r="R316" s="4">
        <v>2181.5677866999999</v>
      </c>
      <c r="S316" s="4">
        <v>2397.27797951</v>
      </c>
      <c r="T316" s="12">
        <v>2319.7642445699998</v>
      </c>
      <c r="U316" s="4">
        <v>2227.77891189</v>
      </c>
      <c r="V316" s="4">
        <v>9</v>
      </c>
      <c r="W316" s="4" t="s">
        <v>343</v>
      </c>
    </row>
    <row r="317" spans="1:23">
      <c r="A317" s="1">
        <v>20150206</v>
      </c>
      <c r="B317" s="2" t="s">
        <v>0</v>
      </c>
      <c r="C317" s="2" t="s">
        <v>1</v>
      </c>
      <c r="D317" s="2" t="s">
        <v>2</v>
      </c>
      <c r="E317" s="1" t="s">
        <v>394</v>
      </c>
      <c r="F317" s="1">
        <v>4</v>
      </c>
      <c r="G317" s="1">
        <v>10</v>
      </c>
      <c r="H317" s="1" t="s">
        <v>97</v>
      </c>
      <c r="I317" s="1">
        <v>0</v>
      </c>
      <c r="J317" s="3" t="s">
        <v>5</v>
      </c>
      <c r="K317" s="3" t="s">
        <v>6</v>
      </c>
      <c r="L317" s="3">
        <v>10000</v>
      </c>
      <c r="M317" s="3" t="s">
        <v>7</v>
      </c>
      <c r="N317" s="11">
        <v>31.622776601683793</v>
      </c>
      <c r="O317" s="10">
        <v>0</v>
      </c>
      <c r="P317" s="10">
        <v>30</v>
      </c>
      <c r="Q317" s="4">
        <v>9807</v>
      </c>
      <c r="R317" s="4">
        <v>1824.65792016</v>
      </c>
      <c r="S317" s="4">
        <v>2034.85484552</v>
      </c>
      <c r="T317" s="12">
        <v>1964.8158185100001</v>
      </c>
      <c r="U317" s="4">
        <v>1898.6856318</v>
      </c>
      <c r="V317" s="4">
        <v>9</v>
      </c>
      <c r="W317" s="4" t="s">
        <v>440</v>
      </c>
    </row>
    <row r="318" spans="1:23">
      <c r="A318" s="1">
        <v>20150206</v>
      </c>
      <c r="B318" s="2" t="s">
        <v>0</v>
      </c>
      <c r="C318" s="2" t="s">
        <v>1</v>
      </c>
      <c r="D318" s="2" t="s">
        <v>2</v>
      </c>
      <c r="E318" s="1" t="s">
        <v>491</v>
      </c>
      <c r="F318" s="1">
        <v>4</v>
      </c>
      <c r="G318" s="1">
        <v>10</v>
      </c>
      <c r="H318" s="1" t="s">
        <v>97</v>
      </c>
      <c r="I318" s="1">
        <v>0</v>
      </c>
      <c r="J318" s="3" t="s">
        <v>5</v>
      </c>
      <c r="K318" s="3" t="s">
        <v>6</v>
      </c>
      <c r="L318" s="3">
        <v>10000</v>
      </c>
      <c r="M318" s="3" t="s">
        <v>7</v>
      </c>
      <c r="N318" s="11">
        <v>31.622776601683793</v>
      </c>
      <c r="O318" s="10">
        <v>0</v>
      </c>
      <c r="P318" s="10">
        <v>45</v>
      </c>
      <c r="Q318" s="4">
        <v>8963</v>
      </c>
      <c r="R318" s="4">
        <v>1607.2964894900001</v>
      </c>
      <c r="S318" s="4">
        <v>1765.5124751400001</v>
      </c>
      <c r="T318" s="12">
        <v>1707.8196078999999</v>
      </c>
      <c r="U318" s="4">
        <v>1633.863239</v>
      </c>
      <c r="V318" s="4">
        <v>9</v>
      </c>
      <c r="W318" s="4" t="s">
        <v>537</v>
      </c>
    </row>
    <row r="319" spans="1:23">
      <c r="A319" s="1">
        <v>20150206</v>
      </c>
      <c r="B319" s="2" t="s">
        <v>0</v>
      </c>
      <c r="C319" s="2" t="s">
        <v>1</v>
      </c>
      <c r="D319" s="2" t="s">
        <v>2</v>
      </c>
      <c r="E319" s="1" t="s">
        <v>588</v>
      </c>
      <c r="F319" s="1">
        <v>4</v>
      </c>
      <c r="G319" s="1">
        <v>10</v>
      </c>
      <c r="H319" s="1" t="s">
        <v>97</v>
      </c>
      <c r="I319" s="1">
        <v>0</v>
      </c>
      <c r="J319" s="3" t="s">
        <v>5</v>
      </c>
      <c r="K319" s="3" t="s">
        <v>6</v>
      </c>
      <c r="L319" s="3">
        <v>10000</v>
      </c>
      <c r="M319" s="3" t="s">
        <v>7</v>
      </c>
      <c r="N319" s="11">
        <v>31.622776601683793</v>
      </c>
      <c r="O319" s="10">
        <v>0</v>
      </c>
      <c r="P319" s="10">
        <v>60</v>
      </c>
      <c r="Q319" s="4">
        <v>10169</v>
      </c>
      <c r="R319" s="4">
        <v>1686.6670713200001</v>
      </c>
      <c r="S319" s="4">
        <v>1903.6885158</v>
      </c>
      <c r="T319" s="12">
        <v>1829.88030764</v>
      </c>
      <c r="U319" s="4">
        <v>1771.9407503499999</v>
      </c>
      <c r="V319" s="4">
        <v>9</v>
      </c>
      <c r="W319" s="4" t="s">
        <v>634</v>
      </c>
    </row>
    <row r="320" spans="1:23">
      <c r="A320" s="1">
        <v>20150206</v>
      </c>
      <c r="B320" s="2" t="s">
        <v>0</v>
      </c>
      <c r="C320" s="2" t="s">
        <v>1</v>
      </c>
      <c r="D320" s="2" t="s">
        <v>2</v>
      </c>
      <c r="E320" s="1" t="s">
        <v>685</v>
      </c>
      <c r="F320" s="1">
        <v>4</v>
      </c>
      <c r="G320" s="1">
        <v>10</v>
      </c>
      <c r="H320" s="1" t="s">
        <v>97</v>
      </c>
      <c r="I320" s="1">
        <v>0</v>
      </c>
      <c r="J320" s="3" t="s">
        <v>5</v>
      </c>
      <c r="K320" s="3" t="s">
        <v>6</v>
      </c>
      <c r="L320" s="3">
        <v>10000</v>
      </c>
      <c r="M320" s="3" t="s">
        <v>7</v>
      </c>
      <c r="N320" s="11">
        <v>31.622776601683793</v>
      </c>
      <c r="O320" s="10">
        <v>0</v>
      </c>
      <c r="P320" s="10">
        <v>90</v>
      </c>
      <c r="Q320" s="4">
        <v>6155</v>
      </c>
      <c r="R320" s="4">
        <v>1474.61067299</v>
      </c>
      <c r="S320" s="4">
        <v>1698.8779868199999</v>
      </c>
      <c r="T320" s="12">
        <v>1622.3802359399999</v>
      </c>
      <c r="U320" s="4">
        <v>1577.6476466500001</v>
      </c>
      <c r="V320" s="4">
        <v>9</v>
      </c>
      <c r="W320" s="4" t="s">
        <v>731</v>
      </c>
    </row>
    <row r="321" spans="1:27">
      <c r="A321" s="1">
        <v>20150206</v>
      </c>
      <c r="B321" s="2" t="s">
        <v>0</v>
      </c>
      <c r="C321" s="2" t="s">
        <v>1</v>
      </c>
      <c r="D321" s="2" t="s">
        <v>2</v>
      </c>
      <c r="E321" s="1" t="s">
        <v>782</v>
      </c>
      <c r="F321" s="1">
        <v>4</v>
      </c>
      <c r="G321" s="1">
        <v>10</v>
      </c>
      <c r="H321" s="1" t="s">
        <v>97</v>
      </c>
      <c r="I321" s="1">
        <v>0</v>
      </c>
      <c r="J321" s="3" t="s">
        <v>5</v>
      </c>
      <c r="K321" s="3" t="s">
        <v>6</v>
      </c>
      <c r="L321" s="3">
        <v>10000</v>
      </c>
      <c r="M321" s="3" t="s">
        <v>7</v>
      </c>
      <c r="N321" s="11">
        <v>31.622776601683793</v>
      </c>
      <c r="O321" s="10">
        <v>0</v>
      </c>
      <c r="P321" s="10">
        <v>120</v>
      </c>
      <c r="Q321" s="4">
        <v>6098</v>
      </c>
      <c r="R321" s="4">
        <v>1239.9809764900001</v>
      </c>
      <c r="S321" s="4">
        <v>1411.0468157600001</v>
      </c>
      <c r="T321" s="12">
        <v>1352.8709702900001</v>
      </c>
      <c r="U321" s="4">
        <v>1324.3039918699999</v>
      </c>
      <c r="V321" s="4">
        <v>9</v>
      </c>
      <c r="W321" s="4" t="s">
        <v>828</v>
      </c>
    </row>
    <row r="322" spans="1:27" s="38" customFormat="1">
      <c r="A322" s="35">
        <v>20150206</v>
      </c>
      <c r="B322" s="35" t="s">
        <v>0</v>
      </c>
      <c r="C322" s="35" t="s">
        <v>1</v>
      </c>
      <c r="D322" s="35" t="s">
        <v>2</v>
      </c>
      <c r="E322" s="35" t="s">
        <v>3</v>
      </c>
      <c r="F322" s="35">
        <v>1</v>
      </c>
      <c r="G322" s="35">
        <v>1</v>
      </c>
      <c r="H322" s="35" t="s">
        <v>4</v>
      </c>
      <c r="I322" s="35">
        <v>1</v>
      </c>
      <c r="J322" s="35" t="s">
        <v>5</v>
      </c>
      <c r="K322" s="35" t="s">
        <v>6</v>
      </c>
      <c r="L322" s="35">
        <v>10000</v>
      </c>
      <c r="M322" s="35" t="s">
        <v>7</v>
      </c>
      <c r="N322" s="36">
        <v>100</v>
      </c>
      <c r="O322" s="37">
        <v>0</v>
      </c>
      <c r="P322" s="37">
        <v>5</v>
      </c>
      <c r="Q322" s="38">
        <v>584</v>
      </c>
      <c r="R322" s="38">
        <v>1078.6665030300001</v>
      </c>
      <c r="S322" s="38">
        <v>901.76448038700005</v>
      </c>
      <c r="T322" s="39">
        <v>930.68377727300003</v>
      </c>
      <c r="U322" s="38">
        <v>829.97269776799999</v>
      </c>
      <c r="V322" s="38">
        <v>9</v>
      </c>
      <c r="W322" s="38" t="s">
        <v>8</v>
      </c>
      <c r="X322" s="20">
        <f>AVERAGE(T322,T330,T338,T346,T354,T362,T370,T378)</f>
        <v>1469.861948669125</v>
      </c>
      <c r="Y322" s="20">
        <f>_xlfn.STDEV.S(T322,T330,T338,T346,T354,T362,T370,T378)</f>
        <v>303.89166114048544</v>
      </c>
      <c r="Z322" s="14">
        <f>AVERAGE(T322:T385)</f>
        <v>1451.4256839289844</v>
      </c>
      <c r="AA322" s="14">
        <f>_xlfn.STDEV.S(T322:T385)</f>
        <v>458.40012218682654</v>
      </c>
    </row>
    <row r="323" spans="1:27">
      <c r="A323" s="1">
        <v>20150206</v>
      </c>
      <c r="B323" s="2" t="s">
        <v>0</v>
      </c>
      <c r="C323" s="2" t="s">
        <v>1</v>
      </c>
      <c r="D323" s="2" t="s">
        <v>2</v>
      </c>
      <c r="E323" s="1" t="s">
        <v>200</v>
      </c>
      <c r="F323" s="1">
        <v>1</v>
      </c>
      <c r="G323" s="1">
        <v>1</v>
      </c>
      <c r="H323" s="1" t="s">
        <v>4</v>
      </c>
      <c r="I323" s="1">
        <v>1</v>
      </c>
      <c r="J323" s="3" t="s">
        <v>5</v>
      </c>
      <c r="K323" s="3" t="s">
        <v>6</v>
      </c>
      <c r="L323" s="3">
        <v>10000</v>
      </c>
      <c r="M323" s="3" t="s">
        <v>7</v>
      </c>
      <c r="N323" s="11">
        <v>100</v>
      </c>
      <c r="O323" s="10">
        <v>0</v>
      </c>
      <c r="P323" s="10">
        <v>10</v>
      </c>
      <c r="Q323" s="4">
        <v>620</v>
      </c>
      <c r="R323" s="4">
        <v>1686.6319606699999</v>
      </c>
      <c r="S323" s="4">
        <v>1283.6166129000001</v>
      </c>
      <c r="T323" s="12">
        <v>1358.3892667</v>
      </c>
      <c r="U323" s="4">
        <v>1082.9860035199999</v>
      </c>
      <c r="V323" s="4">
        <v>9</v>
      </c>
      <c r="W323" s="4" t="s">
        <v>201</v>
      </c>
      <c r="X323" s="20">
        <f t="shared" ref="X323:X329" si="18">AVERAGE(T323,T331,T339,T347,T355,T363,T371,T379)</f>
        <v>1990.8254219400001</v>
      </c>
      <c r="Y323" s="20">
        <f t="shared" ref="Y323:Y329" si="19">_xlfn.STDEV.S(T323,T331,T339,T347,T355,T363,T371,T379)</f>
        <v>362.5222812523055</v>
      </c>
      <c r="Z323" s="13"/>
      <c r="AA323" s="13"/>
    </row>
    <row r="324" spans="1:27">
      <c r="A324" s="1">
        <v>20150206</v>
      </c>
      <c r="B324" s="2" t="s">
        <v>0</v>
      </c>
      <c r="C324" s="2" t="s">
        <v>1</v>
      </c>
      <c r="D324" s="2" t="s">
        <v>2</v>
      </c>
      <c r="E324" s="1" t="s">
        <v>297</v>
      </c>
      <c r="F324" s="1">
        <v>1</v>
      </c>
      <c r="G324" s="1">
        <v>1</v>
      </c>
      <c r="H324" s="1" t="s">
        <v>4</v>
      </c>
      <c r="I324" s="1">
        <v>1</v>
      </c>
      <c r="J324" s="3" t="s">
        <v>5</v>
      </c>
      <c r="K324" s="3" t="s">
        <v>6</v>
      </c>
      <c r="L324" s="3">
        <v>10000</v>
      </c>
      <c r="M324" s="3" t="s">
        <v>7</v>
      </c>
      <c r="N324" s="11">
        <v>100</v>
      </c>
      <c r="O324" s="10">
        <v>0</v>
      </c>
      <c r="P324" s="10">
        <v>15</v>
      </c>
      <c r="Q324" s="4">
        <v>292</v>
      </c>
      <c r="R324" s="4">
        <v>1710.6149169600001</v>
      </c>
      <c r="S324" s="4">
        <v>1162.0644551</v>
      </c>
      <c r="T324" s="12">
        <v>1260.9230263899999</v>
      </c>
      <c r="U324" s="4">
        <v>918.91864788099997</v>
      </c>
      <c r="V324" s="4">
        <v>9</v>
      </c>
      <c r="W324" s="4" t="s">
        <v>298</v>
      </c>
      <c r="X324" s="20">
        <f t="shared" si="18"/>
        <v>1840.7807669725</v>
      </c>
      <c r="Y324" s="20">
        <f t="shared" si="19"/>
        <v>294.34727367528018</v>
      </c>
      <c r="Z324" s="13"/>
      <c r="AA324" s="13"/>
    </row>
    <row r="325" spans="1:27">
      <c r="A325" s="1">
        <v>20150206</v>
      </c>
      <c r="B325" s="2" t="s">
        <v>0</v>
      </c>
      <c r="C325" s="2" t="s">
        <v>1</v>
      </c>
      <c r="D325" s="2" t="s">
        <v>2</v>
      </c>
      <c r="E325" s="1" t="s">
        <v>394</v>
      </c>
      <c r="F325" s="1">
        <v>1</v>
      </c>
      <c r="G325" s="1">
        <v>1</v>
      </c>
      <c r="H325" s="1" t="s">
        <v>4</v>
      </c>
      <c r="I325" s="1">
        <v>1</v>
      </c>
      <c r="J325" s="3" t="s">
        <v>5</v>
      </c>
      <c r="K325" s="3" t="s">
        <v>6</v>
      </c>
      <c r="L325" s="3">
        <v>10000</v>
      </c>
      <c r="M325" s="3" t="s">
        <v>7</v>
      </c>
      <c r="N325" s="11">
        <v>100</v>
      </c>
      <c r="O325" s="10">
        <v>0</v>
      </c>
      <c r="P325" s="10">
        <v>30</v>
      </c>
      <c r="Q325" s="4">
        <v>1130</v>
      </c>
      <c r="R325" s="4">
        <v>765.52845227499995</v>
      </c>
      <c r="S325" s="4">
        <v>663.94310923499995</v>
      </c>
      <c r="T325" s="12">
        <v>683.42880192099994</v>
      </c>
      <c r="U325" s="4">
        <v>595.51857079900003</v>
      </c>
      <c r="V325" s="4">
        <v>9</v>
      </c>
      <c r="W325" s="4" t="s">
        <v>395</v>
      </c>
      <c r="X325" s="20">
        <f t="shared" si="18"/>
        <v>1547.6970893338753</v>
      </c>
      <c r="Y325" s="20">
        <f t="shared" si="19"/>
        <v>384.74669127920998</v>
      </c>
      <c r="Z325" s="13"/>
      <c r="AA325" s="13"/>
    </row>
    <row r="326" spans="1:27">
      <c r="A326" s="1">
        <v>20150206</v>
      </c>
      <c r="B326" s="2" t="s">
        <v>0</v>
      </c>
      <c r="C326" s="2" t="s">
        <v>1</v>
      </c>
      <c r="D326" s="2" t="s">
        <v>2</v>
      </c>
      <c r="E326" s="1" t="s">
        <v>491</v>
      </c>
      <c r="F326" s="1">
        <v>1</v>
      </c>
      <c r="G326" s="1">
        <v>1</v>
      </c>
      <c r="H326" s="1" t="s">
        <v>4</v>
      </c>
      <c r="I326" s="1">
        <v>1</v>
      </c>
      <c r="J326" s="3" t="s">
        <v>5</v>
      </c>
      <c r="K326" s="3" t="s">
        <v>6</v>
      </c>
      <c r="L326" s="3">
        <v>10000</v>
      </c>
      <c r="M326" s="3" t="s">
        <v>7</v>
      </c>
      <c r="N326" s="11">
        <v>100</v>
      </c>
      <c r="O326" s="10">
        <v>0</v>
      </c>
      <c r="P326" s="10">
        <v>45</v>
      </c>
      <c r="Q326" s="4">
        <v>265</v>
      </c>
      <c r="R326" s="4">
        <v>807.85568886700003</v>
      </c>
      <c r="S326" s="4">
        <v>575.05951952199996</v>
      </c>
      <c r="T326" s="12">
        <v>615.52626271999998</v>
      </c>
      <c r="U326" s="4">
        <v>478.852654449</v>
      </c>
      <c r="V326" s="4">
        <v>9</v>
      </c>
      <c r="W326" s="4" t="s">
        <v>492</v>
      </c>
      <c r="X326" s="20">
        <f t="shared" si="18"/>
        <v>1399.27354111875</v>
      </c>
      <c r="Y326" s="20">
        <f t="shared" si="19"/>
        <v>353.14965907074827</v>
      </c>
      <c r="Z326" s="13"/>
      <c r="AA326" s="13"/>
    </row>
    <row r="327" spans="1:27">
      <c r="A327" s="1">
        <v>20150206</v>
      </c>
      <c r="B327" s="2" t="s">
        <v>0</v>
      </c>
      <c r="C327" s="2" t="s">
        <v>1</v>
      </c>
      <c r="D327" s="2" t="s">
        <v>2</v>
      </c>
      <c r="E327" s="1" t="s">
        <v>588</v>
      </c>
      <c r="F327" s="1">
        <v>1</v>
      </c>
      <c r="G327" s="1">
        <v>1</v>
      </c>
      <c r="H327" s="1" t="s">
        <v>4</v>
      </c>
      <c r="I327" s="1">
        <v>1</v>
      </c>
      <c r="J327" s="3" t="s">
        <v>5</v>
      </c>
      <c r="K327" s="3" t="s">
        <v>6</v>
      </c>
      <c r="L327" s="3">
        <v>10000</v>
      </c>
      <c r="M327" s="3" t="s">
        <v>7</v>
      </c>
      <c r="N327" s="11">
        <v>100</v>
      </c>
      <c r="O327" s="10">
        <v>0</v>
      </c>
      <c r="P327" s="10">
        <v>60</v>
      </c>
      <c r="Q327" s="4">
        <v>186</v>
      </c>
      <c r="R327" s="4">
        <v>545.09822674600002</v>
      </c>
      <c r="S327" s="4">
        <v>462.80628326700003</v>
      </c>
      <c r="T327" s="12">
        <v>481.13502404299999</v>
      </c>
      <c r="U327" s="4">
        <v>423.92412855999999</v>
      </c>
      <c r="V327" s="4">
        <v>9</v>
      </c>
      <c r="W327" s="4" t="s">
        <v>589</v>
      </c>
      <c r="X327" s="20">
        <f t="shared" si="18"/>
        <v>1272.606175189625</v>
      </c>
      <c r="Y327" s="20">
        <f t="shared" si="19"/>
        <v>442.90059626105909</v>
      </c>
      <c r="Z327" s="13"/>
      <c r="AA327" s="13"/>
    </row>
    <row r="328" spans="1:27">
      <c r="A328" s="1">
        <v>20150206</v>
      </c>
      <c r="B328" s="2" t="s">
        <v>0</v>
      </c>
      <c r="C328" s="2" t="s">
        <v>1</v>
      </c>
      <c r="D328" s="2" t="s">
        <v>2</v>
      </c>
      <c r="E328" s="1" t="s">
        <v>685</v>
      </c>
      <c r="F328" s="1">
        <v>1</v>
      </c>
      <c r="G328" s="1">
        <v>1</v>
      </c>
      <c r="H328" s="1" t="s">
        <v>4</v>
      </c>
      <c r="I328" s="1">
        <v>1</v>
      </c>
      <c r="J328" s="3" t="s">
        <v>5</v>
      </c>
      <c r="K328" s="3" t="s">
        <v>6</v>
      </c>
      <c r="L328" s="3">
        <v>10000</v>
      </c>
      <c r="M328" s="3" t="s">
        <v>7</v>
      </c>
      <c r="N328" s="11">
        <v>100</v>
      </c>
      <c r="O328" s="10">
        <v>0</v>
      </c>
      <c r="P328" s="10">
        <v>90</v>
      </c>
      <c r="Q328" s="4">
        <v>147</v>
      </c>
      <c r="R328" s="4">
        <v>494.08579958399997</v>
      </c>
      <c r="S328" s="4">
        <v>437.529815832</v>
      </c>
      <c r="T328" s="12">
        <v>448.74625665899998</v>
      </c>
      <c r="U328" s="4">
        <v>409.85768414500001</v>
      </c>
      <c r="V328" s="4">
        <v>9</v>
      </c>
      <c r="W328" s="4" t="s">
        <v>686</v>
      </c>
      <c r="X328" s="20">
        <f t="shared" si="18"/>
        <v>1160.6680913661248</v>
      </c>
      <c r="Y328" s="20">
        <f t="shared" si="19"/>
        <v>322.73254318530434</v>
      </c>
      <c r="Z328" s="13"/>
      <c r="AA328" s="13"/>
    </row>
    <row r="329" spans="1:27">
      <c r="A329" s="1">
        <v>20150206</v>
      </c>
      <c r="B329" s="2" t="s">
        <v>0</v>
      </c>
      <c r="C329" s="2" t="s">
        <v>1</v>
      </c>
      <c r="D329" s="2" t="s">
        <v>2</v>
      </c>
      <c r="E329" s="1" t="s">
        <v>782</v>
      </c>
      <c r="F329" s="1">
        <v>1</v>
      </c>
      <c r="G329" s="1">
        <v>1</v>
      </c>
      <c r="H329" s="1" t="s">
        <v>4</v>
      </c>
      <c r="I329" s="1">
        <v>1</v>
      </c>
      <c r="J329" s="3" t="s">
        <v>5</v>
      </c>
      <c r="K329" s="3" t="s">
        <v>6</v>
      </c>
      <c r="L329" s="3">
        <v>10000</v>
      </c>
      <c r="M329" s="3" t="s">
        <v>7</v>
      </c>
      <c r="N329" s="11">
        <v>100</v>
      </c>
      <c r="O329" s="10">
        <v>0</v>
      </c>
      <c r="P329" s="10">
        <v>120</v>
      </c>
      <c r="Q329" s="4">
        <v>749</v>
      </c>
      <c r="R329" s="4">
        <v>527.82497399700003</v>
      </c>
      <c r="S329" s="4">
        <v>489.18999817899999</v>
      </c>
      <c r="T329" s="12">
        <v>499.68420584900002</v>
      </c>
      <c r="U329" s="4">
        <v>469.28510055999999</v>
      </c>
      <c r="V329" s="4">
        <v>9</v>
      </c>
      <c r="W329" s="4" t="s">
        <v>783</v>
      </c>
      <c r="X329" s="20">
        <f t="shared" si="18"/>
        <v>929.69243684187495</v>
      </c>
      <c r="Y329" s="20">
        <f t="shared" si="19"/>
        <v>208.7766768788332</v>
      </c>
      <c r="Z329" s="13"/>
      <c r="AA329" s="13"/>
    </row>
    <row r="330" spans="1:27">
      <c r="A330" s="22">
        <v>20150206</v>
      </c>
      <c r="B330" s="24" t="s">
        <v>0</v>
      </c>
      <c r="C330" s="24" t="s">
        <v>1</v>
      </c>
      <c r="D330" s="24" t="s">
        <v>2</v>
      </c>
      <c r="E330" s="22" t="s">
        <v>3</v>
      </c>
      <c r="F330" s="22">
        <v>1</v>
      </c>
      <c r="G330" s="22">
        <v>11</v>
      </c>
      <c r="H330" s="22" t="s">
        <v>27</v>
      </c>
      <c r="I330" s="22">
        <v>1</v>
      </c>
      <c r="J330" s="22" t="s">
        <v>5</v>
      </c>
      <c r="K330" s="22" t="s">
        <v>6</v>
      </c>
      <c r="L330" s="22">
        <v>10000</v>
      </c>
      <c r="M330" s="22" t="s">
        <v>7</v>
      </c>
      <c r="N330" s="27">
        <v>100</v>
      </c>
      <c r="O330" s="29">
        <v>0</v>
      </c>
      <c r="P330" s="29">
        <v>5</v>
      </c>
      <c r="Q330" s="31">
        <v>3096</v>
      </c>
      <c r="R330" s="31">
        <v>1277.7344967199999</v>
      </c>
      <c r="S330" s="31">
        <v>1374.58955717</v>
      </c>
      <c r="T330" s="33">
        <v>1330.8710484799999</v>
      </c>
      <c r="U330" s="13">
        <v>1273.96909843</v>
      </c>
      <c r="V330" s="13">
        <v>9</v>
      </c>
      <c r="W330" s="13" t="s">
        <v>28</v>
      </c>
    </row>
    <row r="331" spans="1:27">
      <c r="A331" s="1">
        <v>20150206</v>
      </c>
      <c r="B331" s="2" t="s">
        <v>0</v>
      </c>
      <c r="C331" s="2" t="s">
        <v>1</v>
      </c>
      <c r="D331" s="2" t="s">
        <v>2</v>
      </c>
      <c r="E331" s="1" t="s">
        <v>200</v>
      </c>
      <c r="F331" s="1">
        <v>1</v>
      </c>
      <c r="G331" s="1">
        <v>11</v>
      </c>
      <c r="H331" s="1" t="s">
        <v>27</v>
      </c>
      <c r="I331" s="1">
        <v>1</v>
      </c>
      <c r="J331" s="3" t="s">
        <v>5</v>
      </c>
      <c r="K331" s="3" t="s">
        <v>6</v>
      </c>
      <c r="L331" s="3">
        <v>10000</v>
      </c>
      <c r="M331" s="3" t="s">
        <v>7</v>
      </c>
      <c r="N331" s="11">
        <v>100</v>
      </c>
      <c r="O331" s="10">
        <v>0</v>
      </c>
      <c r="P331" s="10">
        <v>10</v>
      </c>
      <c r="Q331" s="4">
        <v>2623</v>
      </c>
      <c r="R331" s="4">
        <v>1996.22407264</v>
      </c>
      <c r="S331" s="4">
        <v>2038.03038412</v>
      </c>
      <c r="T331" s="12">
        <v>2001.3919155999999</v>
      </c>
      <c r="U331" s="4">
        <v>1829.08097395</v>
      </c>
      <c r="V331" s="4">
        <v>9</v>
      </c>
      <c r="W331" s="4" t="s">
        <v>211</v>
      </c>
    </row>
    <row r="332" spans="1:27">
      <c r="A332" s="1">
        <v>20150206</v>
      </c>
      <c r="B332" s="2" t="s">
        <v>0</v>
      </c>
      <c r="C332" s="2" t="s">
        <v>1</v>
      </c>
      <c r="D332" s="2" t="s">
        <v>2</v>
      </c>
      <c r="E332" s="1" t="s">
        <v>297</v>
      </c>
      <c r="F332" s="1">
        <v>1</v>
      </c>
      <c r="G332" s="1">
        <v>11</v>
      </c>
      <c r="H332" s="1" t="s">
        <v>27</v>
      </c>
      <c r="I332" s="1">
        <v>1</v>
      </c>
      <c r="J332" s="3" t="s">
        <v>5</v>
      </c>
      <c r="K332" s="3" t="s">
        <v>6</v>
      </c>
      <c r="L332" s="3">
        <v>10000</v>
      </c>
      <c r="M332" s="3" t="s">
        <v>7</v>
      </c>
      <c r="N332" s="11">
        <v>100</v>
      </c>
      <c r="O332" s="10">
        <v>0</v>
      </c>
      <c r="P332" s="10">
        <v>15</v>
      </c>
      <c r="Q332" s="4">
        <v>2132</v>
      </c>
      <c r="R332" s="4">
        <v>1886.63675756</v>
      </c>
      <c r="S332" s="4">
        <v>1883.9939001400001</v>
      </c>
      <c r="T332" s="12">
        <v>1862.6914064099999</v>
      </c>
      <c r="U332" s="4">
        <v>1683.7180893100001</v>
      </c>
      <c r="V332" s="4">
        <v>9</v>
      </c>
      <c r="W332" s="4" t="s">
        <v>308</v>
      </c>
    </row>
    <row r="333" spans="1:27">
      <c r="A333" s="1">
        <v>20150206</v>
      </c>
      <c r="B333" s="2" t="s">
        <v>0</v>
      </c>
      <c r="C333" s="2" t="s">
        <v>1</v>
      </c>
      <c r="D333" s="2" t="s">
        <v>2</v>
      </c>
      <c r="E333" s="1" t="s">
        <v>394</v>
      </c>
      <c r="F333" s="1">
        <v>1</v>
      </c>
      <c r="G333" s="1">
        <v>11</v>
      </c>
      <c r="H333" s="1" t="s">
        <v>27</v>
      </c>
      <c r="I333" s="1">
        <v>1</v>
      </c>
      <c r="J333" s="3" t="s">
        <v>5</v>
      </c>
      <c r="K333" s="3" t="s">
        <v>6</v>
      </c>
      <c r="L333" s="3">
        <v>10000</v>
      </c>
      <c r="M333" s="3" t="s">
        <v>7</v>
      </c>
      <c r="N333" s="11">
        <v>100</v>
      </c>
      <c r="O333" s="10">
        <v>0</v>
      </c>
      <c r="P333" s="10">
        <v>30</v>
      </c>
      <c r="Q333" s="4">
        <v>6798</v>
      </c>
      <c r="R333" s="4">
        <v>1413.37141552</v>
      </c>
      <c r="S333" s="4">
        <v>1650.6413184400001</v>
      </c>
      <c r="T333" s="12">
        <v>1567.7575674</v>
      </c>
      <c r="U333" s="4">
        <v>1555.6931242999999</v>
      </c>
      <c r="V333" s="4">
        <v>9</v>
      </c>
      <c r="W333" s="4" t="s">
        <v>405</v>
      </c>
    </row>
    <row r="334" spans="1:27">
      <c r="A334" s="1">
        <v>20150206</v>
      </c>
      <c r="B334" s="2" t="s">
        <v>0</v>
      </c>
      <c r="C334" s="2" t="s">
        <v>1</v>
      </c>
      <c r="D334" s="2" t="s">
        <v>2</v>
      </c>
      <c r="E334" s="1" t="s">
        <v>491</v>
      </c>
      <c r="F334" s="1">
        <v>1</v>
      </c>
      <c r="G334" s="1">
        <v>11</v>
      </c>
      <c r="H334" s="1" t="s">
        <v>27</v>
      </c>
      <c r="I334" s="1">
        <v>1</v>
      </c>
      <c r="J334" s="3" t="s">
        <v>5</v>
      </c>
      <c r="K334" s="3" t="s">
        <v>6</v>
      </c>
      <c r="L334" s="3">
        <v>10000</v>
      </c>
      <c r="M334" s="3" t="s">
        <v>7</v>
      </c>
      <c r="N334" s="11">
        <v>100</v>
      </c>
      <c r="O334" s="10">
        <v>0</v>
      </c>
      <c r="P334" s="10">
        <v>45</v>
      </c>
      <c r="Q334" s="4">
        <v>6851</v>
      </c>
      <c r="R334" s="4">
        <v>1292.0234973900001</v>
      </c>
      <c r="S334" s="4">
        <v>1519.0678880299999</v>
      </c>
      <c r="T334" s="12">
        <v>1444.3161152499999</v>
      </c>
      <c r="U334" s="4">
        <v>1429.2054415600001</v>
      </c>
      <c r="V334" s="4">
        <v>9</v>
      </c>
      <c r="W334" s="4" t="s">
        <v>502</v>
      </c>
    </row>
    <row r="335" spans="1:27">
      <c r="A335" s="1">
        <v>20150206</v>
      </c>
      <c r="B335" s="2" t="s">
        <v>0</v>
      </c>
      <c r="C335" s="2" t="s">
        <v>1</v>
      </c>
      <c r="D335" s="2" t="s">
        <v>2</v>
      </c>
      <c r="E335" s="1" t="s">
        <v>588</v>
      </c>
      <c r="F335" s="1">
        <v>1</v>
      </c>
      <c r="G335" s="1">
        <v>11</v>
      </c>
      <c r="H335" s="1" t="s">
        <v>27</v>
      </c>
      <c r="I335" s="1">
        <v>1</v>
      </c>
      <c r="J335" s="3" t="s">
        <v>5</v>
      </c>
      <c r="K335" s="3" t="s">
        <v>6</v>
      </c>
      <c r="L335" s="3">
        <v>10000</v>
      </c>
      <c r="M335" s="3" t="s">
        <v>7</v>
      </c>
      <c r="N335" s="11">
        <v>100</v>
      </c>
      <c r="O335" s="10">
        <v>0</v>
      </c>
      <c r="P335" s="10">
        <v>60</v>
      </c>
      <c r="Q335" s="4">
        <v>1913</v>
      </c>
      <c r="R335" s="4">
        <v>705.996097351</v>
      </c>
      <c r="S335" s="4">
        <v>708.040793968</v>
      </c>
      <c r="T335" s="12">
        <v>703.54538486399997</v>
      </c>
      <c r="U335" s="4">
        <v>654.71531171599997</v>
      </c>
      <c r="V335" s="4">
        <v>9</v>
      </c>
      <c r="W335" s="4" t="s">
        <v>599</v>
      </c>
    </row>
    <row r="336" spans="1:27">
      <c r="A336" s="1">
        <v>20150206</v>
      </c>
      <c r="B336" s="2" t="s">
        <v>0</v>
      </c>
      <c r="C336" s="2" t="s">
        <v>1</v>
      </c>
      <c r="D336" s="2" t="s">
        <v>2</v>
      </c>
      <c r="E336" s="1" t="s">
        <v>685</v>
      </c>
      <c r="F336" s="1">
        <v>1</v>
      </c>
      <c r="G336" s="1">
        <v>11</v>
      </c>
      <c r="H336" s="1" t="s">
        <v>27</v>
      </c>
      <c r="I336" s="1">
        <v>1</v>
      </c>
      <c r="J336" s="3" t="s">
        <v>5</v>
      </c>
      <c r="K336" s="3" t="s">
        <v>6</v>
      </c>
      <c r="L336" s="3">
        <v>10000</v>
      </c>
      <c r="M336" s="3" t="s">
        <v>7</v>
      </c>
      <c r="N336" s="11">
        <v>100</v>
      </c>
      <c r="O336" s="10">
        <v>0</v>
      </c>
      <c r="P336" s="10">
        <v>90</v>
      </c>
      <c r="Q336" s="4">
        <v>3139</v>
      </c>
      <c r="R336" s="4">
        <v>1018.23024542</v>
      </c>
      <c r="S336" s="4">
        <v>1174.96998033</v>
      </c>
      <c r="T336" s="12">
        <v>1121.3958942899999</v>
      </c>
      <c r="U336" s="4">
        <v>1106.5962978800001</v>
      </c>
      <c r="V336" s="4">
        <v>9</v>
      </c>
      <c r="W336" s="4" t="s">
        <v>696</v>
      </c>
    </row>
    <row r="337" spans="1:23">
      <c r="A337" s="1">
        <v>20150206</v>
      </c>
      <c r="B337" s="2" t="s">
        <v>0</v>
      </c>
      <c r="C337" s="2" t="s">
        <v>1</v>
      </c>
      <c r="D337" s="2" t="s">
        <v>2</v>
      </c>
      <c r="E337" s="1" t="s">
        <v>782</v>
      </c>
      <c r="F337" s="1">
        <v>1</v>
      </c>
      <c r="G337" s="1">
        <v>11</v>
      </c>
      <c r="H337" s="1" t="s">
        <v>27</v>
      </c>
      <c r="I337" s="1">
        <v>1</v>
      </c>
      <c r="J337" s="3" t="s">
        <v>5</v>
      </c>
      <c r="K337" s="3" t="s">
        <v>6</v>
      </c>
      <c r="L337" s="3">
        <v>10000</v>
      </c>
      <c r="M337" s="3" t="s">
        <v>7</v>
      </c>
      <c r="N337" s="11">
        <v>100</v>
      </c>
      <c r="O337" s="10">
        <v>0</v>
      </c>
      <c r="P337" s="10">
        <v>120</v>
      </c>
      <c r="Q337" s="4">
        <v>4411</v>
      </c>
      <c r="R337" s="4">
        <v>776.97226588299998</v>
      </c>
      <c r="S337" s="4">
        <v>890.72323845599999</v>
      </c>
      <c r="T337" s="12">
        <v>850.05673561599997</v>
      </c>
      <c r="U337" s="4">
        <v>853.04806799000005</v>
      </c>
      <c r="V337" s="4">
        <v>9</v>
      </c>
      <c r="W337" s="4" t="s">
        <v>793</v>
      </c>
    </row>
    <row r="338" spans="1:23">
      <c r="A338" s="22">
        <v>20150206</v>
      </c>
      <c r="B338" s="24" t="s">
        <v>0</v>
      </c>
      <c r="C338" s="24" t="s">
        <v>1</v>
      </c>
      <c r="D338" s="24" t="s">
        <v>2</v>
      </c>
      <c r="E338" s="22" t="s">
        <v>3</v>
      </c>
      <c r="F338" s="22">
        <v>2</v>
      </c>
      <c r="G338" s="22">
        <v>1</v>
      </c>
      <c r="H338" s="22" t="s">
        <v>31</v>
      </c>
      <c r="I338" s="22">
        <v>1</v>
      </c>
      <c r="J338" s="22" t="s">
        <v>5</v>
      </c>
      <c r="K338" s="22" t="s">
        <v>6</v>
      </c>
      <c r="L338" s="22">
        <v>10000</v>
      </c>
      <c r="M338" s="22" t="s">
        <v>7</v>
      </c>
      <c r="N338" s="27">
        <v>100</v>
      </c>
      <c r="O338" s="29">
        <v>0</v>
      </c>
      <c r="P338" s="29">
        <v>5</v>
      </c>
      <c r="Q338" s="31">
        <v>5281</v>
      </c>
      <c r="R338" s="31">
        <v>1423.1858700400001</v>
      </c>
      <c r="S338" s="31">
        <v>1633.5050887800001</v>
      </c>
      <c r="T338" s="33">
        <v>1556.13233851</v>
      </c>
      <c r="U338" s="13">
        <v>1526.4368542699999</v>
      </c>
      <c r="V338" s="13">
        <v>9</v>
      </c>
      <c r="W338" s="13" t="s">
        <v>32</v>
      </c>
    </row>
    <row r="339" spans="1:23">
      <c r="A339" s="1">
        <v>20150206</v>
      </c>
      <c r="B339" s="2" t="s">
        <v>0</v>
      </c>
      <c r="C339" s="2" t="s">
        <v>1</v>
      </c>
      <c r="D339" s="2" t="s">
        <v>2</v>
      </c>
      <c r="E339" s="1" t="s">
        <v>200</v>
      </c>
      <c r="F339" s="1">
        <v>2</v>
      </c>
      <c r="G339" s="1">
        <v>1</v>
      </c>
      <c r="H339" s="1" t="s">
        <v>31</v>
      </c>
      <c r="I339" s="1">
        <v>1</v>
      </c>
      <c r="J339" s="3" t="s">
        <v>5</v>
      </c>
      <c r="K339" s="3" t="s">
        <v>6</v>
      </c>
      <c r="L339" s="3">
        <v>10000</v>
      </c>
      <c r="M339" s="3" t="s">
        <v>7</v>
      </c>
      <c r="N339" s="11">
        <v>100</v>
      </c>
      <c r="O339" s="10">
        <v>0</v>
      </c>
      <c r="P339" s="10">
        <v>10</v>
      </c>
      <c r="Q339" s="4">
        <v>4653</v>
      </c>
      <c r="R339" s="4">
        <v>2006.41592876</v>
      </c>
      <c r="S339" s="4">
        <v>2228.7761315900002</v>
      </c>
      <c r="T339" s="12">
        <v>2143.6998706499999</v>
      </c>
      <c r="U339" s="4">
        <v>2083.6486771700002</v>
      </c>
      <c r="V339" s="4">
        <v>9</v>
      </c>
      <c r="W339" s="4" t="s">
        <v>213</v>
      </c>
    </row>
    <row r="340" spans="1:23">
      <c r="A340" s="1">
        <v>20150206</v>
      </c>
      <c r="B340" s="2" t="s">
        <v>0</v>
      </c>
      <c r="C340" s="2" t="s">
        <v>1</v>
      </c>
      <c r="D340" s="2" t="s">
        <v>2</v>
      </c>
      <c r="E340" s="1" t="s">
        <v>297</v>
      </c>
      <c r="F340" s="1">
        <v>2</v>
      </c>
      <c r="G340" s="1">
        <v>1</v>
      </c>
      <c r="H340" s="1" t="s">
        <v>31</v>
      </c>
      <c r="I340" s="1">
        <v>1</v>
      </c>
      <c r="J340" s="3" t="s">
        <v>5</v>
      </c>
      <c r="K340" s="3" t="s">
        <v>6</v>
      </c>
      <c r="L340" s="3">
        <v>10000</v>
      </c>
      <c r="M340" s="3" t="s">
        <v>7</v>
      </c>
      <c r="N340" s="11">
        <v>100</v>
      </c>
      <c r="O340" s="10">
        <v>0</v>
      </c>
      <c r="P340" s="10">
        <v>15</v>
      </c>
      <c r="Q340" s="4">
        <v>5416</v>
      </c>
      <c r="R340" s="4">
        <v>1781.04246066</v>
      </c>
      <c r="S340" s="4">
        <v>2054.0152614100002</v>
      </c>
      <c r="T340" s="12">
        <v>1956.8426469000001</v>
      </c>
      <c r="U340" s="4">
        <v>1909.9130983</v>
      </c>
      <c r="V340" s="4">
        <v>9</v>
      </c>
      <c r="W340" s="4" t="s">
        <v>310</v>
      </c>
    </row>
    <row r="341" spans="1:23">
      <c r="A341" s="1">
        <v>20150206</v>
      </c>
      <c r="B341" s="2" t="s">
        <v>0</v>
      </c>
      <c r="C341" s="2" t="s">
        <v>1</v>
      </c>
      <c r="D341" s="2" t="s">
        <v>2</v>
      </c>
      <c r="E341" s="1" t="s">
        <v>394</v>
      </c>
      <c r="F341" s="1">
        <v>2</v>
      </c>
      <c r="G341" s="1">
        <v>1</v>
      </c>
      <c r="H341" s="1" t="s">
        <v>31</v>
      </c>
      <c r="I341" s="1">
        <v>1</v>
      </c>
      <c r="J341" s="3" t="s">
        <v>5</v>
      </c>
      <c r="K341" s="3" t="s">
        <v>6</v>
      </c>
      <c r="L341" s="3">
        <v>10000</v>
      </c>
      <c r="M341" s="3" t="s">
        <v>7</v>
      </c>
      <c r="N341" s="11">
        <v>100</v>
      </c>
      <c r="O341" s="10">
        <v>0</v>
      </c>
      <c r="P341" s="10">
        <v>30</v>
      </c>
      <c r="Q341" s="4">
        <v>6921</v>
      </c>
      <c r="R341" s="4">
        <v>1530.64467468</v>
      </c>
      <c r="S341" s="4">
        <v>1818.7185268600001</v>
      </c>
      <c r="T341" s="12">
        <v>1722.3034310099999</v>
      </c>
      <c r="U341" s="4">
        <v>1700.9501637400001</v>
      </c>
      <c r="V341" s="4">
        <v>9</v>
      </c>
      <c r="W341" s="4" t="s">
        <v>407</v>
      </c>
    </row>
    <row r="342" spans="1:23">
      <c r="A342" s="1">
        <v>20150206</v>
      </c>
      <c r="B342" s="2" t="s">
        <v>0</v>
      </c>
      <c r="C342" s="2" t="s">
        <v>1</v>
      </c>
      <c r="D342" s="2" t="s">
        <v>2</v>
      </c>
      <c r="E342" s="1" t="s">
        <v>491</v>
      </c>
      <c r="F342" s="1">
        <v>2</v>
      </c>
      <c r="G342" s="1">
        <v>1</v>
      </c>
      <c r="H342" s="1" t="s">
        <v>31</v>
      </c>
      <c r="I342" s="1">
        <v>1</v>
      </c>
      <c r="J342" s="3" t="s">
        <v>5</v>
      </c>
      <c r="K342" s="3" t="s">
        <v>6</v>
      </c>
      <c r="L342" s="3">
        <v>10000</v>
      </c>
      <c r="M342" s="3" t="s">
        <v>7</v>
      </c>
      <c r="N342" s="11">
        <v>100</v>
      </c>
      <c r="O342" s="10">
        <v>0</v>
      </c>
      <c r="P342" s="10">
        <v>45</v>
      </c>
      <c r="Q342" s="4">
        <v>6438</v>
      </c>
      <c r="R342" s="4">
        <v>1291.2026878199999</v>
      </c>
      <c r="S342" s="4">
        <v>1485.2283100100001</v>
      </c>
      <c r="T342" s="12">
        <v>1415.8195315600001</v>
      </c>
      <c r="U342" s="4">
        <v>1384.60548483</v>
      </c>
      <c r="V342" s="4">
        <v>9</v>
      </c>
      <c r="W342" s="4" t="s">
        <v>504</v>
      </c>
    </row>
    <row r="343" spans="1:23">
      <c r="A343" s="1">
        <v>20150206</v>
      </c>
      <c r="B343" s="2" t="s">
        <v>0</v>
      </c>
      <c r="C343" s="2" t="s">
        <v>1</v>
      </c>
      <c r="D343" s="2" t="s">
        <v>2</v>
      </c>
      <c r="E343" s="1" t="s">
        <v>588</v>
      </c>
      <c r="F343" s="1">
        <v>2</v>
      </c>
      <c r="G343" s="1">
        <v>1</v>
      </c>
      <c r="H343" s="1" t="s">
        <v>31</v>
      </c>
      <c r="I343" s="1">
        <v>1</v>
      </c>
      <c r="J343" s="3" t="s">
        <v>5</v>
      </c>
      <c r="K343" s="3" t="s">
        <v>6</v>
      </c>
      <c r="L343" s="3">
        <v>10000</v>
      </c>
      <c r="M343" s="3" t="s">
        <v>7</v>
      </c>
      <c r="N343" s="11">
        <v>100</v>
      </c>
      <c r="O343" s="10">
        <v>0</v>
      </c>
      <c r="P343" s="10">
        <v>60</v>
      </c>
      <c r="Q343" s="4">
        <v>2096</v>
      </c>
      <c r="R343" s="4">
        <v>1336.36937979</v>
      </c>
      <c r="S343" s="4">
        <v>1439.3735597</v>
      </c>
      <c r="T343" s="12">
        <v>1393.7808160500001</v>
      </c>
      <c r="U343" s="4">
        <v>1317.28566462</v>
      </c>
      <c r="V343" s="4">
        <v>9</v>
      </c>
      <c r="W343" s="4" t="s">
        <v>601</v>
      </c>
    </row>
    <row r="344" spans="1:23">
      <c r="A344" s="1">
        <v>20150206</v>
      </c>
      <c r="B344" s="2" t="s">
        <v>0</v>
      </c>
      <c r="C344" s="2" t="s">
        <v>1</v>
      </c>
      <c r="D344" s="2" t="s">
        <v>2</v>
      </c>
      <c r="E344" s="1" t="s">
        <v>685</v>
      </c>
      <c r="F344" s="1">
        <v>2</v>
      </c>
      <c r="G344" s="1">
        <v>1</v>
      </c>
      <c r="H344" s="1" t="s">
        <v>31</v>
      </c>
      <c r="I344" s="1">
        <v>1</v>
      </c>
      <c r="J344" s="3" t="s">
        <v>5</v>
      </c>
      <c r="K344" s="3" t="s">
        <v>6</v>
      </c>
      <c r="L344" s="3">
        <v>10000</v>
      </c>
      <c r="M344" s="3" t="s">
        <v>7</v>
      </c>
      <c r="N344" s="11">
        <v>100</v>
      </c>
      <c r="O344" s="10">
        <v>0</v>
      </c>
      <c r="P344" s="10">
        <v>90</v>
      </c>
      <c r="Q344" s="4">
        <v>2206</v>
      </c>
      <c r="R344" s="4">
        <v>1085.04231488</v>
      </c>
      <c r="S344" s="4">
        <v>1185.3377585200001</v>
      </c>
      <c r="T344" s="12">
        <v>1144.1540250800001</v>
      </c>
      <c r="U344" s="4">
        <v>1110.3820514900001</v>
      </c>
      <c r="V344" s="4">
        <v>9</v>
      </c>
      <c r="W344" s="4" t="s">
        <v>698</v>
      </c>
    </row>
    <row r="345" spans="1:23">
      <c r="A345" s="1">
        <v>20150206</v>
      </c>
      <c r="B345" s="2" t="s">
        <v>0</v>
      </c>
      <c r="C345" s="2" t="s">
        <v>1</v>
      </c>
      <c r="D345" s="2" t="s">
        <v>2</v>
      </c>
      <c r="E345" s="1" t="s">
        <v>782</v>
      </c>
      <c r="F345" s="1">
        <v>2</v>
      </c>
      <c r="G345" s="1">
        <v>1</v>
      </c>
      <c r="H345" s="1" t="s">
        <v>31</v>
      </c>
      <c r="I345" s="1">
        <v>1</v>
      </c>
      <c r="J345" s="3" t="s">
        <v>5</v>
      </c>
      <c r="K345" s="3" t="s">
        <v>6</v>
      </c>
      <c r="L345" s="3">
        <v>10000</v>
      </c>
      <c r="M345" s="3" t="s">
        <v>7</v>
      </c>
      <c r="N345" s="11">
        <v>100</v>
      </c>
      <c r="O345" s="10">
        <v>0</v>
      </c>
      <c r="P345" s="10">
        <v>120</v>
      </c>
      <c r="Q345" s="4">
        <v>3606</v>
      </c>
      <c r="R345" s="4">
        <v>948.12192645799996</v>
      </c>
      <c r="S345" s="4">
        <v>1058.73866501</v>
      </c>
      <c r="T345" s="12">
        <v>1017.18189079</v>
      </c>
      <c r="U345" s="4">
        <v>1002.72312503</v>
      </c>
      <c r="V345" s="4">
        <v>9</v>
      </c>
      <c r="W345" s="4" t="s">
        <v>795</v>
      </c>
    </row>
    <row r="346" spans="1:23">
      <c r="A346" s="22">
        <v>20150206</v>
      </c>
      <c r="B346" s="24" t="s">
        <v>0</v>
      </c>
      <c r="C346" s="24" t="s">
        <v>1</v>
      </c>
      <c r="D346" s="24" t="s">
        <v>2</v>
      </c>
      <c r="E346" s="22" t="s">
        <v>3</v>
      </c>
      <c r="F346" s="22">
        <v>2</v>
      </c>
      <c r="G346" s="22">
        <v>11</v>
      </c>
      <c r="H346" s="22" t="s">
        <v>51</v>
      </c>
      <c r="I346" s="22">
        <v>0</v>
      </c>
      <c r="J346" s="22" t="s">
        <v>5</v>
      </c>
      <c r="K346" s="22" t="s">
        <v>6</v>
      </c>
      <c r="L346" s="22">
        <v>10000</v>
      </c>
      <c r="M346" s="22" t="s">
        <v>7</v>
      </c>
      <c r="N346" s="27">
        <v>100</v>
      </c>
      <c r="O346" s="29">
        <v>0</v>
      </c>
      <c r="P346" s="29">
        <v>5</v>
      </c>
      <c r="Q346" s="31">
        <v>7015</v>
      </c>
      <c r="R346" s="31">
        <v>1280.9433548100001</v>
      </c>
      <c r="S346" s="31">
        <v>1408.5064235100001</v>
      </c>
      <c r="T346" s="33">
        <v>1360.97471195</v>
      </c>
      <c r="U346" s="13">
        <v>1315.11355714</v>
      </c>
      <c r="V346" s="13">
        <v>9</v>
      </c>
      <c r="W346" s="13" t="s">
        <v>52</v>
      </c>
    </row>
    <row r="347" spans="1:23">
      <c r="A347" s="1">
        <v>20150206</v>
      </c>
      <c r="B347" s="2" t="s">
        <v>0</v>
      </c>
      <c r="C347" s="2" t="s">
        <v>1</v>
      </c>
      <c r="D347" s="2" t="s">
        <v>2</v>
      </c>
      <c r="E347" s="1" t="s">
        <v>200</v>
      </c>
      <c r="F347" s="1">
        <v>2</v>
      </c>
      <c r="G347" s="1">
        <v>11</v>
      </c>
      <c r="H347" s="1" t="s">
        <v>51</v>
      </c>
      <c r="I347" s="1">
        <v>0</v>
      </c>
      <c r="J347" s="3" t="s">
        <v>5</v>
      </c>
      <c r="K347" s="3" t="s">
        <v>6</v>
      </c>
      <c r="L347" s="3">
        <v>10000</v>
      </c>
      <c r="M347" s="3" t="s">
        <v>7</v>
      </c>
      <c r="N347" s="11">
        <v>100</v>
      </c>
      <c r="O347" s="10">
        <v>0</v>
      </c>
      <c r="P347" s="10">
        <v>10</v>
      </c>
      <c r="Q347" s="4">
        <v>6789</v>
      </c>
      <c r="R347" s="4">
        <v>1569.7503321199999</v>
      </c>
      <c r="S347" s="4">
        <v>1647.41610158</v>
      </c>
      <c r="T347" s="12">
        <v>1612.32318349</v>
      </c>
      <c r="U347" s="4">
        <v>1546.3790797300001</v>
      </c>
      <c r="V347" s="4">
        <v>9</v>
      </c>
      <c r="W347" s="4" t="s">
        <v>223</v>
      </c>
    </row>
    <row r="348" spans="1:23">
      <c r="A348" s="1">
        <v>20150206</v>
      </c>
      <c r="B348" s="2" t="s">
        <v>0</v>
      </c>
      <c r="C348" s="2" t="s">
        <v>1</v>
      </c>
      <c r="D348" s="2" t="s">
        <v>2</v>
      </c>
      <c r="E348" s="1" t="s">
        <v>297</v>
      </c>
      <c r="F348" s="1">
        <v>2</v>
      </c>
      <c r="G348" s="1">
        <v>11</v>
      </c>
      <c r="H348" s="1" t="s">
        <v>51</v>
      </c>
      <c r="I348" s="1">
        <v>0</v>
      </c>
      <c r="J348" s="3" t="s">
        <v>5</v>
      </c>
      <c r="K348" s="3" t="s">
        <v>6</v>
      </c>
      <c r="L348" s="3">
        <v>10000</v>
      </c>
      <c r="M348" s="3" t="s">
        <v>7</v>
      </c>
      <c r="N348" s="11">
        <v>100</v>
      </c>
      <c r="O348" s="10">
        <v>0</v>
      </c>
      <c r="P348" s="10">
        <v>15</v>
      </c>
      <c r="Q348" s="4">
        <v>7172</v>
      </c>
      <c r="R348" s="4">
        <v>1525.0471355899999</v>
      </c>
      <c r="S348" s="4">
        <v>1690.3783130300001</v>
      </c>
      <c r="T348" s="12">
        <v>1632.18513805</v>
      </c>
      <c r="U348" s="4">
        <v>1572.0596384800001</v>
      </c>
      <c r="V348" s="4">
        <v>9</v>
      </c>
      <c r="W348" s="4" t="s">
        <v>320</v>
      </c>
    </row>
    <row r="349" spans="1:23">
      <c r="A349" s="1">
        <v>20150206</v>
      </c>
      <c r="B349" s="2" t="s">
        <v>0</v>
      </c>
      <c r="C349" s="2" t="s">
        <v>1</v>
      </c>
      <c r="D349" s="2" t="s">
        <v>2</v>
      </c>
      <c r="E349" s="1" t="s">
        <v>394</v>
      </c>
      <c r="F349" s="1">
        <v>2</v>
      </c>
      <c r="G349" s="1">
        <v>11</v>
      </c>
      <c r="H349" s="1" t="s">
        <v>51</v>
      </c>
      <c r="I349" s="1">
        <v>0</v>
      </c>
      <c r="J349" s="3" t="s">
        <v>5</v>
      </c>
      <c r="K349" s="3" t="s">
        <v>6</v>
      </c>
      <c r="L349" s="3">
        <v>10000</v>
      </c>
      <c r="M349" s="3" t="s">
        <v>7</v>
      </c>
      <c r="N349" s="11">
        <v>100</v>
      </c>
      <c r="O349" s="10">
        <v>0</v>
      </c>
      <c r="P349" s="10">
        <v>30</v>
      </c>
      <c r="Q349" s="4">
        <v>9670</v>
      </c>
      <c r="R349" s="4">
        <v>1411.4137965699999</v>
      </c>
      <c r="S349" s="4">
        <v>1588.89403623</v>
      </c>
      <c r="T349" s="12">
        <v>1527.10839848</v>
      </c>
      <c r="U349" s="4">
        <v>1498.59222995</v>
      </c>
      <c r="V349" s="4">
        <v>9</v>
      </c>
      <c r="W349" s="4" t="s">
        <v>417</v>
      </c>
    </row>
    <row r="350" spans="1:23">
      <c r="A350" s="1">
        <v>20150206</v>
      </c>
      <c r="B350" s="2" t="s">
        <v>0</v>
      </c>
      <c r="C350" s="2" t="s">
        <v>1</v>
      </c>
      <c r="D350" s="2" t="s">
        <v>2</v>
      </c>
      <c r="E350" s="1" t="s">
        <v>491</v>
      </c>
      <c r="F350" s="1">
        <v>2</v>
      </c>
      <c r="G350" s="1">
        <v>11</v>
      </c>
      <c r="H350" s="1" t="s">
        <v>51</v>
      </c>
      <c r="I350" s="1">
        <v>0</v>
      </c>
      <c r="J350" s="3" t="s">
        <v>5</v>
      </c>
      <c r="K350" s="3" t="s">
        <v>6</v>
      </c>
      <c r="L350" s="3">
        <v>10000</v>
      </c>
      <c r="M350" s="3" t="s">
        <v>7</v>
      </c>
      <c r="N350" s="11">
        <v>100</v>
      </c>
      <c r="O350" s="10">
        <v>0</v>
      </c>
      <c r="P350" s="10">
        <v>45</v>
      </c>
      <c r="Q350" s="4">
        <v>9044</v>
      </c>
      <c r="R350" s="4">
        <v>1726.29139401</v>
      </c>
      <c r="S350" s="4">
        <v>1853.30102895</v>
      </c>
      <c r="T350" s="12">
        <v>1805.1310299199999</v>
      </c>
      <c r="U350" s="4">
        <v>1769.9597859099999</v>
      </c>
      <c r="V350" s="4">
        <v>9</v>
      </c>
      <c r="W350" s="4" t="s">
        <v>514</v>
      </c>
    </row>
    <row r="351" spans="1:23">
      <c r="A351" s="1">
        <v>20150206</v>
      </c>
      <c r="B351" s="2" t="s">
        <v>0</v>
      </c>
      <c r="C351" s="2" t="s">
        <v>1</v>
      </c>
      <c r="D351" s="2" t="s">
        <v>2</v>
      </c>
      <c r="E351" s="1" t="s">
        <v>588</v>
      </c>
      <c r="F351" s="1">
        <v>2</v>
      </c>
      <c r="G351" s="1">
        <v>11</v>
      </c>
      <c r="H351" s="1" t="s">
        <v>51</v>
      </c>
      <c r="I351" s="1">
        <v>0</v>
      </c>
      <c r="J351" s="3" t="s">
        <v>5</v>
      </c>
      <c r="K351" s="3" t="s">
        <v>6</v>
      </c>
      <c r="L351" s="3">
        <v>10000</v>
      </c>
      <c r="M351" s="3" t="s">
        <v>7</v>
      </c>
      <c r="N351" s="11">
        <v>100</v>
      </c>
      <c r="O351" s="10">
        <v>0</v>
      </c>
      <c r="P351" s="10">
        <v>60</v>
      </c>
      <c r="Q351" s="4">
        <v>8662</v>
      </c>
      <c r="R351" s="4">
        <v>1254.1804334599999</v>
      </c>
      <c r="S351" s="4">
        <v>1447.3803331399999</v>
      </c>
      <c r="T351" s="12">
        <v>1378.52068811</v>
      </c>
      <c r="U351" s="4">
        <v>1339.37433861</v>
      </c>
      <c r="V351" s="4">
        <v>9</v>
      </c>
      <c r="W351" s="4" t="s">
        <v>611</v>
      </c>
    </row>
    <row r="352" spans="1:23">
      <c r="A352" s="1">
        <v>20150206</v>
      </c>
      <c r="B352" s="2" t="s">
        <v>0</v>
      </c>
      <c r="C352" s="2" t="s">
        <v>1</v>
      </c>
      <c r="D352" s="2" t="s">
        <v>2</v>
      </c>
      <c r="E352" s="1" t="s">
        <v>685</v>
      </c>
      <c r="F352" s="1">
        <v>2</v>
      </c>
      <c r="G352" s="1">
        <v>11</v>
      </c>
      <c r="H352" s="1" t="s">
        <v>51</v>
      </c>
      <c r="I352" s="1">
        <v>0</v>
      </c>
      <c r="J352" s="3" t="s">
        <v>5</v>
      </c>
      <c r="K352" s="3" t="s">
        <v>6</v>
      </c>
      <c r="L352" s="3">
        <v>10000</v>
      </c>
      <c r="M352" s="3" t="s">
        <v>7</v>
      </c>
      <c r="N352" s="11">
        <v>100</v>
      </c>
      <c r="O352" s="10">
        <v>0</v>
      </c>
      <c r="P352" s="10">
        <v>90</v>
      </c>
      <c r="Q352" s="4">
        <v>4436</v>
      </c>
      <c r="R352" s="4">
        <v>1107.97374193</v>
      </c>
      <c r="S352" s="4">
        <v>1281.5413207300001</v>
      </c>
      <c r="T352" s="12">
        <v>1223.2467498799999</v>
      </c>
      <c r="U352" s="4">
        <v>1195.2490340100001</v>
      </c>
      <c r="V352" s="4">
        <v>9</v>
      </c>
      <c r="W352" s="4" t="s">
        <v>708</v>
      </c>
    </row>
    <row r="353" spans="1:23">
      <c r="A353" s="1">
        <v>20150206</v>
      </c>
      <c r="B353" s="2" t="s">
        <v>0</v>
      </c>
      <c r="C353" s="2" t="s">
        <v>1</v>
      </c>
      <c r="D353" s="2" t="s">
        <v>2</v>
      </c>
      <c r="E353" s="1" t="s">
        <v>782</v>
      </c>
      <c r="F353" s="1">
        <v>2</v>
      </c>
      <c r="G353" s="1">
        <v>11</v>
      </c>
      <c r="H353" s="1" t="s">
        <v>51</v>
      </c>
      <c r="I353" s="1">
        <v>0</v>
      </c>
      <c r="J353" s="3" t="s">
        <v>5</v>
      </c>
      <c r="K353" s="3" t="s">
        <v>6</v>
      </c>
      <c r="L353" s="3">
        <v>10000</v>
      </c>
      <c r="M353" s="3" t="s">
        <v>7</v>
      </c>
      <c r="N353" s="11">
        <v>100</v>
      </c>
      <c r="O353" s="10">
        <v>0</v>
      </c>
      <c r="P353" s="10">
        <v>120</v>
      </c>
      <c r="Q353" s="4">
        <v>4986</v>
      </c>
      <c r="R353" s="4">
        <v>853.547224798</v>
      </c>
      <c r="S353" s="4">
        <v>968.94378232999998</v>
      </c>
      <c r="T353" s="12">
        <v>930.42120741600002</v>
      </c>
      <c r="U353" s="4">
        <v>924.65531068600001</v>
      </c>
      <c r="V353" s="4">
        <v>9</v>
      </c>
      <c r="W353" s="4" t="s">
        <v>805</v>
      </c>
    </row>
    <row r="354" spans="1:23">
      <c r="A354" s="22">
        <v>20150206</v>
      </c>
      <c r="B354" s="24" t="s">
        <v>0</v>
      </c>
      <c r="C354" s="24" t="s">
        <v>1</v>
      </c>
      <c r="D354" s="24" t="s">
        <v>2</v>
      </c>
      <c r="E354" s="22" t="s">
        <v>3</v>
      </c>
      <c r="F354" s="22">
        <v>3</v>
      </c>
      <c r="G354" s="22">
        <v>1</v>
      </c>
      <c r="H354" s="22" t="s">
        <v>55</v>
      </c>
      <c r="I354" s="22">
        <v>1</v>
      </c>
      <c r="J354" s="22" t="s">
        <v>5</v>
      </c>
      <c r="K354" s="22" t="s">
        <v>6</v>
      </c>
      <c r="L354" s="22">
        <v>10000</v>
      </c>
      <c r="M354" s="22" t="s">
        <v>7</v>
      </c>
      <c r="N354" s="27">
        <v>100</v>
      </c>
      <c r="O354" s="29">
        <v>0</v>
      </c>
      <c r="P354" s="29">
        <v>5</v>
      </c>
      <c r="Q354" s="31">
        <v>7134</v>
      </c>
      <c r="R354" s="31">
        <v>1398.1377312300001</v>
      </c>
      <c r="S354" s="31">
        <v>1605.76079852</v>
      </c>
      <c r="T354" s="33">
        <v>1534.8343759100001</v>
      </c>
      <c r="U354" s="13">
        <v>1515.8074684799999</v>
      </c>
      <c r="V354" s="13">
        <v>9</v>
      </c>
      <c r="W354" s="13" t="s">
        <v>56</v>
      </c>
    </row>
    <row r="355" spans="1:23">
      <c r="A355" s="1">
        <v>20150206</v>
      </c>
      <c r="B355" s="2" t="s">
        <v>0</v>
      </c>
      <c r="C355" s="2" t="s">
        <v>1</v>
      </c>
      <c r="D355" s="2" t="s">
        <v>2</v>
      </c>
      <c r="E355" s="1" t="s">
        <v>200</v>
      </c>
      <c r="F355" s="1">
        <v>3</v>
      </c>
      <c r="G355" s="1">
        <v>1</v>
      </c>
      <c r="H355" s="1" t="s">
        <v>55</v>
      </c>
      <c r="I355" s="1">
        <v>1</v>
      </c>
      <c r="J355" s="3" t="s">
        <v>5</v>
      </c>
      <c r="K355" s="3" t="s">
        <v>6</v>
      </c>
      <c r="L355" s="3">
        <v>10000</v>
      </c>
      <c r="M355" s="3" t="s">
        <v>7</v>
      </c>
      <c r="N355" s="11">
        <v>100</v>
      </c>
      <c r="O355" s="10">
        <v>0</v>
      </c>
      <c r="P355" s="10">
        <v>10</v>
      </c>
      <c r="Q355" s="4">
        <v>6669</v>
      </c>
      <c r="R355" s="4">
        <v>1957.56655673</v>
      </c>
      <c r="S355" s="4">
        <v>2216.5845682200002</v>
      </c>
      <c r="T355" s="12">
        <v>2123.0044420600002</v>
      </c>
      <c r="U355" s="4">
        <v>2089.7139593400002</v>
      </c>
      <c r="V355" s="4">
        <v>9</v>
      </c>
      <c r="W355" s="4" t="s">
        <v>225</v>
      </c>
    </row>
    <row r="356" spans="1:23">
      <c r="A356" s="1">
        <v>20150206</v>
      </c>
      <c r="B356" s="2" t="s">
        <v>0</v>
      </c>
      <c r="C356" s="2" t="s">
        <v>1</v>
      </c>
      <c r="D356" s="2" t="s">
        <v>2</v>
      </c>
      <c r="E356" s="1" t="s">
        <v>297</v>
      </c>
      <c r="F356" s="1">
        <v>3</v>
      </c>
      <c r="G356" s="1">
        <v>1</v>
      </c>
      <c r="H356" s="1" t="s">
        <v>55</v>
      </c>
      <c r="I356" s="1">
        <v>1</v>
      </c>
      <c r="J356" s="3" t="s">
        <v>5</v>
      </c>
      <c r="K356" s="3" t="s">
        <v>6</v>
      </c>
      <c r="L356" s="3">
        <v>10000</v>
      </c>
      <c r="M356" s="3" t="s">
        <v>7</v>
      </c>
      <c r="N356" s="11">
        <v>100</v>
      </c>
      <c r="O356" s="10">
        <v>0</v>
      </c>
      <c r="P356" s="10">
        <v>15</v>
      </c>
      <c r="Q356" s="4">
        <v>6402</v>
      </c>
      <c r="R356" s="4">
        <v>1762.18141492</v>
      </c>
      <c r="S356" s="4">
        <v>2006.74101025</v>
      </c>
      <c r="T356" s="12">
        <v>1925.89729612</v>
      </c>
      <c r="U356" s="4">
        <v>1867.67486199</v>
      </c>
      <c r="V356" s="4">
        <v>9</v>
      </c>
      <c r="W356" s="4" t="s">
        <v>322</v>
      </c>
    </row>
    <row r="357" spans="1:23">
      <c r="A357" s="1">
        <v>20150206</v>
      </c>
      <c r="B357" s="2" t="s">
        <v>0</v>
      </c>
      <c r="C357" s="2" t="s">
        <v>1</v>
      </c>
      <c r="D357" s="2" t="s">
        <v>2</v>
      </c>
      <c r="E357" s="1" t="s">
        <v>394</v>
      </c>
      <c r="F357" s="1">
        <v>3</v>
      </c>
      <c r="G357" s="1">
        <v>1</v>
      </c>
      <c r="H357" s="1" t="s">
        <v>55</v>
      </c>
      <c r="I357" s="1">
        <v>1</v>
      </c>
      <c r="J357" s="3" t="s">
        <v>5</v>
      </c>
      <c r="K357" s="3" t="s">
        <v>6</v>
      </c>
      <c r="L357" s="3">
        <v>10000</v>
      </c>
      <c r="M357" s="3" t="s">
        <v>7</v>
      </c>
      <c r="N357" s="11">
        <v>100</v>
      </c>
      <c r="O357" s="10">
        <v>0</v>
      </c>
      <c r="P357" s="10">
        <v>30</v>
      </c>
      <c r="Q357" s="4">
        <v>9010</v>
      </c>
      <c r="R357" s="4">
        <v>1428.8084977000001</v>
      </c>
      <c r="S357" s="4">
        <v>1710.21006771</v>
      </c>
      <c r="T357" s="12">
        <v>1618.1383749399999</v>
      </c>
      <c r="U357" s="4">
        <v>1616.96809115</v>
      </c>
      <c r="V357" s="4">
        <v>9</v>
      </c>
      <c r="W357" s="4" t="s">
        <v>419</v>
      </c>
    </row>
    <row r="358" spans="1:23">
      <c r="A358" s="1">
        <v>20150206</v>
      </c>
      <c r="B358" s="2" t="s">
        <v>0</v>
      </c>
      <c r="C358" s="2" t="s">
        <v>1</v>
      </c>
      <c r="D358" s="2" t="s">
        <v>2</v>
      </c>
      <c r="E358" s="1" t="s">
        <v>491</v>
      </c>
      <c r="F358" s="1">
        <v>3</v>
      </c>
      <c r="G358" s="1">
        <v>1</v>
      </c>
      <c r="H358" s="1" t="s">
        <v>55</v>
      </c>
      <c r="I358" s="1">
        <v>1</v>
      </c>
      <c r="J358" s="3" t="s">
        <v>5</v>
      </c>
      <c r="K358" s="3" t="s">
        <v>6</v>
      </c>
      <c r="L358" s="3">
        <v>10000</v>
      </c>
      <c r="M358" s="3" t="s">
        <v>7</v>
      </c>
      <c r="N358" s="11">
        <v>100</v>
      </c>
      <c r="O358" s="10">
        <v>0</v>
      </c>
      <c r="P358" s="10">
        <v>45</v>
      </c>
      <c r="Q358" s="4">
        <v>7800</v>
      </c>
      <c r="R358" s="4">
        <v>1212.9698997200001</v>
      </c>
      <c r="S358" s="4">
        <v>1430.12811786</v>
      </c>
      <c r="T358" s="12">
        <v>1357.3166049500001</v>
      </c>
      <c r="U358" s="4">
        <v>1343.85057824</v>
      </c>
      <c r="V358" s="4">
        <v>9</v>
      </c>
      <c r="W358" s="4" t="s">
        <v>516</v>
      </c>
    </row>
    <row r="359" spans="1:23">
      <c r="A359" s="1">
        <v>20150206</v>
      </c>
      <c r="B359" s="2" t="s">
        <v>0</v>
      </c>
      <c r="C359" s="2" t="s">
        <v>1</v>
      </c>
      <c r="D359" s="2" t="s">
        <v>2</v>
      </c>
      <c r="E359" s="1" t="s">
        <v>588</v>
      </c>
      <c r="F359" s="1">
        <v>3</v>
      </c>
      <c r="G359" s="1">
        <v>1</v>
      </c>
      <c r="H359" s="1" t="s">
        <v>55</v>
      </c>
      <c r="I359" s="1">
        <v>1</v>
      </c>
      <c r="J359" s="3" t="s">
        <v>5</v>
      </c>
      <c r="K359" s="3" t="s">
        <v>6</v>
      </c>
      <c r="L359" s="3">
        <v>10000</v>
      </c>
      <c r="M359" s="3" t="s">
        <v>7</v>
      </c>
      <c r="N359" s="11">
        <v>100</v>
      </c>
      <c r="O359" s="10">
        <v>0</v>
      </c>
      <c r="P359" s="10">
        <v>60</v>
      </c>
      <c r="Q359" s="4">
        <v>3844</v>
      </c>
      <c r="R359" s="4">
        <v>1286.95079564</v>
      </c>
      <c r="S359" s="4">
        <v>1471.39957424</v>
      </c>
      <c r="T359" s="12">
        <v>1404.10612096</v>
      </c>
      <c r="U359" s="4">
        <v>1363.2752228100001</v>
      </c>
      <c r="V359" s="4">
        <v>9</v>
      </c>
      <c r="W359" s="4" t="s">
        <v>613</v>
      </c>
    </row>
    <row r="360" spans="1:23">
      <c r="A360" s="1">
        <v>20150206</v>
      </c>
      <c r="B360" s="2" t="s">
        <v>0</v>
      </c>
      <c r="C360" s="2" t="s">
        <v>1</v>
      </c>
      <c r="D360" s="2" t="s">
        <v>2</v>
      </c>
      <c r="E360" s="1" t="s">
        <v>685</v>
      </c>
      <c r="F360" s="1">
        <v>3</v>
      </c>
      <c r="G360" s="1">
        <v>1</v>
      </c>
      <c r="H360" s="1" t="s">
        <v>55</v>
      </c>
      <c r="I360" s="1">
        <v>1</v>
      </c>
      <c r="J360" s="3" t="s">
        <v>5</v>
      </c>
      <c r="K360" s="3" t="s">
        <v>6</v>
      </c>
      <c r="L360" s="3">
        <v>10000</v>
      </c>
      <c r="M360" s="3" t="s">
        <v>7</v>
      </c>
      <c r="N360" s="11">
        <v>100</v>
      </c>
      <c r="O360" s="10">
        <v>0</v>
      </c>
      <c r="P360" s="10">
        <v>90</v>
      </c>
      <c r="Q360" s="4">
        <v>3332</v>
      </c>
      <c r="R360" s="4">
        <v>1045.21824593</v>
      </c>
      <c r="S360" s="4">
        <v>1195.4212969299999</v>
      </c>
      <c r="T360" s="12">
        <v>1140.0151304399999</v>
      </c>
      <c r="U360" s="4">
        <v>1116.5971149500001</v>
      </c>
      <c r="V360" s="4">
        <v>9</v>
      </c>
      <c r="W360" s="4" t="s">
        <v>710</v>
      </c>
    </row>
    <row r="361" spans="1:23">
      <c r="A361" s="1">
        <v>20150206</v>
      </c>
      <c r="B361" s="2" t="s">
        <v>0</v>
      </c>
      <c r="C361" s="2" t="s">
        <v>1</v>
      </c>
      <c r="D361" s="2" t="s">
        <v>2</v>
      </c>
      <c r="E361" s="1" t="s">
        <v>782</v>
      </c>
      <c r="F361" s="1">
        <v>3</v>
      </c>
      <c r="G361" s="1">
        <v>1</v>
      </c>
      <c r="H361" s="1" t="s">
        <v>55</v>
      </c>
      <c r="I361" s="1">
        <v>1</v>
      </c>
      <c r="J361" s="3" t="s">
        <v>5</v>
      </c>
      <c r="K361" s="3" t="s">
        <v>6</v>
      </c>
      <c r="L361" s="3">
        <v>10000</v>
      </c>
      <c r="M361" s="3" t="s">
        <v>7</v>
      </c>
      <c r="N361" s="11">
        <v>100</v>
      </c>
      <c r="O361" s="10">
        <v>0</v>
      </c>
      <c r="P361" s="10">
        <v>120</v>
      </c>
      <c r="Q361" s="4">
        <v>4975</v>
      </c>
      <c r="R361" s="4">
        <v>806.84663109999997</v>
      </c>
      <c r="S361" s="4">
        <v>925.37108055299996</v>
      </c>
      <c r="T361" s="12">
        <v>884.75127034800005</v>
      </c>
      <c r="U361" s="4">
        <v>882.30860401799998</v>
      </c>
      <c r="V361" s="4">
        <v>9</v>
      </c>
      <c r="W361" s="4" t="s">
        <v>807</v>
      </c>
    </row>
    <row r="362" spans="1:23">
      <c r="A362" s="22">
        <v>20150206</v>
      </c>
      <c r="B362" s="24" t="s">
        <v>0</v>
      </c>
      <c r="C362" s="24" t="s">
        <v>1</v>
      </c>
      <c r="D362" s="24" t="s">
        <v>2</v>
      </c>
      <c r="E362" s="22" t="s">
        <v>3</v>
      </c>
      <c r="F362" s="22">
        <v>3</v>
      </c>
      <c r="G362" s="22">
        <v>11</v>
      </c>
      <c r="H362" s="22" t="s">
        <v>75</v>
      </c>
      <c r="I362" s="22">
        <v>0</v>
      </c>
      <c r="J362" s="22" t="s">
        <v>5</v>
      </c>
      <c r="K362" s="22" t="s">
        <v>6</v>
      </c>
      <c r="L362" s="22">
        <v>10000</v>
      </c>
      <c r="M362" s="22" t="s">
        <v>7</v>
      </c>
      <c r="N362" s="27">
        <v>100</v>
      </c>
      <c r="O362" s="29">
        <v>0</v>
      </c>
      <c r="P362" s="29">
        <v>5</v>
      </c>
      <c r="Q362" s="31">
        <v>8316</v>
      </c>
      <c r="R362" s="31">
        <v>1321.1016511600001</v>
      </c>
      <c r="S362" s="31">
        <v>1430.00655216</v>
      </c>
      <c r="T362" s="33">
        <v>1385.72861306</v>
      </c>
      <c r="U362" s="13">
        <v>1342.2525097800001</v>
      </c>
      <c r="V362" s="13">
        <v>9</v>
      </c>
      <c r="W362" s="13" t="s">
        <v>76</v>
      </c>
    </row>
    <row r="363" spans="1:23">
      <c r="A363" s="1">
        <v>20150206</v>
      </c>
      <c r="B363" s="2" t="s">
        <v>0</v>
      </c>
      <c r="C363" s="2" t="s">
        <v>1</v>
      </c>
      <c r="D363" s="2" t="s">
        <v>2</v>
      </c>
      <c r="E363" s="1" t="s">
        <v>200</v>
      </c>
      <c r="F363" s="1">
        <v>3</v>
      </c>
      <c r="G363" s="1">
        <v>11</v>
      </c>
      <c r="H363" s="1" t="s">
        <v>75</v>
      </c>
      <c r="I363" s="1">
        <v>0</v>
      </c>
      <c r="J363" s="3" t="s">
        <v>5</v>
      </c>
      <c r="K363" s="3" t="s">
        <v>6</v>
      </c>
      <c r="L363" s="3">
        <v>10000</v>
      </c>
      <c r="M363" s="3" t="s">
        <v>7</v>
      </c>
      <c r="N363" s="11">
        <v>100</v>
      </c>
      <c r="O363" s="10">
        <v>0</v>
      </c>
      <c r="P363" s="10">
        <v>10</v>
      </c>
      <c r="Q363" s="4">
        <v>7602</v>
      </c>
      <c r="R363" s="4">
        <v>1827.6779482100001</v>
      </c>
      <c r="S363" s="4">
        <v>1946.9171593200001</v>
      </c>
      <c r="T363" s="12">
        <v>1897.9830868199999</v>
      </c>
      <c r="U363" s="4">
        <v>1825.0491997399999</v>
      </c>
      <c r="V363" s="4">
        <v>9</v>
      </c>
      <c r="W363" s="4" t="s">
        <v>235</v>
      </c>
    </row>
    <row r="364" spans="1:23">
      <c r="A364" s="1">
        <v>20150206</v>
      </c>
      <c r="B364" s="2" t="s">
        <v>0</v>
      </c>
      <c r="C364" s="2" t="s">
        <v>1</v>
      </c>
      <c r="D364" s="2" t="s">
        <v>2</v>
      </c>
      <c r="E364" s="1" t="s">
        <v>297</v>
      </c>
      <c r="F364" s="1">
        <v>3</v>
      </c>
      <c r="G364" s="1">
        <v>11</v>
      </c>
      <c r="H364" s="1" t="s">
        <v>75</v>
      </c>
      <c r="I364" s="1">
        <v>0</v>
      </c>
      <c r="J364" s="3" t="s">
        <v>5</v>
      </c>
      <c r="K364" s="3" t="s">
        <v>6</v>
      </c>
      <c r="L364" s="3">
        <v>10000</v>
      </c>
      <c r="M364" s="3" t="s">
        <v>7</v>
      </c>
      <c r="N364" s="11">
        <v>100</v>
      </c>
      <c r="O364" s="10">
        <v>0</v>
      </c>
      <c r="P364" s="10">
        <v>15</v>
      </c>
      <c r="Q364" s="4">
        <v>7232</v>
      </c>
      <c r="R364" s="4">
        <v>1683.1680714399999</v>
      </c>
      <c r="S364" s="4">
        <v>1861.0127960699999</v>
      </c>
      <c r="T364" s="12">
        <v>1796.46591773</v>
      </c>
      <c r="U364" s="4">
        <v>1738.7762822899999</v>
      </c>
      <c r="V364" s="4">
        <v>9</v>
      </c>
      <c r="W364" s="4" t="s">
        <v>332</v>
      </c>
    </row>
    <row r="365" spans="1:23">
      <c r="A365" s="1">
        <v>20150206</v>
      </c>
      <c r="B365" s="2" t="s">
        <v>0</v>
      </c>
      <c r="C365" s="2" t="s">
        <v>1</v>
      </c>
      <c r="D365" s="2" t="s">
        <v>2</v>
      </c>
      <c r="E365" s="1" t="s">
        <v>394</v>
      </c>
      <c r="F365" s="1">
        <v>3</v>
      </c>
      <c r="G365" s="1">
        <v>11</v>
      </c>
      <c r="H365" s="1" t="s">
        <v>75</v>
      </c>
      <c r="I365" s="1">
        <v>0</v>
      </c>
      <c r="J365" s="3" t="s">
        <v>5</v>
      </c>
      <c r="K365" s="3" t="s">
        <v>6</v>
      </c>
      <c r="L365" s="3">
        <v>10000</v>
      </c>
      <c r="M365" s="3" t="s">
        <v>7</v>
      </c>
      <c r="N365" s="11">
        <v>100</v>
      </c>
      <c r="O365" s="10">
        <v>0</v>
      </c>
      <c r="P365" s="10">
        <v>30</v>
      </c>
      <c r="Q365" s="4">
        <v>8604</v>
      </c>
      <c r="R365" s="4">
        <v>1383.6471217799999</v>
      </c>
      <c r="S365" s="4">
        <v>1542.6613196400001</v>
      </c>
      <c r="T365" s="12">
        <v>1486.5572576500001</v>
      </c>
      <c r="U365" s="4">
        <v>1444.16175529</v>
      </c>
      <c r="V365" s="4">
        <v>9</v>
      </c>
      <c r="W365" s="4" t="s">
        <v>429</v>
      </c>
    </row>
    <row r="366" spans="1:23">
      <c r="A366" s="1">
        <v>20150206</v>
      </c>
      <c r="B366" s="2" t="s">
        <v>0</v>
      </c>
      <c r="C366" s="2" t="s">
        <v>1</v>
      </c>
      <c r="D366" s="2" t="s">
        <v>2</v>
      </c>
      <c r="E366" s="1" t="s">
        <v>491</v>
      </c>
      <c r="F366" s="1">
        <v>3</v>
      </c>
      <c r="G366" s="1">
        <v>11</v>
      </c>
      <c r="H366" s="1" t="s">
        <v>75</v>
      </c>
      <c r="I366" s="1">
        <v>0</v>
      </c>
      <c r="J366" s="3" t="s">
        <v>5</v>
      </c>
      <c r="K366" s="3" t="s">
        <v>6</v>
      </c>
      <c r="L366" s="3">
        <v>10000</v>
      </c>
      <c r="M366" s="3" t="s">
        <v>7</v>
      </c>
      <c r="N366" s="11">
        <v>100</v>
      </c>
      <c r="O366" s="10">
        <v>0</v>
      </c>
      <c r="P366" s="10">
        <v>45</v>
      </c>
      <c r="Q366" s="4">
        <v>6774</v>
      </c>
      <c r="R366" s="4">
        <v>1259.33985934</v>
      </c>
      <c r="S366" s="4">
        <v>1392.9170842200001</v>
      </c>
      <c r="T366" s="12">
        <v>1345.4270931000001</v>
      </c>
      <c r="U366" s="4">
        <v>1297.3405125100001</v>
      </c>
      <c r="V366" s="4">
        <v>9</v>
      </c>
      <c r="W366" s="4" t="s">
        <v>526</v>
      </c>
    </row>
    <row r="367" spans="1:23">
      <c r="A367" s="1">
        <v>20150206</v>
      </c>
      <c r="B367" s="2" t="s">
        <v>0</v>
      </c>
      <c r="C367" s="2" t="s">
        <v>1</v>
      </c>
      <c r="D367" s="2" t="s">
        <v>2</v>
      </c>
      <c r="E367" s="1" t="s">
        <v>588</v>
      </c>
      <c r="F367" s="1">
        <v>3</v>
      </c>
      <c r="G367" s="1">
        <v>11</v>
      </c>
      <c r="H367" s="1" t="s">
        <v>75</v>
      </c>
      <c r="I367" s="1">
        <v>0</v>
      </c>
      <c r="J367" s="3" t="s">
        <v>5</v>
      </c>
      <c r="K367" s="3" t="s">
        <v>6</v>
      </c>
      <c r="L367" s="3">
        <v>10000</v>
      </c>
      <c r="M367" s="3" t="s">
        <v>7</v>
      </c>
      <c r="N367" s="11">
        <v>100</v>
      </c>
      <c r="O367" s="10">
        <v>0</v>
      </c>
      <c r="P367" s="10">
        <v>60</v>
      </c>
      <c r="Q367" s="4">
        <v>7799</v>
      </c>
      <c r="R367" s="4">
        <v>1328.1610550400001</v>
      </c>
      <c r="S367" s="4">
        <v>1520.95597645</v>
      </c>
      <c r="T367" s="12">
        <v>1454.6708544400001</v>
      </c>
      <c r="U367" s="4">
        <v>1416.2521144299999</v>
      </c>
      <c r="V367" s="4">
        <v>9</v>
      </c>
      <c r="W367" s="4" t="s">
        <v>623</v>
      </c>
    </row>
    <row r="368" spans="1:23">
      <c r="A368" s="1">
        <v>20150206</v>
      </c>
      <c r="B368" s="2" t="s">
        <v>0</v>
      </c>
      <c r="C368" s="2" t="s">
        <v>1</v>
      </c>
      <c r="D368" s="2" t="s">
        <v>2</v>
      </c>
      <c r="E368" s="1" t="s">
        <v>685</v>
      </c>
      <c r="F368" s="1">
        <v>3</v>
      </c>
      <c r="G368" s="1">
        <v>11</v>
      </c>
      <c r="H368" s="1" t="s">
        <v>75</v>
      </c>
      <c r="I368" s="1">
        <v>0</v>
      </c>
      <c r="J368" s="3" t="s">
        <v>5</v>
      </c>
      <c r="K368" s="3" t="s">
        <v>6</v>
      </c>
      <c r="L368" s="3">
        <v>10000</v>
      </c>
      <c r="M368" s="3" t="s">
        <v>7</v>
      </c>
      <c r="N368" s="11">
        <v>100</v>
      </c>
      <c r="O368" s="10">
        <v>0</v>
      </c>
      <c r="P368" s="10">
        <v>90</v>
      </c>
      <c r="Q368" s="4">
        <v>4938</v>
      </c>
      <c r="R368" s="4">
        <v>1114.38915533</v>
      </c>
      <c r="S368" s="4">
        <v>1301.3322967199999</v>
      </c>
      <c r="T368" s="12">
        <v>1239.2246468200001</v>
      </c>
      <c r="U368" s="4">
        <v>1221.39038919</v>
      </c>
      <c r="V368" s="4">
        <v>9</v>
      </c>
      <c r="W368" s="4" t="s">
        <v>720</v>
      </c>
    </row>
    <row r="369" spans="1:23">
      <c r="A369" s="1">
        <v>20150206</v>
      </c>
      <c r="B369" s="2" t="s">
        <v>0</v>
      </c>
      <c r="C369" s="2" t="s">
        <v>1</v>
      </c>
      <c r="D369" s="2" t="s">
        <v>2</v>
      </c>
      <c r="E369" s="1" t="s">
        <v>782</v>
      </c>
      <c r="F369" s="1">
        <v>3</v>
      </c>
      <c r="G369" s="1">
        <v>11</v>
      </c>
      <c r="H369" s="1" t="s">
        <v>75</v>
      </c>
      <c r="I369" s="1">
        <v>0</v>
      </c>
      <c r="J369" s="3" t="s">
        <v>5</v>
      </c>
      <c r="K369" s="3" t="s">
        <v>6</v>
      </c>
      <c r="L369" s="3">
        <v>10000</v>
      </c>
      <c r="M369" s="3" t="s">
        <v>7</v>
      </c>
      <c r="N369" s="11">
        <v>100</v>
      </c>
      <c r="O369" s="10">
        <v>0</v>
      </c>
      <c r="P369" s="10">
        <v>120</v>
      </c>
      <c r="Q369" s="4">
        <v>5868</v>
      </c>
      <c r="R369" s="4">
        <v>883.74439717200005</v>
      </c>
      <c r="S369" s="4">
        <v>1027.45057464</v>
      </c>
      <c r="T369" s="12">
        <v>980.10220237600004</v>
      </c>
      <c r="U369" s="4">
        <v>978.71701716500002</v>
      </c>
      <c r="V369" s="4">
        <v>9</v>
      </c>
      <c r="W369" s="4" t="s">
        <v>817</v>
      </c>
    </row>
    <row r="370" spans="1:23">
      <c r="A370" s="22">
        <v>20150206</v>
      </c>
      <c r="B370" s="24" t="s">
        <v>0</v>
      </c>
      <c r="C370" s="24" t="s">
        <v>1</v>
      </c>
      <c r="D370" s="24" t="s">
        <v>2</v>
      </c>
      <c r="E370" s="22" t="s">
        <v>3</v>
      </c>
      <c r="F370" s="22">
        <v>4</v>
      </c>
      <c r="G370" s="22">
        <v>1</v>
      </c>
      <c r="H370" s="22" t="s">
        <v>79</v>
      </c>
      <c r="I370" s="22">
        <v>1</v>
      </c>
      <c r="J370" s="22" t="s">
        <v>5</v>
      </c>
      <c r="K370" s="22" t="s">
        <v>6</v>
      </c>
      <c r="L370" s="22">
        <v>10000</v>
      </c>
      <c r="M370" s="22" t="s">
        <v>7</v>
      </c>
      <c r="N370" s="27">
        <v>100</v>
      </c>
      <c r="O370" s="29">
        <v>0</v>
      </c>
      <c r="P370" s="29">
        <v>5</v>
      </c>
      <c r="Q370" s="31">
        <v>9198</v>
      </c>
      <c r="R370" s="31">
        <v>1793.41074544</v>
      </c>
      <c r="S370" s="31">
        <v>2083.8870006799998</v>
      </c>
      <c r="T370" s="33">
        <v>1982.57510716</v>
      </c>
      <c r="U370" s="13">
        <v>1972.13384348</v>
      </c>
      <c r="V370" s="13">
        <v>9</v>
      </c>
      <c r="W370" s="13" t="s">
        <v>80</v>
      </c>
    </row>
    <row r="371" spans="1:23">
      <c r="A371" s="1">
        <v>20150206</v>
      </c>
      <c r="B371" s="2" t="s">
        <v>0</v>
      </c>
      <c r="C371" s="2" t="s">
        <v>1</v>
      </c>
      <c r="D371" s="2" t="s">
        <v>2</v>
      </c>
      <c r="E371" s="1" t="s">
        <v>200</v>
      </c>
      <c r="F371" s="1">
        <v>4</v>
      </c>
      <c r="G371" s="1">
        <v>1</v>
      </c>
      <c r="H371" s="1" t="s">
        <v>79</v>
      </c>
      <c r="I371" s="1">
        <v>1</v>
      </c>
      <c r="J371" s="3" t="s">
        <v>5</v>
      </c>
      <c r="K371" s="3" t="s">
        <v>6</v>
      </c>
      <c r="L371" s="3">
        <v>10000</v>
      </c>
      <c r="M371" s="3" t="s">
        <v>7</v>
      </c>
      <c r="N371" s="11">
        <v>100</v>
      </c>
      <c r="O371" s="10">
        <v>0</v>
      </c>
      <c r="P371" s="10">
        <v>10</v>
      </c>
      <c r="Q371" s="4">
        <v>7919</v>
      </c>
      <c r="R371" s="4">
        <v>2198.7340615100002</v>
      </c>
      <c r="S371" s="4">
        <v>2527.37183916</v>
      </c>
      <c r="T371" s="12">
        <v>2411.9680931600001</v>
      </c>
      <c r="U371" s="4">
        <v>2353.9438110999999</v>
      </c>
      <c r="V371" s="4">
        <v>9</v>
      </c>
      <c r="W371" s="4" t="s">
        <v>237</v>
      </c>
    </row>
    <row r="372" spans="1:23">
      <c r="A372" s="1">
        <v>20150206</v>
      </c>
      <c r="B372" s="2" t="s">
        <v>0</v>
      </c>
      <c r="C372" s="2" t="s">
        <v>1</v>
      </c>
      <c r="D372" s="2" t="s">
        <v>2</v>
      </c>
      <c r="E372" s="1" t="s">
        <v>297</v>
      </c>
      <c r="F372" s="1">
        <v>4</v>
      </c>
      <c r="G372" s="1">
        <v>1</v>
      </c>
      <c r="H372" s="1" t="s">
        <v>79</v>
      </c>
      <c r="I372" s="1">
        <v>1</v>
      </c>
      <c r="J372" s="3" t="s">
        <v>5</v>
      </c>
      <c r="K372" s="3" t="s">
        <v>6</v>
      </c>
      <c r="L372" s="3">
        <v>10000</v>
      </c>
      <c r="M372" s="3" t="s">
        <v>7</v>
      </c>
      <c r="N372" s="11">
        <v>100</v>
      </c>
      <c r="O372" s="10">
        <v>0</v>
      </c>
      <c r="P372" s="10">
        <v>15</v>
      </c>
      <c r="Q372" s="4">
        <v>8238</v>
      </c>
      <c r="R372" s="4">
        <v>2029.01783815</v>
      </c>
      <c r="S372" s="4">
        <v>2346.33805231</v>
      </c>
      <c r="T372" s="12">
        <v>2239.75237672</v>
      </c>
      <c r="U372" s="4">
        <v>2193.1096742200002</v>
      </c>
      <c r="V372" s="4">
        <v>9</v>
      </c>
      <c r="W372" s="4" t="s">
        <v>334</v>
      </c>
    </row>
    <row r="373" spans="1:23">
      <c r="A373" s="1">
        <v>20150206</v>
      </c>
      <c r="B373" s="2" t="s">
        <v>0</v>
      </c>
      <c r="C373" s="2" t="s">
        <v>1</v>
      </c>
      <c r="D373" s="2" t="s">
        <v>2</v>
      </c>
      <c r="E373" s="1" t="s">
        <v>394</v>
      </c>
      <c r="F373" s="1">
        <v>4</v>
      </c>
      <c r="G373" s="1">
        <v>1</v>
      </c>
      <c r="H373" s="1" t="s">
        <v>79</v>
      </c>
      <c r="I373" s="1">
        <v>1</v>
      </c>
      <c r="J373" s="3" t="s">
        <v>5</v>
      </c>
      <c r="K373" s="3" t="s">
        <v>6</v>
      </c>
      <c r="L373" s="3">
        <v>10000</v>
      </c>
      <c r="M373" s="3" t="s">
        <v>7</v>
      </c>
      <c r="N373" s="11">
        <v>100</v>
      </c>
      <c r="O373" s="10">
        <v>0</v>
      </c>
      <c r="P373" s="10">
        <v>30</v>
      </c>
      <c r="Q373" s="4">
        <v>9492</v>
      </c>
      <c r="R373" s="4">
        <v>1758.22621598</v>
      </c>
      <c r="S373" s="4">
        <v>2091.1076281300002</v>
      </c>
      <c r="T373" s="12">
        <v>1981.50091688</v>
      </c>
      <c r="U373" s="4">
        <v>1963.39423345</v>
      </c>
      <c r="V373" s="4">
        <v>9</v>
      </c>
      <c r="W373" s="4" t="s">
        <v>431</v>
      </c>
    </row>
    <row r="374" spans="1:23">
      <c r="A374" s="1">
        <v>20150206</v>
      </c>
      <c r="B374" s="2" t="s">
        <v>0</v>
      </c>
      <c r="C374" s="2" t="s">
        <v>1</v>
      </c>
      <c r="D374" s="2" t="s">
        <v>2</v>
      </c>
      <c r="E374" s="1" t="s">
        <v>491</v>
      </c>
      <c r="F374" s="1">
        <v>4</v>
      </c>
      <c r="G374" s="1">
        <v>1</v>
      </c>
      <c r="H374" s="1" t="s">
        <v>79</v>
      </c>
      <c r="I374" s="1">
        <v>1</v>
      </c>
      <c r="J374" s="3" t="s">
        <v>5</v>
      </c>
      <c r="K374" s="3" t="s">
        <v>6</v>
      </c>
      <c r="L374" s="3">
        <v>10000</v>
      </c>
      <c r="M374" s="3" t="s">
        <v>7</v>
      </c>
      <c r="N374" s="11">
        <v>100</v>
      </c>
      <c r="O374" s="10">
        <v>0</v>
      </c>
      <c r="P374" s="10">
        <v>45</v>
      </c>
      <c r="Q374" s="4">
        <v>7533</v>
      </c>
      <c r="R374" s="4">
        <v>1390.54799467</v>
      </c>
      <c r="S374" s="4">
        <v>1662.9112125300001</v>
      </c>
      <c r="T374" s="12">
        <v>1572.5757152599999</v>
      </c>
      <c r="U374" s="4">
        <v>1555.89171713</v>
      </c>
      <c r="V374" s="4">
        <v>9</v>
      </c>
      <c r="W374" s="4" t="s">
        <v>528</v>
      </c>
    </row>
    <row r="375" spans="1:23">
      <c r="A375" s="1">
        <v>20150206</v>
      </c>
      <c r="B375" s="2" t="s">
        <v>0</v>
      </c>
      <c r="C375" s="2" t="s">
        <v>1</v>
      </c>
      <c r="D375" s="2" t="s">
        <v>2</v>
      </c>
      <c r="E375" s="1" t="s">
        <v>588</v>
      </c>
      <c r="F375" s="1">
        <v>4</v>
      </c>
      <c r="G375" s="1">
        <v>1</v>
      </c>
      <c r="H375" s="1" t="s">
        <v>79</v>
      </c>
      <c r="I375" s="1">
        <v>1</v>
      </c>
      <c r="J375" s="3" t="s">
        <v>5</v>
      </c>
      <c r="K375" s="3" t="s">
        <v>6</v>
      </c>
      <c r="L375" s="3">
        <v>10000</v>
      </c>
      <c r="M375" s="3" t="s">
        <v>7</v>
      </c>
      <c r="N375" s="11">
        <v>100</v>
      </c>
      <c r="O375" s="10">
        <v>0</v>
      </c>
      <c r="P375" s="10">
        <v>60</v>
      </c>
      <c r="Q375" s="4">
        <v>3956</v>
      </c>
      <c r="R375" s="4">
        <v>1490.84093682</v>
      </c>
      <c r="S375" s="4">
        <v>1681.0864190100001</v>
      </c>
      <c r="T375" s="12">
        <v>1610.3346638800001</v>
      </c>
      <c r="U375" s="4">
        <v>1542.3791437699999</v>
      </c>
      <c r="V375" s="4">
        <v>9</v>
      </c>
      <c r="W375" s="4" t="s">
        <v>625</v>
      </c>
    </row>
    <row r="376" spans="1:23">
      <c r="A376" s="1">
        <v>20150206</v>
      </c>
      <c r="B376" s="2" t="s">
        <v>0</v>
      </c>
      <c r="C376" s="2" t="s">
        <v>1</v>
      </c>
      <c r="D376" s="2" t="s">
        <v>2</v>
      </c>
      <c r="E376" s="1" t="s">
        <v>685</v>
      </c>
      <c r="F376" s="1">
        <v>4</v>
      </c>
      <c r="G376" s="1">
        <v>1</v>
      </c>
      <c r="H376" s="1" t="s">
        <v>79</v>
      </c>
      <c r="I376" s="1">
        <v>1</v>
      </c>
      <c r="J376" s="3" t="s">
        <v>5</v>
      </c>
      <c r="K376" s="3" t="s">
        <v>6</v>
      </c>
      <c r="L376" s="3">
        <v>10000</v>
      </c>
      <c r="M376" s="3" t="s">
        <v>7</v>
      </c>
      <c r="N376" s="11">
        <v>100</v>
      </c>
      <c r="O376" s="10">
        <v>0</v>
      </c>
      <c r="P376" s="10">
        <v>90</v>
      </c>
      <c r="Q376" s="4">
        <v>2803</v>
      </c>
      <c r="R376" s="4">
        <v>1410.9185344499999</v>
      </c>
      <c r="S376" s="4">
        <v>1558.23562298</v>
      </c>
      <c r="T376" s="12">
        <v>1499.8040531700001</v>
      </c>
      <c r="U376" s="4">
        <v>1431.1358574799999</v>
      </c>
      <c r="V376" s="4">
        <v>9</v>
      </c>
      <c r="W376" s="4" t="s">
        <v>722</v>
      </c>
    </row>
    <row r="377" spans="1:23">
      <c r="A377" s="1">
        <v>20150206</v>
      </c>
      <c r="B377" s="2" t="s">
        <v>0</v>
      </c>
      <c r="C377" s="2" t="s">
        <v>1</v>
      </c>
      <c r="D377" s="2" t="s">
        <v>2</v>
      </c>
      <c r="E377" s="1" t="s">
        <v>782</v>
      </c>
      <c r="F377" s="1">
        <v>4</v>
      </c>
      <c r="G377" s="1">
        <v>1</v>
      </c>
      <c r="H377" s="1" t="s">
        <v>79</v>
      </c>
      <c r="I377" s="1">
        <v>1</v>
      </c>
      <c r="J377" s="3" t="s">
        <v>5</v>
      </c>
      <c r="K377" s="3" t="s">
        <v>6</v>
      </c>
      <c r="L377" s="3">
        <v>10000</v>
      </c>
      <c r="M377" s="3" t="s">
        <v>7</v>
      </c>
      <c r="N377" s="11">
        <v>100</v>
      </c>
      <c r="O377" s="10">
        <v>0</v>
      </c>
      <c r="P377" s="10">
        <v>120</v>
      </c>
      <c r="Q377" s="4">
        <v>5509</v>
      </c>
      <c r="R377" s="4">
        <v>942.64992905500003</v>
      </c>
      <c r="S377" s="4">
        <v>1105.3482371499999</v>
      </c>
      <c r="T377" s="12">
        <v>1050.6680160999999</v>
      </c>
      <c r="U377" s="4">
        <v>1048.5239489999999</v>
      </c>
      <c r="V377" s="4">
        <v>9</v>
      </c>
      <c r="W377" s="4" t="s">
        <v>819</v>
      </c>
    </row>
    <row r="378" spans="1:23">
      <c r="A378" s="22">
        <v>20150206</v>
      </c>
      <c r="B378" s="24" t="s">
        <v>0</v>
      </c>
      <c r="C378" s="24" t="s">
        <v>1</v>
      </c>
      <c r="D378" s="24" t="s">
        <v>2</v>
      </c>
      <c r="E378" s="22" t="s">
        <v>3</v>
      </c>
      <c r="F378" s="22">
        <v>4</v>
      </c>
      <c r="G378" s="22">
        <v>11</v>
      </c>
      <c r="H378" s="22" t="s">
        <v>99</v>
      </c>
      <c r="I378" s="22">
        <v>0</v>
      </c>
      <c r="J378" s="22" t="s">
        <v>5</v>
      </c>
      <c r="K378" s="22" t="s">
        <v>6</v>
      </c>
      <c r="L378" s="22">
        <v>10000</v>
      </c>
      <c r="M378" s="22" t="s">
        <v>7</v>
      </c>
      <c r="N378" s="27">
        <v>100</v>
      </c>
      <c r="O378" s="29">
        <v>0</v>
      </c>
      <c r="P378" s="29">
        <v>5</v>
      </c>
      <c r="Q378" s="31">
        <v>8375</v>
      </c>
      <c r="R378" s="31">
        <v>1571.57174085</v>
      </c>
      <c r="S378" s="31">
        <v>1740.25802619</v>
      </c>
      <c r="T378" s="33">
        <v>1677.0956170100001</v>
      </c>
      <c r="U378" s="13">
        <v>1629.52042261</v>
      </c>
      <c r="V378" s="13">
        <v>9</v>
      </c>
      <c r="W378" s="13" t="s">
        <v>100</v>
      </c>
    </row>
    <row r="379" spans="1:23">
      <c r="A379" s="1">
        <v>20150206</v>
      </c>
      <c r="B379" s="2" t="s">
        <v>0</v>
      </c>
      <c r="C379" s="2" t="s">
        <v>1</v>
      </c>
      <c r="D379" s="2" t="s">
        <v>2</v>
      </c>
      <c r="E379" s="1" t="s">
        <v>200</v>
      </c>
      <c r="F379" s="1">
        <v>4</v>
      </c>
      <c r="G379" s="1">
        <v>11</v>
      </c>
      <c r="H379" s="1" t="s">
        <v>99</v>
      </c>
      <c r="I379" s="1">
        <v>0</v>
      </c>
      <c r="J379" s="3" t="s">
        <v>5</v>
      </c>
      <c r="K379" s="3" t="s">
        <v>6</v>
      </c>
      <c r="L379" s="3">
        <v>10000</v>
      </c>
      <c r="M379" s="3" t="s">
        <v>7</v>
      </c>
      <c r="N379" s="11">
        <v>100</v>
      </c>
      <c r="O379" s="10">
        <v>0</v>
      </c>
      <c r="P379" s="10">
        <v>10</v>
      </c>
      <c r="Q379" s="4">
        <v>7404</v>
      </c>
      <c r="R379" s="4">
        <v>2251.4570875999998</v>
      </c>
      <c r="S379" s="4">
        <v>2456.78497367</v>
      </c>
      <c r="T379" s="12">
        <v>2377.8435170399998</v>
      </c>
      <c r="U379" s="4">
        <v>2287.3581657499999</v>
      </c>
      <c r="V379" s="4">
        <v>9</v>
      </c>
      <c r="W379" s="4" t="s">
        <v>247</v>
      </c>
    </row>
    <row r="380" spans="1:23">
      <c r="A380" s="1">
        <v>20150206</v>
      </c>
      <c r="B380" s="2" t="s">
        <v>0</v>
      </c>
      <c r="C380" s="2" t="s">
        <v>1</v>
      </c>
      <c r="D380" s="2" t="s">
        <v>2</v>
      </c>
      <c r="E380" s="1" t="s">
        <v>297</v>
      </c>
      <c r="F380" s="1">
        <v>4</v>
      </c>
      <c r="G380" s="1">
        <v>11</v>
      </c>
      <c r="H380" s="1" t="s">
        <v>99</v>
      </c>
      <c r="I380" s="1">
        <v>0</v>
      </c>
      <c r="J380" s="3" t="s">
        <v>5</v>
      </c>
      <c r="K380" s="3" t="s">
        <v>6</v>
      </c>
      <c r="L380" s="3">
        <v>10000</v>
      </c>
      <c r="M380" s="3" t="s">
        <v>7</v>
      </c>
      <c r="N380" s="11">
        <v>100</v>
      </c>
      <c r="O380" s="10">
        <v>0</v>
      </c>
      <c r="P380" s="10">
        <v>15</v>
      </c>
      <c r="Q380" s="4">
        <v>7620</v>
      </c>
      <c r="R380" s="4">
        <v>1915.76164492</v>
      </c>
      <c r="S380" s="4">
        <v>2127.0146781499998</v>
      </c>
      <c r="T380" s="12">
        <v>2051.4883274600002</v>
      </c>
      <c r="U380" s="4">
        <v>1968.93154611</v>
      </c>
      <c r="V380" s="4">
        <v>9</v>
      </c>
      <c r="W380" s="4" t="s">
        <v>344</v>
      </c>
    </row>
    <row r="381" spans="1:23">
      <c r="A381" s="1">
        <v>20150206</v>
      </c>
      <c r="B381" s="2" t="s">
        <v>0</v>
      </c>
      <c r="C381" s="2" t="s">
        <v>1</v>
      </c>
      <c r="D381" s="2" t="s">
        <v>2</v>
      </c>
      <c r="E381" s="1" t="s">
        <v>394</v>
      </c>
      <c r="F381" s="1">
        <v>4</v>
      </c>
      <c r="G381" s="1">
        <v>11</v>
      </c>
      <c r="H381" s="1" t="s">
        <v>99</v>
      </c>
      <c r="I381" s="1">
        <v>0</v>
      </c>
      <c r="J381" s="3" t="s">
        <v>5</v>
      </c>
      <c r="K381" s="3" t="s">
        <v>6</v>
      </c>
      <c r="L381" s="3">
        <v>10000</v>
      </c>
      <c r="M381" s="3" t="s">
        <v>7</v>
      </c>
      <c r="N381" s="11">
        <v>100</v>
      </c>
      <c r="O381" s="10">
        <v>0</v>
      </c>
      <c r="P381" s="10">
        <v>30</v>
      </c>
      <c r="Q381" s="4">
        <v>9813</v>
      </c>
      <c r="R381" s="4">
        <v>1656.44811527</v>
      </c>
      <c r="S381" s="4">
        <v>1868.24193827</v>
      </c>
      <c r="T381" s="12">
        <v>1794.78196639</v>
      </c>
      <c r="U381" s="4">
        <v>1758.0792864499999</v>
      </c>
      <c r="V381" s="4">
        <v>9</v>
      </c>
      <c r="W381" s="4" t="s">
        <v>441</v>
      </c>
    </row>
    <row r="382" spans="1:23">
      <c r="A382" s="1">
        <v>20150206</v>
      </c>
      <c r="B382" s="2" t="s">
        <v>0</v>
      </c>
      <c r="C382" s="2" t="s">
        <v>1</v>
      </c>
      <c r="D382" s="2" t="s">
        <v>2</v>
      </c>
      <c r="E382" s="1" t="s">
        <v>491</v>
      </c>
      <c r="F382" s="1">
        <v>4</v>
      </c>
      <c r="G382" s="1">
        <v>11</v>
      </c>
      <c r="H382" s="1" t="s">
        <v>99</v>
      </c>
      <c r="I382" s="1">
        <v>0</v>
      </c>
      <c r="J382" s="3" t="s">
        <v>5</v>
      </c>
      <c r="K382" s="3" t="s">
        <v>6</v>
      </c>
      <c r="L382" s="3">
        <v>10000</v>
      </c>
      <c r="M382" s="3" t="s">
        <v>7</v>
      </c>
      <c r="N382" s="11">
        <v>100</v>
      </c>
      <c r="O382" s="10">
        <v>0</v>
      </c>
      <c r="P382" s="10">
        <v>45</v>
      </c>
      <c r="Q382" s="4">
        <v>8561</v>
      </c>
      <c r="R382" s="4">
        <v>1528.58419185</v>
      </c>
      <c r="S382" s="4">
        <v>1699.13910192</v>
      </c>
      <c r="T382" s="12">
        <v>1638.0759761899999</v>
      </c>
      <c r="U382" s="4">
        <v>1578.1478932699999</v>
      </c>
      <c r="V382" s="4">
        <v>9</v>
      </c>
      <c r="W382" s="4" t="s">
        <v>538</v>
      </c>
    </row>
    <row r="383" spans="1:23">
      <c r="A383" s="1">
        <v>20150206</v>
      </c>
      <c r="B383" s="2" t="s">
        <v>0</v>
      </c>
      <c r="C383" s="2" t="s">
        <v>1</v>
      </c>
      <c r="D383" s="2" t="s">
        <v>2</v>
      </c>
      <c r="E383" s="1" t="s">
        <v>588</v>
      </c>
      <c r="F383" s="1">
        <v>4</v>
      </c>
      <c r="G383" s="1">
        <v>11</v>
      </c>
      <c r="H383" s="1" t="s">
        <v>99</v>
      </c>
      <c r="I383" s="1">
        <v>0</v>
      </c>
      <c r="J383" s="3" t="s">
        <v>5</v>
      </c>
      <c r="K383" s="3" t="s">
        <v>6</v>
      </c>
      <c r="L383" s="3">
        <v>10000</v>
      </c>
      <c r="M383" s="3" t="s">
        <v>7</v>
      </c>
      <c r="N383" s="11">
        <v>100</v>
      </c>
      <c r="O383" s="10">
        <v>0</v>
      </c>
      <c r="P383" s="10">
        <v>60</v>
      </c>
      <c r="Q383" s="4">
        <v>7776</v>
      </c>
      <c r="R383" s="4">
        <v>1615.4858033800001</v>
      </c>
      <c r="S383" s="4">
        <v>1830.5231622199999</v>
      </c>
      <c r="T383" s="12">
        <v>1754.7558491699999</v>
      </c>
      <c r="U383" s="4">
        <v>1682.9418212999999</v>
      </c>
      <c r="V383" s="4">
        <v>9</v>
      </c>
      <c r="W383" s="4" t="s">
        <v>635</v>
      </c>
    </row>
    <row r="384" spans="1:23">
      <c r="A384" s="1">
        <v>20150206</v>
      </c>
      <c r="B384" s="2" t="s">
        <v>0</v>
      </c>
      <c r="C384" s="2" t="s">
        <v>1</v>
      </c>
      <c r="D384" s="2" t="s">
        <v>2</v>
      </c>
      <c r="E384" s="1" t="s">
        <v>685</v>
      </c>
      <c r="F384" s="1">
        <v>4</v>
      </c>
      <c r="G384" s="1">
        <v>11</v>
      </c>
      <c r="H384" s="1" t="s">
        <v>99</v>
      </c>
      <c r="I384" s="1">
        <v>0</v>
      </c>
      <c r="J384" s="3" t="s">
        <v>5</v>
      </c>
      <c r="K384" s="3" t="s">
        <v>6</v>
      </c>
      <c r="L384" s="3">
        <v>10000</v>
      </c>
      <c r="M384" s="3" t="s">
        <v>7</v>
      </c>
      <c r="N384" s="11">
        <v>100</v>
      </c>
      <c r="O384" s="10">
        <v>0</v>
      </c>
      <c r="P384" s="10">
        <v>90</v>
      </c>
      <c r="Q384" s="4">
        <v>5652</v>
      </c>
      <c r="R384" s="4">
        <v>1322.73712467</v>
      </c>
      <c r="S384" s="4">
        <v>1542.73506896</v>
      </c>
      <c r="T384" s="12">
        <v>1468.75797459</v>
      </c>
      <c r="U384" s="4">
        <v>1434.15568527</v>
      </c>
      <c r="V384" s="4">
        <v>9</v>
      </c>
      <c r="W384" s="4" t="s">
        <v>732</v>
      </c>
    </row>
    <row r="385" spans="1:23">
      <c r="A385" s="1">
        <v>20150206</v>
      </c>
      <c r="B385" s="2" t="s">
        <v>0</v>
      </c>
      <c r="C385" s="2" t="s">
        <v>1</v>
      </c>
      <c r="D385" s="2" t="s">
        <v>2</v>
      </c>
      <c r="E385" s="1" t="s">
        <v>782</v>
      </c>
      <c r="F385" s="1">
        <v>4</v>
      </c>
      <c r="G385" s="1">
        <v>11</v>
      </c>
      <c r="H385" s="1" t="s">
        <v>99</v>
      </c>
      <c r="I385" s="1">
        <v>0</v>
      </c>
      <c r="J385" s="3" t="s">
        <v>5</v>
      </c>
      <c r="K385" s="3" t="s">
        <v>6</v>
      </c>
      <c r="L385" s="3">
        <v>10000</v>
      </c>
      <c r="M385" s="3" t="s">
        <v>7</v>
      </c>
      <c r="N385" s="11">
        <v>100</v>
      </c>
      <c r="O385" s="10">
        <v>0</v>
      </c>
      <c r="P385" s="10">
        <v>120</v>
      </c>
      <c r="Q385" s="4">
        <v>6319</v>
      </c>
      <c r="R385" s="4">
        <v>1120.92068275</v>
      </c>
      <c r="S385" s="4">
        <v>1276.47387544</v>
      </c>
      <c r="T385" s="12">
        <v>1224.67396624</v>
      </c>
      <c r="U385" s="4">
        <v>1211.12582621</v>
      </c>
      <c r="V385" s="4">
        <v>9</v>
      </c>
      <c r="W385" s="4" t="s">
        <v>829</v>
      </c>
    </row>
  </sheetData>
  <sortState xmlns:xlrd2="http://schemas.microsoft.com/office/spreadsheetml/2017/richdata2" ref="A2:W385">
    <sortCondition ref="N2:N385"/>
    <sortCondition ref="F2:F385"/>
    <sortCondition ref="G2:G3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676F-A732-DD43-8765-A480E1DF24A0}">
  <dimension ref="A1:L86"/>
  <sheetViews>
    <sheetView tabSelected="1" topLeftCell="D1" zoomScale="125" zoomScaleNormal="125" workbookViewId="0">
      <selection activeCell="J2" sqref="H2:J2"/>
    </sheetView>
  </sheetViews>
  <sheetFormatPr defaultColWidth="11" defaultRowHeight="15.75"/>
  <cols>
    <col min="3" max="3" width="13.5" customWidth="1"/>
    <col min="4" max="4" width="11.375" customWidth="1"/>
    <col min="12" max="12" width="61.375" customWidth="1"/>
  </cols>
  <sheetData>
    <row r="1" spans="1:12" s="40" customFormat="1" ht="35.1" customHeight="1">
      <c r="A1" s="40" t="s">
        <v>913</v>
      </c>
      <c r="B1" s="40" t="s">
        <v>914</v>
      </c>
      <c r="C1" s="40" t="s">
        <v>904</v>
      </c>
      <c r="D1" s="40" t="s">
        <v>905</v>
      </c>
      <c r="E1" s="40" t="s">
        <v>906</v>
      </c>
      <c r="F1" s="40" t="s">
        <v>907</v>
      </c>
      <c r="G1" s="40" t="s">
        <v>908</v>
      </c>
      <c r="H1" s="40" t="s">
        <v>914</v>
      </c>
      <c r="I1" s="40" t="s">
        <v>909</v>
      </c>
      <c r="J1" s="40" t="s">
        <v>912</v>
      </c>
    </row>
    <row r="2" spans="1:12" ht="15.95" customHeight="1">
      <c r="A2">
        <v>0</v>
      </c>
      <c r="B2">
        <f>A2*60</f>
        <v>0</v>
      </c>
      <c r="C2" s="42">
        <v>0</v>
      </c>
      <c r="D2" s="34">
        <v>380</v>
      </c>
      <c r="E2" s="34">
        <v>26.55846</v>
      </c>
      <c r="F2">
        <f>C2*0.16543</f>
        <v>0</v>
      </c>
      <c r="G2" s="43">
        <f>(D2-$D$86)/($D$85-$D$86)</f>
        <v>5.9294396679527271E-5</v>
      </c>
      <c r="H2" s="43">
        <v>0</v>
      </c>
      <c r="I2" s="42">
        <f>150*G2*0.425</f>
        <v>3.7800177883198635E-3</v>
      </c>
      <c r="J2" s="42">
        <f>(E2/($D$85-$D$86))*150*0.425</f>
        <v>1.0039145123035875</v>
      </c>
      <c r="K2" s="42"/>
      <c r="L2" s="45"/>
    </row>
    <row r="3" spans="1:12" ht="15.95" customHeight="1">
      <c r="C3" s="42"/>
      <c r="D3" s="34"/>
      <c r="E3" s="34"/>
      <c r="G3" s="43"/>
      <c r="H3" s="43"/>
      <c r="I3" s="42"/>
      <c r="J3" s="42"/>
      <c r="L3" s="45"/>
    </row>
    <row r="4" spans="1:12">
      <c r="A4" s="46">
        <v>5</v>
      </c>
      <c r="B4" s="46">
        <f t="shared" ref="B4:B67" si="0">A4*60</f>
        <v>300</v>
      </c>
      <c r="C4" s="47">
        <v>0</v>
      </c>
      <c r="D4" s="48">
        <v>374.4</v>
      </c>
      <c r="E4" s="48">
        <v>23.8</v>
      </c>
      <c r="F4" s="46">
        <f t="shared" ref="F4:F12" si="1">C4*0.16543</f>
        <v>0</v>
      </c>
      <c r="G4" s="49">
        <f>(D4-$D$86)/($D$85-$D$86)</f>
        <v>-3.2611918173732581E-3</v>
      </c>
      <c r="H4" s="49">
        <v>300</v>
      </c>
      <c r="I4" s="47">
        <f t="shared" ref="I4:I67" si="2">150*G4*0.425</f>
        <v>-0.2079009783575452</v>
      </c>
      <c r="J4" s="47">
        <f>(E4/($D$85-$D$86))*150*0.425</f>
        <v>0.89964423361992296</v>
      </c>
    </row>
    <row r="5" spans="1:12">
      <c r="A5">
        <v>10</v>
      </c>
      <c r="B5">
        <f t="shared" si="0"/>
        <v>600</v>
      </c>
      <c r="C5" s="42">
        <v>0</v>
      </c>
      <c r="D5" s="34">
        <v>385.8</v>
      </c>
      <c r="E5" s="34">
        <v>18.600000000000001</v>
      </c>
      <c r="F5">
        <f t="shared" si="1"/>
        <v>0</v>
      </c>
      <c r="G5" s="43">
        <f>(D5-$D$86)/($D$85-$D$86)</f>
        <v>3.4983694040913336E-3</v>
      </c>
      <c r="H5" s="43">
        <v>600</v>
      </c>
      <c r="I5" s="42">
        <f t="shared" si="2"/>
        <v>0.22302104951082249</v>
      </c>
      <c r="J5" s="42">
        <f>(E5/($D$85-$D$86))*150*0.425</f>
        <v>0.7030833086273347</v>
      </c>
    </row>
    <row r="6" spans="1:12">
      <c r="A6">
        <v>15</v>
      </c>
      <c r="B6">
        <f t="shared" si="0"/>
        <v>900</v>
      </c>
      <c r="C6" s="42">
        <v>0</v>
      </c>
      <c r="D6" s="34">
        <v>404.3</v>
      </c>
      <c r="E6" s="34">
        <v>28.7</v>
      </c>
      <c r="F6">
        <f t="shared" si="1"/>
        <v>0</v>
      </c>
      <c r="G6" s="43">
        <f>(D6-$D$86)/($D$85-$D$86)</f>
        <v>1.4467832789801384E-2</v>
      </c>
      <c r="H6" s="43">
        <v>900</v>
      </c>
      <c r="I6" s="42">
        <f t="shared" si="2"/>
        <v>0.92232434034983823</v>
      </c>
      <c r="J6" s="42">
        <f>(E6/($D$85-$D$86))*150*0.425</f>
        <v>1.0848651052475542</v>
      </c>
    </row>
    <row r="7" spans="1:12">
      <c r="A7">
        <v>30</v>
      </c>
      <c r="B7">
        <f t="shared" si="0"/>
        <v>1800</v>
      </c>
      <c r="C7" s="42">
        <v>0</v>
      </c>
      <c r="D7" s="34">
        <v>372.1</v>
      </c>
      <c r="E7" s="34">
        <v>23.4</v>
      </c>
      <c r="F7">
        <f t="shared" si="1"/>
        <v>0</v>
      </c>
      <c r="G7" s="43">
        <f>(D7-$D$86)/($D$85-$D$86)</f>
        <v>-4.6249629410020487E-3</v>
      </c>
      <c r="H7" s="43">
        <v>1800</v>
      </c>
      <c r="I7" s="42">
        <f t="shared" si="2"/>
        <v>-0.29484138748888061</v>
      </c>
      <c r="J7" s="42">
        <f>(E7/($D$85-$D$86))*150*0.425</f>
        <v>0.88452416246664678</v>
      </c>
    </row>
    <row r="8" spans="1:12">
      <c r="A8">
        <v>45</v>
      </c>
      <c r="B8">
        <f t="shared" si="0"/>
        <v>2700</v>
      </c>
      <c r="C8" s="42">
        <v>0</v>
      </c>
      <c r="D8" s="34">
        <v>378.9</v>
      </c>
      <c r="E8" s="34">
        <v>15.5</v>
      </c>
      <c r="F8">
        <f t="shared" si="1"/>
        <v>0</v>
      </c>
      <c r="G8" s="43">
        <f>(D8-$D$86)/($D$85-$D$86)</f>
        <v>-5.9294396679513783E-4</v>
      </c>
      <c r="H8" s="43">
        <v>2700</v>
      </c>
      <c r="I8" s="42">
        <f t="shared" si="2"/>
        <v>-3.7800177883190039E-2</v>
      </c>
      <c r="J8" s="42">
        <f>(E8/($D$85-$D$86))*150*0.425</f>
        <v>0.58590275718944562</v>
      </c>
    </row>
    <row r="9" spans="1:12">
      <c r="A9">
        <v>60</v>
      </c>
      <c r="B9">
        <f t="shared" si="0"/>
        <v>3600</v>
      </c>
      <c r="C9" s="42">
        <v>0</v>
      </c>
      <c r="D9" s="34">
        <v>372.4</v>
      </c>
      <c r="E9" s="34">
        <v>22.1</v>
      </c>
      <c r="F9">
        <f t="shared" si="1"/>
        <v>0</v>
      </c>
      <c r="G9" s="43">
        <f>(D9-$D$86)/($D$85-$D$86)</f>
        <v>-4.447079750963534E-3</v>
      </c>
      <c r="H9" s="43">
        <v>3600</v>
      </c>
      <c r="I9" s="42">
        <f t="shared" si="2"/>
        <v>-0.28350133412392531</v>
      </c>
      <c r="J9" s="42">
        <f>(E9/($D$85-$D$86))*150*0.425</f>
        <v>0.83538393121849985</v>
      </c>
    </row>
    <row r="10" spans="1:12">
      <c r="A10">
        <v>90</v>
      </c>
      <c r="B10">
        <f t="shared" si="0"/>
        <v>5400</v>
      </c>
      <c r="C10" s="42">
        <v>0</v>
      </c>
      <c r="D10" s="34">
        <v>368.5</v>
      </c>
      <c r="E10" s="34">
        <v>34.799999999999997</v>
      </c>
      <c r="F10">
        <f t="shared" si="1"/>
        <v>0</v>
      </c>
      <c r="G10" s="43">
        <f>(D10-$D$86)/($D$85-$D$86)</f>
        <v>-6.7595612214645584E-3</v>
      </c>
      <c r="H10" s="43">
        <v>5400</v>
      </c>
      <c r="I10" s="42">
        <f t="shared" si="2"/>
        <v>-0.43092202786836559</v>
      </c>
      <c r="J10" s="42">
        <f>(E10/($D$85-$D$86))*150*0.425</f>
        <v>1.3154461903350134</v>
      </c>
    </row>
    <row r="11" spans="1:12">
      <c r="A11">
        <v>120</v>
      </c>
      <c r="B11">
        <f t="shared" si="0"/>
        <v>7200</v>
      </c>
      <c r="C11" s="42">
        <v>0</v>
      </c>
      <c r="D11" s="34">
        <v>382.7</v>
      </c>
      <c r="E11" s="34">
        <v>32.6</v>
      </c>
      <c r="F11">
        <f t="shared" si="1"/>
        <v>0</v>
      </c>
      <c r="G11" s="43">
        <f>(D11-$D$86)/($D$85-$D$86)</f>
        <v>1.6602431070263928E-3</v>
      </c>
      <c r="H11" s="43">
        <v>7200</v>
      </c>
      <c r="I11" s="42">
        <f t="shared" si="2"/>
        <v>0.10584049807293253</v>
      </c>
      <c r="J11" s="42">
        <f>(E11/($D$85-$D$86))*150*0.425</f>
        <v>1.2322857989919953</v>
      </c>
    </row>
    <row r="12" spans="1:12">
      <c r="A12" s="46">
        <v>5</v>
      </c>
      <c r="B12" s="46">
        <f t="shared" si="0"/>
        <v>300</v>
      </c>
      <c r="C12" s="47">
        <v>0.01</v>
      </c>
      <c r="D12" s="48">
        <v>419.4</v>
      </c>
      <c r="E12" s="48">
        <v>111.5</v>
      </c>
      <c r="F12" s="50">
        <f t="shared" si="1"/>
        <v>1.6543E-3</v>
      </c>
      <c r="G12" s="49">
        <f>(D12-$D$86)/($D$85-$D$86)</f>
        <v>2.3421286688407945E-2</v>
      </c>
      <c r="H12" s="49">
        <v>300</v>
      </c>
      <c r="I12" s="47">
        <f t="shared" si="2"/>
        <v>1.4931070263860065</v>
      </c>
      <c r="J12" s="47">
        <f>(E12/($D$85-$D$86))*150*0.425</f>
        <v>4.2147198339756891</v>
      </c>
    </row>
    <row r="13" spans="1:12">
      <c r="A13">
        <v>10</v>
      </c>
      <c r="B13">
        <f t="shared" si="0"/>
        <v>600</v>
      </c>
      <c r="C13" s="42">
        <v>0.01</v>
      </c>
      <c r="D13" s="34">
        <v>369.1</v>
      </c>
      <c r="E13" s="34">
        <v>11.3</v>
      </c>
      <c r="F13" s="44">
        <f t="shared" ref="F13:F67" si="3">C13*0.16543</f>
        <v>1.6543E-3</v>
      </c>
      <c r="G13" s="43">
        <f>(D13-$D$86)/($D$85-$D$86)</f>
        <v>-6.4037948413874623E-3</v>
      </c>
      <c r="H13" s="43">
        <v>600</v>
      </c>
      <c r="I13" s="42">
        <f t="shared" si="2"/>
        <v>-0.4082419211384507</v>
      </c>
      <c r="J13" s="42">
        <f>(E13/($D$85-$D$86))*150*0.425</f>
        <v>0.42714201008004737</v>
      </c>
    </row>
    <row r="14" spans="1:12">
      <c r="A14">
        <v>15</v>
      </c>
      <c r="B14">
        <f t="shared" si="0"/>
        <v>900</v>
      </c>
      <c r="C14" s="42">
        <v>0.01</v>
      </c>
      <c r="D14" s="34">
        <v>383.5</v>
      </c>
      <c r="E14" s="34">
        <v>15.2</v>
      </c>
      <c r="F14" s="44">
        <f t="shared" si="3"/>
        <v>1.6543E-3</v>
      </c>
      <c r="G14" s="43">
        <f>(D14-$D$86)/($D$85-$D$86)</f>
        <v>2.1345982804625097E-3</v>
      </c>
      <c r="H14" s="43">
        <v>900</v>
      </c>
      <c r="I14" s="42">
        <f t="shared" si="2"/>
        <v>0.13608064037948497</v>
      </c>
      <c r="J14" s="42">
        <f>(E14/($D$85-$D$86))*150*0.425</f>
        <v>0.5745627038244886</v>
      </c>
    </row>
    <row r="15" spans="1:12">
      <c r="A15">
        <v>30</v>
      </c>
      <c r="B15">
        <f t="shared" si="0"/>
        <v>1800</v>
      </c>
      <c r="C15" s="42">
        <v>0.01</v>
      </c>
      <c r="D15" s="34">
        <v>364.9</v>
      </c>
      <c r="E15" s="34">
        <v>2.2000000000000002</v>
      </c>
      <c r="F15" s="44">
        <f t="shared" si="3"/>
        <v>1.6543E-3</v>
      </c>
      <c r="G15" s="43">
        <f>(D15-$D$86)/($D$85-$D$86)</f>
        <v>-8.8941595019270681E-3</v>
      </c>
      <c r="H15" s="43">
        <v>1800</v>
      </c>
      <c r="I15" s="42">
        <f t="shared" si="2"/>
        <v>-0.56700266824785062</v>
      </c>
      <c r="J15" s="42">
        <f>(E15/($D$85-$D$86))*150*0.425</f>
        <v>8.31603913430181E-2</v>
      </c>
    </row>
    <row r="16" spans="1:12">
      <c r="A16">
        <v>45</v>
      </c>
      <c r="B16">
        <f t="shared" si="0"/>
        <v>2700</v>
      </c>
      <c r="C16" s="42">
        <v>0.01</v>
      </c>
      <c r="D16" s="34">
        <v>395.2</v>
      </c>
      <c r="E16" s="34">
        <v>20.2</v>
      </c>
      <c r="F16" s="44">
        <f t="shared" si="3"/>
        <v>1.6543E-3</v>
      </c>
      <c r="G16" s="43">
        <f>(D16-$D$86)/($D$85-$D$86)</f>
        <v>9.0720426919656157E-3</v>
      </c>
      <c r="H16" s="43">
        <v>2700</v>
      </c>
      <c r="I16" s="42">
        <f t="shared" si="2"/>
        <v>0.57834272161280798</v>
      </c>
      <c r="J16" s="42">
        <f>(E16/($D$85-$D$86))*150*0.425</f>
        <v>0.76356359324043876</v>
      </c>
    </row>
    <row r="17" spans="1:10">
      <c r="A17">
        <v>60</v>
      </c>
      <c r="B17">
        <f t="shared" si="0"/>
        <v>3600</v>
      </c>
      <c r="C17" s="42">
        <v>0.01</v>
      </c>
      <c r="D17" s="34">
        <v>389.3</v>
      </c>
      <c r="E17" s="34">
        <v>20.6</v>
      </c>
      <c r="F17" s="44">
        <f t="shared" si="3"/>
        <v>1.6543E-3</v>
      </c>
      <c r="G17" s="43">
        <f>(D17-$D$86)/($D$85-$D$86)</f>
        <v>5.5736732878743159E-3</v>
      </c>
      <c r="H17" s="43">
        <v>3600</v>
      </c>
      <c r="I17" s="42">
        <f t="shared" si="2"/>
        <v>0.35532167210198762</v>
      </c>
      <c r="J17" s="42">
        <f>(E17/($D$85-$D$86))*150*0.425</f>
        <v>0.77868366439371484</v>
      </c>
    </row>
    <row r="18" spans="1:10">
      <c r="A18">
        <v>90</v>
      </c>
      <c r="B18">
        <f t="shared" si="0"/>
        <v>5400</v>
      </c>
      <c r="C18" s="42">
        <v>0.01</v>
      </c>
      <c r="D18" s="34">
        <v>373.2</v>
      </c>
      <c r="E18" s="34">
        <v>28.4</v>
      </c>
      <c r="F18" s="44">
        <f t="shared" si="3"/>
        <v>1.6543E-3</v>
      </c>
      <c r="G18" s="43">
        <f>(D18-$D$86)/($D$85-$D$86)</f>
        <v>-3.9727245775274169E-3</v>
      </c>
      <c r="H18" s="43">
        <v>5400</v>
      </c>
      <c r="I18" s="42">
        <f t="shared" si="2"/>
        <v>-0.25326119181737283</v>
      </c>
      <c r="J18" s="42">
        <f>(E18/($D$85-$D$86))*150*0.425</f>
        <v>1.0735250518825972</v>
      </c>
    </row>
    <row r="19" spans="1:10">
      <c r="A19">
        <v>120</v>
      </c>
      <c r="B19">
        <f t="shared" si="0"/>
        <v>7200</v>
      </c>
      <c r="C19" s="42">
        <v>0.01</v>
      </c>
      <c r="D19" s="34">
        <v>377.2</v>
      </c>
      <c r="E19" s="34">
        <v>23</v>
      </c>
      <c r="F19" s="44">
        <f t="shared" si="3"/>
        <v>1.6543E-3</v>
      </c>
      <c r="G19" s="43">
        <f>(D19-$D$86)/($D$85-$D$86)</f>
        <v>-1.6009487103468656E-3</v>
      </c>
      <c r="H19" s="43">
        <v>7200</v>
      </c>
      <c r="I19" s="42">
        <f t="shared" si="2"/>
        <v>-0.10206048028461268</v>
      </c>
      <c r="J19" s="42">
        <f>(E19/($D$85-$D$86))*150*0.425</f>
        <v>0.86940409131337093</v>
      </c>
    </row>
    <row r="20" spans="1:10">
      <c r="A20" s="46">
        <v>5</v>
      </c>
      <c r="B20" s="46">
        <f t="shared" si="0"/>
        <v>300</v>
      </c>
      <c r="C20" s="47">
        <v>0.03</v>
      </c>
      <c r="D20" s="48">
        <v>375.2</v>
      </c>
      <c r="E20" s="48">
        <v>11.8</v>
      </c>
      <c r="F20" s="50">
        <f t="shared" si="3"/>
        <v>4.9628999999999993E-3</v>
      </c>
      <c r="G20" s="49">
        <f>(D20-$D$86)/($D$85-$D$86)</f>
        <v>-2.786836643937141E-3</v>
      </c>
      <c r="H20" s="49">
        <v>300</v>
      </c>
      <c r="I20" s="47">
        <f t="shared" si="2"/>
        <v>-0.17766083605099273</v>
      </c>
      <c r="J20" s="47">
        <f>(E20/($D$85-$D$86))*150*0.425</f>
        <v>0.44604209902164244</v>
      </c>
    </row>
    <row r="21" spans="1:10">
      <c r="A21">
        <v>10</v>
      </c>
      <c r="B21">
        <f t="shared" si="0"/>
        <v>600</v>
      </c>
      <c r="C21" s="42">
        <v>0.03</v>
      </c>
      <c r="D21" s="34">
        <v>373.3</v>
      </c>
      <c r="E21" s="34">
        <v>11.1</v>
      </c>
      <c r="F21" s="44">
        <f t="shared" si="3"/>
        <v>4.9628999999999993E-3</v>
      </c>
      <c r="G21" s="43">
        <f>(D21-$D$86)/($D$85-$D$86)</f>
        <v>-3.9134301808478895E-3</v>
      </c>
      <c r="H21" s="43">
        <v>600</v>
      </c>
      <c r="I21" s="42">
        <f t="shared" si="2"/>
        <v>-0.24948117402905293</v>
      </c>
      <c r="J21" s="42">
        <f>(E21/($D$85-$D$86))*150*0.425</f>
        <v>0.41958197450340939</v>
      </c>
    </row>
    <row r="22" spans="1:10">
      <c r="A22">
        <v>15</v>
      </c>
      <c r="B22">
        <f t="shared" si="0"/>
        <v>900</v>
      </c>
      <c r="C22" s="42">
        <v>0.03</v>
      </c>
      <c r="D22" s="34">
        <v>402</v>
      </c>
      <c r="E22" s="34">
        <v>19.399999999999999</v>
      </c>
      <c r="F22" s="44">
        <f t="shared" si="3"/>
        <v>4.9628999999999993E-3</v>
      </c>
      <c r="G22" s="43">
        <f>(D22-$D$86)/($D$85-$D$86)</f>
        <v>1.310406166617256E-2</v>
      </c>
      <c r="H22" s="43">
        <v>900</v>
      </c>
      <c r="I22" s="42">
        <f t="shared" si="2"/>
        <v>0.83538393121850063</v>
      </c>
      <c r="J22" s="42">
        <f>(E22/($D$85-$D$86))*150*0.425</f>
        <v>0.73332345093388662</v>
      </c>
    </row>
    <row r="23" spans="1:10">
      <c r="A23">
        <v>30</v>
      </c>
      <c r="B23">
        <f t="shared" si="0"/>
        <v>1800</v>
      </c>
      <c r="C23" s="42">
        <v>0.03</v>
      </c>
      <c r="D23" s="34">
        <v>392.7</v>
      </c>
      <c r="E23" s="34">
        <v>16.100000000000001</v>
      </c>
      <c r="F23" s="44">
        <f t="shared" si="3"/>
        <v>4.9628999999999993E-3</v>
      </c>
      <c r="G23" s="43">
        <f>(D23-$D$86)/($D$85-$D$86)</f>
        <v>7.5896827749777716E-3</v>
      </c>
      <c r="H23" s="43">
        <v>1800</v>
      </c>
      <c r="I23" s="42">
        <f t="shared" si="2"/>
        <v>0.48384227690483295</v>
      </c>
      <c r="J23" s="42">
        <f>(E23/($D$85-$D$86))*150*0.425</f>
        <v>0.60858286391935967</v>
      </c>
    </row>
    <row r="24" spans="1:10">
      <c r="A24">
        <v>45</v>
      </c>
      <c r="B24">
        <f t="shared" si="0"/>
        <v>2700</v>
      </c>
      <c r="C24" s="42">
        <v>0.03</v>
      </c>
      <c r="D24" s="34">
        <v>400</v>
      </c>
      <c r="E24" s="34">
        <v>236.9</v>
      </c>
      <c r="F24" s="44">
        <f t="shared" si="3"/>
        <v>4.9628999999999993E-3</v>
      </c>
      <c r="G24" s="43">
        <f>(D24-$D$86)/($D$85-$D$86)</f>
        <v>1.1918173732582284E-2</v>
      </c>
      <c r="H24" s="43">
        <v>2700</v>
      </c>
      <c r="I24" s="42">
        <f t="shared" si="2"/>
        <v>0.75978357545212061</v>
      </c>
      <c r="J24" s="42">
        <f>(E24/($D$85-$D$86))*150*0.425</f>
        <v>8.9548621405277196</v>
      </c>
    </row>
    <row r="25" spans="1:10">
      <c r="A25">
        <v>60</v>
      </c>
      <c r="B25">
        <f t="shared" si="0"/>
        <v>3600</v>
      </c>
      <c r="C25" s="42">
        <v>0.03</v>
      </c>
      <c r="D25" s="34">
        <v>407.1</v>
      </c>
      <c r="E25" s="34">
        <v>19.600000000000001</v>
      </c>
      <c r="F25" s="44">
        <f t="shared" si="3"/>
        <v>4.9628999999999993E-3</v>
      </c>
      <c r="G25" s="43">
        <f>(D25-$D$86)/($D$85-$D$86)</f>
        <v>1.6128075896827777E-2</v>
      </c>
      <c r="H25" s="43">
        <v>3600</v>
      </c>
      <c r="I25" s="42">
        <f t="shared" si="2"/>
        <v>1.0281648384227708</v>
      </c>
      <c r="J25" s="42">
        <f>(E25/($D$85-$D$86))*150*0.425</f>
        <v>0.74088348651052471</v>
      </c>
    </row>
    <row r="26" spans="1:10">
      <c r="A26">
        <v>90</v>
      </c>
      <c r="B26">
        <f t="shared" si="0"/>
        <v>5400</v>
      </c>
      <c r="C26" s="42">
        <v>0.03</v>
      </c>
      <c r="D26" s="34">
        <v>403.3</v>
      </c>
      <c r="E26" s="34">
        <v>25.1</v>
      </c>
      <c r="F26" s="44">
        <f t="shared" si="3"/>
        <v>4.9628999999999993E-3</v>
      </c>
      <c r="G26" s="43">
        <f>(D26-$D$86)/($D$85-$D$86)</f>
        <v>1.3874888823006247E-2</v>
      </c>
      <c r="H26" s="43">
        <v>5400</v>
      </c>
      <c r="I26" s="42">
        <f t="shared" si="2"/>
        <v>0.88452416246664811</v>
      </c>
      <c r="J26" s="42">
        <f>(E26/($D$85-$D$86))*150*0.425</f>
        <v>0.94878446486807</v>
      </c>
    </row>
    <row r="27" spans="1:10">
      <c r="A27">
        <v>120</v>
      </c>
      <c r="B27">
        <f t="shared" si="0"/>
        <v>7200</v>
      </c>
      <c r="C27" s="42">
        <v>0.03</v>
      </c>
      <c r="D27" s="34">
        <v>412.4</v>
      </c>
      <c r="E27" s="34">
        <v>7.1</v>
      </c>
      <c r="F27" s="44">
        <f t="shared" si="3"/>
        <v>4.9628999999999993E-3</v>
      </c>
      <c r="G27" s="43">
        <f>(D27-$D$86)/($D$85-$D$86)</f>
        <v>1.9270678920841982E-2</v>
      </c>
      <c r="H27" s="43">
        <v>7200</v>
      </c>
      <c r="I27" s="42">
        <f t="shared" si="2"/>
        <v>1.2285057812036764</v>
      </c>
      <c r="J27" s="42">
        <f>(E27/($D$85-$D$86))*150*0.425</f>
        <v>0.26838126297064929</v>
      </c>
    </row>
    <row r="28" spans="1:10">
      <c r="A28" s="46">
        <v>5</v>
      </c>
      <c r="B28" s="46">
        <f t="shared" si="0"/>
        <v>300</v>
      </c>
      <c r="C28" s="47">
        <v>0.1</v>
      </c>
      <c r="D28" s="48">
        <v>393.5</v>
      </c>
      <c r="E28" s="48">
        <v>27.9</v>
      </c>
      <c r="F28" s="50">
        <f t="shared" si="3"/>
        <v>1.6542999999999999E-2</v>
      </c>
      <c r="G28" s="49">
        <f>(D28-$D$86)/($D$85-$D$86)</f>
        <v>8.0640379484138887E-3</v>
      </c>
      <c r="H28" s="49">
        <v>300</v>
      </c>
      <c r="I28" s="47">
        <f t="shared" si="2"/>
        <v>0.51408241921138542</v>
      </c>
      <c r="J28" s="47">
        <f>(E28/($D$85-$D$86))*150*0.425</f>
        <v>1.0546249629410018</v>
      </c>
    </row>
    <row r="29" spans="1:10">
      <c r="A29">
        <v>10</v>
      </c>
      <c r="B29">
        <f t="shared" si="0"/>
        <v>600</v>
      </c>
      <c r="C29" s="42">
        <v>0.1</v>
      </c>
      <c r="D29" s="34">
        <v>588</v>
      </c>
      <c r="E29" s="34">
        <v>146</v>
      </c>
      <c r="F29" s="44">
        <f t="shared" si="3"/>
        <v>1.6542999999999999E-2</v>
      </c>
      <c r="G29" s="43">
        <f>(D29-$D$86)/($D$85-$D$86)</f>
        <v>0.12339163949006821</v>
      </c>
      <c r="H29" s="43">
        <v>600</v>
      </c>
      <c r="I29" s="42">
        <f t="shared" si="2"/>
        <v>7.8662170174918469</v>
      </c>
      <c r="J29" s="42">
        <f>(E29/($D$85-$D$86))*150*0.425</f>
        <v>5.5188259709457457</v>
      </c>
    </row>
    <row r="30" spans="1:10">
      <c r="A30">
        <v>15</v>
      </c>
      <c r="B30">
        <f t="shared" si="0"/>
        <v>900</v>
      </c>
      <c r="C30" s="42">
        <v>0.1</v>
      </c>
      <c r="D30" s="34">
        <v>741</v>
      </c>
      <c r="E30" s="34">
        <v>316.2</v>
      </c>
      <c r="F30" s="44">
        <f t="shared" si="3"/>
        <v>1.6542999999999999E-2</v>
      </c>
      <c r="G30" s="43">
        <f>(D30-$D$86)/($D$85-$D$86)</f>
        <v>0.2141120664097243</v>
      </c>
      <c r="H30" s="43">
        <v>900</v>
      </c>
      <c r="I30" s="42">
        <f t="shared" si="2"/>
        <v>13.649644233619922</v>
      </c>
      <c r="J30" s="42">
        <f>(E30/($D$85-$D$86))*150*0.425</f>
        <v>11.95241624666469</v>
      </c>
    </row>
    <row r="31" spans="1:10">
      <c r="A31">
        <v>30</v>
      </c>
      <c r="B31">
        <f t="shared" si="0"/>
        <v>1800</v>
      </c>
      <c r="C31" s="42">
        <v>0.1</v>
      </c>
      <c r="D31" s="34">
        <v>843.8</v>
      </c>
      <c r="E31" s="34">
        <v>430.5</v>
      </c>
      <c r="F31" s="44">
        <f t="shared" si="3"/>
        <v>1.6542999999999999E-2</v>
      </c>
      <c r="G31" s="43">
        <f>(D31-$D$86)/($D$85-$D$86)</f>
        <v>0.27506670619626444</v>
      </c>
      <c r="H31" s="43">
        <v>1800</v>
      </c>
      <c r="I31" s="42">
        <f t="shared" si="2"/>
        <v>17.535502520011857</v>
      </c>
      <c r="J31" s="42">
        <f>(E31/($D$85-$D$86))*150*0.425</f>
        <v>16.272976578713312</v>
      </c>
    </row>
    <row r="32" spans="1:10">
      <c r="A32">
        <v>45</v>
      </c>
      <c r="B32">
        <f t="shared" si="0"/>
        <v>2700</v>
      </c>
      <c r="C32" s="42">
        <v>0.1</v>
      </c>
      <c r="D32" s="34">
        <v>888.8</v>
      </c>
      <c r="E32" s="34">
        <v>286.7</v>
      </c>
      <c r="F32" s="44">
        <f t="shared" si="3"/>
        <v>1.6542999999999999E-2</v>
      </c>
      <c r="G32" s="43">
        <f>(D32-$D$86)/($D$85-$D$86)</f>
        <v>0.30174918470204565</v>
      </c>
      <c r="H32" s="43">
        <v>2700</v>
      </c>
      <c r="I32" s="42">
        <f t="shared" si="2"/>
        <v>19.23651052475541</v>
      </c>
      <c r="J32" s="42">
        <f>(E32/($D$85-$D$86))*150*0.425</f>
        <v>10.837310999110585</v>
      </c>
    </row>
    <row r="33" spans="1:10">
      <c r="A33">
        <v>60</v>
      </c>
      <c r="B33">
        <f t="shared" si="0"/>
        <v>3600</v>
      </c>
      <c r="C33" s="42">
        <v>0.1</v>
      </c>
      <c r="D33" s="34">
        <v>656.8</v>
      </c>
      <c r="E33" s="34">
        <v>149.9</v>
      </c>
      <c r="F33" s="44">
        <f t="shared" si="3"/>
        <v>1.6542999999999999E-2</v>
      </c>
      <c r="G33" s="43">
        <f>(D33-$D$86)/($D$85-$D$86)</f>
        <v>0.16418618440557367</v>
      </c>
      <c r="H33" s="43">
        <v>3600</v>
      </c>
      <c r="I33" s="42">
        <f t="shared" si="2"/>
        <v>10.466869255855322</v>
      </c>
      <c r="J33" s="42">
        <f>(E33/($D$85-$D$86))*150*0.425</f>
        <v>5.6662466646901866</v>
      </c>
    </row>
    <row r="34" spans="1:10">
      <c r="A34">
        <v>90</v>
      </c>
      <c r="B34">
        <f t="shared" si="0"/>
        <v>5400</v>
      </c>
      <c r="C34" s="42">
        <v>0.1</v>
      </c>
      <c r="D34" s="34">
        <v>642.20000000000005</v>
      </c>
      <c r="E34" s="34">
        <v>152.69999999999999</v>
      </c>
      <c r="F34" s="44">
        <f t="shared" si="3"/>
        <v>1.6542999999999999E-2</v>
      </c>
      <c r="G34" s="43">
        <f>(D34-$D$86)/($D$85-$D$86)</f>
        <v>0.1555292024903647</v>
      </c>
      <c r="H34" s="43">
        <v>5400</v>
      </c>
      <c r="I34" s="42">
        <f t="shared" si="2"/>
        <v>9.9149866587607498</v>
      </c>
      <c r="J34" s="42">
        <f>(E34/($D$85-$D$86))*150*0.425</f>
        <v>5.7720871627631185</v>
      </c>
    </row>
    <row r="35" spans="1:10">
      <c r="A35">
        <v>120</v>
      </c>
      <c r="B35">
        <f t="shared" si="0"/>
        <v>7200</v>
      </c>
      <c r="C35" s="42">
        <v>0.1</v>
      </c>
      <c r="D35" s="34">
        <v>575.9</v>
      </c>
      <c r="E35" s="34">
        <v>76.900000000000006</v>
      </c>
      <c r="F35" s="44">
        <f t="shared" si="3"/>
        <v>1.6542999999999999E-2</v>
      </c>
      <c r="G35" s="43">
        <f>(D35-$D$86)/($D$85-$D$86)</f>
        <v>0.11621701749184703</v>
      </c>
      <c r="H35" s="43">
        <v>7200</v>
      </c>
      <c r="I35" s="42">
        <f t="shared" si="2"/>
        <v>7.4088348651052467</v>
      </c>
      <c r="J35" s="42">
        <f>(E35/($D$85-$D$86))*150*0.425</f>
        <v>2.9068336792173137</v>
      </c>
    </row>
    <row r="36" spans="1:10">
      <c r="A36" s="46">
        <v>5</v>
      </c>
      <c r="B36" s="46">
        <f t="shared" si="0"/>
        <v>300</v>
      </c>
      <c r="C36" s="47">
        <v>0.3</v>
      </c>
      <c r="D36" s="48">
        <v>568.9</v>
      </c>
      <c r="E36" s="48">
        <v>134.9</v>
      </c>
      <c r="F36" s="50">
        <f t="shared" si="3"/>
        <v>4.9629E-2</v>
      </c>
      <c r="G36" s="49">
        <f>(D36-$D$86)/($D$85-$D$86)</f>
        <v>0.11206640972428106</v>
      </c>
      <c r="H36" s="49">
        <v>300</v>
      </c>
      <c r="I36" s="47">
        <f t="shared" si="2"/>
        <v>7.1442336199229182</v>
      </c>
      <c r="J36" s="47">
        <f>(E36/($D$85-$D$86))*150*0.425</f>
        <v>5.0992439964423362</v>
      </c>
    </row>
    <row r="37" spans="1:10">
      <c r="A37">
        <v>10</v>
      </c>
      <c r="B37">
        <f t="shared" si="0"/>
        <v>600</v>
      </c>
      <c r="C37" s="42">
        <v>0.3</v>
      </c>
      <c r="D37" s="34">
        <v>1447.6</v>
      </c>
      <c r="E37" s="34">
        <v>328.6</v>
      </c>
      <c r="F37" s="44">
        <f t="shared" si="3"/>
        <v>4.9629E-2</v>
      </c>
      <c r="G37" s="43">
        <f>(D37-$D$86)/($D$85-$D$86)</f>
        <v>0.6330862733471686</v>
      </c>
      <c r="H37" s="43">
        <v>600</v>
      </c>
      <c r="I37" s="42">
        <f t="shared" si="2"/>
        <v>40.359249925881997</v>
      </c>
      <c r="J37" s="42">
        <f>(E37/($D$85-$D$86))*150*0.425</f>
        <v>12.421138452416246</v>
      </c>
    </row>
    <row r="38" spans="1:10">
      <c r="A38">
        <v>15</v>
      </c>
      <c r="B38">
        <f t="shared" si="0"/>
        <v>900</v>
      </c>
      <c r="C38" s="42">
        <v>0.3</v>
      </c>
      <c r="D38" s="34">
        <v>1447.8</v>
      </c>
      <c r="E38" s="34">
        <v>583.5</v>
      </c>
      <c r="F38" s="44">
        <f t="shared" si="3"/>
        <v>4.9629E-2</v>
      </c>
      <c r="G38" s="43">
        <f>(D38-$D$86)/($D$85-$D$86)</f>
        <v>0.63320486214052774</v>
      </c>
      <c r="H38" s="43">
        <v>900</v>
      </c>
      <c r="I38" s="42">
        <f t="shared" si="2"/>
        <v>40.366809961458642</v>
      </c>
      <c r="J38" s="42">
        <f>(E38/($D$85-$D$86))*150*0.425</f>
        <v>22.056403794841387</v>
      </c>
    </row>
    <row r="39" spans="1:10">
      <c r="A39">
        <v>30</v>
      </c>
      <c r="B39">
        <f t="shared" si="0"/>
        <v>1800</v>
      </c>
      <c r="C39" s="42">
        <v>0.3</v>
      </c>
      <c r="D39" s="34">
        <v>1235.2</v>
      </c>
      <c r="E39" s="34">
        <v>147.5</v>
      </c>
      <c r="F39" s="44">
        <f t="shared" si="3"/>
        <v>4.9629E-2</v>
      </c>
      <c r="G39" s="43">
        <f>(D39-$D$86)/($D$85-$D$86)</f>
        <v>0.50714497479988141</v>
      </c>
      <c r="H39" s="43">
        <v>1800</v>
      </c>
      <c r="I39" s="42">
        <f t="shared" si="2"/>
        <v>32.330492143492442</v>
      </c>
      <c r="J39" s="42">
        <f>(E39/($D$85-$D$86))*150*0.425</f>
        <v>5.5755262377705304</v>
      </c>
    </row>
    <row r="40" spans="1:10">
      <c r="A40">
        <v>45</v>
      </c>
      <c r="B40">
        <f t="shared" si="0"/>
        <v>2700</v>
      </c>
      <c r="C40" s="42">
        <v>0.3</v>
      </c>
      <c r="D40" s="34">
        <v>1261.5</v>
      </c>
      <c r="E40" s="34">
        <v>169</v>
      </c>
      <c r="F40" s="44">
        <f t="shared" si="3"/>
        <v>4.9629E-2</v>
      </c>
      <c r="G40" s="43">
        <f>(D40-$D$86)/($D$85-$D$86)</f>
        <v>0.52273940112659356</v>
      </c>
      <c r="H40" s="43">
        <v>2700</v>
      </c>
      <c r="I40" s="42">
        <f t="shared" si="2"/>
        <v>33.324636821820341</v>
      </c>
      <c r="J40" s="42">
        <f>(E40/($D$85-$D$86))*150*0.425</f>
        <v>6.388230062259117</v>
      </c>
    </row>
    <row r="41" spans="1:10">
      <c r="A41">
        <v>60</v>
      </c>
      <c r="B41">
        <f t="shared" si="0"/>
        <v>3600</v>
      </c>
      <c r="C41" s="42">
        <v>0.3</v>
      </c>
      <c r="D41" s="34">
        <v>1091.3</v>
      </c>
      <c r="E41" s="34">
        <v>386</v>
      </c>
      <c r="F41" s="44">
        <f t="shared" si="3"/>
        <v>4.9629E-2</v>
      </c>
      <c r="G41" s="43">
        <f>(D41-$D$86)/($D$85-$D$86)</f>
        <v>0.42182033797806107</v>
      </c>
      <c r="H41" s="43">
        <v>3600</v>
      </c>
      <c r="I41" s="42">
        <f t="shared" si="2"/>
        <v>26.891046546101393</v>
      </c>
      <c r="J41" s="42">
        <f>(E41/($D$85-$D$86))*150*0.425</f>
        <v>14.590868662911355</v>
      </c>
    </row>
    <row r="42" spans="1:10">
      <c r="A42">
        <v>90</v>
      </c>
      <c r="B42">
        <f t="shared" si="0"/>
        <v>5400</v>
      </c>
      <c r="C42" s="42">
        <v>0.3</v>
      </c>
      <c r="D42" s="34">
        <v>1015.3</v>
      </c>
      <c r="E42" s="34">
        <v>315.2</v>
      </c>
      <c r="F42" s="44">
        <f t="shared" si="3"/>
        <v>4.9629E-2</v>
      </c>
      <c r="G42" s="43">
        <f>(D42-$D$86)/($D$85-$D$86)</f>
        <v>0.37675659650163057</v>
      </c>
      <c r="H42" s="43">
        <v>5400</v>
      </c>
      <c r="I42" s="42">
        <f t="shared" si="2"/>
        <v>24.018233026978947</v>
      </c>
      <c r="J42" s="42">
        <f>(E42/($D$85-$D$86))*150*0.425</f>
        <v>11.9146160687815</v>
      </c>
    </row>
    <row r="43" spans="1:10">
      <c r="A43">
        <v>120</v>
      </c>
      <c r="B43">
        <f t="shared" si="0"/>
        <v>7200</v>
      </c>
      <c r="C43" s="42">
        <v>0.3</v>
      </c>
      <c r="D43" s="34">
        <v>899.8</v>
      </c>
      <c r="E43" s="34">
        <v>79</v>
      </c>
      <c r="F43" s="44">
        <f t="shared" si="3"/>
        <v>4.9629E-2</v>
      </c>
      <c r="G43" s="43">
        <f>(D43-$D$86)/($D$85-$D$86)</f>
        <v>0.30827156833679215</v>
      </c>
      <c r="H43" s="43">
        <v>7200</v>
      </c>
      <c r="I43" s="42">
        <f t="shared" si="2"/>
        <v>19.652312481470499</v>
      </c>
      <c r="J43" s="42">
        <f>(E43/($D$85-$D$86))*150*0.425</f>
        <v>2.9862140527720129</v>
      </c>
    </row>
    <row r="44" spans="1:10">
      <c r="A44" s="46">
        <v>5</v>
      </c>
      <c r="B44" s="46">
        <f t="shared" si="0"/>
        <v>300</v>
      </c>
      <c r="C44" s="47">
        <v>1</v>
      </c>
      <c r="D44" s="48">
        <v>910.2</v>
      </c>
      <c r="E44" s="48">
        <v>231.3</v>
      </c>
      <c r="F44" s="50">
        <f t="shared" si="3"/>
        <v>0.16542999999999999</v>
      </c>
      <c r="G44" s="49">
        <f>(D44-$D$86)/($D$85-$D$86)</f>
        <v>0.31443818559146164</v>
      </c>
      <c r="H44" s="49">
        <v>300</v>
      </c>
      <c r="I44" s="47">
        <f t="shared" si="2"/>
        <v>20.045434331455681</v>
      </c>
      <c r="J44" s="47">
        <f>(E44/($D$85-$D$86))*150*0.425</f>
        <v>8.7431811443818575</v>
      </c>
    </row>
    <row r="45" spans="1:10">
      <c r="A45">
        <v>10</v>
      </c>
      <c r="B45">
        <f t="shared" si="0"/>
        <v>600</v>
      </c>
      <c r="C45" s="42">
        <v>1</v>
      </c>
      <c r="D45" s="34">
        <v>1854.6</v>
      </c>
      <c r="E45" s="34">
        <v>277.3</v>
      </c>
      <c r="F45" s="44">
        <f t="shared" si="3"/>
        <v>0.16542999999999999</v>
      </c>
      <c r="G45" s="43">
        <f>(D45-$D$86)/($D$85-$D$86)</f>
        <v>0.87441446783278964</v>
      </c>
      <c r="H45" s="43">
        <v>600</v>
      </c>
      <c r="I45" s="42">
        <f t="shared" si="2"/>
        <v>55.743922324340346</v>
      </c>
      <c r="J45" s="42">
        <f>(E45/($D$85-$D$86))*150*0.425</f>
        <v>10.481989327008598</v>
      </c>
    </row>
    <row r="46" spans="1:10">
      <c r="A46">
        <v>15</v>
      </c>
      <c r="B46">
        <f t="shared" si="0"/>
        <v>900</v>
      </c>
      <c r="C46" s="42">
        <v>1</v>
      </c>
      <c r="D46" s="34">
        <v>1787.1</v>
      </c>
      <c r="E46" s="34">
        <v>282.3</v>
      </c>
      <c r="F46" s="44">
        <f t="shared" si="3"/>
        <v>0.16542999999999999</v>
      </c>
      <c r="G46" s="43">
        <f>(D46-$D$86)/($D$85-$D$86)</f>
        <v>0.83439075007411789</v>
      </c>
      <c r="H46" s="43">
        <v>900</v>
      </c>
      <c r="I46" s="42">
        <f t="shared" si="2"/>
        <v>53.192410317225011</v>
      </c>
      <c r="J46" s="42">
        <f>(E46/($D$85-$D$86))*150*0.425</f>
        <v>10.670990216424549</v>
      </c>
    </row>
    <row r="47" spans="1:10">
      <c r="A47">
        <v>30</v>
      </c>
      <c r="B47">
        <f t="shared" si="0"/>
        <v>1800</v>
      </c>
      <c r="C47" s="42">
        <v>1</v>
      </c>
      <c r="D47" s="34">
        <v>1560.4</v>
      </c>
      <c r="E47" s="34">
        <v>154.30000000000001</v>
      </c>
      <c r="F47" s="44">
        <f t="shared" si="3"/>
        <v>0.16542999999999999</v>
      </c>
      <c r="G47" s="43">
        <f>(D47-$D$86)/($D$85-$D$86)</f>
        <v>0.6999703528016602</v>
      </c>
      <c r="H47" s="43">
        <v>1800</v>
      </c>
      <c r="I47" s="42">
        <f t="shared" si="2"/>
        <v>44.623109991105835</v>
      </c>
      <c r="J47" s="42">
        <f>(E47/($D$85-$D$86))*150*0.425</f>
        <v>5.8325674473762241</v>
      </c>
    </row>
    <row r="48" spans="1:10">
      <c r="A48">
        <v>45</v>
      </c>
      <c r="B48">
        <f t="shared" si="0"/>
        <v>2700</v>
      </c>
      <c r="C48" s="42">
        <v>1</v>
      </c>
      <c r="D48" s="34">
        <v>1473.7</v>
      </c>
      <c r="E48" s="34">
        <v>211.9</v>
      </c>
      <c r="F48" s="44">
        <f t="shared" si="3"/>
        <v>0.16542999999999999</v>
      </c>
      <c r="G48" s="43">
        <f>(D48-$D$86)/($D$85-$D$86)</f>
        <v>0.64856211088052185</v>
      </c>
      <c r="H48" s="43">
        <v>2700</v>
      </c>
      <c r="I48" s="42">
        <f t="shared" si="2"/>
        <v>41.345834568633265</v>
      </c>
      <c r="J48" s="42">
        <f>(E48/($D$85-$D$86))*150*0.425</f>
        <v>8.0098576934479695</v>
      </c>
    </row>
    <row r="49" spans="1:10">
      <c r="A49">
        <v>60</v>
      </c>
      <c r="B49">
        <f t="shared" si="0"/>
        <v>3600</v>
      </c>
      <c r="C49" s="42">
        <v>1</v>
      </c>
      <c r="D49" s="34">
        <v>1354.1</v>
      </c>
      <c r="E49" s="34">
        <v>363.5</v>
      </c>
      <c r="F49" s="44">
        <f t="shared" si="3"/>
        <v>0.16542999999999999</v>
      </c>
      <c r="G49" s="43">
        <f>(D49-$D$86)/($D$85-$D$86)</f>
        <v>0.57764601245182323</v>
      </c>
      <c r="H49" s="43">
        <v>3600</v>
      </c>
      <c r="I49" s="42">
        <f t="shared" si="2"/>
        <v>36.824933293803731</v>
      </c>
      <c r="J49" s="42">
        <f>(E49/($D$85-$D$86))*150*0.425</f>
        <v>13.74036466053958</v>
      </c>
    </row>
    <row r="50" spans="1:10">
      <c r="A50">
        <v>90</v>
      </c>
      <c r="B50">
        <f t="shared" si="0"/>
        <v>5400</v>
      </c>
      <c r="C50" s="42">
        <v>1</v>
      </c>
      <c r="D50" s="34">
        <v>1192.3</v>
      </c>
      <c r="E50" s="34">
        <v>286.2</v>
      </c>
      <c r="F50" s="44">
        <f t="shared" si="3"/>
        <v>0.16542999999999999</v>
      </c>
      <c r="G50" s="43">
        <f>(D50-$D$86)/($D$85-$D$86)</f>
        <v>0.48170767862436997</v>
      </c>
      <c r="H50" s="43">
        <v>5400</v>
      </c>
      <c r="I50" s="42">
        <f t="shared" si="2"/>
        <v>30.708864512303581</v>
      </c>
      <c r="J50" s="42">
        <f>(E50/($D$85-$D$86))*150*0.425</f>
        <v>10.818410910168987</v>
      </c>
    </row>
    <row r="51" spans="1:10">
      <c r="A51">
        <v>120</v>
      </c>
      <c r="B51">
        <f t="shared" si="0"/>
        <v>7200</v>
      </c>
      <c r="C51" s="42">
        <v>1</v>
      </c>
      <c r="D51" s="34">
        <v>1064.5</v>
      </c>
      <c r="E51" s="34">
        <v>159.80000000000001</v>
      </c>
      <c r="F51" s="44">
        <f t="shared" si="3"/>
        <v>0.16542999999999999</v>
      </c>
      <c r="G51" s="43">
        <f>(D51-$D$86)/($D$85-$D$86)</f>
        <v>0.40592943966795142</v>
      </c>
      <c r="H51" s="43">
        <v>7200</v>
      </c>
      <c r="I51" s="42">
        <f t="shared" si="2"/>
        <v>25.878001778831901</v>
      </c>
      <c r="J51" s="42">
        <f>(E51/($D$85-$D$86))*150*0.425</f>
        <v>6.040468425733768</v>
      </c>
    </row>
    <row r="52" spans="1:10">
      <c r="A52" s="46">
        <v>5</v>
      </c>
      <c r="B52" s="46">
        <f t="shared" si="0"/>
        <v>300</v>
      </c>
      <c r="C52" s="47">
        <v>3</v>
      </c>
      <c r="D52" s="48">
        <v>1198.3</v>
      </c>
      <c r="E52" s="48">
        <v>197.5</v>
      </c>
      <c r="F52" s="50">
        <f t="shared" si="3"/>
        <v>0.49629000000000001</v>
      </c>
      <c r="G52" s="49">
        <f>(D52-$D$86)/($D$85-$D$86)</f>
        <v>0.4852653424251408</v>
      </c>
      <c r="H52" s="49">
        <v>300</v>
      </c>
      <c r="I52" s="47">
        <f t="shared" si="2"/>
        <v>30.935665579602723</v>
      </c>
      <c r="J52" s="47">
        <f>(E52/($D$85-$D$86))*150*0.425</f>
        <v>7.4655351319300323</v>
      </c>
    </row>
    <row r="53" spans="1:10">
      <c r="A53">
        <v>10</v>
      </c>
      <c r="B53">
        <f t="shared" si="0"/>
        <v>600</v>
      </c>
      <c r="C53" s="42">
        <v>3</v>
      </c>
      <c r="D53" s="34">
        <v>1882.6</v>
      </c>
      <c r="E53" s="34">
        <v>242.9</v>
      </c>
      <c r="F53" s="44">
        <f t="shared" si="3"/>
        <v>0.49629000000000001</v>
      </c>
      <c r="G53" s="43">
        <f>(D53-$D$86)/($D$85-$D$86)</f>
        <v>0.89101689890305358</v>
      </c>
      <c r="H53" s="43">
        <v>600</v>
      </c>
      <c r="I53" s="42">
        <f t="shared" si="2"/>
        <v>56.80232730506966</v>
      </c>
      <c r="J53" s="42">
        <f>(E53/($D$85-$D$86))*150*0.425</f>
        <v>9.1816632078268601</v>
      </c>
    </row>
    <row r="54" spans="1:10">
      <c r="A54">
        <v>15</v>
      </c>
      <c r="B54">
        <f t="shared" si="0"/>
        <v>900</v>
      </c>
      <c r="C54" s="42">
        <v>3</v>
      </c>
      <c r="D54" s="34">
        <v>2034.2</v>
      </c>
      <c r="E54" s="34">
        <v>222.8</v>
      </c>
      <c r="F54" s="44">
        <f t="shared" si="3"/>
        <v>0.49629000000000001</v>
      </c>
      <c r="G54" s="43">
        <f>(D54-$D$86)/($D$85-$D$86)</f>
        <v>0.98090720426919664</v>
      </c>
      <c r="H54" s="43">
        <v>900</v>
      </c>
      <c r="I54" s="42">
        <f t="shared" si="2"/>
        <v>62.532834272161288</v>
      </c>
      <c r="J54" s="42">
        <f>(E54/($D$85-$D$86))*150*0.425</f>
        <v>8.4218796323747416</v>
      </c>
    </row>
    <row r="55" spans="1:10">
      <c r="A55">
        <v>30</v>
      </c>
      <c r="B55">
        <f t="shared" si="0"/>
        <v>1800</v>
      </c>
      <c r="C55" s="42">
        <v>3</v>
      </c>
      <c r="D55" s="34">
        <v>1719.1</v>
      </c>
      <c r="E55" s="34">
        <v>169</v>
      </c>
      <c r="F55" s="44">
        <f t="shared" si="3"/>
        <v>0.49629000000000001</v>
      </c>
      <c r="G55" s="43">
        <f>(D55-$D$86)/($D$85-$D$86)</f>
        <v>0.79407056033204848</v>
      </c>
      <c r="H55" s="43">
        <v>1800</v>
      </c>
      <c r="I55" s="42">
        <f t="shared" si="2"/>
        <v>50.621998221168091</v>
      </c>
      <c r="J55" s="42">
        <f>(E55/($D$85-$D$86))*150*0.425</f>
        <v>6.388230062259117</v>
      </c>
    </row>
    <row r="56" spans="1:10">
      <c r="A56">
        <v>45</v>
      </c>
      <c r="B56">
        <f t="shared" si="0"/>
        <v>2700</v>
      </c>
      <c r="C56" s="42">
        <v>3</v>
      </c>
      <c r="D56" s="34">
        <v>1544.3</v>
      </c>
      <c r="E56" s="34">
        <v>179.6</v>
      </c>
      <c r="F56" s="44">
        <f t="shared" si="3"/>
        <v>0.49629000000000001</v>
      </c>
      <c r="G56" s="43">
        <f>(D56-$D$86)/($D$85-$D$86)</f>
        <v>0.69042395493625863</v>
      </c>
      <c r="H56" s="43">
        <v>2700</v>
      </c>
      <c r="I56" s="42">
        <f t="shared" si="2"/>
        <v>44.014527127186483</v>
      </c>
      <c r="J56" s="42">
        <f>(E56/($D$85-$D$86))*150*0.425</f>
        <v>6.7889119478209308</v>
      </c>
    </row>
    <row r="57" spans="1:10">
      <c r="A57">
        <v>60</v>
      </c>
      <c r="B57">
        <f t="shared" si="0"/>
        <v>3600</v>
      </c>
      <c r="C57" s="42">
        <v>3</v>
      </c>
      <c r="D57" s="34">
        <v>1582.4</v>
      </c>
      <c r="E57" s="34">
        <v>206.2</v>
      </c>
      <c r="F57" s="44">
        <f t="shared" si="3"/>
        <v>0.49629000000000001</v>
      </c>
      <c r="G57" s="43">
        <f>(D57-$D$86)/($D$85-$D$86)</f>
        <v>0.71301512007115331</v>
      </c>
      <c r="H57" s="43">
        <v>3600</v>
      </c>
      <c r="I57" s="42">
        <f t="shared" si="2"/>
        <v>45.454713904536021</v>
      </c>
      <c r="J57" s="42">
        <f>(E57/($D$85-$D$86))*150*0.425</f>
        <v>7.7943966795137847</v>
      </c>
    </row>
    <row r="58" spans="1:10">
      <c r="A58">
        <v>90</v>
      </c>
      <c r="B58">
        <f t="shared" si="0"/>
        <v>5400</v>
      </c>
      <c r="C58" s="42">
        <v>3</v>
      </c>
      <c r="D58" s="34">
        <v>1432.7</v>
      </c>
      <c r="E58" s="34">
        <v>198.5</v>
      </c>
      <c r="F58" s="44">
        <f t="shared" si="3"/>
        <v>0.49629000000000001</v>
      </c>
      <c r="G58" s="43">
        <f>(D58-$D$86)/($D$85-$D$86)</f>
        <v>0.62425140824192127</v>
      </c>
      <c r="H58" s="43">
        <v>5400</v>
      </c>
      <c r="I58" s="42">
        <f t="shared" si="2"/>
        <v>39.796027275422482</v>
      </c>
      <c r="J58" s="42">
        <f>(E58/($D$85-$D$86))*150*0.425</f>
        <v>7.5033353098132229</v>
      </c>
    </row>
    <row r="59" spans="1:10">
      <c r="A59">
        <v>120</v>
      </c>
      <c r="B59">
        <f t="shared" si="0"/>
        <v>7200</v>
      </c>
      <c r="C59" s="42">
        <v>3</v>
      </c>
      <c r="D59" s="34">
        <v>1164.9000000000001</v>
      </c>
      <c r="E59" s="34">
        <v>167.9</v>
      </c>
      <c r="F59" s="44">
        <f t="shared" si="3"/>
        <v>0.49629000000000001</v>
      </c>
      <c r="G59" s="43">
        <f>(D59-$D$86)/($D$85-$D$86)</f>
        <v>0.46546101393418327</v>
      </c>
      <c r="H59" s="43">
        <v>7200</v>
      </c>
      <c r="I59" s="42">
        <f t="shared" si="2"/>
        <v>29.673139638304182</v>
      </c>
      <c r="J59" s="42">
        <f>(E59/($D$85-$D$86))*150*0.425</f>
        <v>6.3466498665876081</v>
      </c>
    </row>
    <row r="60" spans="1:10">
      <c r="A60" s="46">
        <v>5</v>
      </c>
      <c r="B60" s="46">
        <f t="shared" si="0"/>
        <v>300</v>
      </c>
      <c r="C60" s="47">
        <v>10</v>
      </c>
      <c r="D60" s="48">
        <v>1310.7</v>
      </c>
      <c r="E60" s="48">
        <v>149.30000000000001</v>
      </c>
      <c r="F60" s="50">
        <f t="shared" si="3"/>
        <v>1.6542999999999999</v>
      </c>
      <c r="G60" s="49">
        <f>(D60-$D$86)/($D$85-$D$86)</f>
        <v>0.55191224429291441</v>
      </c>
      <c r="H60" s="49">
        <v>300</v>
      </c>
      <c r="I60" s="47">
        <f t="shared" si="2"/>
        <v>35.184405573673295</v>
      </c>
      <c r="J60" s="47">
        <f>(E60/($D$85-$D$86))*150*0.425</f>
        <v>5.6435665579602734</v>
      </c>
    </row>
    <row r="61" spans="1:10">
      <c r="A61">
        <v>10</v>
      </c>
      <c r="B61">
        <f t="shared" si="0"/>
        <v>600</v>
      </c>
      <c r="C61" s="42">
        <v>10</v>
      </c>
      <c r="D61" s="34">
        <v>1929.7</v>
      </c>
      <c r="E61" s="34">
        <v>256.60000000000002</v>
      </c>
      <c r="F61" s="44">
        <f t="shared" si="3"/>
        <v>1.6542999999999999</v>
      </c>
      <c r="G61" s="43">
        <f>(D61-$D$86)/($D$85-$D$86)</f>
        <v>0.91894455973910472</v>
      </c>
      <c r="H61" s="43">
        <v>600</v>
      </c>
      <c r="I61" s="42">
        <f t="shared" si="2"/>
        <v>58.582715683367923</v>
      </c>
      <c r="J61" s="42">
        <f>(E61/($D$85-$D$86))*150*0.425</f>
        <v>9.699525644826565</v>
      </c>
    </row>
    <row r="62" spans="1:10">
      <c r="A62">
        <v>15</v>
      </c>
      <c r="B62">
        <f t="shared" si="0"/>
        <v>900</v>
      </c>
      <c r="C62" s="42">
        <v>10</v>
      </c>
      <c r="D62" s="34">
        <v>2066.4</v>
      </c>
      <c r="E62" s="34">
        <v>280.10000000000002</v>
      </c>
      <c r="F62" s="44">
        <f t="shared" si="3"/>
        <v>1.6542999999999999</v>
      </c>
      <c r="G62" s="43">
        <f>(D62-$D$86)/($D$85-$D$86)</f>
        <v>1</v>
      </c>
      <c r="H62" s="43">
        <v>900</v>
      </c>
      <c r="I62" s="42">
        <f t="shared" si="2"/>
        <v>63.75</v>
      </c>
      <c r="J62" s="42">
        <f>(E62/($D$85-$D$86))*150*0.425</f>
        <v>10.587829825081531</v>
      </c>
    </row>
    <row r="63" spans="1:10">
      <c r="A63">
        <v>30</v>
      </c>
      <c r="B63">
        <f t="shared" si="0"/>
        <v>1800</v>
      </c>
      <c r="C63" s="42">
        <v>10</v>
      </c>
      <c r="D63" s="34">
        <v>1693.2</v>
      </c>
      <c r="E63" s="34">
        <v>170.5</v>
      </c>
      <c r="F63" s="44">
        <f t="shared" si="3"/>
        <v>1.6542999999999999</v>
      </c>
      <c r="G63" s="43">
        <f>(D63-$D$86)/($D$85-$D$86)</f>
        <v>0.7787133115920547</v>
      </c>
      <c r="H63" s="43">
        <v>1800</v>
      </c>
      <c r="I63" s="42">
        <f t="shared" si="2"/>
        <v>49.64297361399349</v>
      </c>
      <c r="J63" s="42">
        <f>(E63/($D$85-$D$86))*150*0.425</f>
        <v>6.4449303290839017</v>
      </c>
    </row>
    <row r="64" spans="1:10">
      <c r="A64">
        <v>45</v>
      </c>
      <c r="B64">
        <f t="shared" si="0"/>
        <v>2700</v>
      </c>
      <c r="C64" s="42">
        <v>10</v>
      </c>
      <c r="D64" s="34">
        <v>1508.3</v>
      </c>
      <c r="E64" s="34">
        <v>159.1</v>
      </c>
      <c r="F64" s="44">
        <f t="shared" si="3"/>
        <v>1.6542999999999999</v>
      </c>
      <c r="G64" s="43">
        <f>(D64-$D$86)/($D$85-$D$86)</f>
        <v>0.66907797213163367</v>
      </c>
      <c r="H64" s="43">
        <v>2700</v>
      </c>
      <c r="I64" s="42">
        <f t="shared" si="2"/>
        <v>42.653720723391643</v>
      </c>
      <c r="J64" s="42">
        <f>(E64/($D$85-$D$86))*150*0.425</f>
        <v>6.0140083012155348</v>
      </c>
    </row>
    <row r="65" spans="1:10">
      <c r="A65">
        <v>60</v>
      </c>
      <c r="B65">
        <f t="shared" si="0"/>
        <v>3600</v>
      </c>
      <c r="C65" s="42">
        <v>10</v>
      </c>
      <c r="D65" s="34">
        <v>1603.2</v>
      </c>
      <c r="E65" s="34">
        <v>218.6</v>
      </c>
      <c r="F65" s="44">
        <f t="shared" si="3"/>
        <v>1.6542999999999999</v>
      </c>
      <c r="G65" s="43">
        <f>(D65-$D$86)/($D$85-$D$86)</f>
        <v>0.72534835458049229</v>
      </c>
      <c r="H65" s="43">
        <v>3600</v>
      </c>
      <c r="I65" s="42">
        <f t="shared" si="2"/>
        <v>46.240957604506384</v>
      </c>
      <c r="J65" s="42">
        <f>(E65/($D$85-$D$86))*150*0.425</f>
        <v>8.2631188852653406</v>
      </c>
    </row>
    <row r="66" spans="1:10">
      <c r="A66">
        <v>90</v>
      </c>
      <c r="B66">
        <f t="shared" si="0"/>
        <v>5400</v>
      </c>
      <c r="C66" s="42">
        <v>10</v>
      </c>
      <c r="D66" s="34">
        <v>1411.9</v>
      </c>
      <c r="E66" s="34">
        <v>197.7</v>
      </c>
      <c r="F66" s="44">
        <f t="shared" si="3"/>
        <v>1.6542999999999999</v>
      </c>
      <c r="G66" s="43">
        <f>(D66-$D$86)/($D$85-$D$86)</f>
        <v>0.61191817373258228</v>
      </c>
      <c r="H66" s="43">
        <v>5400</v>
      </c>
      <c r="I66" s="42">
        <f t="shared" si="2"/>
        <v>39.009783575452118</v>
      </c>
      <c r="J66" s="42">
        <f>(E66/($D$85-$D$86))*150*0.425</f>
        <v>7.4730951675066697</v>
      </c>
    </row>
    <row r="67" spans="1:10">
      <c r="A67">
        <v>120</v>
      </c>
      <c r="B67">
        <f t="shared" si="0"/>
        <v>7200</v>
      </c>
      <c r="C67" s="42">
        <v>10</v>
      </c>
      <c r="D67" s="34">
        <v>1148.9000000000001</v>
      </c>
      <c r="E67" s="34">
        <v>226.5</v>
      </c>
      <c r="F67" s="44">
        <f t="shared" si="3"/>
        <v>1.6542999999999999</v>
      </c>
      <c r="G67" s="43">
        <f>(D67-$D$86)/($D$85-$D$86)</f>
        <v>0.4559739104654611</v>
      </c>
      <c r="H67" s="43">
        <v>7200</v>
      </c>
      <c r="I67" s="42">
        <f t="shared" si="2"/>
        <v>29.068336792173142</v>
      </c>
      <c r="J67" s="42">
        <f>(E67/($D$85-$D$86))*150*0.425</f>
        <v>8.561740290542545</v>
      </c>
    </row>
    <row r="68" spans="1:10">
      <c r="A68" s="46">
        <v>5</v>
      </c>
      <c r="B68" s="46">
        <f t="shared" ref="B68:B83" si="4">A68*60</f>
        <v>300</v>
      </c>
      <c r="C68" s="47">
        <v>30</v>
      </c>
      <c r="D68" s="48">
        <v>1425.8</v>
      </c>
      <c r="E68" s="48">
        <v>169.2</v>
      </c>
      <c r="F68" s="50">
        <f t="shared" ref="F68:F83" si="5">C68*0.16543</f>
        <v>4.9628999999999994</v>
      </c>
      <c r="G68" s="49">
        <f t="shared" ref="G68:G83" si="6">(D68-$D$86)/($D$85-$D$86)</f>
        <v>0.62016009487103474</v>
      </c>
      <c r="H68" s="49">
        <v>300</v>
      </c>
      <c r="I68" s="47">
        <f t="shared" ref="I68:I83" si="7">150*G68*0.425</f>
        <v>39.535206048028463</v>
      </c>
      <c r="J68" s="47">
        <f t="shared" ref="J68:J83" si="8">(E68/($D$85-$D$86))*150*0.425</f>
        <v>6.3957900978357545</v>
      </c>
    </row>
    <row r="69" spans="1:10">
      <c r="A69">
        <v>10</v>
      </c>
      <c r="B69">
        <f t="shared" si="4"/>
        <v>600</v>
      </c>
      <c r="C69" s="42">
        <v>30</v>
      </c>
      <c r="D69" s="34">
        <v>1931.3</v>
      </c>
      <c r="E69" s="34">
        <v>221.5</v>
      </c>
      <c r="F69" s="44">
        <f t="shared" si="5"/>
        <v>4.9628999999999994</v>
      </c>
      <c r="G69" s="43">
        <f t="shared" si="6"/>
        <v>0.91989327008597688</v>
      </c>
      <c r="H69" s="43">
        <v>600</v>
      </c>
      <c r="I69" s="42">
        <f t="shared" si="7"/>
        <v>58.643195967981022</v>
      </c>
      <c r="J69" s="42">
        <f t="shared" si="8"/>
        <v>8.3727394011265925</v>
      </c>
    </row>
    <row r="70" spans="1:10">
      <c r="A70">
        <v>15</v>
      </c>
      <c r="B70">
        <f t="shared" si="4"/>
        <v>900</v>
      </c>
      <c r="C70" s="42">
        <v>30</v>
      </c>
      <c r="D70" s="34">
        <v>1988.2</v>
      </c>
      <c r="E70" s="34">
        <v>225.4</v>
      </c>
      <c r="F70" s="44">
        <f t="shared" si="5"/>
        <v>4.9628999999999994</v>
      </c>
      <c r="G70" s="43">
        <f t="shared" si="6"/>
        <v>0.95363178179662034</v>
      </c>
      <c r="H70" s="43">
        <v>900</v>
      </c>
      <c r="I70" s="42">
        <f t="shared" si="7"/>
        <v>60.794026089534547</v>
      </c>
      <c r="J70" s="42">
        <f t="shared" si="8"/>
        <v>8.5201600948710343</v>
      </c>
    </row>
    <row r="71" spans="1:10">
      <c r="A71">
        <v>30</v>
      </c>
      <c r="B71">
        <f t="shared" si="4"/>
        <v>1800</v>
      </c>
      <c r="C71" s="42">
        <v>30</v>
      </c>
      <c r="D71" s="34">
        <v>1691.1</v>
      </c>
      <c r="E71" s="34">
        <v>183.4</v>
      </c>
      <c r="F71" s="44">
        <f t="shared" si="5"/>
        <v>4.9628999999999994</v>
      </c>
      <c r="G71" s="43">
        <f t="shared" si="6"/>
        <v>0.77746812926178466</v>
      </c>
      <c r="H71" s="43">
        <v>1800</v>
      </c>
      <c r="I71" s="42">
        <f t="shared" si="7"/>
        <v>49.56359324043877</v>
      </c>
      <c r="J71" s="42">
        <f t="shared" si="8"/>
        <v>6.9325526237770534</v>
      </c>
    </row>
    <row r="72" spans="1:10">
      <c r="A72">
        <v>45</v>
      </c>
      <c r="B72">
        <f t="shared" si="4"/>
        <v>2700</v>
      </c>
      <c r="C72" s="42">
        <v>30</v>
      </c>
      <c r="D72" s="34">
        <v>1587.4</v>
      </c>
      <c r="E72" s="34">
        <v>197.9</v>
      </c>
      <c r="F72" s="44">
        <f t="shared" si="5"/>
        <v>4.9628999999999994</v>
      </c>
      <c r="G72" s="43">
        <f t="shared" si="6"/>
        <v>0.71597983990512892</v>
      </c>
      <c r="H72" s="43">
        <v>2700</v>
      </c>
      <c r="I72" s="42">
        <f t="shared" si="7"/>
        <v>45.643714793951972</v>
      </c>
      <c r="J72" s="42">
        <f t="shared" si="8"/>
        <v>7.480655203083308</v>
      </c>
    </row>
    <row r="73" spans="1:10">
      <c r="A73">
        <v>60</v>
      </c>
      <c r="B73">
        <f t="shared" si="4"/>
        <v>3600</v>
      </c>
      <c r="C73" s="42">
        <v>30</v>
      </c>
      <c r="D73" s="34">
        <v>1551.6</v>
      </c>
      <c r="E73" s="34">
        <v>192.3</v>
      </c>
      <c r="F73" s="44">
        <f t="shared" si="5"/>
        <v>4.9628999999999994</v>
      </c>
      <c r="G73" s="43">
        <f t="shared" si="6"/>
        <v>0.69475244589386287</v>
      </c>
      <c r="H73" s="43">
        <v>3600</v>
      </c>
      <c r="I73" s="42">
        <f t="shared" si="7"/>
        <v>44.290468425733756</v>
      </c>
      <c r="J73" s="42">
        <f t="shared" si="8"/>
        <v>7.2689742069374441</v>
      </c>
    </row>
    <row r="74" spans="1:10">
      <c r="A74">
        <v>90</v>
      </c>
      <c r="B74">
        <f t="shared" si="4"/>
        <v>5400</v>
      </c>
      <c r="C74" s="42">
        <v>30</v>
      </c>
      <c r="D74" s="34">
        <v>1388.3</v>
      </c>
      <c r="E74" s="34">
        <v>163</v>
      </c>
      <c r="F74" s="44">
        <f t="shared" si="5"/>
        <v>4.9628999999999994</v>
      </c>
      <c r="G74" s="43">
        <f t="shared" si="6"/>
        <v>0.59792469611621701</v>
      </c>
      <c r="H74" s="43">
        <v>5400</v>
      </c>
      <c r="I74" s="42">
        <f t="shared" si="7"/>
        <v>38.117699377408833</v>
      </c>
      <c r="J74" s="42">
        <f t="shared" si="8"/>
        <v>6.1614289949599765</v>
      </c>
    </row>
    <row r="75" spans="1:10">
      <c r="A75">
        <v>120</v>
      </c>
      <c r="B75">
        <f t="shared" si="4"/>
        <v>7200</v>
      </c>
      <c r="C75" s="42">
        <v>30</v>
      </c>
      <c r="D75" s="34">
        <v>1095.9000000000001</v>
      </c>
      <c r="E75" s="34">
        <v>194.9</v>
      </c>
      <c r="F75" s="44">
        <f t="shared" si="5"/>
        <v>4.9628999999999994</v>
      </c>
      <c r="G75" s="43">
        <f t="shared" si="6"/>
        <v>0.42454788022531875</v>
      </c>
      <c r="H75" s="43">
        <v>7200</v>
      </c>
      <c r="I75" s="42">
        <f t="shared" si="7"/>
        <v>27.06492736436407</v>
      </c>
      <c r="J75" s="42">
        <f t="shared" si="8"/>
        <v>7.3672546694337386</v>
      </c>
    </row>
    <row r="76" spans="1:10">
      <c r="A76" s="46">
        <v>5</v>
      </c>
      <c r="B76" s="46">
        <f t="shared" si="4"/>
        <v>300</v>
      </c>
      <c r="C76" s="47">
        <v>100</v>
      </c>
      <c r="D76" s="48">
        <v>1469.9</v>
      </c>
      <c r="E76" s="48">
        <v>303.89999999999998</v>
      </c>
      <c r="F76" s="50">
        <f t="shared" si="5"/>
        <v>16.542999999999999</v>
      </c>
      <c r="G76" s="49">
        <f t="shared" si="6"/>
        <v>0.64630892380670024</v>
      </c>
      <c r="H76" s="49">
        <v>300</v>
      </c>
      <c r="I76" s="47">
        <f t="shared" si="7"/>
        <v>41.202193892677144</v>
      </c>
      <c r="J76" s="47">
        <f>(E76/($D$85-$D$86))*150*0.425</f>
        <v>11.487474058701451</v>
      </c>
    </row>
    <row r="77" spans="1:10">
      <c r="A77">
        <v>10</v>
      </c>
      <c r="B77">
        <f t="shared" si="4"/>
        <v>600</v>
      </c>
      <c r="C77" s="42">
        <v>100</v>
      </c>
      <c r="D77" s="34">
        <v>1990.8</v>
      </c>
      <c r="E77" s="34">
        <v>362.5</v>
      </c>
      <c r="F77" s="44">
        <f t="shared" si="5"/>
        <v>16.542999999999999</v>
      </c>
      <c r="G77" s="43">
        <f t="shared" si="6"/>
        <v>0.9551734361102876</v>
      </c>
      <c r="H77" s="43">
        <v>600</v>
      </c>
      <c r="I77" s="42">
        <f t="shared" si="7"/>
        <v>60.892306552030838</v>
      </c>
      <c r="J77" s="42">
        <f t="shared" si="8"/>
        <v>13.702564482656387</v>
      </c>
    </row>
    <row r="78" spans="1:10">
      <c r="A78">
        <v>15</v>
      </c>
      <c r="B78">
        <f t="shared" si="4"/>
        <v>900</v>
      </c>
      <c r="C78" s="42">
        <v>100</v>
      </c>
      <c r="D78" s="34">
        <v>1840.8</v>
      </c>
      <c r="E78" s="34">
        <v>294.3</v>
      </c>
      <c r="F78" s="44">
        <f t="shared" si="5"/>
        <v>16.542999999999999</v>
      </c>
      <c r="G78" s="43">
        <f t="shared" si="6"/>
        <v>0.86623184109101692</v>
      </c>
      <c r="H78" s="43">
        <v>900</v>
      </c>
      <c r="I78" s="42">
        <f t="shared" si="7"/>
        <v>55.222279869552331</v>
      </c>
      <c r="J78" s="42">
        <f t="shared" si="8"/>
        <v>11.12459235102283</v>
      </c>
    </row>
    <row r="79" spans="1:10">
      <c r="A79">
        <v>30</v>
      </c>
      <c r="B79">
        <f t="shared" si="4"/>
        <v>1800</v>
      </c>
      <c r="C79" s="42">
        <v>100</v>
      </c>
      <c r="D79" s="34">
        <v>1547.7</v>
      </c>
      <c r="E79" s="34">
        <v>384.7</v>
      </c>
      <c r="F79" s="44">
        <f t="shared" si="5"/>
        <v>16.542999999999999</v>
      </c>
      <c r="G79" s="43">
        <f t="shared" si="6"/>
        <v>0.69243996442336209</v>
      </c>
      <c r="H79" s="43">
        <v>1800</v>
      </c>
      <c r="I79" s="42">
        <f t="shared" si="7"/>
        <v>44.143047731989327</v>
      </c>
      <c r="J79" s="42">
        <f t="shared" si="8"/>
        <v>14.541728431663207</v>
      </c>
    </row>
    <row r="80" spans="1:10">
      <c r="A80">
        <v>45</v>
      </c>
      <c r="B80">
        <f t="shared" si="4"/>
        <v>2700</v>
      </c>
      <c r="C80" s="42">
        <v>100</v>
      </c>
      <c r="D80" s="34">
        <v>1399.3</v>
      </c>
      <c r="E80" s="34">
        <v>353.1</v>
      </c>
      <c r="F80" s="44">
        <f t="shared" si="5"/>
        <v>16.542999999999999</v>
      </c>
      <c r="G80" s="43">
        <f t="shared" si="6"/>
        <v>0.60444707975096357</v>
      </c>
      <c r="H80" s="43">
        <v>2700</v>
      </c>
      <c r="I80" s="42">
        <f t="shared" si="7"/>
        <v>38.533501334123926</v>
      </c>
      <c r="J80" s="42">
        <f t="shared" si="8"/>
        <v>13.347242810554404</v>
      </c>
    </row>
    <row r="81" spans="1:10">
      <c r="A81">
        <v>60</v>
      </c>
      <c r="B81">
        <f t="shared" si="4"/>
        <v>3600</v>
      </c>
      <c r="C81" s="42">
        <v>100</v>
      </c>
      <c r="D81" s="34">
        <v>1272.5999999999999</v>
      </c>
      <c r="E81" s="34">
        <v>442.9</v>
      </c>
      <c r="F81" s="44">
        <f t="shared" si="5"/>
        <v>16.542999999999999</v>
      </c>
      <c r="G81" s="43">
        <f t="shared" si="6"/>
        <v>0.52932107915801951</v>
      </c>
      <c r="H81" s="43">
        <v>3600</v>
      </c>
      <c r="I81" s="42">
        <f t="shared" si="7"/>
        <v>33.744218796323743</v>
      </c>
      <c r="J81" s="42">
        <f t="shared" si="8"/>
        <v>16.741698784464866</v>
      </c>
    </row>
    <row r="82" spans="1:10">
      <c r="A82">
        <v>90</v>
      </c>
      <c r="B82">
        <f t="shared" si="4"/>
        <v>5400</v>
      </c>
      <c r="C82" s="42">
        <v>100</v>
      </c>
      <c r="D82" s="34">
        <v>1160.7</v>
      </c>
      <c r="E82" s="34">
        <v>322.7</v>
      </c>
      <c r="F82" s="44">
        <f t="shared" si="5"/>
        <v>16.542999999999999</v>
      </c>
      <c r="G82" s="43">
        <f t="shared" si="6"/>
        <v>0.46297064927364368</v>
      </c>
      <c r="H82" s="43">
        <v>5400</v>
      </c>
      <c r="I82" s="42">
        <f t="shared" si="7"/>
        <v>29.514378891194781</v>
      </c>
      <c r="J82" s="42">
        <f t="shared" si="8"/>
        <v>12.198117402905424</v>
      </c>
    </row>
    <row r="83" spans="1:10">
      <c r="A83">
        <v>120</v>
      </c>
      <c r="B83">
        <f t="shared" si="4"/>
        <v>7200</v>
      </c>
      <c r="C83" s="42">
        <v>100</v>
      </c>
      <c r="D83" s="34">
        <v>929.7</v>
      </c>
      <c r="E83" s="34">
        <v>208.8</v>
      </c>
      <c r="F83" s="44">
        <f t="shared" si="5"/>
        <v>16.542999999999999</v>
      </c>
      <c r="G83" s="43">
        <f t="shared" si="6"/>
        <v>0.32600059294396683</v>
      </c>
      <c r="H83" s="43">
        <v>7200</v>
      </c>
      <c r="I83" s="42">
        <f t="shared" si="7"/>
        <v>20.782537800177884</v>
      </c>
      <c r="J83" s="42">
        <f t="shared" si="8"/>
        <v>7.8926771420100792</v>
      </c>
    </row>
    <row r="85" spans="1:10">
      <c r="C85" s="41" t="s">
        <v>910</v>
      </c>
      <c r="D85" s="34">
        <f>MAX(D2:D83)</f>
        <v>2066.4</v>
      </c>
    </row>
    <row r="86" spans="1:10">
      <c r="C86" s="41" t="s">
        <v>911</v>
      </c>
      <c r="D86" s="34">
        <f>AVERAGE(D2:D11)</f>
        <v>379.9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5"/>
  <sheetViews>
    <sheetView workbookViewId="0">
      <selection activeCell="AC28" sqref="AC28"/>
    </sheetView>
  </sheetViews>
  <sheetFormatPr defaultColWidth="8.875" defaultRowHeight="15.75"/>
  <cols>
    <col min="1" max="1" width="11.5" customWidth="1"/>
    <col min="2" max="5" width="0" hidden="1" customWidth="1"/>
    <col min="9" max="9" width="16" bestFit="1" customWidth="1"/>
    <col min="10" max="10" width="15.625" bestFit="1" customWidth="1"/>
    <col min="11" max="11" width="13.5" customWidth="1"/>
    <col min="12" max="13" width="0" hidden="1" customWidth="1"/>
    <col min="14" max="14" width="21.5" bestFit="1" customWidth="1"/>
    <col min="15" max="16" width="11.5" bestFit="1" customWidth="1"/>
    <col min="17" max="19" width="0" hidden="1" customWidth="1"/>
    <col min="20" max="20" width="19.875" bestFit="1" customWidth="1"/>
    <col min="21" max="23" width="0" hidden="1" customWidth="1"/>
  </cols>
  <sheetData>
    <row r="1" spans="1:23" s="9" customFormat="1" ht="45">
      <c r="A1" s="5" t="s">
        <v>879</v>
      </c>
      <c r="B1" s="6" t="s">
        <v>880</v>
      </c>
      <c r="C1" s="6" t="s">
        <v>881</v>
      </c>
      <c r="D1" s="6" t="s">
        <v>882</v>
      </c>
      <c r="E1" s="5" t="s">
        <v>883</v>
      </c>
      <c r="F1" s="5" t="s">
        <v>884</v>
      </c>
      <c r="G1" s="5" t="s">
        <v>885</v>
      </c>
      <c r="H1" s="5" t="s">
        <v>886</v>
      </c>
      <c r="I1" s="5" t="s">
        <v>887</v>
      </c>
      <c r="J1" s="7" t="s">
        <v>888</v>
      </c>
      <c r="K1" s="7" t="s">
        <v>889</v>
      </c>
      <c r="L1" s="7" t="s">
        <v>890</v>
      </c>
      <c r="M1" s="7" t="s">
        <v>891</v>
      </c>
      <c r="N1" s="7" t="s">
        <v>892</v>
      </c>
      <c r="O1" s="7" t="s">
        <v>893</v>
      </c>
      <c r="P1" s="7" t="s">
        <v>894</v>
      </c>
      <c r="Q1" s="8" t="s">
        <v>895</v>
      </c>
      <c r="R1" s="8" t="s">
        <v>896</v>
      </c>
      <c r="S1" s="8" t="s">
        <v>897</v>
      </c>
      <c r="T1" s="8" t="s">
        <v>898</v>
      </c>
      <c r="U1" s="8" t="s">
        <v>899</v>
      </c>
      <c r="V1" s="8" t="s">
        <v>900</v>
      </c>
      <c r="W1" s="8" t="s">
        <v>901</v>
      </c>
    </row>
    <row r="2" spans="1:23">
      <c r="A2" s="1">
        <v>20150206</v>
      </c>
      <c r="B2" s="2" t="s">
        <v>0</v>
      </c>
      <c r="C2" s="2" t="s">
        <v>1</v>
      </c>
      <c r="D2" s="2" t="s">
        <v>2</v>
      </c>
      <c r="E2" s="1" t="s">
        <v>3</v>
      </c>
      <c r="F2" s="1">
        <v>5</v>
      </c>
      <c r="G2" s="1">
        <v>1</v>
      </c>
      <c r="H2" s="1" t="s">
        <v>103</v>
      </c>
      <c r="I2" s="1">
        <v>1</v>
      </c>
      <c r="J2" s="3" t="s">
        <v>104</v>
      </c>
      <c r="K2" s="3" t="s">
        <v>6</v>
      </c>
      <c r="L2" s="3">
        <v>10000</v>
      </c>
      <c r="M2" s="3" t="s">
        <v>7</v>
      </c>
      <c r="N2" s="11">
        <v>100</v>
      </c>
      <c r="O2" s="10">
        <v>0</v>
      </c>
      <c r="P2" s="10">
        <v>5</v>
      </c>
      <c r="Q2" s="4">
        <v>9744</v>
      </c>
      <c r="R2" s="4">
        <v>1107.6252779700001</v>
      </c>
      <c r="S2" s="4">
        <v>1115.12985506</v>
      </c>
      <c r="T2" s="12">
        <v>1108.85159305</v>
      </c>
      <c r="U2" s="4">
        <v>1119.6214072600001</v>
      </c>
      <c r="V2" s="4">
        <v>9</v>
      </c>
      <c r="W2" s="4" t="s">
        <v>105</v>
      </c>
    </row>
    <row r="3" spans="1:23">
      <c r="A3" s="1">
        <v>20150206</v>
      </c>
      <c r="B3" s="2" t="s">
        <v>0</v>
      </c>
      <c r="C3" s="2" t="s">
        <v>1</v>
      </c>
      <c r="D3" s="2" t="s">
        <v>2</v>
      </c>
      <c r="E3" s="1" t="s">
        <v>3</v>
      </c>
      <c r="F3" s="1">
        <v>5</v>
      </c>
      <c r="G3" s="1">
        <v>2</v>
      </c>
      <c r="H3" s="1" t="s">
        <v>106</v>
      </c>
      <c r="I3" s="1">
        <v>0</v>
      </c>
      <c r="J3" s="3" t="s">
        <v>104</v>
      </c>
      <c r="K3" s="3" t="s">
        <v>6</v>
      </c>
      <c r="L3" s="3">
        <v>10000</v>
      </c>
      <c r="M3" s="3" t="s">
        <v>7</v>
      </c>
      <c r="N3" s="11">
        <v>0</v>
      </c>
      <c r="O3" s="10">
        <v>0</v>
      </c>
      <c r="P3" s="10">
        <v>5</v>
      </c>
      <c r="Q3" s="4">
        <v>9551</v>
      </c>
      <c r="R3" s="4">
        <v>369.60065557600001</v>
      </c>
      <c r="S3" s="4">
        <v>367.08349943399998</v>
      </c>
      <c r="T3" s="12">
        <v>367.43357916100001</v>
      </c>
      <c r="U3" s="4">
        <v>364.63542980400001</v>
      </c>
      <c r="V3" s="4">
        <v>9</v>
      </c>
      <c r="W3" s="4" t="s">
        <v>107</v>
      </c>
    </row>
    <row r="4" spans="1:23">
      <c r="A4" s="1">
        <v>20150206</v>
      </c>
      <c r="B4" s="2" t="s">
        <v>0</v>
      </c>
      <c r="C4" s="2" t="s">
        <v>1</v>
      </c>
      <c r="D4" s="2" t="s">
        <v>2</v>
      </c>
      <c r="E4" s="1" t="s">
        <v>3</v>
      </c>
      <c r="F4" s="1">
        <v>5</v>
      </c>
      <c r="G4" s="1">
        <v>3</v>
      </c>
      <c r="H4" s="1" t="s">
        <v>108</v>
      </c>
      <c r="I4" s="1">
        <v>0</v>
      </c>
      <c r="J4" s="3" t="s">
        <v>104</v>
      </c>
      <c r="K4" s="3" t="s">
        <v>6</v>
      </c>
      <c r="L4" s="3">
        <v>10000</v>
      </c>
      <c r="M4" s="3" t="s">
        <v>7</v>
      </c>
      <c r="N4" s="11">
        <v>9.9999999999999967E-3</v>
      </c>
      <c r="O4" s="10">
        <v>0</v>
      </c>
      <c r="P4" s="10">
        <v>5</v>
      </c>
      <c r="Q4" s="4">
        <v>10473</v>
      </c>
      <c r="R4" s="4">
        <v>364.45477745400001</v>
      </c>
      <c r="S4" s="4">
        <v>362.87307079499999</v>
      </c>
      <c r="T4" s="12">
        <v>363.03566171900002</v>
      </c>
      <c r="U4" s="4">
        <v>360.61176062099997</v>
      </c>
      <c r="V4" s="4">
        <v>9</v>
      </c>
      <c r="W4" s="4" t="s">
        <v>109</v>
      </c>
    </row>
    <row r="5" spans="1:23">
      <c r="A5" s="1">
        <v>20150206</v>
      </c>
      <c r="B5" s="2" t="s">
        <v>0</v>
      </c>
      <c r="C5" s="2" t="s">
        <v>1</v>
      </c>
      <c r="D5" s="2" t="s">
        <v>2</v>
      </c>
      <c r="E5" s="1" t="s">
        <v>3</v>
      </c>
      <c r="F5" s="1">
        <v>5</v>
      </c>
      <c r="G5" s="1">
        <v>4</v>
      </c>
      <c r="H5" s="1" t="s">
        <v>110</v>
      </c>
      <c r="I5" s="1">
        <v>0</v>
      </c>
      <c r="J5" s="3" t="s">
        <v>104</v>
      </c>
      <c r="K5" s="3" t="s">
        <v>6</v>
      </c>
      <c r="L5" s="3">
        <v>10000</v>
      </c>
      <c r="M5" s="3" t="s">
        <v>7</v>
      </c>
      <c r="N5" s="11">
        <v>3.1622776601683784E-2</v>
      </c>
      <c r="O5" s="10">
        <v>0</v>
      </c>
      <c r="P5" s="10">
        <v>5</v>
      </c>
      <c r="Q5" s="4">
        <v>10310</v>
      </c>
      <c r="R5" s="4">
        <v>371.050410924</v>
      </c>
      <c r="S5" s="4">
        <v>369.73642577099997</v>
      </c>
      <c r="T5" s="12">
        <v>369.82877538000002</v>
      </c>
      <c r="U5" s="4">
        <v>367.413333255</v>
      </c>
      <c r="V5" s="4">
        <v>9</v>
      </c>
      <c r="W5" s="4" t="s">
        <v>111</v>
      </c>
    </row>
    <row r="6" spans="1:23">
      <c r="A6" s="1">
        <v>20150206</v>
      </c>
      <c r="B6" s="2" t="s">
        <v>0</v>
      </c>
      <c r="C6" s="2" t="s">
        <v>1</v>
      </c>
      <c r="D6" s="2" t="s">
        <v>2</v>
      </c>
      <c r="E6" s="1" t="s">
        <v>3</v>
      </c>
      <c r="F6" s="1">
        <v>5</v>
      </c>
      <c r="G6" s="1">
        <v>5</v>
      </c>
      <c r="H6" s="1" t="s">
        <v>112</v>
      </c>
      <c r="I6" s="1">
        <v>0</v>
      </c>
      <c r="J6" s="3" t="s">
        <v>104</v>
      </c>
      <c r="K6" s="3" t="s">
        <v>6</v>
      </c>
      <c r="L6" s="3">
        <v>10000</v>
      </c>
      <c r="M6" s="3" t="s">
        <v>7</v>
      </c>
      <c r="N6" s="11">
        <v>9.9999999999999978E-2</v>
      </c>
      <c r="O6" s="10">
        <v>0</v>
      </c>
      <c r="P6" s="10">
        <v>5</v>
      </c>
      <c r="Q6" s="4">
        <v>10511</v>
      </c>
      <c r="R6" s="4">
        <v>383.578337121</v>
      </c>
      <c r="S6" s="4">
        <v>381.65623346199999</v>
      </c>
      <c r="T6" s="12">
        <v>381.90041633200002</v>
      </c>
      <c r="U6" s="4">
        <v>379.24376923599999</v>
      </c>
      <c r="V6" s="4">
        <v>9</v>
      </c>
      <c r="W6" s="4" t="s">
        <v>113</v>
      </c>
    </row>
    <row r="7" spans="1:23">
      <c r="A7" s="1">
        <v>20150206</v>
      </c>
      <c r="B7" s="2" t="s">
        <v>0</v>
      </c>
      <c r="C7" s="2" t="s">
        <v>1</v>
      </c>
      <c r="D7" s="2" t="s">
        <v>2</v>
      </c>
      <c r="E7" s="1" t="s">
        <v>3</v>
      </c>
      <c r="F7" s="1">
        <v>5</v>
      </c>
      <c r="G7" s="1">
        <v>6</v>
      </c>
      <c r="H7" s="1" t="s">
        <v>114</v>
      </c>
      <c r="I7" s="1">
        <v>0</v>
      </c>
      <c r="J7" s="3" t="s">
        <v>104</v>
      </c>
      <c r="K7" s="3" t="s">
        <v>6</v>
      </c>
      <c r="L7" s="3">
        <v>10000</v>
      </c>
      <c r="M7" s="3" t="s">
        <v>7</v>
      </c>
      <c r="N7" s="11">
        <v>0.31622776601683789</v>
      </c>
      <c r="O7" s="10">
        <v>0</v>
      </c>
      <c r="P7" s="10">
        <v>5</v>
      </c>
      <c r="Q7" s="4">
        <v>9620</v>
      </c>
      <c r="R7" s="4">
        <v>487.35998872499999</v>
      </c>
      <c r="S7" s="4">
        <v>489.81927902799998</v>
      </c>
      <c r="T7" s="12">
        <v>488.74802804900003</v>
      </c>
      <c r="U7" s="4">
        <v>488.604918828</v>
      </c>
      <c r="V7" s="4">
        <v>9</v>
      </c>
      <c r="W7" s="4" t="s">
        <v>115</v>
      </c>
    </row>
    <row r="8" spans="1:23">
      <c r="A8" s="1">
        <v>20150206</v>
      </c>
      <c r="B8" s="2" t="s">
        <v>0</v>
      </c>
      <c r="C8" s="2" t="s">
        <v>1</v>
      </c>
      <c r="D8" s="2" t="s">
        <v>2</v>
      </c>
      <c r="E8" s="1" t="s">
        <v>3</v>
      </c>
      <c r="F8" s="1">
        <v>5</v>
      </c>
      <c r="G8" s="1">
        <v>7</v>
      </c>
      <c r="H8" s="1" t="s">
        <v>116</v>
      </c>
      <c r="I8" s="1">
        <v>0</v>
      </c>
      <c r="J8" s="3" t="s">
        <v>104</v>
      </c>
      <c r="K8" s="3" t="s">
        <v>6</v>
      </c>
      <c r="L8" s="3">
        <v>10000</v>
      </c>
      <c r="M8" s="3" t="s">
        <v>7</v>
      </c>
      <c r="N8" s="11">
        <v>0.99999999999999989</v>
      </c>
      <c r="O8" s="10">
        <v>0</v>
      </c>
      <c r="P8" s="10">
        <v>5</v>
      </c>
      <c r="Q8" s="4">
        <v>9324</v>
      </c>
      <c r="R8" s="4">
        <v>822.812014342</v>
      </c>
      <c r="S8" s="4">
        <v>820.16331222500003</v>
      </c>
      <c r="T8" s="12">
        <v>819.89369710999995</v>
      </c>
      <c r="U8" s="4">
        <v>820.05671191800002</v>
      </c>
      <c r="V8" s="4">
        <v>9</v>
      </c>
      <c r="W8" s="4" t="s">
        <v>117</v>
      </c>
    </row>
    <row r="9" spans="1:23">
      <c r="A9" s="1">
        <v>20150206</v>
      </c>
      <c r="B9" s="2" t="s">
        <v>0</v>
      </c>
      <c r="C9" s="2" t="s">
        <v>1</v>
      </c>
      <c r="D9" s="2" t="s">
        <v>2</v>
      </c>
      <c r="E9" s="1" t="s">
        <v>3</v>
      </c>
      <c r="F9" s="1">
        <v>5</v>
      </c>
      <c r="G9" s="1">
        <v>8</v>
      </c>
      <c r="H9" s="1" t="s">
        <v>118</v>
      </c>
      <c r="I9" s="1">
        <v>0</v>
      </c>
      <c r="J9" s="3" t="s">
        <v>104</v>
      </c>
      <c r="K9" s="3" t="s">
        <v>6</v>
      </c>
      <c r="L9" s="3">
        <v>10000</v>
      </c>
      <c r="M9" s="3" t="s">
        <v>7</v>
      </c>
      <c r="N9" s="11">
        <v>3.1622776601683791</v>
      </c>
      <c r="O9" s="10">
        <v>0</v>
      </c>
      <c r="P9" s="10">
        <v>5</v>
      </c>
      <c r="Q9" s="4">
        <v>10340</v>
      </c>
      <c r="R9" s="4">
        <v>948.50106401699998</v>
      </c>
      <c r="S9" s="4">
        <v>939.81968189400004</v>
      </c>
      <c r="T9" s="12">
        <v>940.87480738199997</v>
      </c>
      <c r="U9" s="4">
        <v>938.66566199700003</v>
      </c>
      <c r="V9" s="4">
        <v>9</v>
      </c>
      <c r="W9" s="4" t="s">
        <v>119</v>
      </c>
    </row>
    <row r="10" spans="1:23">
      <c r="A10" s="1">
        <v>20150206</v>
      </c>
      <c r="B10" s="2" t="s">
        <v>0</v>
      </c>
      <c r="C10" s="2" t="s">
        <v>1</v>
      </c>
      <c r="D10" s="2" t="s">
        <v>2</v>
      </c>
      <c r="E10" s="1" t="s">
        <v>3</v>
      </c>
      <c r="F10" s="1">
        <v>5</v>
      </c>
      <c r="G10" s="1">
        <v>9</v>
      </c>
      <c r="H10" s="1" t="s">
        <v>120</v>
      </c>
      <c r="I10" s="1">
        <v>0</v>
      </c>
      <c r="J10" s="3" t="s">
        <v>104</v>
      </c>
      <c r="K10" s="3" t="s">
        <v>6</v>
      </c>
      <c r="L10" s="3">
        <v>10000</v>
      </c>
      <c r="M10" s="3" t="s">
        <v>7</v>
      </c>
      <c r="N10" s="11">
        <v>10</v>
      </c>
      <c r="O10" s="10">
        <v>0</v>
      </c>
      <c r="P10" s="10">
        <v>5</v>
      </c>
      <c r="Q10" s="4">
        <v>9916</v>
      </c>
      <c r="R10" s="4">
        <v>943.03994195600001</v>
      </c>
      <c r="S10" s="4">
        <v>926.76387667999995</v>
      </c>
      <c r="T10" s="12">
        <v>929.18614915399996</v>
      </c>
      <c r="U10" s="4">
        <v>923.22071967199997</v>
      </c>
      <c r="V10" s="4">
        <v>9</v>
      </c>
      <c r="W10" s="4" t="s">
        <v>121</v>
      </c>
    </row>
    <row r="11" spans="1:23">
      <c r="A11" s="1">
        <v>20150206</v>
      </c>
      <c r="B11" s="2" t="s">
        <v>0</v>
      </c>
      <c r="C11" s="2" t="s">
        <v>1</v>
      </c>
      <c r="D11" s="2" t="s">
        <v>2</v>
      </c>
      <c r="E11" s="1" t="s">
        <v>3</v>
      </c>
      <c r="F11" s="1">
        <v>5</v>
      </c>
      <c r="G11" s="1">
        <v>10</v>
      </c>
      <c r="H11" s="1" t="s">
        <v>122</v>
      </c>
      <c r="I11" s="1">
        <v>0</v>
      </c>
      <c r="J11" s="3" t="s">
        <v>104</v>
      </c>
      <c r="K11" s="3" t="s">
        <v>6</v>
      </c>
      <c r="L11" s="3">
        <v>10000</v>
      </c>
      <c r="M11" s="3" t="s">
        <v>7</v>
      </c>
      <c r="N11" s="11">
        <v>31.622776601683793</v>
      </c>
      <c r="O11" s="10">
        <v>0</v>
      </c>
      <c r="P11" s="10">
        <v>5</v>
      </c>
      <c r="Q11" s="4">
        <v>9930</v>
      </c>
      <c r="R11" s="4">
        <v>909.22369252199996</v>
      </c>
      <c r="S11" s="4">
        <v>875.70571191900001</v>
      </c>
      <c r="T11" s="12">
        <v>882.44242713100004</v>
      </c>
      <c r="U11" s="4">
        <v>870.15648447900003</v>
      </c>
      <c r="V11" s="4">
        <v>9</v>
      </c>
      <c r="W11" s="4" t="s">
        <v>123</v>
      </c>
    </row>
    <row r="12" spans="1:23">
      <c r="A12" s="1">
        <v>20150206</v>
      </c>
      <c r="B12" s="2" t="s">
        <v>0</v>
      </c>
      <c r="C12" s="2" t="s">
        <v>1</v>
      </c>
      <c r="D12" s="2" t="s">
        <v>2</v>
      </c>
      <c r="E12" s="1" t="s">
        <v>3</v>
      </c>
      <c r="F12" s="1">
        <v>5</v>
      </c>
      <c r="G12" s="1">
        <v>11</v>
      </c>
      <c r="H12" s="1" t="s">
        <v>124</v>
      </c>
      <c r="I12" s="1">
        <v>0</v>
      </c>
      <c r="J12" s="3" t="s">
        <v>104</v>
      </c>
      <c r="K12" s="3" t="s">
        <v>6</v>
      </c>
      <c r="L12" s="3">
        <v>10000</v>
      </c>
      <c r="M12" s="3" t="s">
        <v>7</v>
      </c>
      <c r="N12" s="11">
        <v>100</v>
      </c>
      <c r="O12" s="10">
        <v>0</v>
      </c>
      <c r="P12" s="10">
        <v>5</v>
      </c>
      <c r="Q12" s="4">
        <v>8763</v>
      </c>
      <c r="R12" s="4">
        <v>934.59479060900003</v>
      </c>
      <c r="S12" s="4">
        <v>904.00109913100005</v>
      </c>
      <c r="T12" s="12">
        <v>909.36464498199996</v>
      </c>
      <c r="U12" s="4">
        <v>896.77231501999995</v>
      </c>
      <c r="V12" s="4">
        <v>9</v>
      </c>
      <c r="W12" s="4" t="s">
        <v>125</v>
      </c>
    </row>
    <row r="13" spans="1:23">
      <c r="A13" s="1">
        <v>20150206</v>
      </c>
      <c r="B13" s="2" t="s">
        <v>0</v>
      </c>
      <c r="C13" s="2" t="s">
        <v>1</v>
      </c>
      <c r="D13" s="2" t="s">
        <v>2</v>
      </c>
      <c r="E13" s="1" t="s">
        <v>3</v>
      </c>
      <c r="F13" s="1">
        <v>5</v>
      </c>
      <c r="G13" s="1">
        <v>12</v>
      </c>
      <c r="H13" s="1" t="s">
        <v>126</v>
      </c>
      <c r="I13" s="1">
        <v>1</v>
      </c>
      <c r="J13" s="3" t="s">
        <v>104</v>
      </c>
      <c r="K13" s="3" t="s">
        <v>6</v>
      </c>
      <c r="L13" s="3">
        <v>10000</v>
      </c>
      <c r="M13" s="3" t="s">
        <v>7</v>
      </c>
      <c r="N13" s="11">
        <v>0</v>
      </c>
      <c r="O13" s="10">
        <v>0</v>
      </c>
      <c r="P13" s="10">
        <v>5</v>
      </c>
      <c r="Q13" s="4">
        <v>7522</v>
      </c>
      <c r="R13" s="4">
        <v>372.27197102899999</v>
      </c>
      <c r="S13" s="4">
        <v>372.18602293999999</v>
      </c>
      <c r="T13" s="12">
        <v>372.02819689900002</v>
      </c>
      <c r="U13" s="4">
        <v>369.84211553599999</v>
      </c>
      <c r="V13" s="4">
        <v>9</v>
      </c>
      <c r="W13" s="4" t="s">
        <v>127</v>
      </c>
    </row>
    <row r="14" spans="1:23">
      <c r="A14" s="1">
        <v>20150206</v>
      </c>
      <c r="B14" s="2" t="s">
        <v>0</v>
      </c>
      <c r="C14" s="2" t="s">
        <v>1</v>
      </c>
      <c r="D14" s="2" t="s">
        <v>2</v>
      </c>
      <c r="E14" s="1" t="s">
        <v>3</v>
      </c>
      <c r="F14" s="1">
        <v>6</v>
      </c>
      <c r="G14" s="1">
        <v>1</v>
      </c>
      <c r="H14" s="1" t="s">
        <v>128</v>
      </c>
      <c r="I14" s="1">
        <v>1</v>
      </c>
      <c r="J14" s="3" t="s">
        <v>104</v>
      </c>
      <c r="K14" s="3" t="s">
        <v>6</v>
      </c>
      <c r="L14" s="3">
        <v>10000</v>
      </c>
      <c r="M14" s="3" t="s">
        <v>7</v>
      </c>
      <c r="N14" s="11">
        <v>100</v>
      </c>
      <c r="O14" s="10">
        <v>0</v>
      </c>
      <c r="P14" s="10">
        <v>5</v>
      </c>
      <c r="Q14" s="4">
        <v>9799</v>
      </c>
      <c r="R14" s="4">
        <v>1032.77557503</v>
      </c>
      <c r="S14" s="4">
        <v>1035.99682865</v>
      </c>
      <c r="T14" s="12">
        <v>1031.51543808</v>
      </c>
      <c r="U14" s="4">
        <v>1038.0745497099999</v>
      </c>
      <c r="V14" s="4">
        <v>9</v>
      </c>
      <c r="W14" s="4" t="s">
        <v>129</v>
      </c>
    </row>
    <row r="15" spans="1:23">
      <c r="A15" s="1">
        <v>20150206</v>
      </c>
      <c r="B15" s="2" t="s">
        <v>0</v>
      </c>
      <c r="C15" s="2" t="s">
        <v>1</v>
      </c>
      <c r="D15" s="2" t="s">
        <v>2</v>
      </c>
      <c r="E15" s="1" t="s">
        <v>3</v>
      </c>
      <c r="F15" s="1">
        <v>6</v>
      </c>
      <c r="G15" s="1">
        <v>2</v>
      </c>
      <c r="H15" s="1" t="s">
        <v>130</v>
      </c>
      <c r="I15" s="1">
        <v>0</v>
      </c>
      <c r="J15" s="3" t="s">
        <v>104</v>
      </c>
      <c r="K15" s="3" t="s">
        <v>6</v>
      </c>
      <c r="L15" s="3">
        <v>10000</v>
      </c>
      <c r="M15" s="3" t="s">
        <v>7</v>
      </c>
      <c r="N15" s="11">
        <v>0</v>
      </c>
      <c r="O15" s="10">
        <v>0</v>
      </c>
      <c r="P15" s="10">
        <v>5</v>
      </c>
      <c r="Q15" s="4">
        <v>8976</v>
      </c>
      <c r="R15" s="4">
        <v>362.72492487300002</v>
      </c>
      <c r="S15" s="4">
        <v>361.48269845200002</v>
      </c>
      <c r="T15" s="12">
        <v>361.63186042299998</v>
      </c>
      <c r="U15" s="4">
        <v>359.78230356500001</v>
      </c>
      <c r="V15" s="4">
        <v>9</v>
      </c>
      <c r="W15" s="4" t="s">
        <v>131</v>
      </c>
    </row>
    <row r="16" spans="1:23">
      <c r="A16" s="1">
        <v>20150206</v>
      </c>
      <c r="B16" s="2" t="s">
        <v>0</v>
      </c>
      <c r="C16" s="2" t="s">
        <v>1</v>
      </c>
      <c r="D16" s="2" t="s">
        <v>2</v>
      </c>
      <c r="E16" s="1" t="s">
        <v>3</v>
      </c>
      <c r="F16" s="1">
        <v>6</v>
      </c>
      <c r="G16" s="1">
        <v>3</v>
      </c>
      <c r="H16" s="1" t="s">
        <v>132</v>
      </c>
      <c r="I16" s="1">
        <v>0</v>
      </c>
      <c r="J16" s="3" t="s">
        <v>104</v>
      </c>
      <c r="K16" s="3" t="s">
        <v>6</v>
      </c>
      <c r="L16" s="3">
        <v>10000</v>
      </c>
      <c r="M16" s="3" t="s">
        <v>7</v>
      </c>
      <c r="N16" s="11">
        <v>9.9999999999999967E-3</v>
      </c>
      <c r="O16" s="10">
        <v>0</v>
      </c>
      <c r="P16" s="10">
        <v>5</v>
      </c>
      <c r="Q16" s="4">
        <v>10060</v>
      </c>
      <c r="R16" s="4">
        <v>361.86987677100001</v>
      </c>
      <c r="S16" s="4">
        <v>360.65263581800002</v>
      </c>
      <c r="T16" s="12">
        <v>360.80136125500002</v>
      </c>
      <c r="U16" s="4">
        <v>359.14990139499997</v>
      </c>
      <c r="V16" s="4">
        <v>9</v>
      </c>
      <c r="W16" s="4" t="s">
        <v>133</v>
      </c>
    </row>
    <row r="17" spans="1:23">
      <c r="A17" s="1">
        <v>20150206</v>
      </c>
      <c r="B17" s="2" t="s">
        <v>0</v>
      </c>
      <c r="C17" s="2" t="s">
        <v>1</v>
      </c>
      <c r="D17" s="2" t="s">
        <v>2</v>
      </c>
      <c r="E17" s="1" t="s">
        <v>3</v>
      </c>
      <c r="F17" s="1">
        <v>6</v>
      </c>
      <c r="G17" s="1">
        <v>4</v>
      </c>
      <c r="H17" s="1" t="s">
        <v>134</v>
      </c>
      <c r="I17" s="1">
        <v>0</v>
      </c>
      <c r="J17" s="3" t="s">
        <v>104</v>
      </c>
      <c r="K17" s="3" t="s">
        <v>6</v>
      </c>
      <c r="L17" s="3">
        <v>10000</v>
      </c>
      <c r="M17" s="3" t="s">
        <v>7</v>
      </c>
      <c r="N17" s="11">
        <v>3.1622776601683784E-2</v>
      </c>
      <c r="O17" s="10">
        <v>0</v>
      </c>
      <c r="P17" s="10">
        <v>5</v>
      </c>
      <c r="Q17" s="4">
        <v>10254</v>
      </c>
      <c r="R17" s="4">
        <v>384.23542518199997</v>
      </c>
      <c r="S17" s="4">
        <v>383.25017592099999</v>
      </c>
      <c r="T17" s="12">
        <v>383.32252690799999</v>
      </c>
      <c r="U17" s="4">
        <v>381.69015765799998</v>
      </c>
      <c r="V17" s="4">
        <v>9</v>
      </c>
      <c r="W17" s="4" t="s">
        <v>135</v>
      </c>
    </row>
    <row r="18" spans="1:23">
      <c r="A18" s="1">
        <v>20150206</v>
      </c>
      <c r="B18" s="2" t="s">
        <v>0</v>
      </c>
      <c r="C18" s="2" t="s">
        <v>1</v>
      </c>
      <c r="D18" s="2" t="s">
        <v>2</v>
      </c>
      <c r="E18" s="1" t="s">
        <v>3</v>
      </c>
      <c r="F18" s="1">
        <v>6</v>
      </c>
      <c r="G18" s="1">
        <v>5</v>
      </c>
      <c r="H18" s="1" t="s">
        <v>136</v>
      </c>
      <c r="I18" s="1">
        <v>0</v>
      </c>
      <c r="J18" s="3" t="s">
        <v>104</v>
      </c>
      <c r="K18" s="3" t="s">
        <v>6</v>
      </c>
      <c r="L18" s="3">
        <v>10000</v>
      </c>
      <c r="M18" s="3" t="s">
        <v>7</v>
      </c>
      <c r="N18" s="11">
        <v>9.9999999999999978E-2</v>
      </c>
      <c r="O18" s="10">
        <v>0</v>
      </c>
      <c r="P18" s="10">
        <v>5</v>
      </c>
      <c r="Q18" s="4">
        <v>9733</v>
      </c>
      <c r="R18" s="4">
        <v>384.27678921099999</v>
      </c>
      <c r="S18" s="4">
        <v>383.13529905000001</v>
      </c>
      <c r="T18" s="12">
        <v>383.20000115900001</v>
      </c>
      <c r="U18" s="4">
        <v>381.57044767100001</v>
      </c>
      <c r="V18" s="4">
        <v>9</v>
      </c>
      <c r="W18" s="4" t="s">
        <v>137</v>
      </c>
    </row>
    <row r="19" spans="1:23">
      <c r="A19" s="1">
        <v>20150206</v>
      </c>
      <c r="B19" s="2" t="s">
        <v>0</v>
      </c>
      <c r="C19" s="2" t="s">
        <v>1</v>
      </c>
      <c r="D19" s="2" t="s">
        <v>2</v>
      </c>
      <c r="E19" s="1" t="s">
        <v>3</v>
      </c>
      <c r="F19" s="1">
        <v>6</v>
      </c>
      <c r="G19" s="1">
        <v>6</v>
      </c>
      <c r="H19" s="1" t="s">
        <v>138</v>
      </c>
      <c r="I19" s="1">
        <v>0</v>
      </c>
      <c r="J19" s="3" t="s">
        <v>104</v>
      </c>
      <c r="K19" s="3" t="s">
        <v>6</v>
      </c>
      <c r="L19" s="3">
        <v>10000</v>
      </c>
      <c r="M19" s="3" t="s">
        <v>7</v>
      </c>
      <c r="N19" s="11">
        <v>0.31622776601683789</v>
      </c>
      <c r="O19" s="10">
        <v>0</v>
      </c>
      <c r="P19" s="10">
        <v>5</v>
      </c>
      <c r="Q19" s="4">
        <v>9546</v>
      </c>
      <c r="R19" s="4">
        <v>559.77112598999997</v>
      </c>
      <c r="S19" s="4">
        <v>566.23441131000004</v>
      </c>
      <c r="T19" s="12">
        <v>564.16970850999996</v>
      </c>
      <c r="U19" s="4">
        <v>567.04065478099994</v>
      </c>
      <c r="V19" s="4">
        <v>9</v>
      </c>
      <c r="W19" s="4" t="s">
        <v>139</v>
      </c>
    </row>
    <row r="20" spans="1:23">
      <c r="A20" s="1">
        <v>20150206</v>
      </c>
      <c r="B20" s="2" t="s">
        <v>0</v>
      </c>
      <c r="C20" s="2" t="s">
        <v>1</v>
      </c>
      <c r="D20" s="2" t="s">
        <v>2</v>
      </c>
      <c r="E20" s="1" t="s">
        <v>3</v>
      </c>
      <c r="F20" s="1">
        <v>6</v>
      </c>
      <c r="G20" s="1">
        <v>7</v>
      </c>
      <c r="H20" s="1" t="s">
        <v>140</v>
      </c>
      <c r="I20" s="1">
        <v>0</v>
      </c>
      <c r="J20" s="3" t="s">
        <v>104</v>
      </c>
      <c r="K20" s="3" t="s">
        <v>6</v>
      </c>
      <c r="L20" s="3">
        <v>10000</v>
      </c>
      <c r="M20" s="3" t="s">
        <v>7</v>
      </c>
      <c r="N20" s="11">
        <v>0.99999999999999989</v>
      </c>
      <c r="O20" s="10">
        <v>0</v>
      </c>
      <c r="P20" s="10">
        <v>5</v>
      </c>
      <c r="Q20" s="4">
        <v>9043</v>
      </c>
      <c r="R20" s="4">
        <v>814.64232402200003</v>
      </c>
      <c r="S20" s="4">
        <v>813.29256008100003</v>
      </c>
      <c r="T20" s="12">
        <v>812.53224602099999</v>
      </c>
      <c r="U20" s="4">
        <v>814.37404694500003</v>
      </c>
      <c r="V20" s="4">
        <v>9</v>
      </c>
      <c r="W20" s="4" t="s">
        <v>141</v>
      </c>
    </row>
    <row r="21" spans="1:23">
      <c r="A21" s="1">
        <v>20150206</v>
      </c>
      <c r="B21" s="2" t="s">
        <v>0</v>
      </c>
      <c r="C21" s="2" t="s">
        <v>1</v>
      </c>
      <c r="D21" s="2" t="s">
        <v>2</v>
      </c>
      <c r="E21" s="1" t="s">
        <v>3</v>
      </c>
      <c r="F21" s="1">
        <v>6</v>
      </c>
      <c r="G21" s="1">
        <v>8</v>
      </c>
      <c r="H21" s="1" t="s">
        <v>142</v>
      </c>
      <c r="I21" s="1">
        <v>0</v>
      </c>
      <c r="J21" s="3" t="s">
        <v>104</v>
      </c>
      <c r="K21" s="3" t="s">
        <v>6</v>
      </c>
      <c r="L21" s="3">
        <v>10000</v>
      </c>
      <c r="M21" s="3" t="s">
        <v>7</v>
      </c>
      <c r="N21" s="11">
        <v>3.1622776601683791</v>
      </c>
      <c r="O21" s="10">
        <v>0</v>
      </c>
      <c r="P21" s="10">
        <v>5</v>
      </c>
      <c r="Q21" s="4">
        <v>10290</v>
      </c>
      <c r="R21" s="4">
        <v>925.62808207499995</v>
      </c>
      <c r="S21" s="4">
        <v>922.76541762600004</v>
      </c>
      <c r="T21" s="12">
        <v>922.03285240399998</v>
      </c>
      <c r="U21" s="4">
        <v>925.573121453</v>
      </c>
      <c r="V21" s="4">
        <v>9</v>
      </c>
      <c r="W21" s="4" t="s">
        <v>143</v>
      </c>
    </row>
    <row r="22" spans="1:23">
      <c r="A22" s="1">
        <v>20150206</v>
      </c>
      <c r="B22" s="2" t="s">
        <v>0</v>
      </c>
      <c r="C22" s="2" t="s">
        <v>1</v>
      </c>
      <c r="D22" s="2" t="s">
        <v>2</v>
      </c>
      <c r="E22" s="1" t="s">
        <v>3</v>
      </c>
      <c r="F22" s="1">
        <v>6</v>
      </c>
      <c r="G22" s="1">
        <v>9</v>
      </c>
      <c r="H22" s="1" t="s">
        <v>144</v>
      </c>
      <c r="I22" s="1">
        <v>0</v>
      </c>
      <c r="J22" s="3" t="s">
        <v>104</v>
      </c>
      <c r="K22" s="3" t="s">
        <v>6</v>
      </c>
      <c r="L22" s="3">
        <v>10000</v>
      </c>
      <c r="M22" s="3" t="s">
        <v>7</v>
      </c>
      <c r="N22" s="11">
        <v>10</v>
      </c>
      <c r="O22" s="10">
        <v>0</v>
      </c>
      <c r="P22" s="10">
        <v>5</v>
      </c>
      <c r="Q22" s="4">
        <v>9892</v>
      </c>
      <c r="R22" s="4">
        <v>926.849069945</v>
      </c>
      <c r="S22" s="4">
        <v>918.30318528199996</v>
      </c>
      <c r="T22" s="12">
        <v>918.60714914300002</v>
      </c>
      <c r="U22" s="4">
        <v>920.00705995400006</v>
      </c>
      <c r="V22" s="4">
        <v>9</v>
      </c>
      <c r="W22" s="4" t="s">
        <v>145</v>
      </c>
    </row>
    <row r="23" spans="1:23">
      <c r="A23" s="1">
        <v>20150206</v>
      </c>
      <c r="B23" s="2" t="s">
        <v>0</v>
      </c>
      <c r="C23" s="2" t="s">
        <v>1</v>
      </c>
      <c r="D23" s="2" t="s">
        <v>2</v>
      </c>
      <c r="E23" s="1" t="s">
        <v>3</v>
      </c>
      <c r="F23" s="1">
        <v>6</v>
      </c>
      <c r="G23" s="1">
        <v>10</v>
      </c>
      <c r="H23" s="1" t="s">
        <v>146</v>
      </c>
      <c r="I23" s="1">
        <v>0</v>
      </c>
      <c r="J23" s="3" t="s">
        <v>104</v>
      </c>
      <c r="K23" s="3" t="s">
        <v>6</v>
      </c>
      <c r="L23" s="3">
        <v>10000</v>
      </c>
      <c r="M23" s="3" t="s">
        <v>7</v>
      </c>
      <c r="N23" s="11">
        <v>31.622776601683793</v>
      </c>
      <c r="O23" s="10">
        <v>0</v>
      </c>
      <c r="P23" s="10">
        <v>5</v>
      </c>
      <c r="Q23" s="4">
        <v>9227</v>
      </c>
      <c r="R23" s="4">
        <v>891.41842492000001</v>
      </c>
      <c r="S23" s="4">
        <v>871.19028298800004</v>
      </c>
      <c r="T23" s="12">
        <v>874.16823514400005</v>
      </c>
      <c r="U23" s="4">
        <v>871.09945772000003</v>
      </c>
      <c r="V23" s="4">
        <v>9</v>
      </c>
      <c r="W23" s="4" t="s">
        <v>147</v>
      </c>
    </row>
    <row r="24" spans="1:23">
      <c r="A24" s="1">
        <v>20150206</v>
      </c>
      <c r="B24" s="2" t="s">
        <v>0</v>
      </c>
      <c r="C24" s="2" t="s">
        <v>1</v>
      </c>
      <c r="D24" s="2" t="s">
        <v>2</v>
      </c>
      <c r="E24" s="1" t="s">
        <v>3</v>
      </c>
      <c r="F24" s="1">
        <v>6</v>
      </c>
      <c r="G24" s="1">
        <v>11</v>
      </c>
      <c r="H24" s="1" t="s">
        <v>148</v>
      </c>
      <c r="I24" s="1">
        <v>0</v>
      </c>
      <c r="J24" s="3" t="s">
        <v>104</v>
      </c>
      <c r="K24" s="3" t="s">
        <v>6</v>
      </c>
      <c r="L24" s="3">
        <v>10000</v>
      </c>
      <c r="M24" s="3" t="s">
        <v>7</v>
      </c>
      <c r="N24" s="11">
        <v>100</v>
      </c>
      <c r="O24" s="10">
        <v>0</v>
      </c>
      <c r="P24" s="10">
        <v>5</v>
      </c>
      <c r="Q24" s="4">
        <v>9059</v>
      </c>
      <c r="R24" s="4">
        <v>896.15882260800004</v>
      </c>
      <c r="S24" s="4">
        <v>877.74590501299997</v>
      </c>
      <c r="T24" s="12">
        <v>879.78544720800005</v>
      </c>
      <c r="U24" s="4">
        <v>875.99615893800001</v>
      </c>
      <c r="V24" s="4">
        <v>9</v>
      </c>
      <c r="W24" s="4" t="s">
        <v>149</v>
      </c>
    </row>
    <row r="25" spans="1:23">
      <c r="A25" s="1">
        <v>20150206</v>
      </c>
      <c r="B25" s="2" t="s">
        <v>0</v>
      </c>
      <c r="C25" s="2" t="s">
        <v>1</v>
      </c>
      <c r="D25" s="2" t="s">
        <v>2</v>
      </c>
      <c r="E25" s="1" t="s">
        <v>3</v>
      </c>
      <c r="F25" s="1">
        <v>6</v>
      </c>
      <c r="G25" s="1">
        <v>12</v>
      </c>
      <c r="H25" s="1" t="s">
        <v>150</v>
      </c>
      <c r="I25" s="1">
        <v>1</v>
      </c>
      <c r="J25" s="3" t="s">
        <v>104</v>
      </c>
      <c r="K25" s="3" t="s">
        <v>6</v>
      </c>
      <c r="L25" s="3">
        <v>10000</v>
      </c>
      <c r="M25" s="3" t="s">
        <v>7</v>
      </c>
      <c r="N25" s="11">
        <v>0</v>
      </c>
      <c r="O25" s="10">
        <v>0</v>
      </c>
      <c r="P25" s="10">
        <v>5</v>
      </c>
      <c r="Q25" s="4">
        <v>7872</v>
      </c>
      <c r="R25" s="4">
        <v>365.93630434800002</v>
      </c>
      <c r="S25" s="4">
        <v>365.98016875000002</v>
      </c>
      <c r="T25" s="12">
        <v>365.78530385200003</v>
      </c>
      <c r="U25" s="4">
        <v>364.17906319100001</v>
      </c>
      <c r="V25" s="4">
        <v>9</v>
      </c>
      <c r="W25" s="4" t="s">
        <v>151</v>
      </c>
    </row>
    <row r="26" spans="1:23">
      <c r="A26" s="1">
        <v>20150206</v>
      </c>
      <c r="B26" s="2" t="s">
        <v>0</v>
      </c>
      <c r="C26" s="2" t="s">
        <v>1</v>
      </c>
      <c r="D26" s="2" t="s">
        <v>2</v>
      </c>
      <c r="E26" s="1" t="s">
        <v>3</v>
      </c>
      <c r="F26" s="1">
        <v>7</v>
      </c>
      <c r="G26" s="1">
        <v>1</v>
      </c>
      <c r="H26" s="1" t="s">
        <v>152</v>
      </c>
      <c r="I26" s="1">
        <v>1</v>
      </c>
      <c r="J26" s="3" t="s">
        <v>104</v>
      </c>
      <c r="K26" s="3" t="s">
        <v>6</v>
      </c>
      <c r="L26" s="3">
        <v>10000</v>
      </c>
      <c r="M26" s="3" t="s">
        <v>7</v>
      </c>
      <c r="N26" s="11">
        <v>100</v>
      </c>
      <c r="O26" s="10">
        <v>0</v>
      </c>
      <c r="P26" s="10">
        <v>5</v>
      </c>
      <c r="Q26" s="4">
        <v>9848</v>
      </c>
      <c r="R26" s="4">
        <v>1054.5120847799999</v>
      </c>
      <c r="S26" s="4">
        <v>1058.2260985200001</v>
      </c>
      <c r="T26" s="12">
        <v>1053.57683099</v>
      </c>
      <c r="U26" s="4">
        <v>1062.8053880800001</v>
      </c>
      <c r="V26" s="4">
        <v>9</v>
      </c>
      <c r="W26" s="4" t="s">
        <v>153</v>
      </c>
    </row>
    <row r="27" spans="1:23">
      <c r="A27" s="1">
        <v>20150206</v>
      </c>
      <c r="B27" s="2" t="s">
        <v>0</v>
      </c>
      <c r="C27" s="2" t="s">
        <v>1</v>
      </c>
      <c r="D27" s="2" t="s">
        <v>2</v>
      </c>
      <c r="E27" s="1" t="s">
        <v>3</v>
      </c>
      <c r="F27" s="1">
        <v>7</v>
      </c>
      <c r="G27" s="1">
        <v>2</v>
      </c>
      <c r="H27" s="1" t="s">
        <v>154</v>
      </c>
      <c r="I27" s="1">
        <v>0</v>
      </c>
      <c r="J27" s="3" t="s">
        <v>104</v>
      </c>
      <c r="K27" s="3" t="s">
        <v>6</v>
      </c>
      <c r="L27" s="3">
        <v>10000</v>
      </c>
      <c r="M27" s="3" t="s">
        <v>7</v>
      </c>
      <c r="N27" s="11">
        <v>0</v>
      </c>
      <c r="O27" s="10">
        <v>0</v>
      </c>
      <c r="P27" s="10">
        <v>5</v>
      </c>
      <c r="Q27" s="4">
        <v>10058</v>
      </c>
      <c r="R27" s="4">
        <v>364.684062907</v>
      </c>
      <c r="S27" s="4">
        <v>363.74265327199998</v>
      </c>
      <c r="T27" s="12">
        <v>363.78446001999998</v>
      </c>
      <c r="U27" s="4">
        <v>362.111723875</v>
      </c>
      <c r="V27" s="4">
        <v>9</v>
      </c>
      <c r="W27" s="4" t="s">
        <v>155</v>
      </c>
    </row>
    <row r="28" spans="1:23">
      <c r="A28" s="1">
        <v>20150206</v>
      </c>
      <c r="B28" s="2" t="s">
        <v>0</v>
      </c>
      <c r="C28" s="2" t="s">
        <v>1</v>
      </c>
      <c r="D28" s="2" t="s">
        <v>2</v>
      </c>
      <c r="E28" s="1" t="s">
        <v>3</v>
      </c>
      <c r="F28" s="1">
        <v>7</v>
      </c>
      <c r="G28" s="1">
        <v>3</v>
      </c>
      <c r="H28" s="1" t="s">
        <v>156</v>
      </c>
      <c r="I28" s="1">
        <v>0</v>
      </c>
      <c r="J28" s="3" t="s">
        <v>104</v>
      </c>
      <c r="K28" s="3" t="s">
        <v>6</v>
      </c>
      <c r="L28" s="3">
        <v>10000</v>
      </c>
      <c r="M28" s="3" t="s">
        <v>7</v>
      </c>
      <c r="N28" s="11">
        <v>9.9999999999999967E-3</v>
      </c>
      <c r="O28" s="10">
        <v>0</v>
      </c>
      <c r="P28" s="10">
        <v>5</v>
      </c>
      <c r="Q28" s="4">
        <v>9515</v>
      </c>
      <c r="R28" s="4">
        <v>366.06157171500001</v>
      </c>
      <c r="S28" s="4">
        <v>365.266938509</v>
      </c>
      <c r="T28" s="12">
        <v>365.28480257799998</v>
      </c>
      <c r="U28" s="4">
        <v>363.78407975800002</v>
      </c>
      <c r="V28" s="4">
        <v>9</v>
      </c>
      <c r="W28" s="4" t="s">
        <v>157</v>
      </c>
    </row>
    <row r="29" spans="1:23">
      <c r="A29" s="1">
        <v>20150206</v>
      </c>
      <c r="B29" s="2" t="s">
        <v>0</v>
      </c>
      <c r="C29" s="2" t="s">
        <v>1</v>
      </c>
      <c r="D29" s="2" t="s">
        <v>2</v>
      </c>
      <c r="E29" s="1" t="s">
        <v>3</v>
      </c>
      <c r="F29" s="1">
        <v>7</v>
      </c>
      <c r="G29" s="1">
        <v>4</v>
      </c>
      <c r="H29" s="1" t="s">
        <v>158</v>
      </c>
      <c r="I29" s="1">
        <v>0</v>
      </c>
      <c r="J29" s="3" t="s">
        <v>104</v>
      </c>
      <c r="K29" s="3" t="s">
        <v>6</v>
      </c>
      <c r="L29" s="3">
        <v>10000</v>
      </c>
      <c r="M29" s="3" t="s">
        <v>7</v>
      </c>
      <c r="N29" s="11">
        <v>3.1622776601683784E-2</v>
      </c>
      <c r="O29" s="10">
        <v>0</v>
      </c>
      <c r="P29" s="10">
        <v>5</v>
      </c>
      <c r="Q29" s="4">
        <v>9605</v>
      </c>
      <c r="R29" s="4">
        <v>361.91424408500001</v>
      </c>
      <c r="S29" s="4">
        <v>361.09471617999998</v>
      </c>
      <c r="T29" s="12">
        <v>361.12395963699998</v>
      </c>
      <c r="U29" s="4">
        <v>359.50780381800001</v>
      </c>
      <c r="V29" s="4">
        <v>9</v>
      </c>
      <c r="W29" s="4" t="s">
        <v>159</v>
      </c>
    </row>
    <row r="30" spans="1:23">
      <c r="A30" s="1">
        <v>20150206</v>
      </c>
      <c r="B30" s="2" t="s">
        <v>0</v>
      </c>
      <c r="C30" s="2" t="s">
        <v>1</v>
      </c>
      <c r="D30" s="2" t="s">
        <v>2</v>
      </c>
      <c r="E30" s="1" t="s">
        <v>3</v>
      </c>
      <c r="F30" s="1">
        <v>7</v>
      </c>
      <c r="G30" s="1">
        <v>5</v>
      </c>
      <c r="H30" s="1" t="s">
        <v>160</v>
      </c>
      <c r="I30" s="1">
        <v>0</v>
      </c>
      <c r="J30" s="3" t="s">
        <v>104</v>
      </c>
      <c r="K30" s="3" t="s">
        <v>6</v>
      </c>
      <c r="L30" s="3">
        <v>10000</v>
      </c>
      <c r="M30" s="3" t="s">
        <v>7</v>
      </c>
      <c r="N30" s="11">
        <v>9.9999999999999978E-2</v>
      </c>
      <c r="O30" s="10">
        <v>0</v>
      </c>
      <c r="P30" s="10">
        <v>5</v>
      </c>
      <c r="Q30" s="4">
        <v>9197</v>
      </c>
      <c r="R30" s="4">
        <v>391.68254274200001</v>
      </c>
      <c r="S30" s="4">
        <v>391.18485877099999</v>
      </c>
      <c r="T30" s="12">
        <v>391.07708556799997</v>
      </c>
      <c r="U30" s="4">
        <v>389.79790027500002</v>
      </c>
      <c r="V30" s="4">
        <v>9</v>
      </c>
      <c r="W30" s="4" t="s">
        <v>161</v>
      </c>
    </row>
    <row r="31" spans="1:23">
      <c r="A31" s="1">
        <v>20150206</v>
      </c>
      <c r="B31" s="2" t="s">
        <v>0</v>
      </c>
      <c r="C31" s="2" t="s">
        <v>1</v>
      </c>
      <c r="D31" s="2" t="s">
        <v>2</v>
      </c>
      <c r="E31" s="1" t="s">
        <v>3</v>
      </c>
      <c r="F31" s="1">
        <v>7</v>
      </c>
      <c r="G31" s="1">
        <v>6</v>
      </c>
      <c r="H31" s="1" t="s">
        <v>162</v>
      </c>
      <c r="I31" s="1">
        <v>0</v>
      </c>
      <c r="J31" s="3" t="s">
        <v>104</v>
      </c>
      <c r="K31" s="3" t="s">
        <v>6</v>
      </c>
      <c r="L31" s="3">
        <v>10000</v>
      </c>
      <c r="M31" s="3" t="s">
        <v>7</v>
      </c>
      <c r="N31" s="11">
        <v>0.31622776601683789</v>
      </c>
      <c r="O31" s="10">
        <v>0</v>
      </c>
      <c r="P31" s="10">
        <v>5</v>
      </c>
      <c r="Q31" s="4">
        <v>9368</v>
      </c>
      <c r="R31" s="4">
        <v>602.705942607</v>
      </c>
      <c r="S31" s="4">
        <v>602.22388125400005</v>
      </c>
      <c r="T31" s="12">
        <v>601.88321661099997</v>
      </c>
      <c r="U31" s="4">
        <v>602.72753327700002</v>
      </c>
      <c r="V31" s="4">
        <v>9</v>
      </c>
      <c r="W31" s="4" t="s">
        <v>163</v>
      </c>
    </row>
    <row r="32" spans="1:23">
      <c r="A32" s="1">
        <v>20150206</v>
      </c>
      <c r="B32" s="2" t="s">
        <v>0</v>
      </c>
      <c r="C32" s="2" t="s">
        <v>1</v>
      </c>
      <c r="D32" s="2" t="s">
        <v>2</v>
      </c>
      <c r="E32" s="1" t="s">
        <v>3</v>
      </c>
      <c r="F32" s="1">
        <v>7</v>
      </c>
      <c r="G32" s="1">
        <v>7</v>
      </c>
      <c r="H32" s="1" t="s">
        <v>164</v>
      </c>
      <c r="I32" s="1">
        <v>0</v>
      </c>
      <c r="J32" s="3" t="s">
        <v>104</v>
      </c>
      <c r="K32" s="3" t="s">
        <v>6</v>
      </c>
      <c r="L32" s="3">
        <v>10000</v>
      </c>
      <c r="M32" s="3" t="s">
        <v>7</v>
      </c>
      <c r="N32" s="11">
        <v>0.99999999999999989</v>
      </c>
      <c r="O32" s="10">
        <v>0</v>
      </c>
      <c r="P32" s="10">
        <v>5</v>
      </c>
      <c r="Q32" s="4">
        <v>9063</v>
      </c>
      <c r="R32" s="4">
        <v>815.05103699699998</v>
      </c>
      <c r="S32" s="4">
        <v>821.66831698399994</v>
      </c>
      <c r="T32" s="12">
        <v>818.74637448800001</v>
      </c>
      <c r="U32" s="4">
        <v>824.53803945799996</v>
      </c>
      <c r="V32" s="4">
        <v>9</v>
      </c>
      <c r="W32" s="4" t="s">
        <v>165</v>
      </c>
    </row>
    <row r="33" spans="1:23">
      <c r="A33" s="1">
        <v>20150206</v>
      </c>
      <c r="B33" s="2" t="s">
        <v>0</v>
      </c>
      <c r="C33" s="2" t="s">
        <v>1</v>
      </c>
      <c r="D33" s="2" t="s">
        <v>2</v>
      </c>
      <c r="E33" s="1" t="s">
        <v>3</v>
      </c>
      <c r="F33" s="1">
        <v>7</v>
      </c>
      <c r="G33" s="1">
        <v>8</v>
      </c>
      <c r="H33" s="1" t="s">
        <v>166</v>
      </c>
      <c r="I33" s="1">
        <v>0</v>
      </c>
      <c r="J33" s="3" t="s">
        <v>104</v>
      </c>
      <c r="K33" s="3" t="s">
        <v>6</v>
      </c>
      <c r="L33" s="3">
        <v>10000</v>
      </c>
      <c r="M33" s="3" t="s">
        <v>7</v>
      </c>
      <c r="N33" s="11">
        <v>3.1622776601683791</v>
      </c>
      <c r="O33" s="10">
        <v>0</v>
      </c>
      <c r="P33" s="10">
        <v>5</v>
      </c>
      <c r="Q33" s="4">
        <v>9569</v>
      </c>
      <c r="R33" s="4">
        <v>900.22650024500001</v>
      </c>
      <c r="S33" s="4">
        <v>891.75296504599999</v>
      </c>
      <c r="T33" s="12">
        <v>892.34916425599999</v>
      </c>
      <c r="U33" s="4">
        <v>896.28870312799995</v>
      </c>
      <c r="V33" s="4">
        <v>9</v>
      </c>
      <c r="W33" s="4" t="s">
        <v>167</v>
      </c>
    </row>
    <row r="34" spans="1:23">
      <c r="A34" s="1">
        <v>20150206</v>
      </c>
      <c r="B34" s="2" t="s">
        <v>0</v>
      </c>
      <c r="C34" s="2" t="s">
        <v>1</v>
      </c>
      <c r="D34" s="2" t="s">
        <v>2</v>
      </c>
      <c r="E34" s="1" t="s">
        <v>3</v>
      </c>
      <c r="F34" s="1">
        <v>7</v>
      </c>
      <c r="G34" s="1">
        <v>9</v>
      </c>
      <c r="H34" s="1" t="s">
        <v>168</v>
      </c>
      <c r="I34" s="1">
        <v>0</v>
      </c>
      <c r="J34" s="3" t="s">
        <v>104</v>
      </c>
      <c r="K34" s="3" t="s">
        <v>6</v>
      </c>
      <c r="L34" s="3">
        <v>10000</v>
      </c>
      <c r="M34" s="3" t="s">
        <v>7</v>
      </c>
      <c r="N34" s="11">
        <v>10</v>
      </c>
      <c r="O34" s="10">
        <v>0</v>
      </c>
      <c r="P34" s="10">
        <v>5</v>
      </c>
      <c r="Q34" s="4">
        <v>9167</v>
      </c>
      <c r="R34" s="4">
        <v>897.98373852500004</v>
      </c>
      <c r="S34" s="4">
        <v>879.11354816200003</v>
      </c>
      <c r="T34" s="12">
        <v>882.35470658899999</v>
      </c>
      <c r="U34" s="4">
        <v>881.38090870999997</v>
      </c>
      <c r="V34" s="4">
        <v>9</v>
      </c>
      <c r="W34" s="4" t="s">
        <v>169</v>
      </c>
    </row>
    <row r="35" spans="1:23">
      <c r="A35" s="1">
        <v>20150206</v>
      </c>
      <c r="B35" s="2" t="s">
        <v>0</v>
      </c>
      <c r="C35" s="2" t="s">
        <v>1</v>
      </c>
      <c r="D35" s="2" t="s">
        <v>2</v>
      </c>
      <c r="E35" s="1" t="s">
        <v>3</v>
      </c>
      <c r="F35" s="1">
        <v>7</v>
      </c>
      <c r="G35" s="1">
        <v>10</v>
      </c>
      <c r="H35" s="1" t="s">
        <v>170</v>
      </c>
      <c r="I35" s="1">
        <v>0</v>
      </c>
      <c r="J35" s="3" t="s">
        <v>104</v>
      </c>
      <c r="K35" s="3" t="s">
        <v>6</v>
      </c>
      <c r="L35" s="3">
        <v>10000</v>
      </c>
      <c r="M35" s="3" t="s">
        <v>7</v>
      </c>
      <c r="N35" s="11">
        <v>31.622776601683793</v>
      </c>
      <c r="O35" s="10">
        <v>0</v>
      </c>
      <c r="P35" s="10">
        <v>5</v>
      </c>
      <c r="Q35" s="4">
        <v>8807</v>
      </c>
      <c r="R35" s="4">
        <v>930.99983855799996</v>
      </c>
      <c r="S35" s="4">
        <v>926.56535526300001</v>
      </c>
      <c r="T35" s="12">
        <v>924.45867380200002</v>
      </c>
      <c r="U35" s="4">
        <v>932.72839697699999</v>
      </c>
      <c r="V35" s="4">
        <v>9</v>
      </c>
      <c r="W35" s="4" t="s">
        <v>171</v>
      </c>
    </row>
    <row r="36" spans="1:23">
      <c r="A36" s="1">
        <v>20150206</v>
      </c>
      <c r="B36" s="2" t="s">
        <v>0</v>
      </c>
      <c r="C36" s="2" t="s">
        <v>1</v>
      </c>
      <c r="D36" s="2" t="s">
        <v>2</v>
      </c>
      <c r="E36" s="1" t="s">
        <v>3</v>
      </c>
      <c r="F36" s="1">
        <v>7</v>
      </c>
      <c r="G36" s="1">
        <v>11</v>
      </c>
      <c r="H36" s="1" t="s">
        <v>172</v>
      </c>
      <c r="I36" s="1">
        <v>0</v>
      </c>
      <c r="J36" s="3" t="s">
        <v>104</v>
      </c>
      <c r="K36" s="3" t="s">
        <v>6</v>
      </c>
      <c r="L36" s="3">
        <v>10000</v>
      </c>
      <c r="M36" s="3" t="s">
        <v>7</v>
      </c>
      <c r="N36" s="11">
        <v>100</v>
      </c>
      <c r="O36" s="10">
        <v>0</v>
      </c>
      <c r="P36" s="10">
        <v>5</v>
      </c>
      <c r="Q36" s="4">
        <v>8568</v>
      </c>
      <c r="R36" s="4">
        <v>978.57617556299999</v>
      </c>
      <c r="S36" s="4">
        <v>959.49417157000005</v>
      </c>
      <c r="T36" s="12">
        <v>961.21819377199995</v>
      </c>
      <c r="U36" s="4">
        <v>964.07513124900004</v>
      </c>
      <c r="V36" s="4">
        <v>9</v>
      </c>
      <c r="W36" s="4" t="s">
        <v>173</v>
      </c>
    </row>
    <row r="37" spans="1:23">
      <c r="A37" s="1">
        <v>20150206</v>
      </c>
      <c r="B37" s="2" t="s">
        <v>0</v>
      </c>
      <c r="C37" s="2" t="s">
        <v>1</v>
      </c>
      <c r="D37" s="2" t="s">
        <v>2</v>
      </c>
      <c r="E37" s="1" t="s">
        <v>3</v>
      </c>
      <c r="F37" s="1">
        <v>7</v>
      </c>
      <c r="G37" s="1">
        <v>12</v>
      </c>
      <c r="H37" s="1" t="s">
        <v>174</v>
      </c>
      <c r="I37" s="1">
        <v>1</v>
      </c>
      <c r="J37" s="3" t="s">
        <v>104</v>
      </c>
      <c r="K37" s="3" t="s">
        <v>6</v>
      </c>
      <c r="L37" s="3">
        <v>10000</v>
      </c>
      <c r="M37" s="3" t="s">
        <v>7</v>
      </c>
      <c r="N37" s="11">
        <v>0</v>
      </c>
      <c r="O37" s="10">
        <v>0</v>
      </c>
      <c r="P37" s="10">
        <v>5</v>
      </c>
      <c r="Q37" s="4">
        <v>7367</v>
      </c>
      <c r="R37" s="4">
        <v>368.16137673600002</v>
      </c>
      <c r="S37" s="4">
        <v>366.67060084100001</v>
      </c>
      <c r="T37" s="12">
        <v>366.97285833799998</v>
      </c>
      <c r="U37" s="4">
        <v>364.65457779899998</v>
      </c>
      <c r="V37" s="4">
        <v>9</v>
      </c>
      <c r="W37" s="4" t="s">
        <v>175</v>
      </c>
    </row>
    <row r="38" spans="1:23">
      <c r="A38" s="1">
        <v>20150206</v>
      </c>
      <c r="B38" s="2" t="s">
        <v>0</v>
      </c>
      <c r="C38" s="2" t="s">
        <v>1</v>
      </c>
      <c r="D38" s="2" t="s">
        <v>2</v>
      </c>
      <c r="E38" s="1" t="s">
        <v>3</v>
      </c>
      <c r="F38" s="1">
        <v>8</v>
      </c>
      <c r="G38" s="1">
        <v>1</v>
      </c>
      <c r="H38" s="1" t="s">
        <v>176</v>
      </c>
      <c r="I38" s="1">
        <v>1</v>
      </c>
      <c r="J38" s="3" t="s">
        <v>104</v>
      </c>
      <c r="K38" s="3" t="s">
        <v>6</v>
      </c>
      <c r="L38" s="3">
        <v>10000</v>
      </c>
      <c r="M38" s="3" t="s">
        <v>7</v>
      </c>
      <c r="N38" s="11">
        <v>100</v>
      </c>
      <c r="O38" s="10">
        <v>0</v>
      </c>
      <c r="P38" s="10">
        <v>5</v>
      </c>
      <c r="Q38" s="4">
        <v>7432</v>
      </c>
      <c r="R38" s="4">
        <v>1133.7716389499999</v>
      </c>
      <c r="S38" s="4">
        <v>1115.26208073</v>
      </c>
      <c r="T38" s="12">
        <v>1114.9778522500001</v>
      </c>
      <c r="U38" s="4">
        <v>1122.6331669199999</v>
      </c>
      <c r="V38" s="4">
        <v>9</v>
      </c>
      <c r="W38" s="4" t="s">
        <v>177</v>
      </c>
    </row>
    <row r="39" spans="1:23">
      <c r="A39" s="1">
        <v>20150206</v>
      </c>
      <c r="B39" s="2" t="s">
        <v>0</v>
      </c>
      <c r="C39" s="2" t="s">
        <v>1</v>
      </c>
      <c r="D39" s="2" t="s">
        <v>2</v>
      </c>
      <c r="E39" s="1" t="s">
        <v>3</v>
      </c>
      <c r="F39" s="1">
        <v>8</v>
      </c>
      <c r="G39" s="1">
        <v>2</v>
      </c>
      <c r="H39" s="1" t="s">
        <v>178</v>
      </c>
      <c r="I39" s="1">
        <v>1</v>
      </c>
      <c r="J39" s="3" t="s">
        <v>104</v>
      </c>
      <c r="K39" s="3" t="s">
        <v>6</v>
      </c>
      <c r="L39" s="3">
        <v>10000</v>
      </c>
      <c r="M39" s="3" t="s">
        <v>7</v>
      </c>
      <c r="N39" s="11">
        <v>0</v>
      </c>
      <c r="O39" s="10">
        <v>0</v>
      </c>
      <c r="P39" s="10">
        <v>5</v>
      </c>
      <c r="Q39" s="4">
        <v>9101</v>
      </c>
      <c r="R39" s="4">
        <v>372.188473918</v>
      </c>
      <c r="S39" s="4">
        <v>371.68158941399997</v>
      </c>
      <c r="T39" s="12">
        <v>371.62778124300002</v>
      </c>
      <c r="U39" s="4">
        <v>370.13273704400001</v>
      </c>
      <c r="V39" s="4">
        <v>9</v>
      </c>
      <c r="W39" s="4" t="s">
        <v>179</v>
      </c>
    </row>
    <row r="40" spans="1:23">
      <c r="A40" s="1">
        <v>20150206</v>
      </c>
      <c r="B40" s="2" t="s">
        <v>0</v>
      </c>
      <c r="C40" s="2" t="s">
        <v>1</v>
      </c>
      <c r="D40" s="2" t="s">
        <v>2</v>
      </c>
      <c r="E40" s="1" t="s">
        <v>3</v>
      </c>
      <c r="F40" s="1">
        <v>8</v>
      </c>
      <c r="G40" s="1">
        <v>3</v>
      </c>
      <c r="H40" s="1" t="s">
        <v>180</v>
      </c>
      <c r="I40" s="1">
        <v>1</v>
      </c>
      <c r="J40" s="3" t="s">
        <v>104</v>
      </c>
      <c r="K40" s="3" t="s">
        <v>6</v>
      </c>
      <c r="L40" s="3">
        <v>10000</v>
      </c>
      <c r="M40" s="3" t="s">
        <v>7</v>
      </c>
      <c r="N40" s="11">
        <v>9.9999999999999967E-3</v>
      </c>
      <c r="O40" s="10">
        <v>0</v>
      </c>
      <c r="P40" s="10">
        <v>5</v>
      </c>
      <c r="Q40" s="4">
        <v>8568</v>
      </c>
      <c r="R40" s="4">
        <v>371.64690733999998</v>
      </c>
      <c r="S40" s="4">
        <v>371.00803083699998</v>
      </c>
      <c r="T40" s="12">
        <v>370.97777284799997</v>
      </c>
      <c r="U40" s="4">
        <v>369.36249652499998</v>
      </c>
      <c r="V40" s="4">
        <v>9</v>
      </c>
      <c r="W40" s="4" t="s">
        <v>181</v>
      </c>
    </row>
    <row r="41" spans="1:23">
      <c r="A41" s="1">
        <v>20150206</v>
      </c>
      <c r="B41" s="2" t="s">
        <v>0</v>
      </c>
      <c r="C41" s="2" t="s">
        <v>1</v>
      </c>
      <c r="D41" s="2" t="s">
        <v>2</v>
      </c>
      <c r="E41" s="1" t="s">
        <v>3</v>
      </c>
      <c r="F41" s="1">
        <v>8</v>
      </c>
      <c r="G41" s="1">
        <v>4</v>
      </c>
      <c r="H41" s="1" t="s">
        <v>182</v>
      </c>
      <c r="I41" s="1">
        <v>1</v>
      </c>
      <c r="J41" s="3" t="s">
        <v>104</v>
      </c>
      <c r="K41" s="3" t="s">
        <v>6</v>
      </c>
      <c r="L41" s="3">
        <v>10000</v>
      </c>
      <c r="M41" s="3" t="s">
        <v>7</v>
      </c>
      <c r="N41" s="11">
        <v>3.1622776601683784E-2</v>
      </c>
      <c r="O41" s="10">
        <v>0</v>
      </c>
      <c r="P41" s="10">
        <v>5</v>
      </c>
      <c r="Q41" s="4">
        <v>8771</v>
      </c>
      <c r="R41" s="4">
        <v>367.26343844500002</v>
      </c>
      <c r="S41" s="4">
        <v>367.28174407</v>
      </c>
      <c r="T41" s="12">
        <v>367.11495627900001</v>
      </c>
      <c r="U41" s="4">
        <v>365.95336430899999</v>
      </c>
      <c r="V41" s="4">
        <v>9</v>
      </c>
      <c r="W41" s="4" t="s">
        <v>183</v>
      </c>
    </row>
    <row r="42" spans="1:23">
      <c r="A42" s="1">
        <v>20150206</v>
      </c>
      <c r="B42" s="2" t="s">
        <v>0</v>
      </c>
      <c r="C42" s="2" t="s">
        <v>1</v>
      </c>
      <c r="D42" s="2" t="s">
        <v>2</v>
      </c>
      <c r="E42" s="1" t="s">
        <v>3</v>
      </c>
      <c r="F42" s="1">
        <v>8</v>
      </c>
      <c r="G42" s="1">
        <v>5</v>
      </c>
      <c r="H42" s="1" t="s">
        <v>184</v>
      </c>
      <c r="I42" s="1">
        <v>1</v>
      </c>
      <c r="J42" s="3" t="s">
        <v>104</v>
      </c>
      <c r="K42" s="3" t="s">
        <v>6</v>
      </c>
      <c r="L42" s="3">
        <v>10000</v>
      </c>
      <c r="M42" s="3" t="s">
        <v>7</v>
      </c>
      <c r="N42" s="11">
        <v>9.9999999999999978E-2</v>
      </c>
      <c r="O42" s="10">
        <v>0</v>
      </c>
      <c r="P42" s="10">
        <v>5</v>
      </c>
      <c r="Q42" s="4">
        <v>7823</v>
      </c>
      <c r="R42" s="4">
        <v>418.40111419099998</v>
      </c>
      <c r="S42" s="4">
        <v>420.13790727999998</v>
      </c>
      <c r="T42" s="12">
        <v>419.42551749500001</v>
      </c>
      <c r="U42" s="4">
        <v>419.22956150499999</v>
      </c>
      <c r="V42" s="4">
        <v>9</v>
      </c>
      <c r="W42" s="4" t="s">
        <v>185</v>
      </c>
    </row>
    <row r="43" spans="1:23">
      <c r="A43" s="1">
        <v>20150206</v>
      </c>
      <c r="B43" s="2" t="s">
        <v>0</v>
      </c>
      <c r="C43" s="2" t="s">
        <v>1</v>
      </c>
      <c r="D43" s="2" t="s">
        <v>2</v>
      </c>
      <c r="E43" s="1" t="s">
        <v>3</v>
      </c>
      <c r="F43" s="1">
        <v>8</v>
      </c>
      <c r="G43" s="1">
        <v>6</v>
      </c>
      <c r="H43" s="1" t="s">
        <v>186</v>
      </c>
      <c r="I43" s="1">
        <v>1</v>
      </c>
      <c r="J43" s="3" t="s">
        <v>104</v>
      </c>
      <c r="K43" s="3" t="s">
        <v>6</v>
      </c>
      <c r="L43" s="3">
        <v>10000</v>
      </c>
      <c r="M43" s="3" t="s">
        <v>7</v>
      </c>
      <c r="N43" s="11">
        <v>0.31622776601683789</v>
      </c>
      <c r="O43" s="10">
        <v>0</v>
      </c>
      <c r="P43" s="10">
        <v>5</v>
      </c>
      <c r="Q43" s="4">
        <v>7253</v>
      </c>
      <c r="R43" s="4">
        <v>682.53570231200001</v>
      </c>
      <c r="S43" s="4">
        <v>696.38674308999998</v>
      </c>
      <c r="T43" s="12">
        <v>691.83811143200001</v>
      </c>
      <c r="U43" s="4">
        <v>702.249009763</v>
      </c>
      <c r="V43" s="4">
        <v>9</v>
      </c>
      <c r="W43" s="4" t="s">
        <v>187</v>
      </c>
    </row>
    <row r="44" spans="1:23">
      <c r="A44" s="1">
        <v>20150206</v>
      </c>
      <c r="B44" s="2" t="s">
        <v>0</v>
      </c>
      <c r="C44" s="2" t="s">
        <v>1</v>
      </c>
      <c r="D44" s="2" t="s">
        <v>2</v>
      </c>
      <c r="E44" s="1" t="s">
        <v>3</v>
      </c>
      <c r="F44" s="1">
        <v>8</v>
      </c>
      <c r="G44" s="1">
        <v>7</v>
      </c>
      <c r="H44" s="1" t="s">
        <v>188</v>
      </c>
      <c r="I44" s="1">
        <v>1</v>
      </c>
      <c r="J44" s="3" t="s">
        <v>104</v>
      </c>
      <c r="K44" s="3" t="s">
        <v>6</v>
      </c>
      <c r="L44" s="3">
        <v>10000</v>
      </c>
      <c r="M44" s="3" t="s">
        <v>7</v>
      </c>
      <c r="N44" s="11">
        <v>0.99999999999999989</v>
      </c>
      <c r="O44" s="10">
        <v>0</v>
      </c>
      <c r="P44" s="10">
        <v>5</v>
      </c>
      <c r="Q44" s="4">
        <v>6846</v>
      </c>
      <c r="R44" s="4">
        <v>854.965479867</v>
      </c>
      <c r="S44" s="4">
        <v>855.44171081699994</v>
      </c>
      <c r="T44" s="12">
        <v>853.62513064899997</v>
      </c>
      <c r="U44" s="4">
        <v>862.77417940400005</v>
      </c>
      <c r="V44" s="4">
        <v>9</v>
      </c>
      <c r="W44" s="4" t="s">
        <v>189</v>
      </c>
    </row>
    <row r="45" spans="1:23">
      <c r="A45" s="1">
        <v>20150206</v>
      </c>
      <c r="B45" s="2" t="s">
        <v>0</v>
      </c>
      <c r="C45" s="2" t="s">
        <v>1</v>
      </c>
      <c r="D45" s="2" t="s">
        <v>2</v>
      </c>
      <c r="E45" s="1" t="s">
        <v>3</v>
      </c>
      <c r="F45" s="1">
        <v>8</v>
      </c>
      <c r="G45" s="1">
        <v>8</v>
      </c>
      <c r="H45" s="1" t="s">
        <v>190</v>
      </c>
      <c r="I45" s="1">
        <v>1</v>
      </c>
      <c r="J45" s="3" t="s">
        <v>104</v>
      </c>
      <c r="K45" s="3" t="s">
        <v>6</v>
      </c>
      <c r="L45" s="3">
        <v>10000</v>
      </c>
      <c r="M45" s="3" t="s">
        <v>7</v>
      </c>
      <c r="N45" s="11">
        <v>3.1622776601683791</v>
      </c>
      <c r="O45" s="10">
        <v>0</v>
      </c>
      <c r="P45" s="10">
        <v>5</v>
      </c>
      <c r="Q45" s="4">
        <v>7290</v>
      </c>
      <c r="R45" s="4">
        <v>919.65930789499998</v>
      </c>
      <c r="S45" s="4">
        <v>919.273781106</v>
      </c>
      <c r="T45" s="12">
        <v>916.86576039800002</v>
      </c>
      <c r="U45" s="4">
        <v>925.87118191299999</v>
      </c>
      <c r="V45" s="4">
        <v>9</v>
      </c>
      <c r="W45" s="4" t="s">
        <v>191</v>
      </c>
    </row>
    <row r="46" spans="1:23">
      <c r="A46" s="1">
        <v>20150206</v>
      </c>
      <c r="B46" s="2" t="s">
        <v>0</v>
      </c>
      <c r="C46" s="2" t="s">
        <v>1</v>
      </c>
      <c r="D46" s="2" t="s">
        <v>2</v>
      </c>
      <c r="E46" s="1" t="s">
        <v>3</v>
      </c>
      <c r="F46" s="1">
        <v>8</v>
      </c>
      <c r="G46" s="1">
        <v>9</v>
      </c>
      <c r="H46" s="1" t="s">
        <v>192</v>
      </c>
      <c r="I46" s="1">
        <v>1</v>
      </c>
      <c r="J46" s="3" t="s">
        <v>104</v>
      </c>
      <c r="K46" s="3" t="s">
        <v>6</v>
      </c>
      <c r="L46" s="3">
        <v>10000</v>
      </c>
      <c r="M46" s="3" t="s">
        <v>7</v>
      </c>
      <c r="N46" s="11">
        <v>10</v>
      </c>
      <c r="O46" s="10">
        <v>0</v>
      </c>
      <c r="P46" s="10">
        <v>5</v>
      </c>
      <c r="Q46" s="4">
        <v>7637</v>
      </c>
      <c r="R46" s="4">
        <v>920.66863972700003</v>
      </c>
      <c r="S46" s="4">
        <v>922.81611831999999</v>
      </c>
      <c r="T46" s="12">
        <v>919.22624036599996</v>
      </c>
      <c r="U46" s="4">
        <v>932.53655242900004</v>
      </c>
      <c r="V46" s="4">
        <v>9</v>
      </c>
      <c r="W46" s="4" t="s">
        <v>193</v>
      </c>
    </row>
    <row r="47" spans="1:23">
      <c r="A47" s="1">
        <v>20150206</v>
      </c>
      <c r="B47" s="2" t="s">
        <v>0</v>
      </c>
      <c r="C47" s="2" t="s">
        <v>1</v>
      </c>
      <c r="D47" s="2" t="s">
        <v>2</v>
      </c>
      <c r="E47" s="1" t="s">
        <v>3</v>
      </c>
      <c r="F47" s="1">
        <v>8</v>
      </c>
      <c r="G47" s="1">
        <v>10</v>
      </c>
      <c r="H47" s="1" t="s">
        <v>194</v>
      </c>
      <c r="I47" s="1">
        <v>1</v>
      </c>
      <c r="J47" s="3" t="s">
        <v>104</v>
      </c>
      <c r="K47" s="3" t="s">
        <v>6</v>
      </c>
      <c r="L47" s="3">
        <v>10000</v>
      </c>
      <c r="M47" s="3" t="s">
        <v>7</v>
      </c>
      <c r="N47" s="11">
        <v>31.622776601683793</v>
      </c>
      <c r="O47" s="10">
        <v>0</v>
      </c>
      <c r="P47" s="10">
        <v>5</v>
      </c>
      <c r="Q47" s="4">
        <v>7066</v>
      </c>
      <c r="R47" s="4">
        <v>956.07951922999996</v>
      </c>
      <c r="S47" s="4">
        <v>957.71812765000004</v>
      </c>
      <c r="T47" s="12">
        <v>953.31038237899998</v>
      </c>
      <c r="U47" s="4">
        <v>966.96773226599998</v>
      </c>
      <c r="V47" s="4">
        <v>9</v>
      </c>
      <c r="W47" s="4" t="s">
        <v>195</v>
      </c>
    </row>
    <row r="48" spans="1:23">
      <c r="A48" s="1">
        <v>20150206</v>
      </c>
      <c r="B48" s="2" t="s">
        <v>0</v>
      </c>
      <c r="C48" s="2" t="s">
        <v>1</v>
      </c>
      <c r="D48" s="2" t="s">
        <v>2</v>
      </c>
      <c r="E48" s="1" t="s">
        <v>3</v>
      </c>
      <c r="F48" s="1">
        <v>8</v>
      </c>
      <c r="G48" s="1">
        <v>11</v>
      </c>
      <c r="H48" s="1" t="s">
        <v>196</v>
      </c>
      <c r="I48" s="1">
        <v>1</v>
      </c>
      <c r="J48" s="3" t="s">
        <v>104</v>
      </c>
      <c r="K48" s="3" t="s">
        <v>6</v>
      </c>
      <c r="L48" s="3">
        <v>10000</v>
      </c>
      <c r="M48" s="3" t="s">
        <v>7</v>
      </c>
      <c r="N48" s="11">
        <v>100</v>
      </c>
      <c r="O48" s="10">
        <v>0</v>
      </c>
      <c r="P48" s="10">
        <v>5</v>
      </c>
      <c r="Q48" s="4">
        <v>7149</v>
      </c>
      <c r="R48" s="4">
        <v>1001.99802823</v>
      </c>
      <c r="S48" s="4">
        <v>965.04427807100001</v>
      </c>
      <c r="T48" s="12">
        <v>972.03427467699998</v>
      </c>
      <c r="U48" s="4">
        <v>972.25221965399999</v>
      </c>
      <c r="V48" s="4">
        <v>9</v>
      </c>
      <c r="W48" s="4" t="s">
        <v>197</v>
      </c>
    </row>
    <row r="49" spans="1:23">
      <c r="A49" s="1">
        <v>20150206</v>
      </c>
      <c r="B49" s="2" t="s">
        <v>0</v>
      </c>
      <c r="C49" s="2" t="s">
        <v>1</v>
      </c>
      <c r="D49" s="2" t="s">
        <v>2</v>
      </c>
      <c r="E49" s="1" t="s">
        <v>3</v>
      </c>
      <c r="F49" s="1">
        <v>8</v>
      </c>
      <c r="G49" s="1">
        <v>12</v>
      </c>
      <c r="H49" s="1" t="s">
        <v>198</v>
      </c>
      <c r="I49" s="1">
        <v>1</v>
      </c>
      <c r="J49" s="3" t="s">
        <v>104</v>
      </c>
      <c r="K49" s="3" t="s">
        <v>6</v>
      </c>
      <c r="L49" s="3">
        <v>10000</v>
      </c>
      <c r="M49" s="3" t="s">
        <v>7</v>
      </c>
      <c r="N49" s="11">
        <v>0</v>
      </c>
      <c r="O49" s="10">
        <v>0</v>
      </c>
      <c r="P49" s="10">
        <v>5</v>
      </c>
      <c r="Q49" s="4">
        <v>4137</v>
      </c>
      <c r="R49" s="4">
        <v>381.56387826600002</v>
      </c>
      <c r="S49" s="4">
        <v>372.45801751400001</v>
      </c>
      <c r="T49" s="12">
        <v>374.82095126199999</v>
      </c>
      <c r="U49" s="4">
        <v>369.54825665300001</v>
      </c>
      <c r="V49" s="4">
        <v>9</v>
      </c>
      <c r="W49" s="4" t="s">
        <v>199</v>
      </c>
    </row>
    <row r="50" spans="1:23">
      <c r="A50" s="1">
        <v>20150206</v>
      </c>
      <c r="B50" s="2" t="s">
        <v>0</v>
      </c>
      <c r="C50" s="2" t="s">
        <v>1</v>
      </c>
      <c r="D50" s="2" t="s">
        <v>2</v>
      </c>
      <c r="E50" s="1" t="s">
        <v>200</v>
      </c>
      <c r="F50" s="1">
        <v>5</v>
      </c>
      <c r="G50" s="1">
        <v>1</v>
      </c>
      <c r="H50" s="1" t="s">
        <v>103</v>
      </c>
      <c r="I50" s="1">
        <v>1</v>
      </c>
      <c r="J50" s="3" t="s">
        <v>104</v>
      </c>
      <c r="K50" s="3" t="s">
        <v>6</v>
      </c>
      <c r="L50" s="3">
        <v>10000</v>
      </c>
      <c r="M50" s="3" t="s">
        <v>7</v>
      </c>
      <c r="N50" s="11">
        <v>100</v>
      </c>
      <c r="O50" s="10">
        <v>0</v>
      </c>
      <c r="P50" s="10">
        <v>10</v>
      </c>
      <c r="Q50" s="4">
        <v>8642</v>
      </c>
      <c r="R50" s="4">
        <v>1012.40010928</v>
      </c>
      <c r="S50" s="4">
        <v>987.00854141299999</v>
      </c>
      <c r="T50" s="12">
        <v>990.73583158400004</v>
      </c>
      <c r="U50" s="4">
        <v>977.32283492299996</v>
      </c>
      <c r="V50" s="4">
        <v>9</v>
      </c>
      <c r="W50" s="4" t="s">
        <v>249</v>
      </c>
    </row>
    <row r="51" spans="1:23">
      <c r="A51" s="1">
        <v>20150206</v>
      </c>
      <c r="B51" s="2" t="s">
        <v>0</v>
      </c>
      <c r="C51" s="2" t="s">
        <v>1</v>
      </c>
      <c r="D51" s="2" t="s">
        <v>2</v>
      </c>
      <c r="E51" s="1" t="s">
        <v>200</v>
      </c>
      <c r="F51" s="1">
        <v>5</v>
      </c>
      <c r="G51" s="1">
        <v>2</v>
      </c>
      <c r="H51" s="1" t="s">
        <v>106</v>
      </c>
      <c r="I51" s="1">
        <v>0</v>
      </c>
      <c r="J51" s="3" t="s">
        <v>104</v>
      </c>
      <c r="K51" s="3" t="s">
        <v>6</v>
      </c>
      <c r="L51" s="3">
        <v>10000</v>
      </c>
      <c r="M51" s="3" t="s">
        <v>7</v>
      </c>
      <c r="N51" s="11">
        <v>0</v>
      </c>
      <c r="O51" s="10">
        <v>0</v>
      </c>
      <c r="P51" s="10">
        <v>10</v>
      </c>
      <c r="Q51" s="4">
        <v>10150</v>
      </c>
      <c r="R51" s="4">
        <v>377.74954573299999</v>
      </c>
      <c r="S51" s="4">
        <v>376.58457459800002</v>
      </c>
      <c r="T51" s="12">
        <v>376.58010893300002</v>
      </c>
      <c r="U51" s="4">
        <v>373.866061892</v>
      </c>
      <c r="V51" s="4">
        <v>9</v>
      </c>
      <c r="W51" s="4" t="s">
        <v>250</v>
      </c>
    </row>
    <row r="52" spans="1:23">
      <c r="A52" s="1">
        <v>20150206</v>
      </c>
      <c r="B52" s="2" t="s">
        <v>0</v>
      </c>
      <c r="C52" s="2" t="s">
        <v>1</v>
      </c>
      <c r="D52" s="2" t="s">
        <v>2</v>
      </c>
      <c r="E52" s="1" t="s">
        <v>200</v>
      </c>
      <c r="F52" s="1">
        <v>5</v>
      </c>
      <c r="G52" s="1">
        <v>3</v>
      </c>
      <c r="H52" s="1" t="s">
        <v>108</v>
      </c>
      <c r="I52" s="1">
        <v>0</v>
      </c>
      <c r="J52" s="3" t="s">
        <v>104</v>
      </c>
      <c r="K52" s="3" t="s">
        <v>6</v>
      </c>
      <c r="L52" s="3">
        <v>10000</v>
      </c>
      <c r="M52" s="3" t="s">
        <v>7</v>
      </c>
      <c r="N52" s="11">
        <v>9.9999999999999967E-3</v>
      </c>
      <c r="O52" s="10">
        <v>0</v>
      </c>
      <c r="P52" s="10">
        <v>10</v>
      </c>
      <c r="Q52" s="4">
        <v>10324</v>
      </c>
      <c r="R52" s="4">
        <v>369.84934827900003</v>
      </c>
      <c r="S52" s="4">
        <v>368.40738921399998</v>
      </c>
      <c r="T52" s="12">
        <v>368.50670901799998</v>
      </c>
      <c r="U52" s="4">
        <v>365.787851649</v>
      </c>
      <c r="V52" s="4">
        <v>9</v>
      </c>
      <c r="W52" s="4" t="s">
        <v>251</v>
      </c>
    </row>
    <row r="53" spans="1:23">
      <c r="A53" s="1">
        <v>20150206</v>
      </c>
      <c r="B53" s="2" t="s">
        <v>0</v>
      </c>
      <c r="C53" s="2" t="s">
        <v>1</v>
      </c>
      <c r="D53" s="2" t="s">
        <v>2</v>
      </c>
      <c r="E53" s="1" t="s">
        <v>200</v>
      </c>
      <c r="F53" s="1">
        <v>5</v>
      </c>
      <c r="G53" s="1">
        <v>4</v>
      </c>
      <c r="H53" s="1" t="s">
        <v>110</v>
      </c>
      <c r="I53" s="1">
        <v>0</v>
      </c>
      <c r="J53" s="3" t="s">
        <v>104</v>
      </c>
      <c r="K53" s="3" t="s">
        <v>6</v>
      </c>
      <c r="L53" s="3">
        <v>10000</v>
      </c>
      <c r="M53" s="3" t="s">
        <v>7</v>
      </c>
      <c r="N53" s="11">
        <v>3.1622776601683784E-2</v>
      </c>
      <c r="O53" s="10">
        <v>0</v>
      </c>
      <c r="P53" s="10">
        <v>10</v>
      </c>
      <c r="Q53" s="4">
        <v>10399</v>
      </c>
      <c r="R53" s="4">
        <v>370.269724204</v>
      </c>
      <c r="S53" s="4">
        <v>367.83495997400001</v>
      </c>
      <c r="T53" s="12">
        <v>368.17536786400001</v>
      </c>
      <c r="U53" s="4">
        <v>364.89299413600003</v>
      </c>
      <c r="V53" s="4">
        <v>9</v>
      </c>
      <c r="W53" s="4" t="s">
        <v>252</v>
      </c>
    </row>
    <row r="54" spans="1:23">
      <c r="A54" s="1">
        <v>20150206</v>
      </c>
      <c r="B54" s="2" t="s">
        <v>0</v>
      </c>
      <c r="C54" s="2" t="s">
        <v>1</v>
      </c>
      <c r="D54" s="2" t="s">
        <v>2</v>
      </c>
      <c r="E54" s="1" t="s">
        <v>200</v>
      </c>
      <c r="F54" s="1">
        <v>5</v>
      </c>
      <c r="G54" s="1">
        <v>5</v>
      </c>
      <c r="H54" s="1" t="s">
        <v>112</v>
      </c>
      <c r="I54" s="1">
        <v>0</v>
      </c>
      <c r="J54" s="3" t="s">
        <v>104</v>
      </c>
      <c r="K54" s="3" t="s">
        <v>6</v>
      </c>
      <c r="L54" s="3">
        <v>10000</v>
      </c>
      <c r="M54" s="3" t="s">
        <v>7</v>
      </c>
      <c r="N54" s="11">
        <v>9.9999999999999978E-2</v>
      </c>
      <c r="O54" s="10">
        <v>0</v>
      </c>
      <c r="P54" s="10">
        <v>10</v>
      </c>
      <c r="Q54" s="4">
        <v>10443</v>
      </c>
      <c r="R54" s="4">
        <v>414.92170454000001</v>
      </c>
      <c r="S54" s="4">
        <v>413.885747692</v>
      </c>
      <c r="T54" s="12">
        <v>413.79262547399998</v>
      </c>
      <c r="U54" s="4">
        <v>410.97109854000001</v>
      </c>
      <c r="V54" s="4">
        <v>9</v>
      </c>
      <c r="W54" s="4" t="s">
        <v>253</v>
      </c>
    </row>
    <row r="55" spans="1:23">
      <c r="A55" s="1">
        <v>20150206</v>
      </c>
      <c r="B55" s="2" t="s">
        <v>0</v>
      </c>
      <c r="C55" s="2" t="s">
        <v>1</v>
      </c>
      <c r="D55" s="2" t="s">
        <v>2</v>
      </c>
      <c r="E55" s="1" t="s">
        <v>200</v>
      </c>
      <c r="F55" s="1">
        <v>5</v>
      </c>
      <c r="G55" s="1">
        <v>6</v>
      </c>
      <c r="H55" s="1" t="s">
        <v>114</v>
      </c>
      <c r="I55" s="1">
        <v>0</v>
      </c>
      <c r="J55" s="3" t="s">
        <v>104</v>
      </c>
      <c r="K55" s="3" t="s">
        <v>6</v>
      </c>
      <c r="L55" s="3">
        <v>10000</v>
      </c>
      <c r="M55" s="3" t="s">
        <v>7</v>
      </c>
      <c r="N55" s="11">
        <v>0.31622776601683789</v>
      </c>
      <c r="O55" s="10">
        <v>0</v>
      </c>
      <c r="P55" s="10">
        <v>10</v>
      </c>
      <c r="Q55" s="4">
        <v>9874</v>
      </c>
      <c r="R55" s="4">
        <v>735.73388509799997</v>
      </c>
      <c r="S55" s="4">
        <v>736.16461246200004</v>
      </c>
      <c r="T55" s="12">
        <v>734.93585358600001</v>
      </c>
      <c r="U55" s="4">
        <v>734.038863085</v>
      </c>
      <c r="V55" s="4">
        <v>9</v>
      </c>
      <c r="W55" s="4" t="s">
        <v>254</v>
      </c>
    </row>
    <row r="56" spans="1:23">
      <c r="A56" s="1">
        <v>20150206</v>
      </c>
      <c r="B56" s="2" t="s">
        <v>0</v>
      </c>
      <c r="C56" s="2" t="s">
        <v>1</v>
      </c>
      <c r="D56" s="2" t="s">
        <v>2</v>
      </c>
      <c r="E56" s="1" t="s">
        <v>200</v>
      </c>
      <c r="F56" s="1">
        <v>5</v>
      </c>
      <c r="G56" s="1">
        <v>7</v>
      </c>
      <c r="H56" s="1" t="s">
        <v>116</v>
      </c>
      <c r="I56" s="1">
        <v>0</v>
      </c>
      <c r="J56" s="3" t="s">
        <v>104</v>
      </c>
      <c r="K56" s="3" t="s">
        <v>6</v>
      </c>
      <c r="L56" s="3">
        <v>10000</v>
      </c>
      <c r="M56" s="3" t="s">
        <v>7</v>
      </c>
      <c r="N56" s="11">
        <v>0.99999999999999989</v>
      </c>
      <c r="O56" s="10">
        <v>0</v>
      </c>
      <c r="P56" s="10">
        <v>10</v>
      </c>
      <c r="Q56" s="4">
        <v>10456</v>
      </c>
      <c r="R56" s="4">
        <v>967.32054234300006</v>
      </c>
      <c r="S56" s="4">
        <v>944.58137888399995</v>
      </c>
      <c r="T56" s="12">
        <v>948.84517400799996</v>
      </c>
      <c r="U56" s="4">
        <v>939.95065393899995</v>
      </c>
      <c r="V56" s="4">
        <v>9</v>
      </c>
      <c r="W56" s="4" t="s">
        <v>255</v>
      </c>
    </row>
    <row r="57" spans="1:23">
      <c r="A57" s="1">
        <v>20150206</v>
      </c>
      <c r="B57" s="2" t="s">
        <v>0</v>
      </c>
      <c r="C57" s="2" t="s">
        <v>1</v>
      </c>
      <c r="D57" s="2" t="s">
        <v>2</v>
      </c>
      <c r="E57" s="1" t="s">
        <v>200</v>
      </c>
      <c r="F57" s="1">
        <v>5</v>
      </c>
      <c r="G57" s="1">
        <v>8</v>
      </c>
      <c r="H57" s="1" t="s">
        <v>118</v>
      </c>
      <c r="I57" s="1">
        <v>0</v>
      </c>
      <c r="J57" s="3" t="s">
        <v>104</v>
      </c>
      <c r="K57" s="3" t="s">
        <v>6</v>
      </c>
      <c r="L57" s="3">
        <v>10000</v>
      </c>
      <c r="M57" s="3" t="s">
        <v>7</v>
      </c>
      <c r="N57" s="11">
        <v>3.1622776601683791</v>
      </c>
      <c r="O57" s="10">
        <v>0</v>
      </c>
      <c r="P57" s="10">
        <v>10</v>
      </c>
      <c r="Q57" s="4">
        <v>9911</v>
      </c>
      <c r="R57" s="4">
        <v>1022.37778277</v>
      </c>
      <c r="S57" s="4">
        <v>995.76953556299998</v>
      </c>
      <c r="T57" s="12">
        <v>1000.1197076</v>
      </c>
      <c r="U57" s="4">
        <v>991.62509532700005</v>
      </c>
      <c r="V57" s="4">
        <v>9</v>
      </c>
      <c r="W57" s="4" t="s">
        <v>256</v>
      </c>
    </row>
    <row r="58" spans="1:23">
      <c r="A58" s="1">
        <v>20150206</v>
      </c>
      <c r="B58" s="2" t="s">
        <v>0</v>
      </c>
      <c r="C58" s="2" t="s">
        <v>1</v>
      </c>
      <c r="D58" s="2" t="s">
        <v>2</v>
      </c>
      <c r="E58" s="1" t="s">
        <v>200</v>
      </c>
      <c r="F58" s="1">
        <v>5</v>
      </c>
      <c r="G58" s="1">
        <v>9</v>
      </c>
      <c r="H58" s="1" t="s">
        <v>120</v>
      </c>
      <c r="I58" s="1">
        <v>0</v>
      </c>
      <c r="J58" s="3" t="s">
        <v>104</v>
      </c>
      <c r="K58" s="3" t="s">
        <v>6</v>
      </c>
      <c r="L58" s="3">
        <v>10000</v>
      </c>
      <c r="M58" s="3" t="s">
        <v>7</v>
      </c>
      <c r="N58" s="11">
        <v>10</v>
      </c>
      <c r="O58" s="10">
        <v>0</v>
      </c>
      <c r="P58" s="10">
        <v>10</v>
      </c>
      <c r="Q58" s="4">
        <v>9880</v>
      </c>
      <c r="R58" s="4">
        <v>1060.5145122399999</v>
      </c>
      <c r="S58" s="4">
        <v>1022.59914919</v>
      </c>
      <c r="T58" s="12">
        <v>1029.25381292</v>
      </c>
      <c r="U58" s="4">
        <v>1014.5259923</v>
      </c>
      <c r="V58" s="4">
        <v>9</v>
      </c>
      <c r="W58" s="4" t="s">
        <v>257</v>
      </c>
    </row>
    <row r="59" spans="1:23">
      <c r="A59" s="1">
        <v>20150206</v>
      </c>
      <c r="B59" s="2" t="s">
        <v>0</v>
      </c>
      <c r="C59" s="2" t="s">
        <v>1</v>
      </c>
      <c r="D59" s="2" t="s">
        <v>2</v>
      </c>
      <c r="E59" s="1" t="s">
        <v>200</v>
      </c>
      <c r="F59" s="1">
        <v>5</v>
      </c>
      <c r="G59" s="1">
        <v>10</v>
      </c>
      <c r="H59" s="1" t="s">
        <v>122</v>
      </c>
      <c r="I59" s="1">
        <v>0</v>
      </c>
      <c r="J59" s="3" t="s">
        <v>104</v>
      </c>
      <c r="K59" s="3" t="s">
        <v>6</v>
      </c>
      <c r="L59" s="3">
        <v>10000</v>
      </c>
      <c r="M59" s="3" t="s">
        <v>7</v>
      </c>
      <c r="N59" s="11">
        <v>31.622776601683793</v>
      </c>
      <c r="O59" s="10">
        <v>0</v>
      </c>
      <c r="P59" s="10">
        <v>10</v>
      </c>
      <c r="Q59" s="4">
        <v>9912</v>
      </c>
      <c r="R59" s="4">
        <v>981.40821033099996</v>
      </c>
      <c r="S59" s="4">
        <v>947.73551351599997</v>
      </c>
      <c r="T59" s="12">
        <v>953.33250595899995</v>
      </c>
      <c r="U59" s="4">
        <v>938.99622101700004</v>
      </c>
      <c r="V59" s="4">
        <v>9</v>
      </c>
      <c r="W59" s="4" t="s">
        <v>258</v>
      </c>
    </row>
    <row r="60" spans="1:23">
      <c r="A60" s="1">
        <v>20150206</v>
      </c>
      <c r="B60" s="2" t="s">
        <v>0</v>
      </c>
      <c r="C60" s="2" t="s">
        <v>1</v>
      </c>
      <c r="D60" s="2" t="s">
        <v>2</v>
      </c>
      <c r="E60" s="1" t="s">
        <v>200</v>
      </c>
      <c r="F60" s="1">
        <v>5</v>
      </c>
      <c r="G60" s="1">
        <v>11</v>
      </c>
      <c r="H60" s="1" t="s">
        <v>124</v>
      </c>
      <c r="I60" s="1">
        <v>0</v>
      </c>
      <c r="J60" s="3" t="s">
        <v>104</v>
      </c>
      <c r="K60" s="3" t="s">
        <v>6</v>
      </c>
      <c r="L60" s="3">
        <v>10000</v>
      </c>
      <c r="M60" s="3" t="s">
        <v>7</v>
      </c>
      <c r="N60" s="11">
        <v>100</v>
      </c>
      <c r="O60" s="10">
        <v>0</v>
      </c>
      <c r="P60" s="10">
        <v>10</v>
      </c>
      <c r="Q60" s="4">
        <v>9121</v>
      </c>
      <c r="R60" s="4">
        <v>1073.6370281899999</v>
      </c>
      <c r="S60" s="4">
        <v>1037.53619781</v>
      </c>
      <c r="T60" s="12">
        <v>1044.78629989</v>
      </c>
      <c r="U60" s="4">
        <v>1028.53768507</v>
      </c>
      <c r="V60" s="4">
        <v>9</v>
      </c>
      <c r="W60" s="4" t="s">
        <v>259</v>
      </c>
    </row>
    <row r="61" spans="1:23">
      <c r="A61" s="1">
        <v>20150206</v>
      </c>
      <c r="B61" s="2" t="s">
        <v>0</v>
      </c>
      <c r="C61" s="2" t="s">
        <v>1</v>
      </c>
      <c r="D61" s="2" t="s">
        <v>2</v>
      </c>
      <c r="E61" s="1" t="s">
        <v>200</v>
      </c>
      <c r="F61" s="1">
        <v>5</v>
      </c>
      <c r="G61" s="1">
        <v>12</v>
      </c>
      <c r="H61" s="1" t="s">
        <v>126</v>
      </c>
      <c r="I61" s="1">
        <v>1</v>
      </c>
      <c r="J61" s="3" t="s">
        <v>104</v>
      </c>
      <c r="K61" s="3" t="s">
        <v>6</v>
      </c>
      <c r="L61" s="3">
        <v>10000</v>
      </c>
      <c r="M61" s="3" t="s">
        <v>7</v>
      </c>
      <c r="N61" s="11">
        <v>0</v>
      </c>
      <c r="O61" s="10">
        <v>0</v>
      </c>
      <c r="P61" s="10">
        <v>10</v>
      </c>
      <c r="Q61" s="4">
        <v>8403</v>
      </c>
      <c r="R61" s="4">
        <v>403.32798244700001</v>
      </c>
      <c r="S61" s="4">
        <v>402.71626056100001</v>
      </c>
      <c r="T61" s="12">
        <v>402.66283717499999</v>
      </c>
      <c r="U61" s="4">
        <v>400.23073392200001</v>
      </c>
      <c r="V61" s="4">
        <v>9</v>
      </c>
      <c r="W61" s="4" t="s">
        <v>260</v>
      </c>
    </row>
    <row r="62" spans="1:23">
      <c r="A62" s="1">
        <v>20150206</v>
      </c>
      <c r="B62" s="2" t="s">
        <v>0</v>
      </c>
      <c r="C62" s="2" t="s">
        <v>1</v>
      </c>
      <c r="D62" s="2" t="s">
        <v>2</v>
      </c>
      <c r="E62" s="1" t="s">
        <v>200</v>
      </c>
      <c r="F62" s="1">
        <v>6</v>
      </c>
      <c r="G62" s="1">
        <v>1</v>
      </c>
      <c r="H62" s="1" t="s">
        <v>128</v>
      </c>
      <c r="I62" s="1">
        <v>1</v>
      </c>
      <c r="J62" s="3" t="s">
        <v>104</v>
      </c>
      <c r="K62" s="3" t="s">
        <v>6</v>
      </c>
      <c r="L62" s="3">
        <v>10000</v>
      </c>
      <c r="M62" s="3" t="s">
        <v>7</v>
      </c>
      <c r="N62" s="11">
        <v>100</v>
      </c>
      <c r="O62" s="10">
        <v>0</v>
      </c>
      <c r="P62" s="10">
        <v>10</v>
      </c>
      <c r="Q62" s="4">
        <v>8909</v>
      </c>
      <c r="R62" s="4">
        <v>966.34614409300002</v>
      </c>
      <c r="S62" s="4">
        <v>948.56211557100005</v>
      </c>
      <c r="T62" s="12">
        <v>950.992426722</v>
      </c>
      <c r="U62" s="4">
        <v>943.48989577099996</v>
      </c>
      <c r="V62" s="4">
        <v>9</v>
      </c>
      <c r="W62" s="4" t="s">
        <v>261</v>
      </c>
    </row>
    <row r="63" spans="1:23">
      <c r="A63" s="1">
        <v>20150206</v>
      </c>
      <c r="B63" s="2" t="s">
        <v>0</v>
      </c>
      <c r="C63" s="2" t="s">
        <v>1</v>
      </c>
      <c r="D63" s="2" t="s">
        <v>2</v>
      </c>
      <c r="E63" s="1" t="s">
        <v>200</v>
      </c>
      <c r="F63" s="1">
        <v>6</v>
      </c>
      <c r="G63" s="1">
        <v>2</v>
      </c>
      <c r="H63" s="1" t="s">
        <v>130</v>
      </c>
      <c r="I63" s="1">
        <v>0</v>
      </c>
      <c r="J63" s="3" t="s">
        <v>104</v>
      </c>
      <c r="K63" s="3" t="s">
        <v>6</v>
      </c>
      <c r="L63" s="3">
        <v>10000</v>
      </c>
      <c r="M63" s="3" t="s">
        <v>7</v>
      </c>
      <c r="N63" s="11">
        <v>0</v>
      </c>
      <c r="O63" s="10">
        <v>0</v>
      </c>
      <c r="P63" s="10">
        <v>10</v>
      </c>
      <c r="Q63" s="4">
        <v>9556</v>
      </c>
      <c r="R63" s="4">
        <v>362.69259027099997</v>
      </c>
      <c r="S63" s="4">
        <v>360.85709193999998</v>
      </c>
      <c r="T63" s="12">
        <v>361.09080771700002</v>
      </c>
      <c r="U63" s="4">
        <v>358.87997095499998</v>
      </c>
      <c r="V63" s="4">
        <v>9</v>
      </c>
      <c r="W63" s="4" t="s">
        <v>262</v>
      </c>
    </row>
    <row r="64" spans="1:23">
      <c r="A64" s="1">
        <v>20150206</v>
      </c>
      <c r="B64" s="2" t="s">
        <v>0</v>
      </c>
      <c r="C64" s="2" t="s">
        <v>1</v>
      </c>
      <c r="D64" s="2" t="s">
        <v>2</v>
      </c>
      <c r="E64" s="1" t="s">
        <v>200</v>
      </c>
      <c r="F64" s="1">
        <v>6</v>
      </c>
      <c r="G64" s="1">
        <v>3</v>
      </c>
      <c r="H64" s="1" t="s">
        <v>132</v>
      </c>
      <c r="I64" s="1">
        <v>0</v>
      </c>
      <c r="J64" s="3" t="s">
        <v>104</v>
      </c>
      <c r="K64" s="3" t="s">
        <v>6</v>
      </c>
      <c r="L64" s="3">
        <v>10000</v>
      </c>
      <c r="M64" s="3" t="s">
        <v>7</v>
      </c>
      <c r="N64" s="11">
        <v>9.9999999999999967E-3</v>
      </c>
      <c r="O64" s="10">
        <v>0</v>
      </c>
      <c r="P64" s="10">
        <v>10</v>
      </c>
      <c r="Q64" s="4">
        <v>9397</v>
      </c>
      <c r="R64" s="4">
        <v>367.16461112399998</v>
      </c>
      <c r="S64" s="4">
        <v>363.82295780999999</v>
      </c>
      <c r="T64" s="12">
        <v>364.58637998900002</v>
      </c>
      <c r="U64" s="4">
        <v>361.64914040100001</v>
      </c>
      <c r="V64" s="4">
        <v>9</v>
      </c>
      <c r="W64" s="4" t="s">
        <v>263</v>
      </c>
    </row>
    <row r="65" spans="1:23">
      <c r="A65" s="1">
        <v>20150206</v>
      </c>
      <c r="B65" s="2" t="s">
        <v>0</v>
      </c>
      <c r="C65" s="2" t="s">
        <v>1</v>
      </c>
      <c r="D65" s="2" t="s">
        <v>2</v>
      </c>
      <c r="E65" s="1" t="s">
        <v>200</v>
      </c>
      <c r="F65" s="1">
        <v>6</v>
      </c>
      <c r="G65" s="1">
        <v>4</v>
      </c>
      <c r="H65" s="1" t="s">
        <v>134</v>
      </c>
      <c r="I65" s="1">
        <v>0</v>
      </c>
      <c r="J65" s="3" t="s">
        <v>104</v>
      </c>
      <c r="K65" s="3" t="s">
        <v>6</v>
      </c>
      <c r="L65" s="3">
        <v>10000</v>
      </c>
      <c r="M65" s="3" t="s">
        <v>7</v>
      </c>
      <c r="N65" s="11">
        <v>3.1622776601683784E-2</v>
      </c>
      <c r="O65" s="10">
        <v>0</v>
      </c>
      <c r="P65" s="10">
        <v>10</v>
      </c>
      <c r="Q65" s="4">
        <v>9862</v>
      </c>
      <c r="R65" s="4">
        <v>367.568292945</v>
      </c>
      <c r="S65" s="4">
        <v>366.36976417099999</v>
      </c>
      <c r="T65" s="12">
        <v>366.43555071399999</v>
      </c>
      <c r="U65" s="4">
        <v>364.38819107400002</v>
      </c>
      <c r="V65" s="4">
        <v>9</v>
      </c>
      <c r="W65" s="4" t="s">
        <v>264</v>
      </c>
    </row>
    <row r="66" spans="1:23">
      <c r="A66" s="1">
        <v>20150206</v>
      </c>
      <c r="B66" s="2" t="s">
        <v>0</v>
      </c>
      <c r="C66" s="2" t="s">
        <v>1</v>
      </c>
      <c r="D66" s="2" t="s">
        <v>2</v>
      </c>
      <c r="E66" s="1" t="s">
        <v>200</v>
      </c>
      <c r="F66" s="1">
        <v>6</v>
      </c>
      <c r="G66" s="1">
        <v>5</v>
      </c>
      <c r="H66" s="1" t="s">
        <v>136</v>
      </c>
      <c r="I66" s="1">
        <v>0</v>
      </c>
      <c r="J66" s="3" t="s">
        <v>104</v>
      </c>
      <c r="K66" s="3" t="s">
        <v>6</v>
      </c>
      <c r="L66" s="3">
        <v>10000</v>
      </c>
      <c r="M66" s="3" t="s">
        <v>7</v>
      </c>
      <c r="N66" s="11">
        <v>9.9999999999999978E-2</v>
      </c>
      <c r="O66" s="10">
        <v>0</v>
      </c>
      <c r="P66" s="10">
        <v>10</v>
      </c>
      <c r="Q66" s="4">
        <v>9112</v>
      </c>
      <c r="R66" s="4">
        <v>435.61565780299998</v>
      </c>
      <c r="S66" s="4">
        <v>436.15060338500001</v>
      </c>
      <c r="T66" s="12">
        <v>435.68676467199998</v>
      </c>
      <c r="U66" s="4">
        <v>434.68337262</v>
      </c>
      <c r="V66" s="4">
        <v>9</v>
      </c>
      <c r="W66" s="4" t="s">
        <v>265</v>
      </c>
    </row>
    <row r="67" spans="1:23">
      <c r="A67" s="1">
        <v>20150206</v>
      </c>
      <c r="B67" s="2" t="s">
        <v>0</v>
      </c>
      <c r="C67" s="2" t="s">
        <v>1</v>
      </c>
      <c r="D67" s="2" t="s">
        <v>2</v>
      </c>
      <c r="E67" s="1" t="s">
        <v>200</v>
      </c>
      <c r="F67" s="1">
        <v>6</v>
      </c>
      <c r="G67" s="1">
        <v>6</v>
      </c>
      <c r="H67" s="1" t="s">
        <v>138</v>
      </c>
      <c r="I67" s="1">
        <v>0</v>
      </c>
      <c r="J67" s="3" t="s">
        <v>104</v>
      </c>
      <c r="K67" s="3" t="s">
        <v>6</v>
      </c>
      <c r="L67" s="3">
        <v>10000</v>
      </c>
      <c r="M67" s="3" t="s">
        <v>7</v>
      </c>
      <c r="N67" s="11">
        <v>0.31622776601683789</v>
      </c>
      <c r="O67" s="10">
        <v>0</v>
      </c>
      <c r="P67" s="10">
        <v>10</v>
      </c>
      <c r="Q67" s="4">
        <v>9336</v>
      </c>
      <c r="R67" s="4">
        <v>724.64797566699997</v>
      </c>
      <c r="S67" s="4">
        <v>720.57824198900005</v>
      </c>
      <c r="T67" s="12">
        <v>720.48056546700002</v>
      </c>
      <c r="U67" s="4">
        <v>717.83708696400004</v>
      </c>
      <c r="V67" s="4">
        <v>9</v>
      </c>
      <c r="W67" s="4" t="s">
        <v>266</v>
      </c>
    </row>
    <row r="68" spans="1:23">
      <c r="A68" s="1">
        <v>20150206</v>
      </c>
      <c r="B68" s="2" t="s">
        <v>0</v>
      </c>
      <c r="C68" s="2" t="s">
        <v>1</v>
      </c>
      <c r="D68" s="2" t="s">
        <v>2</v>
      </c>
      <c r="E68" s="1" t="s">
        <v>200</v>
      </c>
      <c r="F68" s="1">
        <v>6</v>
      </c>
      <c r="G68" s="1">
        <v>7</v>
      </c>
      <c r="H68" s="1" t="s">
        <v>140</v>
      </c>
      <c r="I68" s="1">
        <v>0</v>
      </c>
      <c r="J68" s="3" t="s">
        <v>104</v>
      </c>
      <c r="K68" s="3" t="s">
        <v>6</v>
      </c>
      <c r="L68" s="3">
        <v>10000</v>
      </c>
      <c r="M68" s="3" t="s">
        <v>7</v>
      </c>
      <c r="N68" s="11">
        <v>0.99999999999999989</v>
      </c>
      <c r="O68" s="10">
        <v>0</v>
      </c>
      <c r="P68" s="10">
        <v>10</v>
      </c>
      <c r="Q68" s="4">
        <v>8237</v>
      </c>
      <c r="R68" s="4">
        <v>944.10798490399998</v>
      </c>
      <c r="S68" s="4">
        <v>919.95285936699997</v>
      </c>
      <c r="T68" s="12">
        <v>923.95771131100003</v>
      </c>
      <c r="U68" s="4">
        <v>917.87014913999997</v>
      </c>
      <c r="V68" s="4">
        <v>9</v>
      </c>
      <c r="W68" s="4" t="s">
        <v>267</v>
      </c>
    </row>
    <row r="69" spans="1:23">
      <c r="A69" s="1">
        <v>20150206</v>
      </c>
      <c r="B69" s="2" t="s">
        <v>0</v>
      </c>
      <c r="C69" s="2" t="s">
        <v>1</v>
      </c>
      <c r="D69" s="2" t="s">
        <v>2</v>
      </c>
      <c r="E69" s="1" t="s">
        <v>200</v>
      </c>
      <c r="F69" s="1">
        <v>6</v>
      </c>
      <c r="G69" s="1">
        <v>8</v>
      </c>
      <c r="H69" s="1" t="s">
        <v>142</v>
      </c>
      <c r="I69" s="1">
        <v>0</v>
      </c>
      <c r="J69" s="3" t="s">
        <v>104</v>
      </c>
      <c r="K69" s="3" t="s">
        <v>6</v>
      </c>
      <c r="L69" s="3">
        <v>10000</v>
      </c>
      <c r="M69" s="3" t="s">
        <v>7</v>
      </c>
      <c r="N69" s="11">
        <v>3.1622776601683791</v>
      </c>
      <c r="O69" s="10">
        <v>0</v>
      </c>
      <c r="P69" s="10">
        <v>10</v>
      </c>
      <c r="Q69" s="4">
        <v>8324</v>
      </c>
      <c r="R69" s="4">
        <v>1063.72918996</v>
      </c>
      <c r="S69" s="4">
        <v>1041.87702287</v>
      </c>
      <c r="T69" s="12">
        <v>1044.75679498</v>
      </c>
      <c r="U69" s="4">
        <v>1038.2042158300001</v>
      </c>
      <c r="V69" s="4">
        <v>9</v>
      </c>
      <c r="W69" s="4" t="s">
        <v>268</v>
      </c>
    </row>
    <row r="70" spans="1:23">
      <c r="A70" s="1">
        <v>20150206</v>
      </c>
      <c r="B70" s="2" t="s">
        <v>0</v>
      </c>
      <c r="C70" s="2" t="s">
        <v>1</v>
      </c>
      <c r="D70" s="2" t="s">
        <v>2</v>
      </c>
      <c r="E70" s="1" t="s">
        <v>200</v>
      </c>
      <c r="F70" s="1">
        <v>6</v>
      </c>
      <c r="G70" s="1">
        <v>9</v>
      </c>
      <c r="H70" s="1" t="s">
        <v>144</v>
      </c>
      <c r="I70" s="1">
        <v>0</v>
      </c>
      <c r="J70" s="3" t="s">
        <v>104</v>
      </c>
      <c r="K70" s="3" t="s">
        <v>6</v>
      </c>
      <c r="L70" s="3">
        <v>10000</v>
      </c>
      <c r="M70" s="3" t="s">
        <v>7</v>
      </c>
      <c r="N70" s="11">
        <v>10</v>
      </c>
      <c r="O70" s="10">
        <v>0</v>
      </c>
      <c r="P70" s="10">
        <v>10</v>
      </c>
      <c r="Q70" s="4">
        <v>8990</v>
      </c>
      <c r="R70" s="4">
        <v>1160.8310586099999</v>
      </c>
      <c r="S70" s="4">
        <v>1142.00566888</v>
      </c>
      <c r="T70" s="12">
        <v>1144.04742274</v>
      </c>
      <c r="U70" s="4">
        <v>1139.8229405699999</v>
      </c>
      <c r="V70" s="4">
        <v>9</v>
      </c>
      <c r="W70" s="4" t="s">
        <v>269</v>
      </c>
    </row>
    <row r="71" spans="1:23">
      <c r="A71" s="1">
        <v>20150206</v>
      </c>
      <c r="B71" s="2" t="s">
        <v>0</v>
      </c>
      <c r="C71" s="2" t="s">
        <v>1</v>
      </c>
      <c r="D71" s="2" t="s">
        <v>2</v>
      </c>
      <c r="E71" s="1" t="s">
        <v>200</v>
      </c>
      <c r="F71" s="1">
        <v>6</v>
      </c>
      <c r="G71" s="1">
        <v>10</v>
      </c>
      <c r="H71" s="1" t="s">
        <v>146</v>
      </c>
      <c r="I71" s="1">
        <v>0</v>
      </c>
      <c r="J71" s="3" t="s">
        <v>104</v>
      </c>
      <c r="K71" s="3" t="s">
        <v>6</v>
      </c>
      <c r="L71" s="3">
        <v>10000</v>
      </c>
      <c r="M71" s="3" t="s">
        <v>7</v>
      </c>
      <c r="N71" s="11">
        <v>31.622776601683793</v>
      </c>
      <c r="O71" s="10">
        <v>0</v>
      </c>
      <c r="P71" s="10">
        <v>10</v>
      </c>
      <c r="Q71" s="4">
        <v>8028</v>
      </c>
      <c r="R71" s="4">
        <v>1110.7731323099999</v>
      </c>
      <c r="S71" s="4">
        <v>1066.7754543200001</v>
      </c>
      <c r="T71" s="12">
        <v>1074.7277594100001</v>
      </c>
      <c r="U71" s="4">
        <v>1061.70890629</v>
      </c>
      <c r="V71" s="4">
        <v>9</v>
      </c>
      <c r="W71" s="4" t="s">
        <v>270</v>
      </c>
    </row>
    <row r="72" spans="1:23">
      <c r="A72" s="1">
        <v>20150206</v>
      </c>
      <c r="B72" s="2" t="s">
        <v>0</v>
      </c>
      <c r="C72" s="2" t="s">
        <v>1</v>
      </c>
      <c r="D72" s="2" t="s">
        <v>2</v>
      </c>
      <c r="E72" s="1" t="s">
        <v>200</v>
      </c>
      <c r="F72" s="1">
        <v>6</v>
      </c>
      <c r="G72" s="1">
        <v>11</v>
      </c>
      <c r="H72" s="1" t="s">
        <v>148</v>
      </c>
      <c r="I72" s="1">
        <v>0</v>
      </c>
      <c r="J72" s="3" t="s">
        <v>104</v>
      </c>
      <c r="K72" s="3" t="s">
        <v>6</v>
      </c>
      <c r="L72" s="3">
        <v>10000</v>
      </c>
      <c r="M72" s="3" t="s">
        <v>7</v>
      </c>
      <c r="N72" s="11">
        <v>100</v>
      </c>
      <c r="O72" s="10">
        <v>0</v>
      </c>
      <c r="P72" s="10">
        <v>10</v>
      </c>
      <c r="Q72" s="4">
        <v>7593</v>
      </c>
      <c r="R72" s="4">
        <v>1042.39321079</v>
      </c>
      <c r="S72" s="4">
        <v>1002.5553161300001</v>
      </c>
      <c r="T72" s="12">
        <v>1010.87103097</v>
      </c>
      <c r="U72" s="4">
        <v>993.47877364299995</v>
      </c>
      <c r="V72" s="4">
        <v>9</v>
      </c>
      <c r="W72" s="4" t="s">
        <v>271</v>
      </c>
    </row>
    <row r="73" spans="1:23">
      <c r="A73" s="1">
        <v>20150206</v>
      </c>
      <c r="B73" s="2" t="s">
        <v>0</v>
      </c>
      <c r="C73" s="2" t="s">
        <v>1</v>
      </c>
      <c r="D73" s="2" t="s">
        <v>2</v>
      </c>
      <c r="E73" s="1" t="s">
        <v>200</v>
      </c>
      <c r="F73" s="1">
        <v>6</v>
      </c>
      <c r="G73" s="1">
        <v>12</v>
      </c>
      <c r="H73" s="1" t="s">
        <v>150</v>
      </c>
      <c r="I73" s="1">
        <v>1</v>
      </c>
      <c r="J73" s="3" t="s">
        <v>104</v>
      </c>
      <c r="K73" s="3" t="s">
        <v>6</v>
      </c>
      <c r="L73" s="3">
        <v>10000</v>
      </c>
      <c r="M73" s="3" t="s">
        <v>7</v>
      </c>
      <c r="N73" s="11">
        <v>0</v>
      </c>
      <c r="O73" s="10">
        <v>0</v>
      </c>
      <c r="P73" s="10">
        <v>10</v>
      </c>
      <c r="Q73" s="4">
        <v>7543</v>
      </c>
      <c r="R73" s="4">
        <v>600.603102412</v>
      </c>
      <c r="S73" s="4">
        <v>600.41642400000001</v>
      </c>
      <c r="T73" s="12">
        <v>600.28315442099995</v>
      </c>
      <c r="U73" s="4">
        <v>598.53337216099999</v>
      </c>
      <c r="V73" s="4">
        <v>9</v>
      </c>
      <c r="W73" s="4" t="s">
        <v>272</v>
      </c>
    </row>
    <row r="74" spans="1:23">
      <c r="A74" s="1">
        <v>20150206</v>
      </c>
      <c r="B74" s="2" t="s">
        <v>0</v>
      </c>
      <c r="C74" s="2" t="s">
        <v>1</v>
      </c>
      <c r="D74" s="2" t="s">
        <v>2</v>
      </c>
      <c r="E74" s="1" t="s">
        <v>200</v>
      </c>
      <c r="F74" s="1">
        <v>7</v>
      </c>
      <c r="G74" s="1">
        <v>1</v>
      </c>
      <c r="H74" s="1" t="s">
        <v>152</v>
      </c>
      <c r="I74" s="1">
        <v>1</v>
      </c>
      <c r="J74" s="3" t="s">
        <v>104</v>
      </c>
      <c r="K74" s="3" t="s">
        <v>6</v>
      </c>
      <c r="L74" s="3">
        <v>10000</v>
      </c>
      <c r="M74" s="3" t="s">
        <v>7</v>
      </c>
      <c r="N74" s="11">
        <v>100</v>
      </c>
      <c r="O74" s="10">
        <v>0</v>
      </c>
      <c r="P74" s="10">
        <v>10</v>
      </c>
      <c r="Q74" s="4">
        <v>8956</v>
      </c>
      <c r="R74" s="4">
        <v>1002.0846153700001</v>
      </c>
      <c r="S74" s="4">
        <v>981.71651134299998</v>
      </c>
      <c r="T74" s="12">
        <v>984.99884933999999</v>
      </c>
      <c r="U74" s="4">
        <v>975.77267983900003</v>
      </c>
      <c r="V74" s="4">
        <v>9</v>
      </c>
      <c r="W74" s="4" t="s">
        <v>273</v>
      </c>
    </row>
    <row r="75" spans="1:23">
      <c r="A75" s="1">
        <v>20150206</v>
      </c>
      <c r="B75" s="2" t="s">
        <v>0</v>
      </c>
      <c r="C75" s="2" t="s">
        <v>1</v>
      </c>
      <c r="D75" s="2" t="s">
        <v>2</v>
      </c>
      <c r="E75" s="1" t="s">
        <v>200</v>
      </c>
      <c r="F75" s="1">
        <v>7</v>
      </c>
      <c r="G75" s="1">
        <v>2</v>
      </c>
      <c r="H75" s="1" t="s">
        <v>154</v>
      </c>
      <c r="I75" s="1">
        <v>0</v>
      </c>
      <c r="J75" s="3" t="s">
        <v>104</v>
      </c>
      <c r="K75" s="3" t="s">
        <v>6</v>
      </c>
      <c r="L75" s="3">
        <v>10000</v>
      </c>
      <c r="M75" s="3" t="s">
        <v>7</v>
      </c>
      <c r="N75" s="11">
        <v>0</v>
      </c>
      <c r="O75" s="10">
        <v>0</v>
      </c>
      <c r="P75" s="10">
        <v>10</v>
      </c>
      <c r="Q75" s="4">
        <v>8974</v>
      </c>
      <c r="R75" s="4">
        <v>359.37808885300001</v>
      </c>
      <c r="S75" s="4">
        <v>358.49019108499999</v>
      </c>
      <c r="T75" s="12">
        <v>358.49600361</v>
      </c>
      <c r="U75" s="4">
        <v>356.61945967600002</v>
      </c>
      <c r="V75" s="4">
        <v>9</v>
      </c>
      <c r="W75" s="4" t="s">
        <v>274</v>
      </c>
    </row>
    <row r="76" spans="1:23">
      <c r="A76" s="1">
        <v>20150206</v>
      </c>
      <c r="B76" s="2" t="s">
        <v>0</v>
      </c>
      <c r="C76" s="2" t="s">
        <v>1</v>
      </c>
      <c r="D76" s="2" t="s">
        <v>2</v>
      </c>
      <c r="E76" s="1" t="s">
        <v>200</v>
      </c>
      <c r="F76" s="1">
        <v>7</v>
      </c>
      <c r="G76" s="1">
        <v>3</v>
      </c>
      <c r="H76" s="1" t="s">
        <v>156</v>
      </c>
      <c r="I76" s="1">
        <v>0</v>
      </c>
      <c r="J76" s="3" t="s">
        <v>104</v>
      </c>
      <c r="K76" s="3" t="s">
        <v>6</v>
      </c>
      <c r="L76" s="3">
        <v>10000</v>
      </c>
      <c r="M76" s="3" t="s">
        <v>7</v>
      </c>
      <c r="N76" s="11">
        <v>9.9999999999999967E-3</v>
      </c>
      <c r="O76" s="10">
        <v>0</v>
      </c>
      <c r="P76" s="10">
        <v>10</v>
      </c>
      <c r="Q76" s="4">
        <v>8589</v>
      </c>
      <c r="R76" s="4">
        <v>357.75280136700002</v>
      </c>
      <c r="S76" s="4">
        <v>355.81404240199998</v>
      </c>
      <c r="T76" s="12">
        <v>356.06547988099999</v>
      </c>
      <c r="U76" s="4">
        <v>353.76821633700001</v>
      </c>
      <c r="V76" s="4">
        <v>9</v>
      </c>
      <c r="W76" s="4" t="s">
        <v>275</v>
      </c>
    </row>
    <row r="77" spans="1:23">
      <c r="A77" s="1">
        <v>20150206</v>
      </c>
      <c r="B77" s="2" t="s">
        <v>0</v>
      </c>
      <c r="C77" s="2" t="s">
        <v>1</v>
      </c>
      <c r="D77" s="2" t="s">
        <v>2</v>
      </c>
      <c r="E77" s="1" t="s">
        <v>200</v>
      </c>
      <c r="F77" s="1">
        <v>7</v>
      </c>
      <c r="G77" s="1">
        <v>4</v>
      </c>
      <c r="H77" s="1" t="s">
        <v>158</v>
      </c>
      <c r="I77" s="1">
        <v>0</v>
      </c>
      <c r="J77" s="3" t="s">
        <v>104</v>
      </c>
      <c r="K77" s="3" t="s">
        <v>6</v>
      </c>
      <c r="L77" s="3">
        <v>10000</v>
      </c>
      <c r="M77" s="3" t="s">
        <v>7</v>
      </c>
      <c r="N77" s="11">
        <v>3.1622776601683784E-2</v>
      </c>
      <c r="O77" s="10">
        <v>0</v>
      </c>
      <c r="P77" s="10">
        <v>10</v>
      </c>
      <c r="Q77" s="4">
        <v>8900</v>
      </c>
      <c r="R77" s="4">
        <v>361.23410263099998</v>
      </c>
      <c r="S77" s="4">
        <v>359.42135837400002</v>
      </c>
      <c r="T77" s="12">
        <v>359.65052437399999</v>
      </c>
      <c r="U77" s="4">
        <v>357.32117276700001</v>
      </c>
      <c r="V77" s="4">
        <v>9</v>
      </c>
      <c r="W77" s="4" t="s">
        <v>276</v>
      </c>
    </row>
    <row r="78" spans="1:23">
      <c r="A78" s="1">
        <v>20150206</v>
      </c>
      <c r="B78" s="2" t="s">
        <v>0</v>
      </c>
      <c r="C78" s="2" t="s">
        <v>1</v>
      </c>
      <c r="D78" s="2" t="s">
        <v>2</v>
      </c>
      <c r="E78" s="1" t="s">
        <v>200</v>
      </c>
      <c r="F78" s="1">
        <v>7</v>
      </c>
      <c r="G78" s="1">
        <v>5</v>
      </c>
      <c r="H78" s="1" t="s">
        <v>160</v>
      </c>
      <c r="I78" s="1">
        <v>0</v>
      </c>
      <c r="J78" s="3" t="s">
        <v>104</v>
      </c>
      <c r="K78" s="3" t="s">
        <v>6</v>
      </c>
      <c r="L78" s="3">
        <v>10000</v>
      </c>
      <c r="M78" s="3" t="s">
        <v>7</v>
      </c>
      <c r="N78" s="11">
        <v>9.9999999999999978E-2</v>
      </c>
      <c r="O78" s="10">
        <v>0</v>
      </c>
      <c r="P78" s="10">
        <v>10</v>
      </c>
      <c r="Q78" s="4">
        <v>8399</v>
      </c>
      <c r="R78" s="4">
        <v>700.64944928900002</v>
      </c>
      <c r="S78" s="4">
        <v>697.59774175799998</v>
      </c>
      <c r="T78" s="12">
        <v>697.90646609299995</v>
      </c>
      <c r="U78" s="4">
        <v>695.59688964300005</v>
      </c>
      <c r="V78" s="4">
        <v>9</v>
      </c>
      <c r="W78" s="4" t="s">
        <v>277</v>
      </c>
    </row>
    <row r="79" spans="1:23">
      <c r="A79" s="1">
        <v>20150206</v>
      </c>
      <c r="B79" s="2" t="s">
        <v>0</v>
      </c>
      <c r="C79" s="2" t="s">
        <v>1</v>
      </c>
      <c r="D79" s="2" t="s">
        <v>2</v>
      </c>
      <c r="E79" s="1" t="s">
        <v>200</v>
      </c>
      <c r="F79" s="1">
        <v>7</v>
      </c>
      <c r="G79" s="1">
        <v>6</v>
      </c>
      <c r="H79" s="1" t="s">
        <v>162</v>
      </c>
      <c r="I79" s="1">
        <v>0</v>
      </c>
      <c r="J79" s="3" t="s">
        <v>104</v>
      </c>
      <c r="K79" s="3" t="s">
        <v>6</v>
      </c>
      <c r="L79" s="3">
        <v>10000</v>
      </c>
      <c r="M79" s="3" t="s">
        <v>7</v>
      </c>
      <c r="N79" s="11">
        <v>0.31622776601683789</v>
      </c>
      <c r="O79" s="10">
        <v>0</v>
      </c>
      <c r="P79" s="10">
        <v>10</v>
      </c>
      <c r="Q79" s="4">
        <v>7456</v>
      </c>
      <c r="R79" s="4">
        <v>833.32279210900003</v>
      </c>
      <c r="S79" s="4">
        <v>827.68684894399996</v>
      </c>
      <c r="T79" s="12">
        <v>827.76778068399994</v>
      </c>
      <c r="U79" s="4">
        <v>825.24667984300004</v>
      </c>
      <c r="V79" s="4">
        <v>9</v>
      </c>
      <c r="W79" s="4" t="s">
        <v>278</v>
      </c>
    </row>
    <row r="80" spans="1:23">
      <c r="A80" s="1">
        <v>20150206</v>
      </c>
      <c r="B80" s="2" t="s">
        <v>0</v>
      </c>
      <c r="C80" s="2" t="s">
        <v>1</v>
      </c>
      <c r="D80" s="2" t="s">
        <v>2</v>
      </c>
      <c r="E80" s="1" t="s">
        <v>200</v>
      </c>
      <c r="F80" s="1">
        <v>7</v>
      </c>
      <c r="G80" s="1">
        <v>7</v>
      </c>
      <c r="H80" s="1" t="s">
        <v>164</v>
      </c>
      <c r="I80" s="1">
        <v>0</v>
      </c>
      <c r="J80" s="3" t="s">
        <v>104</v>
      </c>
      <c r="K80" s="3" t="s">
        <v>6</v>
      </c>
      <c r="L80" s="3">
        <v>10000</v>
      </c>
      <c r="M80" s="3" t="s">
        <v>7</v>
      </c>
      <c r="N80" s="11">
        <v>0.99999999999999989</v>
      </c>
      <c r="O80" s="10">
        <v>0</v>
      </c>
      <c r="P80" s="10">
        <v>10</v>
      </c>
      <c r="Q80" s="4">
        <v>8142</v>
      </c>
      <c r="R80" s="4">
        <v>997.20562701100005</v>
      </c>
      <c r="S80" s="4">
        <v>971.27619980099996</v>
      </c>
      <c r="T80" s="12">
        <v>976.02799051199997</v>
      </c>
      <c r="U80" s="4">
        <v>966.92323832900001</v>
      </c>
      <c r="V80" s="4">
        <v>9</v>
      </c>
      <c r="W80" s="4" t="s">
        <v>279</v>
      </c>
    </row>
    <row r="81" spans="1:23">
      <c r="A81" s="1">
        <v>20150206</v>
      </c>
      <c r="B81" s="2" t="s">
        <v>0</v>
      </c>
      <c r="C81" s="2" t="s">
        <v>1</v>
      </c>
      <c r="D81" s="2" t="s">
        <v>2</v>
      </c>
      <c r="E81" s="1" t="s">
        <v>200</v>
      </c>
      <c r="F81" s="1">
        <v>7</v>
      </c>
      <c r="G81" s="1">
        <v>8</v>
      </c>
      <c r="H81" s="1" t="s">
        <v>166</v>
      </c>
      <c r="I81" s="1">
        <v>0</v>
      </c>
      <c r="J81" s="3" t="s">
        <v>104</v>
      </c>
      <c r="K81" s="3" t="s">
        <v>6</v>
      </c>
      <c r="L81" s="3">
        <v>10000</v>
      </c>
      <c r="M81" s="3" t="s">
        <v>7</v>
      </c>
      <c r="N81" s="11">
        <v>3.1622776601683791</v>
      </c>
      <c r="O81" s="10">
        <v>0</v>
      </c>
      <c r="P81" s="10">
        <v>10</v>
      </c>
      <c r="Q81" s="4">
        <v>8513</v>
      </c>
      <c r="R81" s="4">
        <v>1184.0972278900001</v>
      </c>
      <c r="S81" s="4">
        <v>1154.58313791</v>
      </c>
      <c r="T81" s="12">
        <v>1160.05530099</v>
      </c>
      <c r="U81" s="4">
        <v>1150.3192075500001</v>
      </c>
      <c r="V81" s="4">
        <v>9</v>
      </c>
      <c r="W81" s="4" t="s">
        <v>280</v>
      </c>
    </row>
    <row r="82" spans="1:23">
      <c r="A82" s="1">
        <v>20150206</v>
      </c>
      <c r="B82" s="2" t="s">
        <v>0</v>
      </c>
      <c r="C82" s="2" t="s">
        <v>1</v>
      </c>
      <c r="D82" s="2" t="s">
        <v>2</v>
      </c>
      <c r="E82" s="1" t="s">
        <v>200</v>
      </c>
      <c r="F82" s="1">
        <v>7</v>
      </c>
      <c r="G82" s="1">
        <v>9</v>
      </c>
      <c r="H82" s="1" t="s">
        <v>168</v>
      </c>
      <c r="I82" s="1">
        <v>0</v>
      </c>
      <c r="J82" s="3" t="s">
        <v>104</v>
      </c>
      <c r="K82" s="3" t="s">
        <v>6</v>
      </c>
      <c r="L82" s="3">
        <v>10000</v>
      </c>
      <c r="M82" s="3" t="s">
        <v>7</v>
      </c>
      <c r="N82" s="11">
        <v>10</v>
      </c>
      <c r="O82" s="10">
        <v>0</v>
      </c>
      <c r="P82" s="10">
        <v>10</v>
      </c>
      <c r="Q82" s="4">
        <v>7205</v>
      </c>
      <c r="R82" s="4">
        <v>1234.4854903600001</v>
      </c>
      <c r="S82" s="4">
        <v>1204.6086321</v>
      </c>
      <c r="T82" s="12">
        <v>1208.1792401800001</v>
      </c>
      <c r="U82" s="4">
        <v>1200.7113320000001</v>
      </c>
      <c r="V82" s="4">
        <v>9</v>
      </c>
      <c r="W82" s="4" t="s">
        <v>281</v>
      </c>
    </row>
    <row r="83" spans="1:23">
      <c r="A83" s="1">
        <v>20150206</v>
      </c>
      <c r="B83" s="2" t="s">
        <v>0</v>
      </c>
      <c r="C83" s="2" t="s">
        <v>1</v>
      </c>
      <c r="D83" s="2" t="s">
        <v>2</v>
      </c>
      <c r="E83" s="1" t="s">
        <v>200</v>
      </c>
      <c r="F83" s="1">
        <v>7</v>
      </c>
      <c r="G83" s="1">
        <v>10</v>
      </c>
      <c r="H83" s="1" t="s">
        <v>170</v>
      </c>
      <c r="I83" s="1">
        <v>0</v>
      </c>
      <c r="J83" s="3" t="s">
        <v>104</v>
      </c>
      <c r="K83" s="3" t="s">
        <v>6</v>
      </c>
      <c r="L83" s="3">
        <v>10000</v>
      </c>
      <c r="M83" s="3" t="s">
        <v>7</v>
      </c>
      <c r="N83" s="11">
        <v>31.622776601683793</v>
      </c>
      <c r="O83" s="10">
        <v>0</v>
      </c>
      <c r="P83" s="10">
        <v>10</v>
      </c>
      <c r="Q83" s="4">
        <v>7260</v>
      </c>
      <c r="R83" s="4">
        <v>1152.23772749</v>
      </c>
      <c r="S83" s="4">
        <v>1106.6604688699999</v>
      </c>
      <c r="T83" s="12">
        <v>1114.5883718099999</v>
      </c>
      <c r="U83" s="4">
        <v>1102.5068912900001</v>
      </c>
      <c r="V83" s="4">
        <v>9</v>
      </c>
      <c r="W83" s="4" t="s">
        <v>282</v>
      </c>
    </row>
    <row r="84" spans="1:23">
      <c r="A84" s="1">
        <v>20150206</v>
      </c>
      <c r="B84" s="2" t="s">
        <v>0</v>
      </c>
      <c r="C84" s="2" t="s">
        <v>1</v>
      </c>
      <c r="D84" s="2" t="s">
        <v>2</v>
      </c>
      <c r="E84" s="1" t="s">
        <v>200</v>
      </c>
      <c r="F84" s="1">
        <v>7</v>
      </c>
      <c r="G84" s="1">
        <v>11</v>
      </c>
      <c r="H84" s="1" t="s">
        <v>172</v>
      </c>
      <c r="I84" s="1">
        <v>0</v>
      </c>
      <c r="J84" s="3" t="s">
        <v>104</v>
      </c>
      <c r="K84" s="3" t="s">
        <v>6</v>
      </c>
      <c r="L84" s="3">
        <v>10000</v>
      </c>
      <c r="M84" s="3" t="s">
        <v>7</v>
      </c>
      <c r="N84" s="11">
        <v>100</v>
      </c>
      <c r="O84" s="10">
        <v>0</v>
      </c>
      <c r="P84" s="10">
        <v>10</v>
      </c>
      <c r="Q84" s="4">
        <v>8013</v>
      </c>
      <c r="R84" s="4">
        <v>1133.8434283500001</v>
      </c>
      <c r="S84" s="4">
        <v>1092.4168769</v>
      </c>
      <c r="T84" s="12">
        <v>1100.87808111</v>
      </c>
      <c r="U84" s="4">
        <v>1087.4012910399999</v>
      </c>
      <c r="V84" s="4">
        <v>9</v>
      </c>
      <c r="W84" s="4" t="s">
        <v>283</v>
      </c>
    </row>
    <row r="85" spans="1:23">
      <c r="A85" s="1">
        <v>20150206</v>
      </c>
      <c r="B85" s="2" t="s">
        <v>0</v>
      </c>
      <c r="C85" s="2" t="s">
        <v>1</v>
      </c>
      <c r="D85" s="2" t="s">
        <v>2</v>
      </c>
      <c r="E85" s="1" t="s">
        <v>200</v>
      </c>
      <c r="F85" s="1">
        <v>7</v>
      </c>
      <c r="G85" s="1">
        <v>12</v>
      </c>
      <c r="H85" s="1" t="s">
        <v>174</v>
      </c>
      <c r="I85" s="1">
        <v>1</v>
      </c>
      <c r="J85" s="3" t="s">
        <v>104</v>
      </c>
      <c r="K85" s="3" t="s">
        <v>6</v>
      </c>
      <c r="L85" s="3">
        <v>10000</v>
      </c>
      <c r="M85" s="3" t="s">
        <v>7</v>
      </c>
      <c r="N85" s="11">
        <v>0</v>
      </c>
      <c r="O85" s="10">
        <v>0</v>
      </c>
      <c r="P85" s="10">
        <v>10</v>
      </c>
      <c r="Q85" s="4">
        <v>6931</v>
      </c>
      <c r="R85" s="4">
        <v>468.30484754899999</v>
      </c>
      <c r="S85" s="4">
        <v>467.59479333000002</v>
      </c>
      <c r="T85" s="12">
        <v>467.638600156</v>
      </c>
      <c r="U85" s="4">
        <v>465.46107183599997</v>
      </c>
      <c r="V85" s="4">
        <v>9</v>
      </c>
      <c r="W85" s="4" t="s">
        <v>284</v>
      </c>
    </row>
    <row r="86" spans="1:23">
      <c r="A86" s="1">
        <v>20150206</v>
      </c>
      <c r="B86" s="2" t="s">
        <v>0</v>
      </c>
      <c r="C86" s="2" t="s">
        <v>1</v>
      </c>
      <c r="D86" s="2" t="s">
        <v>2</v>
      </c>
      <c r="E86" s="1" t="s">
        <v>200</v>
      </c>
      <c r="F86" s="1">
        <v>8</v>
      </c>
      <c r="G86" s="1">
        <v>1</v>
      </c>
      <c r="H86" s="1" t="s">
        <v>176</v>
      </c>
      <c r="I86" s="1">
        <v>1</v>
      </c>
      <c r="J86" s="3" t="s">
        <v>104</v>
      </c>
      <c r="K86" s="3" t="s">
        <v>6</v>
      </c>
      <c r="L86" s="3">
        <v>10000</v>
      </c>
      <c r="M86" s="3" t="s">
        <v>7</v>
      </c>
      <c r="N86" s="11">
        <v>100</v>
      </c>
      <c r="O86" s="10">
        <v>0</v>
      </c>
      <c r="P86" s="10">
        <v>10</v>
      </c>
      <c r="Q86" s="4">
        <v>4658</v>
      </c>
      <c r="R86" s="4">
        <v>962.06320520199995</v>
      </c>
      <c r="S86" s="4">
        <v>872.693304334</v>
      </c>
      <c r="T86" s="12">
        <v>893.72122730499996</v>
      </c>
      <c r="U86" s="4">
        <v>856.00308679800003</v>
      </c>
      <c r="V86" s="4">
        <v>9</v>
      </c>
      <c r="W86" s="4" t="s">
        <v>285</v>
      </c>
    </row>
    <row r="87" spans="1:23">
      <c r="A87" s="1">
        <v>20150206</v>
      </c>
      <c r="B87" s="2" t="s">
        <v>0</v>
      </c>
      <c r="C87" s="2" t="s">
        <v>1</v>
      </c>
      <c r="D87" s="2" t="s">
        <v>2</v>
      </c>
      <c r="E87" s="1" t="s">
        <v>200</v>
      </c>
      <c r="F87" s="1">
        <v>8</v>
      </c>
      <c r="G87" s="1">
        <v>2</v>
      </c>
      <c r="H87" s="1" t="s">
        <v>178</v>
      </c>
      <c r="I87" s="1">
        <v>1</v>
      </c>
      <c r="J87" s="3" t="s">
        <v>104</v>
      </c>
      <c r="K87" s="3" t="s">
        <v>6</v>
      </c>
      <c r="L87" s="3">
        <v>10000</v>
      </c>
      <c r="M87" s="3" t="s">
        <v>7</v>
      </c>
      <c r="N87" s="11">
        <v>0</v>
      </c>
      <c r="O87" s="10">
        <v>0</v>
      </c>
      <c r="P87" s="10">
        <v>10</v>
      </c>
      <c r="Q87" s="4">
        <v>7325</v>
      </c>
      <c r="R87" s="4">
        <v>368.04547738100001</v>
      </c>
      <c r="S87" s="4">
        <v>367.49634327500002</v>
      </c>
      <c r="T87" s="12">
        <v>367.45812176700002</v>
      </c>
      <c r="U87" s="4">
        <v>365.61847227999999</v>
      </c>
      <c r="V87" s="4">
        <v>9</v>
      </c>
      <c r="W87" s="4" t="s">
        <v>286</v>
      </c>
    </row>
    <row r="88" spans="1:23">
      <c r="A88" s="1">
        <v>20150206</v>
      </c>
      <c r="B88" s="2" t="s">
        <v>0</v>
      </c>
      <c r="C88" s="2" t="s">
        <v>1</v>
      </c>
      <c r="D88" s="2" t="s">
        <v>2</v>
      </c>
      <c r="E88" s="1" t="s">
        <v>200</v>
      </c>
      <c r="F88" s="1">
        <v>8</v>
      </c>
      <c r="G88" s="1">
        <v>3</v>
      </c>
      <c r="H88" s="1" t="s">
        <v>180</v>
      </c>
      <c r="I88" s="1">
        <v>1</v>
      </c>
      <c r="J88" s="3" t="s">
        <v>104</v>
      </c>
      <c r="K88" s="3" t="s">
        <v>6</v>
      </c>
      <c r="L88" s="3">
        <v>10000</v>
      </c>
      <c r="M88" s="3" t="s">
        <v>7</v>
      </c>
      <c r="N88" s="11">
        <v>9.9999999999999967E-3</v>
      </c>
      <c r="O88" s="10">
        <v>0</v>
      </c>
      <c r="P88" s="10">
        <v>10</v>
      </c>
      <c r="Q88" s="4">
        <v>7612</v>
      </c>
      <c r="R88" s="4">
        <v>360.27041171299999</v>
      </c>
      <c r="S88" s="4">
        <v>359.16185085299998</v>
      </c>
      <c r="T88" s="12">
        <v>359.23199194699998</v>
      </c>
      <c r="U88" s="4">
        <v>357.35549998200003</v>
      </c>
      <c r="V88" s="4">
        <v>9</v>
      </c>
      <c r="W88" s="4" t="s">
        <v>287</v>
      </c>
    </row>
    <row r="89" spans="1:23">
      <c r="A89" s="1">
        <v>20150206</v>
      </c>
      <c r="B89" s="2" t="s">
        <v>0</v>
      </c>
      <c r="C89" s="2" t="s">
        <v>1</v>
      </c>
      <c r="D89" s="2" t="s">
        <v>2</v>
      </c>
      <c r="E89" s="1" t="s">
        <v>200</v>
      </c>
      <c r="F89" s="1">
        <v>8</v>
      </c>
      <c r="G89" s="1">
        <v>4</v>
      </c>
      <c r="H89" s="1" t="s">
        <v>182</v>
      </c>
      <c r="I89" s="1">
        <v>1</v>
      </c>
      <c r="J89" s="3" t="s">
        <v>104</v>
      </c>
      <c r="K89" s="3" t="s">
        <v>6</v>
      </c>
      <c r="L89" s="3">
        <v>10000</v>
      </c>
      <c r="M89" s="3" t="s">
        <v>7</v>
      </c>
      <c r="N89" s="11">
        <v>3.1622776601683784E-2</v>
      </c>
      <c r="O89" s="10">
        <v>0</v>
      </c>
      <c r="P89" s="10">
        <v>10</v>
      </c>
      <c r="Q89" s="4">
        <v>6932</v>
      </c>
      <c r="R89" s="4">
        <v>376.00888229399999</v>
      </c>
      <c r="S89" s="4">
        <v>374.60727367599998</v>
      </c>
      <c r="T89" s="12">
        <v>374.72149324999998</v>
      </c>
      <c r="U89" s="4">
        <v>372.52310892100002</v>
      </c>
      <c r="V89" s="4">
        <v>9</v>
      </c>
      <c r="W89" s="4" t="s">
        <v>288</v>
      </c>
    </row>
    <row r="90" spans="1:23">
      <c r="A90" s="1">
        <v>20150206</v>
      </c>
      <c r="B90" s="2" t="s">
        <v>0</v>
      </c>
      <c r="C90" s="2" t="s">
        <v>1</v>
      </c>
      <c r="D90" s="2" t="s">
        <v>2</v>
      </c>
      <c r="E90" s="1" t="s">
        <v>200</v>
      </c>
      <c r="F90" s="1">
        <v>8</v>
      </c>
      <c r="G90" s="1">
        <v>5</v>
      </c>
      <c r="H90" s="1" t="s">
        <v>184</v>
      </c>
      <c r="I90" s="1">
        <v>1</v>
      </c>
      <c r="J90" s="3" t="s">
        <v>104</v>
      </c>
      <c r="K90" s="3" t="s">
        <v>6</v>
      </c>
      <c r="L90" s="3">
        <v>10000</v>
      </c>
      <c r="M90" s="3" t="s">
        <v>7</v>
      </c>
      <c r="N90" s="11">
        <v>9.9999999999999978E-2</v>
      </c>
      <c r="O90" s="10">
        <v>0</v>
      </c>
      <c r="P90" s="10">
        <v>10</v>
      </c>
      <c r="Q90" s="4">
        <v>6795</v>
      </c>
      <c r="R90" s="4">
        <v>459.74280867499999</v>
      </c>
      <c r="S90" s="4">
        <v>461.52156436600001</v>
      </c>
      <c r="T90" s="12">
        <v>460.70788243700002</v>
      </c>
      <c r="U90" s="4">
        <v>460.25431407399998</v>
      </c>
      <c r="V90" s="4">
        <v>9</v>
      </c>
      <c r="W90" s="4" t="s">
        <v>289</v>
      </c>
    </row>
    <row r="91" spans="1:23">
      <c r="A91" s="1">
        <v>20150206</v>
      </c>
      <c r="B91" s="2" t="s">
        <v>0</v>
      </c>
      <c r="C91" s="2" t="s">
        <v>1</v>
      </c>
      <c r="D91" s="2" t="s">
        <v>2</v>
      </c>
      <c r="E91" s="1" t="s">
        <v>200</v>
      </c>
      <c r="F91" s="1">
        <v>8</v>
      </c>
      <c r="G91" s="1">
        <v>6</v>
      </c>
      <c r="H91" s="1" t="s">
        <v>186</v>
      </c>
      <c r="I91" s="1">
        <v>1</v>
      </c>
      <c r="J91" s="3" t="s">
        <v>104</v>
      </c>
      <c r="K91" s="3" t="s">
        <v>6</v>
      </c>
      <c r="L91" s="3">
        <v>10000</v>
      </c>
      <c r="M91" s="3" t="s">
        <v>7</v>
      </c>
      <c r="N91" s="11">
        <v>0.31622776601683789</v>
      </c>
      <c r="O91" s="10">
        <v>0</v>
      </c>
      <c r="P91" s="10">
        <v>10</v>
      </c>
      <c r="Q91" s="4">
        <v>6091</v>
      </c>
      <c r="R91" s="4">
        <v>744.13762397000005</v>
      </c>
      <c r="S91" s="4">
        <v>739.888273422</v>
      </c>
      <c r="T91" s="12">
        <v>739.43281392200004</v>
      </c>
      <c r="U91" s="4">
        <v>737.51205049400005</v>
      </c>
      <c r="V91" s="4">
        <v>9</v>
      </c>
      <c r="W91" s="4" t="s">
        <v>290</v>
      </c>
    </row>
    <row r="92" spans="1:23">
      <c r="A92" s="1">
        <v>20150206</v>
      </c>
      <c r="B92" s="2" t="s">
        <v>0</v>
      </c>
      <c r="C92" s="2" t="s">
        <v>1</v>
      </c>
      <c r="D92" s="2" t="s">
        <v>2</v>
      </c>
      <c r="E92" s="1" t="s">
        <v>200</v>
      </c>
      <c r="F92" s="1">
        <v>8</v>
      </c>
      <c r="G92" s="1">
        <v>7</v>
      </c>
      <c r="H92" s="1" t="s">
        <v>188</v>
      </c>
      <c r="I92" s="1">
        <v>1</v>
      </c>
      <c r="J92" s="3" t="s">
        <v>104</v>
      </c>
      <c r="K92" s="3" t="s">
        <v>6</v>
      </c>
      <c r="L92" s="3">
        <v>10000</v>
      </c>
      <c r="M92" s="3" t="s">
        <v>7</v>
      </c>
      <c r="N92" s="11">
        <v>0.99999999999999989</v>
      </c>
      <c r="O92" s="10">
        <v>0</v>
      </c>
      <c r="P92" s="10">
        <v>10</v>
      </c>
      <c r="Q92" s="4">
        <v>5985</v>
      </c>
      <c r="R92" s="4">
        <v>883.34813582699996</v>
      </c>
      <c r="S92" s="4">
        <v>866.537101732</v>
      </c>
      <c r="T92" s="12">
        <v>868.94996652600003</v>
      </c>
      <c r="U92" s="4">
        <v>860.227235554</v>
      </c>
      <c r="V92" s="4">
        <v>9</v>
      </c>
      <c r="W92" s="4" t="s">
        <v>291</v>
      </c>
    </row>
    <row r="93" spans="1:23">
      <c r="A93" s="1">
        <v>20150206</v>
      </c>
      <c r="B93" s="2" t="s">
        <v>0</v>
      </c>
      <c r="C93" s="2" t="s">
        <v>1</v>
      </c>
      <c r="D93" s="2" t="s">
        <v>2</v>
      </c>
      <c r="E93" s="1" t="s">
        <v>200</v>
      </c>
      <c r="F93" s="1">
        <v>8</v>
      </c>
      <c r="G93" s="1">
        <v>8</v>
      </c>
      <c r="H93" s="1" t="s">
        <v>190</v>
      </c>
      <c r="I93" s="1">
        <v>1</v>
      </c>
      <c r="J93" s="3" t="s">
        <v>104</v>
      </c>
      <c r="K93" s="3" t="s">
        <v>6</v>
      </c>
      <c r="L93" s="3">
        <v>10000</v>
      </c>
      <c r="M93" s="3" t="s">
        <v>7</v>
      </c>
      <c r="N93" s="11">
        <v>3.1622776601683791</v>
      </c>
      <c r="O93" s="10">
        <v>0</v>
      </c>
      <c r="P93" s="10">
        <v>10</v>
      </c>
      <c r="Q93" s="4">
        <v>6091</v>
      </c>
      <c r="R93" s="4">
        <v>1059.3389141600001</v>
      </c>
      <c r="S93" s="4">
        <v>1047.30272848</v>
      </c>
      <c r="T93" s="12">
        <v>1047.6677713900001</v>
      </c>
      <c r="U93" s="4">
        <v>1043.56390405</v>
      </c>
      <c r="V93" s="4">
        <v>9</v>
      </c>
      <c r="W93" s="4" t="s">
        <v>292</v>
      </c>
    </row>
    <row r="94" spans="1:23">
      <c r="A94" s="1">
        <v>20150206</v>
      </c>
      <c r="B94" s="2" t="s">
        <v>0</v>
      </c>
      <c r="C94" s="2" t="s">
        <v>1</v>
      </c>
      <c r="D94" s="2" t="s">
        <v>2</v>
      </c>
      <c r="E94" s="1" t="s">
        <v>200</v>
      </c>
      <c r="F94" s="1">
        <v>8</v>
      </c>
      <c r="G94" s="1">
        <v>9</v>
      </c>
      <c r="H94" s="1" t="s">
        <v>192</v>
      </c>
      <c r="I94" s="1">
        <v>1</v>
      </c>
      <c r="J94" s="3" t="s">
        <v>104</v>
      </c>
      <c r="K94" s="3" t="s">
        <v>6</v>
      </c>
      <c r="L94" s="3">
        <v>10000</v>
      </c>
      <c r="M94" s="3" t="s">
        <v>7</v>
      </c>
      <c r="N94" s="11">
        <v>10</v>
      </c>
      <c r="O94" s="10">
        <v>0</v>
      </c>
      <c r="P94" s="10">
        <v>10</v>
      </c>
      <c r="Q94" s="4">
        <v>5570</v>
      </c>
      <c r="R94" s="4">
        <v>1485.2109320899999</v>
      </c>
      <c r="S94" s="4">
        <v>1451.0763111399999</v>
      </c>
      <c r="T94" s="12">
        <v>1456.0419031700001</v>
      </c>
      <c r="U94" s="4">
        <v>1445.30671633</v>
      </c>
      <c r="V94" s="4">
        <v>9</v>
      </c>
      <c r="W94" s="4" t="s">
        <v>293</v>
      </c>
    </row>
    <row r="95" spans="1:23">
      <c r="A95" s="1">
        <v>20150206</v>
      </c>
      <c r="B95" s="2" t="s">
        <v>0</v>
      </c>
      <c r="C95" s="2" t="s">
        <v>1</v>
      </c>
      <c r="D95" s="2" t="s">
        <v>2</v>
      </c>
      <c r="E95" s="1" t="s">
        <v>200</v>
      </c>
      <c r="F95" s="1">
        <v>8</v>
      </c>
      <c r="G95" s="1">
        <v>10</v>
      </c>
      <c r="H95" s="1" t="s">
        <v>194</v>
      </c>
      <c r="I95" s="1">
        <v>1</v>
      </c>
      <c r="J95" s="3" t="s">
        <v>104</v>
      </c>
      <c r="K95" s="3" t="s">
        <v>6</v>
      </c>
      <c r="L95" s="3">
        <v>10000</v>
      </c>
      <c r="M95" s="3" t="s">
        <v>7</v>
      </c>
      <c r="N95" s="11">
        <v>31.622776601683793</v>
      </c>
      <c r="O95" s="10">
        <v>0</v>
      </c>
      <c r="P95" s="10">
        <v>10</v>
      </c>
      <c r="Q95" s="4">
        <v>6386</v>
      </c>
      <c r="R95" s="4">
        <v>1097.28873041</v>
      </c>
      <c r="S95" s="4">
        <v>1057.2365875099999</v>
      </c>
      <c r="T95" s="12">
        <v>1064.7785053600001</v>
      </c>
      <c r="U95" s="4">
        <v>1050.8560354700001</v>
      </c>
      <c r="V95" s="4">
        <v>9</v>
      </c>
      <c r="W95" s="4" t="s">
        <v>294</v>
      </c>
    </row>
    <row r="96" spans="1:23">
      <c r="A96" s="1">
        <v>20150206</v>
      </c>
      <c r="B96" s="2" t="s">
        <v>0</v>
      </c>
      <c r="C96" s="2" t="s">
        <v>1</v>
      </c>
      <c r="D96" s="2" t="s">
        <v>2</v>
      </c>
      <c r="E96" s="1" t="s">
        <v>200</v>
      </c>
      <c r="F96" s="1">
        <v>8</v>
      </c>
      <c r="G96" s="1">
        <v>11</v>
      </c>
      <c r="H96" s="1" t="s">
        <v>196</v>
      </c>
      <c r="I96" s="1">
        <v>1</v>
      </c>
      <c r="J96" s="3" t="s">
        <v>104</v>
      </c>
      <c r="K96" s="3" t="s">
        <v>6</v>
      </c>
      <c r="L96" s="3">
        <v>10000</v>
      </c>
      <c r="M96" s="3" t="s">
        <v>7</v>
      </c>
      <c r="N96" s="11">
        <v>100</v>
      </c>
      <c r="O96" s="10">
        <v>0</v>
      </c>
      <c r="P96" s="10">
        <v>10</v>
      </c>
      <c r="Q96" s="4">
        <v>5696</v>
      </c>
      <c r="R96" s="4">
        <v>943.43282007400001</v>
      </c>
      <c r="S96" s="4">
        <v>889.22564408000005</v>
      </c>
      <c r="T96" s="12">
        <v>901.80155778100004</v>
      </c>
      <c r="U96" s="4">
        <v>879.74763484100004</v>
      </c>
      <c r="V96" s="4">
        <v>9</v>
      </c>
      <c r="W96" s="4" t="s">
        <v>295</v>
      </c>
    </row>
    <row r="97" spans="1:23">
      <c r="A97" s="1">
        <v>20150206</v>
      </c>
      <c r="B97" s="2" t="s">
        <v>0</v>
      </c>
      <c r="C97" s="2" t="s">
        <v>1</v>
      </c>
      <c r="D97" s="2" t="s">
        <v>2</v>
      </c>
      <c r="E97" s="1" t="s">
        <v>200</v>
      </c>
      <c r="F97" s="1">
        <v>8</v>
      </c>
      <c r="G97" s="1">
        <v>12</v>
      </c>
      <c r="H97" s="1" t="s">
        <v>198</v>
      </c>
      <c r="I97" s="1">
        <v>1</v>
      </c>
      <c r="J97" s="3" t="s">
        <v>104</v>
      </c>
      <c r="K97" s="3" t="s">
        <v>6</v>
      </c>
      <c r="L97" s="3">
        <v>10000</v>
      </c>
      <c r="M97" s="3" t="s">
        <v>7</v>
      </c>
      <c r="N97" s="11">
        <v>0</v>
      </c>
      <c r="O97" s="10">
        <v>0</v>
      </c>
      <c r="P97" s="10">
        <v>10</v>
      </c>
      <c r="Q97" s="4">
        <v>2984</v>
      </c>
      <c r="R97" s="4">
        <v>402.14034453099998</v>
      </c>
      <c r="S97" s="4">
        <v>390.85507734800001</v>
      </c>
      <c r="T97" s="12">
        <v>394.124357879</v>
      </c>
      <c r="U97" s="4">
        <v>386.88695565400002</v>
      </c>
      <c r="V97" s="4">
        <v>9</v>
      </c>
      <c r="W97" s="4" t="s">
        <v>296</v>
      </c>
    </row>
    <row r="98" spans="1:23">
      <c r="A98" s="1">
        <v>20150206</v>
      </c>
      <c r="B98" s="2" t="s">
        <v>0</v>
      </c>
      <c r="C98" s="2" t="s">
        <v>1</v>
      </c>
      <c r="D98" s="2" t="s">
        <v>2</v>
      </c>
      <c r="E98" s="1" t="s">
        <v>297</v>
      </c>
      <c r="F98" s="1">
        <v>5</v>
      </c>
      <c r="G98" s="1">
        <v>1</v>
      </c>
      <c r="H98" s="1" t="s">
        <v>103</v>
      </c>
      <c r="I98" s="1">
        <v>1</v>
      </c>
      <c r="J98" s="3" t="s">
        <v>104</v>
      </c>
      <c r="K98" s="3" t="s">
        <v>6</v>
      </c>
      <c r="L98" s="3">
        <v>10000</v>
      </c>
      <c r="M98" s="3" t="s">
        <v>7</v>
      </c>
      <c r="N98" s="11">
        <v>100</v>
      </c>
      <c r="O98" s="10">
        <v>0</v>
      </c>
      <c r="P98" s="10">
        <v>15</v>
      </c>
      <c r="Q98" s="4">
        <v>9834</v>
      </c>
      <c r="R98" s="4">
        <v>837.41704222099997</v>
      </c>
      <c r="S98" s="4">
        <v>801.44066414099996</v>
      </c>
      <c r="T98" s="12">
        <v>810.04003183700002</v>
      </c>
      <c r="U98" s="4">
        <v>792.13220418000003</v>
      </c>
      <c r="V98" s="4">
        <v>9</v>
      </c>
      <c r="W98" s="4" t="s">
        <v>346</v>
      </c>
    </row>
    <row r="99" spans="1:23">
      <c r="A99" s="1">
        <v>20150206</v>
      </c>
      <c r="B99" s="2" t="s">
        <v>0</v>
      </c>
      <c r="C99" s="2" t="s">
        <v>1</v>
      </c>
      <c r="D99" s="2" t="s">
        <v>2</v>
      </c>
      <c r="E99" s="1" t="s">
        <v>297</v>
      </c>
      <c r="F99" s="1">
        <v>5</v>
      </c>
      <c r="G99" s="1">
        <v>2</v>
      </c>
      <c r="H99" s="1" t="s">
        <v>106</v>
      </c>
      <c r="I99" s="1">
        <v>0</v>
      </c>
      <c r="J99" s="3" t="s">
        <v>104</v>
      </c>
      <c r="K99" s="3" t="s">
        <v>6</v>
      </c>
      <c r="L99" s="3">
        <v>10000</v>
      </c>
      <c r="M99" s="3" t="s">
        <v>7</v>
      </c>
      <c r="N99" s="11">
        <v>0</v>
      </c>
      <c r="O99" s="10">
        <v>0</v>
      </c>
      <c r="P99" s="10">
        <v>15</v>
      </c>
      <c r="Q99" s="4">
        <v>9380</v>
      </c>
      <c r="R99" s="4">
        <v>378.14275701100001</v>
      </c>
      <c r="S99" s="4">
        <v>375.52915636099999</v>
      </c>
      <c r="T99" s="12">
        <v>375.93076980299998</v>
      </c>
      <c r="U99" s="4">
        <v>373.12024107299999</v>
      </c>
      <c r="V99" s="4">
        <v>9</v>
      </c>
      <c r="W99" s="4" t="s">
        <v>347</v>
      </c>
    </row>
    <row r="100" spans="1:23">
      <c r="A100" s="1">
        <v>20150206</v>
      </c>
      <c r="B100" s="2" t="s">
        <v>0</v>
      </c>
      <c r="C100" s="2" t="s">
        <v>1</v>
      </c>
      <c r="D100" s="2" t="s">
        <v>2</v>
      </c>
      <c r="E100" s="1" t="s">
        <v>297</v>
      </c>
      <c r="F100" s="1">
        <v>5</v>
      </c>
      <c r="G100" s="1">
        <v>3</v>
      </c>
      <c r="H100" s="1" t="s">
        <v>108</v>
      </c>
      <c r="I100" s="1">
        <v>0</v>
      </c>
      <c r="J100" s="3" t="s">
        <v>104</v>
      </c>
      <c r="K100" s="3" t="s">
        <v>6</v>
      </c>
      <c r="L100" s="3">
        <v>10000</v>
      </c>
      <c r="M100" s="3" t="s">
        <v>7</v>
      </c>
      <c r="N100" s="11">
        <v>9.9999999999999967E-3</v>
      </c>
      <c r="O100" s="10">
        <v>0</v>
      </c>
      <c r="P100" s="10">
        <v>15</v>
      </c>
      <c r="Q100" s="4">
        <v>9567</v>
      </c>
      <c r="R100" s="4">
        <v>377.036751294</v>
      </c>
      <c r="S100" s="4">
        <v>373.73244001299997</v>
      </c>
      <c r="T100" s="12">
        <v>374.30236738600001</v>
      </c>
      <c r="U100" s="4">
        <v>371.227488048</v>
      </c>
      <c r="V100" s="4">
        <v>9</v>
      </c>
      <c r="W100" s="4" t="s">
        <v>348</v>
      </c>
    </row>
    <row r="101" spans="1:23">
      <c r="A101" s="1">
        <v>20150206</v>
      </c>
      <c r="B101" s="2" t="s">
        <v>0</v>
      </c>
      <c r="C101" s="2" t="s">
        <v>1</v>
      </c>
      <c r="D101" s="2" t="s">
        <v>2</v>
      </c>
      <c r="E101" s="1" t="s">
        <v>297</v>
      </c>
      <c r="F101" s="1">
        <v>5</v>
      </c>
      <c r="G101" s="1">
        <v>4</v>
      </c>
      <c r="H101" s="1" t="s">
        <v>110</v>
      </c>
      <c r="I101" s="1">
        <v>0</v>
      </c>
      <c r="J101" s="3" t="s">
        <v>104</v>
      </c>
      <c r="K101" s="3" t="s">
        <v>6</v>
      </c>
      <c r="L101" s="3">
        <v>10000</v>
      </c>
      <c r="M101" s="3" t="s">
        <v>7</v>
      </c>
      <c r="N101" s="11">
        <v>3.1622776601683784E-2</v>
      </c>
      <c r="O101" s="10">
        <v>0</v>
      </c>
      <c r="P101" s="10">
        <v>15</v>
      </c>
      <c r="Q101" s="4">
        <v>9642</v>
      </c>
      <c r="R101" s="4">
        <v>384.28724510199999</v>
      </c>
      <c r="S101" s="4">
        <v>381.14234975900001</v>
      </c>
      <c r="T101" s="12">
        <v>381.58473503900001</v>
      </c>
      <c r="U101" s="4">
        <v>378.13418246800001</v>
      </c>
      <c r="V101" s="4">
        <v>9</v>
      </c>
      <c r="W101" s="4" t="s">
        <v>349</v>
      </c>
    </row>
    <row r="102" spans="1:23">
      <c r="A102" s="1">
        <v>20150206</v>
      </c>
      <c r="B102" s="2" t="s">
        <v>0</v>
      </c>
      <c r="C102" s="2" t="s">
        <v>1</v>
      </c>
      <c r="D102" s="2" t="s">
        <v>2</v>
      </c>
      <c r="E102" s="1" t="s">
        <v>297</v>
      </c>
      <c r="F102" s="1">
        <v>5</v>
      </c>
      <c r="G102" s="1">
        <v>5</v>
      </c>
      <c r="H102" s="1" t="s">
        <v>112</v>
      </c>
      <c r="I102" s="1">
        <v>0</v>
      </c>
      <c r="J102" s="3" t="s">
        <v>104</v>
      </c>
      <c r="K102" s="3" t="s">
        <v>6</v>
      </c>
      <c r="L102" s="3">
        <v>10000</v>
      </c>
      <c r="M102" s="3" t="s">
        <v>7</v>
      </c>
      <c r="N102" s="11">
        <v>9.9999999999999978E-2</v>
      </c>
      <c r="O102" s="10">
        <v>0</v>
      </c>
      <c r="P102" s="10">
        <v>15</v>
      </c>
      <c r="Q102" s="4">
        <v>10596</v>
      </c>
      <c r="R102" s="4">
        <v>447.74198934200001</v>
      </c>
      <c r="S102" s="4">
        <v>443.05136734600001</v>
      </c>
      <c r="T102" s="12">
        <v>443.787060999</v>
      </c>
      <c r="U102" s="4">
        <v>440.53092446400001</v>
      </c>
      <c r="V102" s="4">
        <v>9</v>
      </c>
      <c r="W102" s="4" t="s">
        <v>350</v>
      </c>
    </row>
    <row r="103" spans="1:23">
      <c r="A103" s="1">
        <v>20150206</v>
      </c>
      <c r="B103" s="2" t="s">
        <v>0</v>
      </c>
      <c r="C103" s="2" t="s">
        <v>1</v>
      </c>
      <c r="D103" s="2" t="s">
        <v>2</v>
      </c>
      <c r="E103" s="1" t="s">
        <v>297</v>
      </c>
      <c r="F103" s="1">
        <v>5</v>
      </c>
      <c r="G103" s="1">
        <v>6</v>
      </c>
      <c r="H103" s="1" t="s">
        <v>114</v>
      </c>
      <c r="I103" s="1">
        <v>0</v>
      </c>
      <c r="J103" s="3" t="s">
        <v>104</v>
      </c>
      <c r="K103" s="3" t="s">
        <v>6</v>
      </c>
      <c r="L103" s="3">
        <v>10000</v>
      </c>
      <c r="M103" s="3" t="s">
        <v>7</v>
      </c>
      <c r="N103" s="11">
        <v>0.31622776601683789</v>
      </c>
      <c r="O103" s="10">
        <v>0</v>
      </c>
      <c r="P103" s="10">
        <v>15</v>
      </c>
      <c r="Q103" s="4">
        <v>9836</v>
      </c>
      <c r="R103" s="4">
        <v>669.48184485700006</v>
      </c>
      <c r="S103" s="4">
        <v>648.52909601099998</v>
      </c>
      <c r="T103" s="12">
        <v>652.52717963199996</v>
      </c>
      <c r="U103" s="4">
        <v>642.60409350700002</v>
      </c>
      <c r="V103" s="4">
        <v>9</v>
      </c>
      <c r="W103" s="4" t="s">
        <v>351</v>
      </c>
    </row>
    <row r="104" spans="1:23">
      <c r="A104" s="1">
        <v>20150206</v>
      </c>
      <c r="B104" s="2" t="s">
        <v>0</v>
      </c>
      <c r="C104" s="2" t="s">
        <v>1</v>
      </c>
      <c r="D104" s="2" t="s">
        <v>2</v>
      </c>
      <c r="E104" s="1" t="s">
        <v>297</v>
      </c>
      <c r="F104" s="1">
        <v>5</v>
      </c>
      <c r="G104" s="1">
        <v>7</v>
      </c>
      <c r="H104" s="1" t="s">
        <v>116</v>
      </c>
      <c r="I104" s="1">
        <v>0</v>
      </c>
      <c r="J104" s="3" t="s">
        <v>104</v>
      </c>
      <c r="K104" s="3" t="s">
        <v>6</v>
      </c>
      <c r="L104" s="3">
        <v>10000</v>
      </c>
      <c r="M104" s="3" t="s">
        <v>7</v>
      </c>
      <c r="N104" s="11">
        <v>0.99999999999999989</v>
      </c>
      <c r="O104" s="10">
        <v>0</v>
      </c>
      <c r="P104" s="10">
        <v>15</v>
      </c>
      <c r="Q104" s="4">
        <v>9246</v>
      </c>
      <c r="R104" s="4">
        <v>786.17495252200001</v>
      </c>
      <c r="S104" s="4">
        <v>754.60310597700004</v>
      </c>
      <c r="T104" s="12">
        <v>761.04243044899999</v>
      </c>
      <c r="U104" s="4">
        <v>747.24057418699999</v>
      </c>
      <c r="V104" s="4">
        <v>9</v>
      </c>
      <c r="W104" s="4" t="s">
        <v>352</v>
      </c>
    </row>
    <row r="105" spans="1:23">
      <c r="A105" s="1">
        <v>20150206</v>
      </c>
      <c r="B105" s="2" t="s">
        <v>0</v>
      </c>
      <c r="C105" s="2" t="s">
        <v>1</v>
      </c>
      <c r="D105" s="2" t="s">
        <v>2</v>
      </c>
      <c r="E105" s="1" t="s">
        <v>297</v>
      </c>
      <c r="F105" s="1">
        <v>5</v>
      </c>
      <c r="G105" s="1">
        <v>8</v>
      </c>
      <c r="H105" s="1" t="s">
        <v>118</v>
      </c>
      <c r="I105" s="1">
        <v>0</v>
      </c>
      <c r="J105" s="3" t="s">
        <v>104</v>
      </c>
      <c r="K105" s="3" t="s">
        <v>6</v>
      </c>
      <c r="L105" s="3">
        <v>10000</v>
      </c>
      <c r="M105" s="3" t="s">
        <v>7</v>
      </c>
      <c r="N105" s="11">
        <v>3.1622776601683791</v>
      </c>
      <c r="O105" s="10">
        <v>0</v>
      </c>
      <c r="P105" s="10">
        <v>15</v>
      </c>
      <c r="Q105" s="4">
        <v>9626</v>
      </c>
      <c r="R105" s="4">
        <v>860.05356637299997</v>
      </c>
      <c r="S105" s="4">
        <v>832.41281395099998</v>
      </c>
      <c r="T105" s="12">
        <v>837.58315674400001</v>
      </c>
      <c r="U105" s="4">
        <v>825.84775182099997</v>
      </c>
      <c r="V105" s="4">
        <v>9</v>
      </c>
      <c r="W105" s="4" t="s">
        <v>353</v>
      </c>
    </row>
    <row r="106" spans="1:23">
      <c r="A106" s="1">
        <v>20150206</v>
      </c>
      <c r="B106" s="2" t="s">
        <v>0</v>
      </c>
      <c r="C106" s="2" t="s">
        <v>1</v>
      </c>
      <c r="D106" s="2" t="s">
        <v>2</v>
      </c>
      <c r="E106" s="1" t="s">
        <v>297</v>
      </c>
      <c r="F106" s="1">
        <v>5</v>
      </c>
      <c r="G106" s="1">
        <v>9</v>
      </c>
      <c r="H106" s="1" t="s">
        <v>120</v>
      </c>
      <c r="I106" s="1">
        <v>0</v>
      </c>
      <c r="J106" s="3" t="s">
        <v>104</v>
      </c>
      <c r="K106" s="3" t="s">
        <v>6</v>
      </c>
      <c r="L106" s="3">
        <v>10000</v>
      </c>
      <c r="M106" s="3" t="s">
        <v>7</v>
      </c>
      <c r="N106" s="11">
        <v>10</v>
      </c>
      <c r="O106" s="10">
        <v>0</v>
      </c>
      <c r="P106" s="10">
        <v>15</v>
      </c>
      <c r="Q106" s="4">
        <v>10505</v>
      </c>
      <c r="R106" s="4">
        <v>895.002117989</v>
      </c>
      <c r="S106" s="4">
        <v>862.12681768499999</v>
      </c>
      <c r="T106" s="12">
        <v>868.58030565700005</v>
      </c>
      <c r="U106" s="4">
        <v>853.85916263399997</v>
      </c>
      <c r="V106" s="4">
        <v>9</v>
      </c>
      <c r="W106" s="4" t="s">
        <v>354</v>
      </c>
    </row>
    <row r="107" spans="1:23">
      <c r="A107" s="1">
        <v>20150206</v>
      </c>
      <c r="B107" s="2" t="s">
        <v>0</v>
      </c>
      <c r="C107" s="2" t="s">
        <v>1</v>
      </c>
      <c r="D107" s="2" t="s">
        <v>2</v>
      </c>
      <c r="E107" s="1" t="s">
        <v>297</v>
      </c>
      <c r="F107" s="1">
        <v>5</v>
      </c>
      <c r="G107" s="1">
        <v>10</v>
      </c>
      <c r="H107" s="1" t="s">
        <v>122</v>
      </c>
      <c r="I107" s="1">
        <v>0</v>
      </c>
      <c r="J107" s="3" t="s">
        <v>104</v>
      </c>
      <c r="K107" s="3" t="s">
        <v>6</v>
      </c>
      <c r="L107" s="3">
        <v>10000</v>
      </c>
      <c r="M107" s="3" t="s">
        <v>7</v>
      </c>
      <c r="N107" s="11">
        <v>31.622776601683793</v>
      </c>
      <c r="O107" s="10">
        <v>0</v>
      </c>
      <c r="P107" s="10">
        <v>15</v>
      </c>
      <c r="Q107" s="4">
        <v>9146</v>
      </c>
      <c r="R107" s="4">
        <v>845.61186866699995</v>
      </c>
      <c r="S107" s="4">
        <v>792.81758310999999</v>
      </c>
      <c r="T107" s="12">
        <v>804.75552078199996</v>
      </c>
      <c r="U107" s="4">
        <v>782.92781687000002</v>
      </c>
      <c r="V107" s="4">
        <v>9</v>
      </c>
      <c r="W107" s="4" t="s">
        <v>355</v>
      </c>
    </row>
    <row r="108" spans="1:23">
      <c r="A108" s="1">
        <v>20150206</v>
      </c>
      <c r="B108" s="2" t="s">
        <v>0</v>
      </c>
      <c r="C108" s="2" t="s">
        <v>1</v>
      </c>
      <c r="D108" s="2" t="s">
        <v>2</v>
      </c>
      <c r="E108" s="1" t="s">
        <v>297</v>
      </c>
      <c r="F108" s="1">
        <v>5</v>
      </c>
      <c r="G108" s="1">
        <v>11</v>
      </c>
      <c r="H108" s="1" t="s">
        <v>124</v>
      </c>
      <c r="I108" s="1">
        <v>0</v>
      </c>
      <c r="J108" s="3" t="s">
        <v>104</v>
      </c>
      <c r="K108" s="3" t="s">
        <v>6</v>
      </c>
      <c r="L108" s="3">
        <v>10000</v>
      </c>
      <c r="M108" s="3" t="s">
        <v>7</v>
      </c>
      <c r="N108" s="11">
        <v>100</v>
      </c>
      <c r="O108" s="10">
        <v>0</v>
      </c>
      <c r="P108" s="10">
        <v>15</v>
      </c>
      <c r="Q108" s="4">
        <v>8789</v>
      </c>
      <c r="R108" s="4">
        <v>792.56880838300003</v>
      </c>
      <c r="S108" s="4">
        <v>751.31873133299996</v>
      </c>
      <c r="T108" s="12">
        <v>761.22174575899999</v>
      </c>
      <c r="U108" s="4">
        <v>739.89310037099995</v>
      </c>
      <c r="V108" s="4">
        <v>9</v>
      </c>
      <c r="W108" s="4" t="s">
        <v>356</v>
      </c>
    </row>
    <row r="109" spans="1:23">
      <c r="A109" s="1">
        <v>20150206</v>
      </c>
      <c r="B109" s="2" t="s">
        <v>0</v>
      </c>
      <c r="C109" s="2" t="s">
        <v>1</v>
      </c>
      <c r="D109" s="2" t="s">
        <v>2</v>
      </c>
      <c r="E109" s="1" t="s">
        <v>297</v>
      </c>
      <c r="F109" s="1">
        <v>5</v>
      </c>
      <c r="G109" s="1">
        <v>12</v>
      </c>
      <c r="H109" s="1" t="s">
        <v>126</v>
      </c>
      <c r="I109" s="1">
        <v>1</v>
      </c>
      <c r="J109" s="3" t="s">
        <v>104</v>
      </c>
      <c r="K109" s="3" t="s">
        <v>6</v>
      </c>
      <c r="L109" s="3">
        <v>10000</v>
      </c>
      <c r="M109" s="3" t="s">
        <v>7</v>
      </c>
      <c r="N109" s="11">
        <v>0</v>
      </c>
      <c r="O109" s="10">
        <v>0</v>
      </c>
      <c r="P109" s="10">
        <v>15</v>
      </c>
      <c r="Q109" s="4">
        <v>7338</v>
      </c>
      <c r="R109" s="4">
        <v>389.80014585999999</v>
      </c>
      <c r="S109" s="4">
        <v>388.28910326200003</v>
      </c>
      <c r="T109" s="12">
        <v>388.60023418999998</v>
      </c>
      <c r="U109" s="4">
        <v>386.23410388600001</v>
      </c>
      <c r="V109" s="4">
        <v>9</v>
      </c>
      <c r="W109" s="4" t="s">
        <v>357</v>
      </c>
    </row>
    <row r="110" spans="1:23">
      <c r="A110" s="1">
        <v>20150206</v>
      </c>
      <c r="B110" s="2" t="s">
        <v>0</v>
      </c>
      <c r="C110" s="2" t="s">
        <v>1</v>
      </c>
      <c r="D110" s="2" t="s">
        <v>2</v>
      </c>
      <c r="E110" s="1" t="s">
        <v>297</v>
      </c>
      <c r="F110" s="1">
        <v>6</v>
      </c>
      <c r="G110" s="1">
        <v>1</v>
      </c>
      <c r="H110" s="1" t="s">
        <v>128</v>
      </c>
      <c r="I110" s="1">
        <v>1</v>
      </c>
      <c r="J110" s="3" t="s">
        <v>104</v>
      </c>
      <c r="K110" s="3" t="s">
        <v>6</v>
      </c>
      <c r="L110" s="3">
        <v>10000</v>
      </c>
      <c r="M110" s="3" t="s">
        <v>7</v>
      </c>
      <c r="N110" s="11">
        <v>100</v>
      </c>
      <c r="O110" s="10">
        <v>0</v>
      </c>
      <c r="P110" s="10">
        <v>15</v>
      </c>
      <c r="Q110" s="4">
        <v>8645</v>
      </c>
      <c r="R110" s="4">
        <v>813.98020176299997</v>
      </c>
      <c r="S110" s="4">
        <v>788.326158437</v>
      </c>
      <c r="T110" s="12">
        <v>793.66840712500004</v>
      </c>
      <c r="U110" s="4">
        <v>780.00169450999999</v>
      </c>
      <c r="V110" s="4">
        <v>9</v>
      </c>
      <c r="W110" s="4" t="s">
        <v>358</v>
      </c>
    </row>
    <row r="111" spans="1:23">
      <c r="A111" s="1">
        <v>20150206</v>
      </c>
      <c r="B111" s="2" t="s">
        <v>0</v>
      </c>
      <c r="C111" s="2" t="s">
        <v>1</v>
      </c>
      <c r="D111" s="2" t="s">
        <v>2</v>
      </c>
      <c r="E111" s="1" t="s">
        <v>297</v>
      </c>
      <c r="F111" s="1">
        <v>6</v>
      </c>
      <c r="G111" s="1">
        <v>2</v>
      </c>
      <c r="H111" s="1" t="s">
        <v>130</v>
      </c>
      <c r="I111" s="1">
        <v>0</v>
      </c>
      <c r="J111" s="3" t="s">
        <v>104</v>
      </c>
      <c r="K111" s="3" t="s">
        <v>6</v>
      </c>
      <c r="L111" s="3">
        <v>10000</v>
      </c>
      <c r="M111" s="3" t="s">
        <v>7</v>
      </c>
      <c r="N111" s="11">
        <v>0</v>
      </c>
      <c r="O111" s="10">
        <v>0</v>
      </c>
      <c r="P111" s="10">
        <v>15</v>
      </c>
      <c r="Q111" s="4">
        <v>8843</v>
      </c>
      <c r="R111" s="4">
        <v>375.76300339699998</v>
      </c>
      <c r="S111" s="4">
        <v>373.64211740100001</v>
      </c>
      <c r="T111" s="12">
        <v>373.973596165</v>
      </c>
      <c r="U111" s="4">
        <v>371.75165885000001</v>
      </c>
      <c r="V111" s="4">
        <v>9</v>
      </c>
      <c r="W111" s="4" t="s">
        <v>359</v>
      </c>
    </row>
    <row r="112" spans="1:23">
      <c r="A112" s="1">
        <v>20150206</v>
      </c>
      <c r="B112" s="2" t="s">
        <v>0</v>
      </c>
      <c r="C112" s="2" t="s">
        <v>1</v>
      </c>
      <c r="D112" s="2" t="s">
        <v>2</v>
      </c>
      <c r="E112" s="1" t="s">
        <v>297</v>
      </c>
      <c r="F112" s="1">
        <v>6</v>
      </c>
      <c r="G112" s="1">
        <v>3</v>
      </c>
      <c r="H112" s="1" t="s">
        <v>132</v>
      </c>
      <c r="I112" s="1">
        <v>0</v>
      </c>
      <c r="J112" s="3" t="s">
        <v>104</v>
      </c>
      <c r="K112" s="3" t="s">
        <v>6</v>
      </c>
      <c r="L112" s="3">
        <v>10000</v>
      </c>
      <c r="M112" s="3" t="s">
        <v>7</v>
      </c>
      <c r="N112" s="11">
        <v>9.9999999999999967E-3</v>
      </c>
      <c r="O112" s="10">
        <v>0</v>
      </c>
      <c r="P112" s="10">
        <v>15</v>
      </c>
      <c r="Q112" s="4">
        <v>8868</v>
      </c>
      <c r="R112" s="4">
        <v>374.39517569100002</v>
      </c>
      <c r="S112" s="4">
        <v>371.62549479199998</v>
      </c>
      <c r="T112" s="12">
        <v>372.09067545400001</v>
      </c>
      <c r="U112" s="4">
        <v>369.687206403</v>
      </c>
      <c r="V112" s="4">
        <v>9</v>
      </c>
      <c r="W112" s="4" t="s">
        <v>360</v>
      </c>
    </row>
    <row r="113" spans="1:23">
      <c r="A113" s="1">
        <v>20150206</v>
      </c>
      <c r="B113" s="2" t="s">
        <v>0</v>
      </c>
      <c r="C113" s="2" t="s">
        <v>1</v>
      </c>
      <c r="D113" s="2" t="s">
        <v>2</v>
      </c>
      <c r="E113" s="1" t="s">
        <v>297</v>
      </c>
      <c r="F113" s="1">
        <v>6</v>
      </c>
      <c r="G113" s="1">
        <v>4</v>
      </c>
      <c r="H113" s="1" t="s">
        <v>134</v>
      </c>
      <c r="I113" s="1">
        <v>0</v>
      </c>
      <c r="J113" s="3" t="s">
        <v>104</v>
      </c>
      <c r="K113" s="3" t="s">
        <v>6</v>
      </c>
      <c r="L113" s="3">
        <v>10000</v>
      </c>
      <c r="M113" s="3" t="s">
        <v>7</v>
      </c>
      <c r="N113" s="11">
        <v>3.1622776601683784E-2</v>
      </c>
      <c r="O113" s="10">
        <v>0</v>
      </c>
      <c r="P113" s="10">
        <v>15</v>
      </c>
      <c r="Q113" s="4">
        <v>9504</v>
      </c>
      <c r="R113" s="4">
        <v>387.02876526199998</v>
      </c>
      <c r="S113" s="4">
        <v>384.3737041</v>
      </c>
      <c r="T113" s="12">
        <v>384.80864956699997</v>
      </c>
      <c r="U113" s="4">
        <v>382.49709446999998</v>
      </c>
      <c r="V113" s="4">
        <v>9</v>
      </c>
      <c r="W113" s="4" t="s">
        <v>361</v>
      </c>
    </row>
    <row r="114" spans="1:23">
      <c r="A114" s="1">
        <v>20150206</v>
      </c>
      <c r="B114" s="2" t="s">
        <v>0</v>
      </c>
      <c r="C114" s="2" t="s">
        <v>1</v>
      </c>
      <c r="D114" s="2" t="s">
        <v>2</v>
      </c>
      <c r="E114" s="1" t="s">
        <v>297</v>
      </c>
      <c r="F114" s="1">
        <v>6</v>
      </c>
      <c r="G114" s="1">
        <v>5</v>
      </c>
      <c r="H114" s="1" t="s">
        <v>136</v>
      </c>
      <c r="I114" s="1">
        <v>0</v>
      </c>
      <c r="J114" s="3" t="s">
        <v>104</v>
      </c>
      <c r="K114" s="3" t="s">
        <v>6</v>
      </c>
      <c r="L114" s="3">
        <v>10000</v>
      </c>
      <c r="M114" s="3" t="s">
        <v>7</v>
      </c>
      <c r="N114" s="11">
        <v>9.9999999999999978E-2</v>
      </c>
      <c r="O114" s="10">
        <v>0</v>
      </c>
      <c r="P114" s="10">
        <v>15</v>
      </c>
      <c r="Q114" s="4">
        <v>8870</v>
      </c>
      <c r="R114" s="4">
        <v>483.26854076199999</v>
      </c>
      <c r="S114" s="4">
        <v>476.87491945599999</v>
      </c>
      <c r="T114" s="12">
        <v>477.86273997400002</v>
      </c>
      <c r="U114" s="4">
        <v>474.71259844999997</v>
      </c>
      <c r="V114" s="4">
        <v>9</v>
      </c>
      <c r="W114" s="4" t="s">
        <v>362</v>
      </c>
    </row>
    <row r="115" spans="1:23">
      <c r="A115" s="1">
        <v>20150206</v>
      </c>
      <c r="B115" s="2" t="s">
        <v>0</v>
      </c>
      <c r="C115" s="2" t="s">
        <v>1</v>
      </c>
      <c r="D115" s="2" t="s">
        <v>2</v>
      </c>
      <c r="E115" s="1" t="s">
        <v>297</v>
      </c>
      <c r="F115" s="1">
        <v>6</v>
      </c>
      <c r="G115" s="1">
        <v>6</v>
      </c>
      <c r="H115" s="1" t="s">
        <v>138</v>
      </c>
      <c r="I115" s="1">
        <v>0</v>
      </c>
      <c r="J115" s="3" t="s">
        <v>104</v>
      </c>
      <c r="K115" s="3" t="s">
        <v>6</v>
      </c>
      <c r="L115" s="3">
        <v>10000</v>
      </c>
      <c r="M115" s="3" t="s">
        <v>7</v>
      </c>
      <c r="N115" s="11">
        <v>0.31622776601683789</v>
      </c>
      <c r="O115" s="10">
        <v>0</v>
      </c>
      <c r="P115" s="10">
        <v>15</v>
      </c>
      <c r="Q115" s="4">
        <v>9060</v>
      </c>
      <c r="R115" s="4">
        <v>687.81673368700001</v>
      </c>
      <c r="S115" s="4">
        <v>659.18182964100004</v>
      </c>
      <c r="T115" s="12">
        <v>665.14663052200001</v>
      </c>
      <c r="U115" s="4">
        <v>653.77783226300005</v>
      </c>
      <c r="V115" s="4">
        <v>9</v>
      </c>
      <c r="W115" s="4" t="s">
        <v>363</v>
      </c>
    </row>
    <row r="116" spans="1:23">
      <c r="A116" s="1">
        <v>20150206</v>
      </c>
      <c r="B116" s="2" t="s">
        <v>0</v>
      </c>
      <c r="C116" s="2" t="s">
        <v>1</v>
      </c>
      <c r="D116" s="2" t="s">
        <v>2</v>
      </c>
      <c r="E116" s="1" t="s">
        <v>297</v>
      </c>
      <c r="F116" s="1">
        <v>6</v>
      </c>
      <c r="G116" s="1">
        <v>7</v>
      </c>
      <c r="H116" s="1" t="s">
        <v>140</v>
      </c>
      <c r="I116" s="1">
        <v>0</v>
      </c>
      <c r="J116" s="3" t="s">
        <v>104</v>
      </c>
      <c r="K116" s="3" t="s">
        <v>6</v>
      </c>
      <c r="L116" s="3">
        <v>10000</v>
      </c>
      <c r="M116" s="3" t="s">
        <v>7</v>
      </c>
      <c r="N116" s="11">
        <v>0.99999999999999989</v>
      </c>
      <c r="O116" s="10">
        <v>0</v>
      </c>
      <c r="P116" s="10">
        <v>15</v>
      </c>
      <c r="Q116" s="4">
        <v>8732</v>
      </c>
      <c r="R116" s="4">
        <v>752.78776335199996</v>
      </c>
      <c r="S116" s="4">
        <v>715.46449786799997</v>
      </c>
      <c r="T116" s="12">
        <v>723.50139273800005</v>
      </c>
      <c r="U116" s="4">
        <v>709.347673472</v>
      </c>
      <c r="V116" s="4">
        <v>9</v>
      </c>
      <c r="W116" s="4" t="s">
        <v>364</v>
      </c>
    </row>
    <row r="117" spans="1:23">
      <c r="A117" s="1">
        <v>20150206</v>
      </c>
      <c r="B117" s="2" t="s">
        <v>0</v>
      </c>
      <c r="C117" s="2" t="s">
        <v>1</v>
      </c>
      <c r="D117" s="2" t="s">
        <v>2</v>
      </c>
      <c r="E117" s="1" t="s">
        <v>297</v>
      </c>
      <c r="F117" s="1">
        <v>6</v>
      </c>
      <c r="G117" s="1">
        <v>8</v>
      </c>
      <c r="H117" s="1" t="s">
        <v>142</v>
      </c>
      <c r="I117" s="1">
        <v>0</v>
      </c>
      <c r="J117" s="3" t="s">
        <v>104</v>
      </c>
      <c r="K117" s="3" t="s">
        <v>6</v>
      </c>
      <c r="L117" s="3">
        <v>10000</v>
      </c>
      <c r="M117" s="3" t="s">
        <v>7</v>
      </c>
      <c r="N117" s="11">
        <v>3.1622776601683791</v>
      </c>
      <c r="O117" s="10">
        <v>0</v>
      </c>
      <c r="P117" s="10">
        <v>15</v>
      </c>
      <c r="Q117" s="4">
        <v>8997</v>
      </c>
      <c r="R117" s="4">
        <v>818.76345858399998</v>
      </c>
      <c r="S117" s="4">
        <v>787.41739825399998</v>
      </c>
      <c r="T117" s="12">
        <v>793.94252932999996</v>
      </c>
      <c r="U117" s="4">
        <v>781.73230469600003</v>
      </c>
      <c r="V117" s="4">
        <v>9</v>
      </c>
      <c r="W117" s="4" t="s">
        <v>365</v>
      </c>
    </row>
    <row r="118" spans="1:23">
      <c r="A118" s="1">
        <v>20150206</v>
      </c>
      <c r="B118" s="2" t="s">
        <v>0</v>
      </c>
      <c r="C118" s="2" t="s">
        <v>1</v>
      </c>
      <c r="D118" s="2" t="s">
        <v>2</v>
      </c>
      <c r="E118" s="1" t="s">
        <v>297</v>
      </c>
      <c r="F118" s="1">
        <v>6</v>
      </c>
      <c r="G118" s="1">
        <v>9</v>
      </c>
      <c r="H118" s="1" t="s">
        <v>144</v>
      </c>
      <c r="I118" s="1">
        <v>0</v>
      </c>
      <c r="J118" s="3" t="s">
        <v>104</v>
      </c>
      <c r="K118" s="3" t="s">
        <v>6</v>
      </c>
      <c r="L118" s="3">
        <v>10000</v>
      </c>
      <c r="M118" s="3" t="s">
        <v>7</v>
      </c>
      <c r="N118" s="11">
        <v>10</v>
      </c>
      <c r="O118" s="10">
        <v>0</v>
      </c>
      <c r="P118" s="10">
        <v>15</v>
      </c>
      <c r="Q118" s="4">
        <v>9000</v>
      </c>
      <c r="R118" s="4">
        <v>839.20291093699996</v>
      </c>
      <c r="S118" s="4">
        <v>805.51928581599998</v>
      </c>
      <c r="T118" s="12">
        <v>812.02548600900002</v>
      </c>
      <c r="U118" s="4">
        <v>798.27993584299998</v>
      </c>
      <c r="V118" s="4">
        <v>9</v>
      </c>
      <c r="W118" s="4" t="s">
        <v>366</v>
      </c>
    </row>
    <row r="119" spans="1:23">
      <c r="A119" s="1">
        <v>20150206</v>
      </c>
      <c r="B119" s="2" t="s">
        <v>0</v>
      </c>
      <c r="C119" s="2" t="s">
        <v>1</v>
      </c>
      <c r="D119" s="2" t="s">
        <v>2</v>
      </c>
      <c r="E119" s="1" t="s">
        <v>297</v>
      </c>
      <c r="F119" s="1">
        <v>6</v>
      </c>
      <c r="G119" s="1">
        <v>10</v>
      </c>
      <c r="H119" s="1" t="s">
        <v>146</v>
      </c>
      <c r="I119" s="1">
        <v>0</v>
      </c>
      <c r="J119" s="3" t="s">
        <v>104</v>
      </c>
      <c r="K119" s="3" t="s">
        <v>6</v>
      </c>
      <c r="L119" s="3">
        <v>10000</v>
      </c>
      <c r="M119" s="3" t="s">
        <v>7</v>
      </c>
      <c r="N119" s="11">
        <v>31.622776601683793</v>
      </c>
      <c r="O119" s="10">
        <v>0</v>
      </c>
      <c r="P119" s="10">
        <v>15</v>
      </c>
      <c r="Q119" s="4">
        <v>8336</v>
      </c>
      <c r="R119" s="4">
        <v>802.99998556399999</v>
      </c>
      <c r="S119" s="4">
        <v>758.921339579</v>
      </c>
      <c r="T119" s="12">
        <v>768.82131911500005</v>
      </c>
      <c r="U119" s="4">
        <v>749.72637036900005</v>
      </c>
      <c r="V119" s="4">
        <v>9</v>
      </c>
      <c r="W119" s="4" t="s">
        <v>367</v>
      </c>
    </row>
    <row r="120" spans="1:23">
      <c r="A120" s="1">
        <v>20150206</v>
      </c>
      <c r="B120" s="2" t="s">
        <v>0</v>
      </c>
      <c r="C120" s="2" t="s">
        <v>1</v>
      </c>
      <c r="D120" s="2" t="s">
        <v>2</v>
      </c>
      <c r="E120" s="1" t="s">
        <v>297</v>
      </c>
      <c r="F120" s="1">
        <v>6</v>
      </c>
      <c r="G120" s="1">
        <v>11</v>
      </c>
      <c r="H120" s="1" t="s">
        <v>148</v>
      </c>
      <c r="I120" s="1">
        <v>0</v>
      </c>
      <c r="J120" s="3" t="s">
        <v>104</v>
      </c>
      <c r="K120" s="3" t="s">
        <v>6</v>
      </c>
      <c r="L120" s="3">
        <v>10000</v>
      </c>
      <c r="M120" s="3" t="s">
        <v>7</v>
      </c>
      <c r="N120" s="11">
        <v>100</v>
      </c>
      <c r="O120" s="10">
        <v>0</v>
      </c>
      <c r="P120" s="10">
        <v>15</v>
      </c>
      <c r="Q120" s="4">
        <v>8276</v>
      </c>
      <c r="R120" s="4">
        <v>762.63035711299995</v>
      </c>
      <c r="S120" s="4">
        <v>722.89694761700002</v>
      </c>
      <c r="T120" s="12">
        <v>732.00339043199995</v>
      </c>
      <c r="U120" s="4">
        <v>713.57785992799995</v>
      </c>
      <c r="V120" s="4">
        <v>9</v>
      </c>
      <c r="W120" s="4" t="s">
        <v>368</v>
      </c>
    </row>
    <row r="121" spans="1:23">
      <c r="A121" s="1">
        <v>20150206</v>
      </c>
      <c r="B121" s="2" t="s">
        <v>0</v>
      </c>
      <c r="C121" s="2" t="s">
        <v>1</v>
      </c>
      <c r="D121" s="2" t="s">
        <v>2</v>
      </c>
      <c r="E121" s="1" t="s">
        <v>297</v>
      </c>
      <c r="F121" s="1">
        <v>6</v>
      </c>
      <c r="G121" s="1">
        <v>12</v>
      </c>
      <c r="H121" s="1" t="s">
        <v>150</v>
      </c>
      <c r="I121" s="1">
        <v>1</v>
      </c>
      <c r="J121" s="3" t="s">
        <v>104</v>
      </c>
      <c r="K121" s="3" t="s">
        <v>6</v>
      </c>
      <c r="L121" s="3">
        <v>10000</v>
      </c>
      <c r="M121" s="3" t="s">
        <v>7</v>
      </c>
      <c r="N121" s="11">
        <v>0</v>
      </c>
      <c r="O121" s="10">
        <v>0</v>
      </c>
      <c r="P121" s="10">
        <v>15</v>
      </c>
      <c r="Q121" s="4">
        <v>7040</v>
      </c>
      <c r="R121" s="4">
        <v>398.15971309000003</v>
      </c>
      <c r="S121" s="4">
        <v>395.57804813600001</v>
      </c>
      <c r="T121" s="12">
        <v>396.22055145500002</v>
      </c>
      <c r="U121" s="4">
        <v>393.37267159800001</v>
      </c>
      <c r="V121" s="4">
        <v>9</v>
      </c>
      <c r="W121" s="4" t="s">
        <v>369</v>
      </c>
    </row>
    <row r="122" spans="1:23">
      <c r="A122" s="1">
        <v>20150206</v>
      </c>
      <c r="B122" s="2" t="s">
        <v>0</v>
      </c>
      <c r="C122" s="2" t="s">
        <v>1</v>
      </c>
      <c r="D122" s="2" t="s">
        <v>2</v>
      </c>
      <c r="E122" s="1" t="s">
        <v>297</v>
      </c>
      <c r="F122" s="1">
        <v>7</v>
      </c>
      <c r="G122" s="1">
        <v>1</v>
      </c>
      <c r="H122" s="1" t="s">
        <v>152</v>
      </c>
      <c r="I122" s="1">
        <v>1</v>
      </c>
      <c r="J122" s="3" t="s">
        <v>104</v>
      </c>
      <c r="K122" s="3" t="s">
        <v>6</v>
      </c>
      <c r="L122" s="3">
        <v>10000</v>
      </c>
      <c r="M122" s="3" t="s">
        <v>7</v>
      </c>
      <c r="N122" s="11">
        <v>100</v>
      </c>
      <c r="O122" s="10">
        <v>0</v>
      </c>
      <c r="P122" s="10">
        <v>15</v>
      </c>
      <c r="Q122" s="4">
        <v>8682</v>
      </c>
      <c r="R122" s="4">
        <v>812.741432121</v>
      </c>
      <c r="S122" s="4">
        <v>772.76135133399998</v>
      </c>
      <c r="T122" s="12">
        <v>782.957242565</v>
      </c>
      <c r="U122" s="4">
        <v>764.68243052299999</v>
      </c>
      <c r="V122" s="4">
        <v>9</v>
      </c>
      <c r="W122" s="4" t="s">
        <v>370</v>
      </c>
    </row>
    <row r="123" spans="1:23">
      <c r="A123" s="1">
        <v>20150206</v>
      </c>
      <c r="B123" s="2" t="s">
        <v>0</v>
      </c>
      <c r="C123" s="2" t="s">
        <v>1</v>
      </c>
      <c r="D123" s="2" t="s">
        <v>2</v>
      </c>
      <c r="E123" s="1" t="s">
        <v>297</v>
      </c>
      <c r="F123" s="1">
        <v>7</v>
      </c>
      <c r="G123" s="1">
        <v>2</v>
      </c>
      <c r="H123" s="1" t="s">
        <v>154</v>
      </c>
      <c r="I123" s="1">
        <v>0</v>
      </c>
      <c r="J123" s="3" t="s">
        <v>104</v>
      </c>
      <c r="K123" s="3" t="s">
        <v>6</v>
      </c>
      <c r="L123" s="3">
        <v>10000</v>
      </c>
      <c r="M123" s="3" t="s">
        <v>7</v>
      </c>
      <c r="N123" s="11">
        <v>0</v>
      </c>
      <c r="O123" s="10">
        <v>0</v>
      </c>
      <c r="P123" s="10">
        <v>15</v>
      </c>
      <c r="Q123" s="4">
        <v>9289</v>
      </c>
      <c r="R123" s="4">
        <v>361.67429765600002</v>
      </c>
      <c r="S123" s="4">
        <v>360.03114383600001</v>
      </c>
      <c r="T123" s="12">
        <v>360.24613983900002</v>
      </c>
      <c r="U123" s="4">
        <v>358.22680643699999</v>
      </c>
      <c r="V123" s="4">
        <v>9</v>
      </c>
      <c r="W123" s="4" t="s">
        <v>371</v>
      </c>
    </row>
    <row r="124" spans="1:23">
      <c r="A124" s="1">
        <v>20150206</v>
      </c>
      <c r="B124" s="2" t="s">
        <v>0</v>
      </c>
      <c r="C124" s="2" t="s">
        <v>1</v>
      </c>
      <c r="D124" s="2" t="s">
        <v>2</v>
      </c>
      <c r="E124" s="1" t="s">
        <v>297</v>
      </c>
      <c r="F124" s="1">
        <v>7</v>
      </c>
      <c r="G124" s="1">
        <v>3</v>
      </c>
      <c r="H124" s="1" t="s">
        <v>156</v>
      </c>
      <c r="I124" s="1">
        <v>0</v>
      </c>
      <c r="J124" s="3" t="s">
        <v>104</v>
      </c>
      <c r="K124" s="3" t="s">
        <v>6</v>
      </c>
      <c r="L124" s="3">
        <v>10000</v>
      </c>
      <c r="M124" s="3" t="s">
        <v>7</v>
      </c>
      <c r="N124" s="11">
        <v>9.9999999999999967E-3</v>
      </c>
      <c r="O124" s="10">
        <v>0</v>
      </c>
      <c r="P124" s="10">
        <v>15</v>
      </c>
      <c r="Q124" s="4">
        <v>7965</v>
      </c>
      <c r="R124" s="4">
        <v>375.34825971999999</v>
      </c>
      <c r="S124" s="4">
        <v>372.95577418300002</v>
      </c>
      <c r="T124" s="12">
        <v>373.35249872600002</v>
      </c>
      <c r="U124" s="4">
        <v>371.08847339699997</v>
      </c>
      <c r="V124" s="4">
        <v>9</v>
      </c>
      <c r="W124" s="4" t="s">
        <v>372</v>
      </c>
    </row>
    <row r="125" spans="1:23">
      <c r="A125" s="1">
        <v>20150206</v>
      </c>
      <c r="B125" s="2" t="s">
        <v>0</v>
      </c>
      <c r="C125" s="2" t="s">
        <v>1</v>
      </c>
      <c r="D125" s="2" t="s">
        <v>2</v>
      </c>
      <c r="E125" s="1" t="s">
        <v>297</v>
      </c>
      <c r="F125" s="1">
        <v>7</v>
      </c>
      <c r="G125" s="1">
        <v>4</v>
      </c>
      <c r="H125" s="1" t="s">
        <v>158</v>
      </c>
      <c r="I125" s="1">
        <v>0</v>
      </c>
      <c r="J125" s="3" t="s">
        <v>104</v>
      </c>
      <c r="K125" s="3" t="s">
        <v>6</v>
      </c>
      <c r="L125" s="3">
        <v>10000</v>
      </c>
      <c r="M125" s="3" t="s">
        <v>7</v>
      </c>
      <c r="N125" s="11">
        <v>3.1622776601683784E-2</v>
      </c>
      <c r="O125" s="10">
        <v>0</v>
      </c>
      <c r="P125" s="10">
        <v>15</v>
      </c>
      <c r="Q125" s="4">
        <v>8258</v>
      </c>
      <c r="R125" s="4">
        <v>385.17627120899999</v>
      </c>
      <c r="S125" s="4">
        <v>382.32638255199998</v>
      </c>
      <c r="T125" s="12">
        <v>382.80734737900002</v>
      </c>
      <c r="U125" s="4">
        <v>380.40234773200001</v>
      </c>
      <c r="V125" s="4">
        <v>9</v>
      </c>
      <c r="W125" s="4" t="s">
        <v>373</v>
      </c>
    </row>
    <row r="126" spans="1:23">
      <c r="A126" s="1">
        <v>20150206</v>
      </c>
      <c r="B126" s="2" t="s">
        <v>0</v>
      </c>
      <c r="C126" s="2" t="s">
        <v>1</v>
      </c>
      <c r="D126" s="2" t="s">
        <v>2</v>
      </c>
      <c r="E126" s="1" t="s">
        <v>297</v>
      </c>
      <c r="F126" s="1">
        <v>7</v>
      </c>
      <c r="G126" s="1">
        <v>5</v>
      </c>
      <c r="H126" s="1" t="s">
        <v>160</v>
      </c>
      <c r="I126" s="1">
        <v>0</v>
      </c>
      <c r="J126" s="3" t="s">
        <v>104</v>
      </c>
      <c r="K126" s="3" t="s">
        <v>6</v>
      </c>
      <c r="L126" s="3">
        <v>10000</v>
      </c>
      <c r="M126" s="3" t="s">
        <v>7</v>
      </c>
      <c r="N126" s="11">
        <v>9.9999999999999978E-2</v>
      </c>
      <c r="O126" s="10">
        <v>0</v>
      </c>
      <c r="P126" s="10">
        <v>15</v>
      </c>
      <c r="Q126" s="4">
        <v>8467</v>
      </c>
      <c r="R126" s="4">
        <v>466.052864607</v>
      </c>
      <c r="S126" s="4">
        <v>461.43654414399998</v>
      </c>
      <c r="T126" s="12">
        <v>462.08675872800001</v>
      </c>
      <c r="U126" s="4">
        <v>459.55522108999997</v>
      </c>
      <c r="V126" s="4">
        <v>9</v>
      </c>
      <c r="W126" s="4" t="s">
        <v>374</v>
      </c>
    </row>
    <row r="127" spans="1:23">
      <c r="A127" s="1">
        <v>20150206</v>
      </c>
      <c r="B127" s="2" t="s">
        <v>0</v>
      </c>
      <c r="C127" s="2" t="s">
        <v>1</v>
      </c>
      <c r="D127" s="2" t="s">
        <v>2</v>
      </c>
      <c r="E127" s="1" t="s">
        <v>297</v>
      </c>
      <c r="F127" s="1">
        <v>7</v>
      </c>
      <c r="G127" s="1">
        <v>6</v>
      </c>
      <c r="H127" s="1" t="s">
        <v>162</v>
      </c>
      <c r="I127" s="1">
        <v>0</v>
      </c>
      <c r="J127" s="3" t="s">
        <v>104</v>
      </c>
      <c r="K127" s="3" t="s">
        <v>6</v>
      </c>
      <c r="L127" s="3">
        <v>10000</v>
      </c>
      <c r="M127" s="3" t="s">
        <v>7</v>
      </c>
      <c r="N127" s="11">
        <v>0.31622776601683789</v>
      </c>
      <c r="O127" s="10">
        <v>0</v>
      </c>
      <c r="P127" s="10">
        <v>15</v>
      </c>
      <c r="Q127" s="4">
        <v>7879</v>
      </c>
      <c r="R127" s="4">
        <v>682.17224351699997</v>
      </c>
      <c r="S127" s="4">
        <v>656.64635989600004</v>
      </c>
      <c r="T127" s="12">
        <v>661.61077423400002</v>
      </c>
      <c r="U127" s="4">
        <v>651.73384990399995</v>
      </c>
      <c r="V127" s="4">
        <v>9</v>
      </c>
      <c r="W127" s="4" t="s">
        <v>375</v>
      </c>
    </row>
    <row r="128" spans="1:23">
      <c r="A128" s="1">
        <v>20150206</v>
      </c>
      <c r="B128" s="2" t="s">
        <v>0</v>
      </c>
      <c r="C128" s="2" t="s">
        <v>1</v>
      </c>
      <c r="D128" s="2" t="s">
        <v>2</v>
      </c>
      <c r="E128" s="1" t="s">
        <v>297</v>
      </c>
      <c r="F128" s="1">
        <v>7</v>
      </c>
      <c r="G128" s="1">
        <v>7</v>
      </c>
      <c r="H128" s="1" t="s">
        <v>164</v>
      </c>
      <c r="I128" s="1">
        <v>0</v>
      </c>
      <c r="J128" s="3" t="s">
        <v>104</v>
      </c>
      <c r="K128" s="3" t="s">
        <v>6</v>
      </c>
      <c r="L128" s="3">
        <v>10000</v>
      </c>
      <c r="M128" s="3" t="s">
        <v>7</v>
      </c>
      <c r="N128" s="11">
        <v>0.99999999999999989</v>
      </c>
      <c r="O128" s="10">
        <v>0</v>
      </c>
      <c r="P128" s="10">
        <v>15</v>
      </c>
      <c r="Q128" s="4">
        <v>8064</v>
      </c>
      <c r="R128" s="4">
        <v>778.61207714299996</v>
      </c>
      <c r="S128" s="4">
        <v>744.62741931899996</v>
      </c>
      <c r="T128" s="12">
        <v>751.50943192</v>
      </c>
      <c r="U128" s="4">
        <v>739.00121477699997</v>
      </c>
      <c r="V128" s="4">
        <v>9</v>
      </c>
      <c r="W128" s="4" t="s">
        <v>376</v>
      </c>
    </row>
    <row r="129" spans="1:23">
      <c r="A129" s="1">
        <v>20150206</v>
      </c>
      <c r="B129" s="2" t="s">
        <v>0</v>
      </c>
      <c r="C129" s="2" t="s">
        <v>1</v>
      </c>
      <c r="D129" s="2" t="s">
        <v>2</v>
      </c>
      <c r="E129" s="1" t="s">
        <v>297</v>
      </c>
      <c r="F129" s="1">
        <v>7</v>
      </c>
      <c r="G129" s="1">
        <v>8</v>
      </c>
      <c r="H129" s="1" t="s">
        <v>166</v>
      </c>
      <c r="I129" s="1">
        <v>0</v>
      </c>
      <c r="J129" s="3" t="s">
        <v>104</v>
      </c>
      <c r="K129" s="3" t="s">
        <v>6</v>
      </c>
      <c r="L129" s="3">
        <v>10000</v>
      </c>
      <c r="M129" s="3" t="s">
        <v>7</v>
      </c>
      <c r="N129" s="11">
        <v>3.1622776601683791</v>
      </c>
      <c r="O129" s="10">
        <v>0</v>
      </c>
      <c r="P129" s="10">
        <v>15</v>
      </c>
      <c r="Q129" s="4">
        <v>7988</v>
      </c>
      <c r="R129" s="4">
        <v>840.14013368099995</v>
      </c>
      <c r="S129" s="4">
        <v>809.57413362499994</v>
      </c>
      <c r="T129" s="12">
        <v>815.26421630000004</v>
      </c>
      <c r="U129" s="4">
        <v>804.89308834999997</v>
      </c>
      <c r="V129" s="4">
        <v>9</v>
      </c>
      <c r="W129" s="4" t="s">
        <v>377</v>
      </c>
    </row>
    <row r="130" spans="1:23">
      <c r="A130" s="1">
        <v>20150206</v>
      </c>
      <c r="B130" s="2" t="s">
        <v>0</v>
      </c>
      <c r="C130" s="2" t="s">
        <v>1</v>
      </c>
      <c r="D130" s="2" t="s">
        <v>2</v>
      </c>
      <c r="E130" s="1" t="s">
        <v>297</v>
      </c>
      <c r="F130" s="1">
        <v>7</v>
      </c>
      <c r="G130" s="1">
        <v>9</v>
      </c>
      <c r="H130" s="1" t="s">
        <v>168</v>
      </c>
      <c r="I130" s="1">
        <v>0</v>
      </c>
      <c r="J130" s="3" t="s">
        <v>104</v>
      </c>
      <c r="K130" s="3" t="s">
        <v>6</v>
      </c>
      <c r="L130" s="3">
        <v>10000</v>
      </c>
      <c r="M130" s="3" t="s">
        <v>7</v>
      </c>
      <c r="N130" s="11">
        <v>10</v>
      </c>
      <c r="O130" s="10">
        <v>0</v>
      </c>
      <c r="P130" s="10">
        <v>15</v>
      </c>
      <c r="Q130" s="4">
        <v>8297</v>
      </c>
      <c r="R130" s="4">
        <v>916.23209266000003</v>
      </c>
      <c r="S130" s="4">
        <v>879.09907269899998</v>
      </c>
      <c r="T130" s="12">
        <v>886.23714445400003</v>
      </c>
      <c r="U130" s="4">
        <v>874.79551928399997</v>
      </c>
      <c r="V130" s="4">
        <v>9</v>
      </c>
      <c r="W130" s="4" t="s">
        <v>378</v>
      </c>
    </row>
    <row r="131" spans="1:23">
      <c r="A131" s="1">
        <v>20150206</v>
      </c>
      <c r="B131" s="2" t="s">
        <v>0</v>
      </c>
      <c r="C131" s="2" t="s">
        <v>1</v>
      </c>
      <c r="D131" s="2" t="s">
        <v>2</v>
      </c>
      <c r="E131" s="1" t="s">
        <v>297</v>
      </c>
      <c r="F131" s="1">
        <v>7</v>
      </c>
      <c r="G131" s="1">
        <v>10</v>
      </c>
      <c r="H131" s="1" t="s">
        <v>170</v>
      </c>
      <c r="I131" s="1">
        <v>0</v>
      </c>
      <c r="J131" s="3" t="s">
        <v>104</v>
      </c>
      <c r="K131" s="3" t="s">
        <v>6</v>
      </c>
      <c r="L131" s="3">
        <v>10000</v>
      </c>
      <c r="M131" s="3" t="s">
        <v>7</v>
      </c>
      <c r="N131" s="11">
        <v>31.622776601683793</v>
      </c>
      <c r="O131" s="10">
        <v>0</v>
      </c>
      <c r="P131" s="10">
        <v>15</v>
      </c>
      <c r="Q131" s="4">
        <v>7615</v>
      </c>
      <c r="R131" s="4">
        <v>812.74342557499995</v>
      </c>
      <c r="S131" s="4">
        <v>764.97925969200003</v>
      </c>
      <c r="T131" s="12">
        <v>774.79964618999998</v>
      </c>
      <c r="U131" s="4">
        <v>759.46757036999998</v>
      </c>
      <c r="V131" s="4">
        <v>9</v>
      </c>
      <c r="W131" s="4" t="s">
        <v>379</v>
      </c>
    </row>
    <row r="132" spans="1:23">
      <c r="A132" s="1">
        <v>20150206</v>
      </c>
      <c r="B132" s="2" t="s">
        <v>0</v>
      </c>
      <c r="C132" s="2" t="s">
        <v>1</v>
      </c>
      <c r="D132" s="2" t="s">
        <v>2</v>
      </c>
      <c r="E132" s="1" t="s">
        <v>297</v>
      </c>
      <c r="F132" s="1">
        <v>7</v>
      </c>
      <c r="G132" s="1">
        <v>11</v>
      </c>
      <c r="H132" s="1" t="s">
        <v>172</v>
      </c>
      <c r="I132" s="1">
        <v>0</v>
      </c>
      <c r="J132" s="3" t="s">
        <v>104</v>
      </c>
      <c r="K132" s="3" t="s">
        <v>6</v>
      </c>
      <c r="L132" s="3">
        <v>10000</v>
      </c>
      <c r="M132" s="3" t="s">
        <v>7</v>
      </c>
      <c r="N132" s="11">
        <v>100</v>
      </c>
      <c r="O132" s="10">
        <v>0</v>
      </c>
      <c r="P132" s="10">
        <v>15</v>
      </c>
      <c r="Q132" s="4">
        <v>7660</v>
      </c>
      <c r="R132" s="4">
        <v>777.37248659600004</v>
      </c>
      <c r="S132" s="4">
        <v>729.34844435399998</v>
      </c>
      <c r="T132" s="12">
        <v>740.12400241499995</v>
      </c>
      <c r="U132" s="4">
        <v>723.59526718500001</v>
      </c>
      <c r="V132" s="4">
        <v>9</v>
      </c>
      <c r="W132" s="4" t="s">
        <v>380</v>
      </c>
    </row>
    <row r="133" spans="1:23">
      <c r="A133" s="1">
        <v>20150206</v>
      </c>
      <c r="B133" s="2" t="s">
        <v>0</v>
      </c>
      <c r="C133" s="2" t="s">
        <v>1</v>
      </c>
      <c r="D133" s="2" t="s">
        <v>2</v>
      </c>
      <c r="E133" s="1" t="s">
        <v>297</v>
      </c>
      <c r="F133" s="1">
        <v>7</v>
      </c>
      <c r="G133" s="1">
        <v>12</v>
      </c>
      <c r="H133" s="1" t="s">
        <v>174</v>
      </c>
      <c r="I133" s="1">
        <v>1</v>
      </c>
      <c r="J133" s="3" t="s">
        <v>104</v>
      </c>
      <c r="K133" s="3" t="s">
        <v>6</v>
      </c>
      <c r="L133" s="3">
        <v>10000</v>
      </c>
      <c r="M133" s="3" t="s">
        <v>7</v>
      </c>
      <c r="N133" s="11">
        <v>0</v>
      </c>
      <c r="O133" s="10">
        <v>0</v>
      </c>
      <c r="P133" s="10">
        <v>15</v>
      </c>
      <c r="Q133" s="4">
        <v>6579</v>
      </c>
      <c r="R133" s="4">
        <v>404.75217782099998</v>
      </c>
      <c r="S133" s="4">
        <v>402.067125363</v>
      </c>
      <c r="T133" s="12">
        <v>402.751572985</v>
      </c>
      <c r="U133" s="4">
        <v>399.98207982299999</v>
      </c>
      <c r="V133" s="4">
        <v>9</v>
      </c>
      <c r="W133" s="4" t="s">
        <v>381</v>
      </c>
    </row>
    <row r="134" spans="1:23">
      <c r="A134" s="1">
        <v>20150206</v>
      </c>
      <c r="B134" s="2" t="s">
        <v>0</v>
      </c>
      <c r="C134" s="2" t="s">
        <v>1</v>
      </c>
      <c r="D134" s="2" t="s">
        <v>2</v>
      </c>
      <c r="E134" s="1" t="s">
        <v>297</v>
      </c>
      <c r="F134" s="1">
        <v>8</v>
      </c>
      <c r="G134" s="1">
        <v>1</v>
      </c>
      <c r="H134" s="1" t="s">
        <v>176</v>
      </c>
      <c r="I134" s="1">
        <v>1</v>
      </c>
      <c r="J134" s="3" t="s">
        <v>104</v>
      </c>
      <c r="K134" s="3" t="s">
        <v>6</v>
      </c>
      <c r="L134" s="3">
        <v>10000</v>
      </c>
      <c r="M134" s="3" t="s">
        <v>7</v>
      </c>
      <c r="N134" s="11">
        <v>100</v>
      </c>
      <c r="O134" s="10">
        <v>0</v>
      </c>
      <c r="P134" s="10">
        <v>15</v>
      </c>
      <c r="Q134" s="4">
        <v>5484</v>
      </c>
      <c r="R134" s="4">
        <v>938.29170184400004</v>
      </c>
      <c r="S134" s="4">
        <v>859.99786723800003</v>
      </c>
      <c r="T134" s="12">
        <v>878.57781671999999</v>
      </c>
      <c r="U134" s="4">
        <v>847.15527784699998</v>
      </c>
      <c r="V134" s="4">
        <v>9</v>
      </c>
      <c r="W134" s="4" t="s">
        <v>382</v>
      </c>
    </row>
    <row r="135" spans="1:23">
      <c r="A135" s="1">
        <v>20150206</v>
      </c>
      <c r="B135" s="2" t="s">
        <v>0</v>
      </c>
      <c r="C135" s="2" t="s">
        <v>1</v>
      </c>
      <c r="D135" s="2" t="s">
        <v>2</v>
      </c>
      <c r="E135" s="1" t="s">
        <v>297</v>
      </c>
      <c r="F135" s="1">
        <v>8</v>
      </c>
      <c r="G135" s="1">
        <v>2</v>
      </c>
      <c r="H135" s="1" t="s">
        <v>178</v>
      </c>
      <c r="I135" s="1">
        <v>1</v>
      </c>
      <c r="J135" s="3" t="s">
        <v>104</v>
      </c>
      <c r="K135" s="3" t="s">
        <v>6</v>
      </c>
      <c r="L135" s="3">
        <v>10000</v>
      </c>
      <c r="M135" s="3" t="s">
        <v>7</v>
      </c>
      <c r="N135" s="11">
        <v>0</v>
      </c>
      <c r="O135" s="10">
        <v>0</v>
      </c>
      <c r="P135" s="10">
        <v>15</v>
      </c>
      <c r="Q135" s="4">
        <v>7066</v>
      </c>
      <c r="R135" s="4">
        <v>370.89208095700002</v>
      </c>
      <c r="S135" s="4">
        <v>369.10649331600001</v>
      </c>
      <c r="T135" s="12">
        <v>369.400231663</v>
      </c>
      <c r="U135" s="4">
        <v>367.47990876900002</v>
      </c>
      <c r="V135" s="4">
        <v>9</v>
      </c>
      <c r="W135" s="4" t="s">
        <v>383</v>
      </c>
    </row>
    <row r="136" spans="1:23">
      <c r="A136" s="1">
        <v>20150206</v>
      </c>
      <c r="B136" s="2" t="s">
        <v>0</v>
      </c>
      <c r="C136" s="2" t="s">
        <v>1</v>
      </c>
      <c r="D136" s="2" t="s">
        <v>2</v>
      </c>
      <c r="E136" s="1" t="s">
        <v>297</v>
      </c>
      <c r="F136" s="1">
        <v>8</v>
      </c>
      <c r="G136" s="1">
        <v>3</v>
      </c>
      <c r="H136" s="1" t="s">
        <v>180</v>
      </c>
      <c r="I136" s="1">
        <v>1</v>
      </c>
      <c r="J136" s="3" t="s">
        <v>104</v>
      </c>
      <c r="K136" s="3" t="s">
        <v>6</v>
      </c>
      <c r="L136" s="3">
        <v>10000</v>
      </c>
      <c r="M136" s="3" t="s">
        <v>7</v>
      </c>
      <c r="N136" s="11">
        <v>9.9999999999999967E-3</v>
      </c>
      <c r="O136" s="10">
        <v>0</v>
      </c>
      <c r="P136" s="10">
        <v>15</v>
      </c>
      <c r="Q136" s="4">
        <v>6417</v>
      </c>
      <c r="R136" s="4">
        <v>364.41423806</v>
      </c>
      <c r="S136" s="4">
        <v>362.310073622</v>
      </c>
      <c r="T136" s="12">
        <v>362.618713496</v>
      </c>
      <c r="U136" s="4">
        <v>360.55665565800001</v>
      </c>
      <c r="V136" s="4">
        <v>9</v>
      </c>
      <c r="W136" s="4" t="s">
        <v>384</v>
      </c>
    </row>
    <row r="137" spans="1:23">
      <c r="A137" s="1">
        <v>20150206</v>
      </c>
      <c r="B137" s="2" t="s">
        <v>0</v>
      </c>
      <c r="C137" s="2" t="s">
        <v>1</v>
      </c>
      <c r="D137" s="2" t="s">
        <v>2</v>
      </c>
      <c r="E137" s="1" t="s">
        <v>297</v>
      </c>
      <c r="F137" s="1">
        <v>8</v>
      </c>
      <c r="G137" s="1">
        <v>4</v>
      </c>
      <c r="H137" s="1" t="s">
        <v>182</v>
      </c>
      <c r="I137" s="1">
        <v>1</v>
      </c>
      <c r="J137" s="3" t="s">
        <v>104</v>
      </c>
      <c r="K137" s="3" t="s">
        <v>6</v>
      </c>
      <c r="L137" s="3">
        <v>10000</v>
      </c>
      <c r="M137" s="3" t="s">
        <v>7</v>
      </c>
      <c r="N137" s="11">
        <v>3.1622776601683784E-2</v>
      </c>
      <c r="O137" s="10">
        <v>0</v>
      </c>
      <c r="P137" s="10">
        <v>15</v>
      </c>
      <c r="Q137" s="4">
        <v>7012</v>
      </c>
      <c r="R137" s="4">
        <v>374.90021637000001</v>
      </c>
      <c r="S137" s="4">
        <v>372.65796142599999</v>
      </c>
      <c r="T137" s="12">
        <v>373.01932664100002</v>
      </c>
      <c r="U137" s="4">
        <v>370.94260792400001</v>
      </c>
      <c r="V137" s="4">
        <v>9</v>
      </c>
      <c r="W137" s="4" t="s">
        <v>385</v>
      </c>
    </row>
    <row r="138" spans="1:23">
      <c r="A138" s="1">
        <v>20150206</v>
      </c>
      <c r="B138" s="2" t="s">
        <v>0</v>
      </c>
      <c r="C138" s="2" t="s">
        <v>1</v>
      </c>
      <c r="D138" s="2" t="s">
        <v>2</v>
      </c>
      <c r="E138" s="1" t="s">
        <v>297</v>
      </c>
      <c r="F138" s="1">
        <v>8</v>
      </c>
      <c r="G138" s="1">
        <v>5</v>
      </c>
      <c r="H138" s="1" t="s">
        <v>184</v>
      </c>
      <c r="I138" s="1">
        <v>1</v>
      </c>
      <c r="J138" s="3" t="s">
        <v>104</v>
      </c>
      <c r="K138" s="3" t="s">
        <v>6</v>
      </c>
      <c r="L138" s="3">
        <v>10000</v>
      </c>
      <c r="M138" s="3" t="s">
        <v>7</v>
      </c>
      <c r="N138" s="11">
        <v>9.9999999999999978E-2</v>
      </c>
      <c r="O138" s="10">
        <v>0</v>
      </c>
      <c r="P138" s="10">
        <v>15</v>
      </c>
      <c r="Q138" s="4">
        <v>5865</v>
      </c>
      <c r="R138" s="4">
        <v>491.75464031899998</v>
      </c>
      <c r="S138" s="4">
        <v>485.63379123599998</v>
      </c>
      <c r="T138" s="12">
        <v>486.36153019900001</v>
      </c>
      <c r="U138" s="4">
        <v>482.84905364100001</v>
      </c>
      <c r="V138" s="4">
        <v>9</v>
      </c>
      <c r="W138" s="4" t="s">
        <v>386</v>
      </c>
    </row>
    <row r="139" spans="1:23">
      <c r="A139" s="1">
        <v>20150206</v>
      </c>
      <c r="B139" s="2" t="s">
        <v>0</v>
      </c>
      <c r="C139" s="2" t="s">
        <v>1</v>
      </c>
      <c r="D139" s="2" t="s">
        <v>2</v>
      </c>
      <c r="E139" s="1" t="s">
        <v>297</v>
      </c>
      <c r="F139" s="1">
        <v>8</v>
      </c>
      <c r="G139" s="1">
        <v>6</v>
      </c>
      <c r="H139" s="1" t="s">
        <v>186</v>
      </c>
      <c r="I139" s="1">
        <v>1</v>
      </c>
      <c r="J139" s="3" t="s">
        <v>104</v>
      </c>
      <c r="K139" s="3" t="s">
        <v>6</v>
      </c>
      <c r="L139" s="3">
        <v>10000</v>
      </c>
      <c r="M139" s="3" t="s">
        <v>7</v>
      </c>
      <c r="N139" s="11">
        <v>0.31622776601683789</v>
      </c>
      <c r="O139" s="10">
        <v>0</v>
      </c>
      <c r="P139" s="10">
        <v>15</v>
      </c>
      <c r="Q139" s="4">
        <v>5905</v>
      </c>
      <c r="R139" s="4">
        <v>689.17841177299999</v>
      </c>
      <c r="S139" s="4">
        <v>660.04846220000002</v>
      </c>
      <c r="T139" s="12">
        <v>666.23401441700003</v>
      </c>
      <c r="U139" s="4">
        <v>653.88351705499997</v>
      </c>
      <c r="V139" s="4">
        <v>9</v>
      </c>
      <c r="W139" s="4" t="s">
        <v>387</v>
      </c>
    </row>
    <row r="140" spans="1:23">
      <c r="A140" s="1">
        <v>20150206</v>
      </c>
      <c r="B140" s="2" t="s">
        <v>0</v>
      </c>
      <c r="C140" s="2" t="s">
        <v>1</v>
      </c>
      <c r="D140" s="2" t="s">
        <v>2</v>
      </c>
      <c r="E140" s="1" t="s">
        <v>297</v>
      </c>
      <c r="F140" s="1">
        <v>8</v>
      </c>
      <c r="G140" s="1">
        <v>7</v>
      </c>
      <c r="H140" s="1" t="s">
        <v>188</v>
      </c>
      <c r="I140" s="1">
        <v>1</v>
      </c>
      <c r="J140" s="3" t="s">
        <v>104</v>
      </c>
      <c r="K140" s="3" t="s">
        <v>6</v>
      </c>
      <c r="L140" s="3">
        <v>10000</v>
      </c>
      <c r="M140" s="3" t="s">
        <v>7</v>
      </c>
      <c r="N140" s="11">
        <v>0.99999999999999989</v>
      </c>
      <c r="O140" s="10">
        <v>0</v>
      </c>
      <c r="P140" s="10">
        <v>15</v>
      </c>
      <c r="Q140" s="4">
        <v>6198</v>
      </c>
      <c r="R140" s="4">
        <v>767.56245714700003</v>
      </c>
      <c r="S140" s="4">
        <v>726.77182635099996</v>
      </c>
      <c r="T140" s="12">
        <v>735.70134640599997</v>
      </c>
      <c r="U140" s="4">
        <v>718.85822532300006</v>
      </c>
      <c r="V140" s="4">
        <v>9</v>
      </c>
      <c r="W140" s="4" t="s">
        <v>388</v>
      </c>
    </row>
    <row r="141" spans="1:23">
      <c r="A141" s="1">
        <v>20150206</v>
      </c>
      <c r="B141" s="2" t="s">
        <v>0</v>
      </c>
      <c r="C141" s="2" t="s">
        <v>1</v>
      </c>
      <c r="D141" s="2" t="s">
        <v>2</v>
      </c>
      <c r="E141" s="1" t="s">
        <v>297</v>
      </c>
      <c r="F141" s="1">
        <v>8</v>
      </c>
      <c r="G141" s="1">
        <v>8</v>
      </c>
      <c r="H141" s="1" t="s">
        <v>190</v>
      </c>
      <c r="I141" s="1">
        <v>1</v>
      </c>
      <c r="J141" s="3" t="s">
        <v>104</v>
      </c>
      <c r="K141" s="3" t="s">
        <v>6</v>
      </c>
      <c r="L141" s="3">
        <v>10000</v>
      </c>
      <c r="M141" s="3" t="s">
        <v>7</v>
      </c>
      <c r="N141" s="11">
        <v>3.1622776601683791</v>
      </c>
      <c r="O141" s="10">
        <v>0</v>
      </c>
      <c r="P141" s="10">
        <v>15</v>
      </c>
      <c r="Q141" s="4">
        <v>6029</v>
      </c>
      <c r="R141" s="4">
        <v>822.79773945700003</v>
      </c>
      <c r="S141" s="4">
        <v>779.20179152100002</v>
      </c>
      <c r="T141" s="12">
        <v>788.23934519399995</v>
      </c>
      <c r="U141" s="4">
        <v>771.20612584699995</v>
      </c>
      <c r="V141" s="4">
        <v>9</v>
      </c>
      <c r="W141" s="4" t="s">
        <v>389</v>
      </c>
    </row>
    <row r="142" spans="1:23">
      <c r="A142" s="1">
        <v>20150206</v>
      </c>
      <c r="B142" s="2" t="s">
        <v>0</v>
      </c>
      <c r="C142" s="2" t="s">
        <v>1</v>
      </c>
      <c r="D142" s="2" t="s">
        <v>2</v>
      </c>
      <c r="E142" s="1" t="s">
        <v>297</v>
      </c>
      <c r="F142" s="1">
        <v>8</v>
      </c>
      <c r="G142" s="1">
        <v>9</v>
      </c>
      <c r="H142" s="1" t="s">
        <v>192</v>
      </c>
      <c r="I142" s="1">
        <v>1</v>
      </c>
      <c r="J142" s="3" t="s">
        <v>104</v>
      </c>
      <c r="K142" s="3" t="s">
        <v>6</v>
      </c>
      <c r="L142" s="3">
        <v>10000</v>
      </c>
      <c r="M142" s="3" t="s">
        <v>7</v>
      </c>
      <c r="N142" s="11">
        <v>10</v>
      </c>
      <c r="O142" s="10">
        <v>0</v>
      </c>
      <c r="P142" s="10">
        <v>15</v>
      </c>
      <c r="Q142" s="4">
        <v>6160</v>
      </c>
      <c r="R142" s="4">
        <v>864.92147267400003</v>
      </c>
      <c r="S142" s="4">
        <v>834.09556269500001</v>
      </c>
      <c r="T142" s="12">
        <v>839.46934496699998</v>
      </c>
      <c r="U142" s="4">
        <v>826.59136082999999</v>
      </c>
      <c r="V142" s="4">
        <v>9</v>
      </c>
      <c r="W142" s="4" t="s">
        <v>390</v>
      </c>
    </row>
    <row r="143" spans="1:23">
      <c r="A143" s="1">
        <v>20150206</v>
      </c>
      <c r="B143" s="2" t="s">
        <v>0</v>
      </c>
      <c r="C143" s="2" t="s">
        <v>1</v>
      </c>
      <c r="D143" s="2" t="s">
        <v>2</v>
      </c>
      <c r="E143" s="1" t="s">
        <v>297</v>
      </c>
      <c r="F143" s="1">
        <v>8</v>
      </c>
      <c r="G143" s="1">
        <v>10</v>
      </c>
      <c r="H143" s="1" t="s">
        <v>194</v>
      </c>
      <c r="I143" s="1">
        <v>1</v>
      </c>
      <c r="J143" s="3" t="s">
        <v>104</v>
      </c>
      <c r="K143" s="3" t="s">
        <v>6</v>
      </c>
      <c r="L143" s="3">
        <v>10000</v>
      </c>
      <c r="M143" s="3" t="s">
        <v>7</v>
      </c>
      <c r="N143" s="11">
        <v>31.622776601683793</v>
      </c>
      <c r="O143" s="10">
        <v>0</v>
      </c>
      <c r="P143" s="10">
        <v>15</v>
      </c>
      <c r="Q143" s="4">
        <v>6196</v>
      </c>
      <c r="R143" s="4">
        <v>849.49380291399996</v>
      </c>
      <c r="S143" s="4">
        <v>803.14015206800002</v>
      </c>
      <c r="T143" s="12">
        <v>813.84983080500001</v>
      </c>
      <c r="U143" s="4">
        <v>792.41001017500002</v>
      </c>
      <c r="V143" s="4">
        <v>9</v>
      </c>
      <c r="W143" s="4" t="s">
        <v>391</v>
      </c>
    </row>
    <row r="144" spans="1:23">
      <c r="A144" s="1">
        <v>20150206</v>
      </c>
      <c r="B144" s="2" t="s">
        <v>0</v>
      </c>
      <c r="C144" s="2" t="s">
        <v>1</v>
      </c>
      <c r="D144" s="2" t="s">
        <v>2</v>
      </c>
      <c r="E144" s="1" t="s">
        <v>297</v>
      </c>
      <c r="F144" s="1">
        <v>8</v>
      </c>
      <c r="G144" s="1">
        <v>11</v>
      </c>
      <c r="H144" s="1" t="s">
        <v>196</v>
      </c>
      <c r="I144" s="1">
        <v>1</v>
      </c>
      <c r="J144" s="3" t="s">
        <v>104</v>
      </c>
      <c r="K144" s="3" t="s">
        <v>6</v>
      </c>
      <c r="L144" s="3">
        <v>10000</v>
      </c>
      <c r="M144" s="3" t="s">
        <v>7</v>
      </c>
      <c r="N144" s="11">
        <v>100</v>
      </c>
      <c r="O144" s="10">
        <v>0</v>
      </c>
      <c r="P144" s="10">
        <v>15</v>
      </c>
      <c r="Q144" s="4">
        <v>4541</v>
      </c>
      <c r="R144" s="4">
        <v>854.13751561100003</v>
      </c>
      <c r="S144" s="4">
        <v>793.23859113499998</v>
      </c>
      <c r="T144" s="12">
        <v>807.73229739299995</v>
      </c>
      <c r="U144" s="4">
        <v>781.45858750100001</v>
      </c>
      <c r="V144" s="4">
        <v>9</v>
      </c>
      <c r="W144" s="4" t="s">
        <v>392</v>
      </c>
    </row>
    <row r="145" spans="1:23">
      <c r="A145" s="1">
        <v>20150206</v>
      </c>
      <c r="B145" s="2" t="s">
        <v>0</v>
      </c>
      <c r="C145" s="2" t="s">
        <v>1</v>
      </c>
      <c r="D145" s="2" t="s">
        <v>2</v>
      </c>
      <c r="E145" s="1" t="s">
        <v>297</v>
      </c>
      <c r="F145" s="1">
        <v>8</v>
      </c>
      <c r="G145" s="1">
        <v>12</v>
      </c>
      <c r="H145" s="1" t="s">
        <v>198</v>
      </c>
      <c r="I145" s="1">
        <v>1</v>
      </c>
      <c r="J145" s="3" t="s">
        <v>104</v>
      </c>
      <c r="K145" s="3" t="s">
        <v>6</v>
      </c>
      <c r="L145" s="3">
        <v>10000</v>
      </c>
      <c r="M145" s="3" t="s">
        <v>7</v>
      </c>
      <c r="N145" s="11">
        <v>0</v>
      </c>
      <c r="O145" s="10">
        <v>0</v>
      </c>
      <c r="P145" s="10">
        <v>15</v>
      </c>
      <c r="Q145" s="4">
        <v>3458</v>
      </c>
      <c r="R145" s="4">
        <v>402.56084651399999</v>
      </c>
      <c r="S145" s="4">
        <v>392.69601701300002</v>
      </c>
      <c r="T145" s="12">
        <v>395.14365059800002</v>
      </c>
      <c r="U145" s="4">
        <v>389.23173346200002</v>
      </c>
      <c r="V145" s="4">
        <v>9</v>
      </c>
      <c r="W145" s="4" t="s">
        <v>393</v>
      </c>
    </row>
    <row r="146" spans="1:23">
      <c r="A146" s="1">
        <v>20150206</v>
      </c>
      <c r="B146" s="2" t="s">
        <v>0</v>
      </c>
      <c r="C146" s="2" t="s">
        <v>1</v>
      </c>
      <c r="D146" s="2" t="s">
        <v>2</v>
      </c>
      <c r="E146" s="1" t="s">
        <v>394</v>
      </c>
      <c r="F146" s="1">
        <v>5</v>
      </c>
      <c r="G146" s="1">
        <v>1</v>
      </c>
      <c r="H146" s="1" t="s">
        <v>103</v>
      </c>
      <c r="I146" s="1">
        <v>1</v>
      </c>
      <c r="J146" s="3" t="s">
        <v>104</v>
      </c>
      <c r="K146" s="3" t="s">
        <v>6</v>
      </c>
      <c r="L146" s="3">
        <v>10000</v>
      </c>
      <c r="M146" s="3" t="s">
        <v>7</v>
      </c>
      <c r="N146" s="11">
        <v>100</v>
      </c>
      <c r="O146" s="10">
        <v>0</v>
      </c>
      <c r="P146" s="10">
        <v>30</v>
      </c>
      <c r="Q146" s="4">
        <v>10646</v>
      </c>
      <c r="R146" s="4">
        <v>721.82410543900005</v>
      </c>
      <c r="S146" s="4">
        <v>711.93352241599996</v>
      </c>
      <c r="T146" s="12">
        <v>713.58263139200005</v>
      </c>
      <c r="U146" s="4">
        <v>703.70350143799999</v>
      </c>
      <c r="V146" s="4">
        <v>9</v>
      </c>
      <c r="W146" s="4" t="s">
        <v>443</v>
      </c>
    </row>
    <row r="147" spans="1:23">
      <c r="A147" s="1">
        <v>20150206</v>
      </c>
      <c r="B147" s="2" t="s">
        <v>0</v>
      </c>
      <c r="C147" s="2" t="s">
        <v>1</v>
      </c>
      <c r="D147" s="2" t="s">
        <v>2</v>
      </c>
      <c r="E147" s="1" t="s">
        <v>394</v>
      </c>
      <c r="F147" s="1">
        <v>5</v>
      </c>
      <c r="G147" s="1">
        <v>2</v>
      </c>
      <c r="H147" s="1" t="s">
        <v>106</v>
      </c>
      <c r="I147" s="1">
        <v>0</v>
      </c>
      <c r="J147" s="3" t="s">
        <v>104</v>
      </c>
      <c r="K147" s="3" t="s">
        <v>6</v>
      </c>
      <c r="L147" s="3">
        <v>10000</v>
      </c>
      <c r="M147" s="3" t="s">
        <v>7</v>
      </c>
      <c r="N147" s="11">
        <v>0</v>
      </c>
      <c r="O147" s="10">
        <v>0</v>
      </c>
      <c r="P147" s="10">
        <v>30</v>
      </c>
      <c r="Q147" s="4">
        <v>12470</v>
      </c>
      <c r="R147" s="4">
        <v>383.284919124</v>
      </c>
      <c r="S147" s="4">
        <v>381.203140991</v>
      </c>
      <c r="T147" s="12">
        <v>381.55362016100003</v>
      </c>
      <c r="U147" s="4">
        <v>379.31677260399999</v>
      </c>
      <c r="V147" s="4">
        <v>9</v>
      </c>
      <c r="W147" s="4" t="s">
        <v>444</v>
      </c>
    </row>
    <row r="148" spans="1:23">
      <c r="A148" s="1">
        <v>20150206</v>
      </c>
      <c r="B148" s="2" t="s">
        <v>0</v>
      </c>
      <c r="C148" s="2" t="s">
        <v>1</v>
      </c>
      <c r="D148" s="2" t="s">
        <v>2</v>
      </c>
      <c r="E148" s="1" t="s">
        <v>394</v>
      </c>
      <c r="F148" s="1">
        <v>5</v>
      </c>
      <c r="G148" s="1">
        <v>3</v>
      </c>
      <c r="H148" s="1" t="s">
        <v>108</v>
      </c>
      <c r="I148" s="1">
        <v>0</v>
      </c>
      <c r="J148" s="3" t="s">
        <v>104</v>
      </c>
      <c r="K148" s="3" t="s">
        <v>6</v>
      </c>
      <c r="L148" s="3">
        <v>10000</v>
      </c>
      <c r="M148" s="3" t="s">
        <v>7</v>
      </c>
      <c r="N148" s="11">
        <v>9.9999999999999967E-3</v>
      </c>
      <c r="O148" s="10">
        <v>0</v>
      </c>
      <c r="P148" s="10">
        <v>30</v>
      </c>
      <c r="Q148" s="4">
        <v>11445</v>
      </c>
      <c r="R148" s="4">
        <v>421.244514756</v>
      </c>
      <c r="S148" s="4">
        <v>418.17122214099999</v>
      </c>
      <c r="T148" s="12">
        <v>418.525477438</v>
      </c>
      <c r="U148" s="4">
        <v>415.75615136599998</v>
      </c>
      <c r="V148" s="4">
        <v>9</v>
      </c>
      <c r="W148" s="4" t="s">
        <v>445</v>
      </c>
    </row>
    <row r="149" spans="1:23">
      <c r="A149" s="1">
        <v>20150206</v>
      </c>
      <c r="B149" s="2" t="s">
        <v>0</v>
      </c>
      <c r="C149" s="2" t="s">
        <v>1</v>
      </c>
      <c r="D149" s="2" t="s">
        <v>2</v>
      </c>
      <c r="E149" s="1" t="s">
        <v>394</v>
      </c>
      <c r="F149" s="1">
        <v>5</v>
      </c>
      <c r="G149" s="1">
        <v>4</v>
      </c>
      <c r="H149" s="1" t="s">
        <v>110</v>
      </c>
      <c r="I149" s="1">
        <v>0</v>
      </c>
      <c r="J149" s="3" t="s">
        <v>104</v>
      </c>
      <c r="K149" s="3" t="s">
        <v>6</v>
      </c>
      <c r="L149" s="3">
        <v>10000</v>
      </c>
      <c r="M149" s="3" t="s">
        <v>7</v>
      </c>
      <c r="N149" s="11">
        <v>3.1622776601683784E-2</v>
      </c>
      <c r="O149" s="10">
        <v>0</v>
      </c>
      <c r="P149" s="10">
        <v>30</v>
      </c>
      <c r="Q149" s="4">
        <v>11190</v>
      </c>
      <c r="R149" s="4">
        <v>373.93331351500001</v>
      </c>
      <c r="S149" s="4">
        <v>371.17689838899997</v>
      </c>
      <c r="T149" s="12">
        <v>371.61215604400002</v>
      </c>
      <c r="U149" s="4">
        <v>368.63839519700002</v>
      </c>
      <c r="V149" s="4">
        <v>9</v>
      </c>
      <c r="W149" s="4" t="s">
        <v>446</v>
      </c>
    </row>
    <row r="150" spans="1:23">
      <c r="A150" s="1">
        <v>20150206</v>
      </c>
      <c r="B150" s="2" t="s">
        <v>0</v>
      </c>
      <c r="C150" s="2" t="s">
        <v>1</v>
      </c>
      <c r="D150" s="2" t="s">
        <v>2</v>
      </c>
      <c r="E150" s="1" t="s">
        <v>394</v>
      </c>
      <c r="F150" s="1">
        <v>5</v>
      </c>
      <c r="G150" s="1">
        <v>5</v>
      </c>
      <c r="H150" s="1" t="s">
        <v>112</v>
      </c>
      <c r="I150" s="1">
        <v>0</v>
      </c>
      <c r="J150" s="3" t="s">
        <v>104</v>
      </c>
      <c r="K150" s="3" t="s">
        <v>6</v>
      </c>
      <c r="L150" s="3">
        <v>10000</v>
      </c>
      <c r="M150" s="3" t="s">
        <v>7</v>
      </c>
      <c r="N150" s="11">
        <v>9.9999999999999978E-2</v>
      </c>
      <c r="O150" s="10">
        <v>0</v>
      </c>
      <c r="P150" s="10">
        <v>30</v>
      </c>
      <c r="Q150" s="4">
        <v>11357</v>
      </c>
      <c r="R150" s="4">
        <v>384.23665709800002</v>
      </c>
      <c r="S150" s="4">
        <v>380.63056312600003</v>
      </c>
      <c r="T150" s="12">
        <v>381.18894386699998</v>
      </c>
      <c r="U150" s="4">
        <v>378.01612079900002</v>
      </c>
      <c r="V150" s="4">
        <v>9</v>
      </c>
      <c r="W150" s="4" t="s">
        <v>447</v>
      </c>
    </row>
    <row r="151" spans="1:23">
      <c r="A151" s="1">
        <v>20150206</v>
      </c>
      <c r="B151" s="2" t="s">
        <v>0</v>
      </c>
      <c r="C151" s="2" t="s">
        <v>1</v>
      </c>
      <c r="D151" s="2" t="s">
        <v>2</v>
      </c>
      <c r="E151" s="1" t="s">
        <v>394</v>
      </c>
      <c r="F151" s="1">
        <v>5</v>
      </c>
      <c r="G151" s="1">
        <v>6</v>
      </c>
      <c r="H151" s="1" t="s">
        <v>114</v>
      </c>
      <c r="I151" s="1">
        <v>0</v>
      </c>
      <c r="J151" s="3" t="s">
        <v>104</v>
      </c>
      <c r="K151" s="3" t="s">
        <v>6</v>
      </c>
      <c r="L151" s="3">
        <v>10000</v>
      </c>
      <c r="M151" s="3" t="s">
        <v>7</v>
      </c>
      <c r="N151" s="11">
        <v>0.31622776601683789</v>
      </c>
      <c r="O151" s="10">
        <v>0</v>
      </c>
      <c r="P151" s="10">
        <v>30</v>
      </c>
      <c r="Q151" s="4">
        <v>11519</v>
      </c>
      <c r="R151" s="4">
        <v>434.14922043199999</v>
      </c>
      <c r="S151" s="4">
        <v>428.05698694900002</v>
      </c>
      <c r="T151" s="12">
        <v>429.17533111500001</v>
      </c>
      <c r="U151" s="4">
        <v>425.38961208299997</v>
      </c>
      <c r="V151" s="4">
        <v>9</v>
      </c>
      <c r="W151" s="4" t="s">
        <v>448</v>
      </c>
    </row>
    <row r="152" spans="1:23">
      <c r="A152" s="1">
        <v>20150206</v>
      </c>
      <c r="B152" s="2" t="s">
        <v>0</v>
      </c>
      <c r="C152" s="2" t="s">
        <v>1</v>
      </c>
      <c r="D152" s="2" t="s">
        <v>2</v>
      </c>
      <c r="E152" s="1" t="s">
        <v>394</v>
      </c>
      <c r="F152" s="1">
        <v>5</v>
      </c>
      <c r="G152" s="1">
        <v>7</v>
      </c>
      <c r="H152" s="1" t="s">
        <v>116</v>
      </c>
      <c r="I152" s="1">
        <v>0</v>
      </c>
      <c r="J152" s="3" t="s">
        <v>104</v>
      </c>
      <c r="K152" s="3" t="s">
        <v>6</v>
      </c>
      <c r="L152" s="3">
        <v>10000</v>
      </c>
      <c r="M152" s="3" t="s">
        <v>7</v>
      </c>
      <c r="N152" s="11">
        <v>0.99999999999999989</v>
      </c>
      <c r="O152" s="10">
        <v>0</v>
      </c>
      <c r="P152" s="10">
        <v>30</v>
      </c>
      <c r="Q152" s="4">
        <v>11649</v>
      </c>
      <c r="R152" s="4">
        <v>537.53589868500001</v>
      </c>
      <c r="S152" s="4">
        <v>520.85604484500004</v>
      </c>
      <c r="T152" s="12">
        <v>524.62659615400003</v>
      </c>
      <c r="U152" s="4">
        <v>518.49478606900004</v>
      </c>
      <c r="V152" s="4">
        <v>9</v>
      </c>
      <c r="W152" s="4" t="s">
        <v>449</v>
      </c>
    </row>
    <row r="153" spans="1:23">
      <c r="A153" s="1">
        <v>20150206</v>
      </c>
      <c r="B153" s="2" t="s">
        <v>0</v>
      </c>
      <c r="C153" s="2" t="s">
        <v>1</v>
      </c>
      <c r="D153" s="2" t="s">
        <v>2</v>
      </c>
      <c r="E153" s="1" t="s">
        <v>394</v>
      </c>
      <c r="F153" s="1">
        <v>5</v>
      </c>
      <c r="G153" s="1">
        <v>8</v>
      </c>
      <c r="H153" s="1" t="s">
        <v>118</v>
      </c>
      <c r="I153" s="1">
        <v>0</v>
      </c>
      <c r="J153" s="3" t="s">
        <v>104</v>
      </c>
      <c r="K153" s="3" t="s">
        <v>6</v>
      </c>
      <c r="L153" s="3">
        <v>10000</v>
      </c>
      <c r="M153" s="3" t="s">
        <v>7</v>
      </c>
      <c r="N153" s="11">
        <v>3.1622776601683791</v>
      </c>
      <c r="O153" s="10">
        <v>0</v>
      </c>
      <c r="P153" s="10">
        <v>30</v>
      </c>
      <c r="Q153" s="4">
        <v>12199</v>
      </c>
      <c r="R153" s="4">
        <v>638.82720652199998</v>
      </c>
      <c r="S153" s="4">
        <v>630.99881827499996</v>
      </c>
      <c r="T153" s="12">
        <v>632.25223756499997</v>
      </c>
      <c r="U153" s="4">
        <v>628.60538494599996</v>
      </c>
      <c r="V153" s="4">
        <v>9</v>
      </c>
      <c r="W153" s="4" t="s">
        <v>450</v>
      </c>
    </row>
    <row r="154" spans="1:23">
      <c r="A154" s="1">
        <v>20150206</v>
      </c>
      <c r="B154" s="2" t="s">
        <v>0</v>
      </c>
      <c r="C154" s="2" t="s">
        <v>1</v>
      </c>
      <c r="D154" s="2" t="s">
        <v>2</v>
      </c>
      <c r="E154" s="1" t="s">
        <v>394</v>
      </c>
      <c r="F154" s="1">
        <v>5</v>
      </c>
      <c r="G154" s="1">
        <v>9</v>
      </c>
      <c r="H154" s="1" t="s">
        <v>120</v>
      </c>
      <c r="I154" s="1">
        <v>0</v>
      </c>
      <c r="J154" s="3" t="s">
        <v>104</v>
      </c>
      <c r="K154" s="3" t="s">
        <v>6</v>
      </c>
      <c r="L154" s="3">
        <v>10000</v>
      </c>
      <c r="M154" s="3" t="s">
        <v>7</v>
      </c>
      <c r="N154" s="11">
        <v>10</v>
      </c>
      <c r="O154" s="10">
        <v>0</v>
      </c>
      <c r="P154" s="10">
        <v>30</v>
      </c>
      <c r="Q154" s="4">
        <v>11532</v>
      </c>
      <c r="R154" s="4">
        <v>704.427121339</v>
      </c>
      <c r="S154" s="4">
        <v>671.33074572500004</v>
      </c>
      <c r="T154" s="12">
        <v>678.78265010699999</v>
      </c>
      <c r="U154" s="4">
        <v>668.15801755500001</v>
      </c>
      <c r="V154" s="4">
        <v>9</v>
      </c>
      <c r="W154" s="4" t="s">
        <v>451</v>
      </c>
    </row>
    <row r="155" spans="1:23">
      <c r="A155" s="1">
        <v>20150206</v>
      </c>
      <c r="B155" s="2" t="s">
        <v>0</v>
      </c>
      <c r="C155" s="2" t="s">
        <v>1</v>
      </c>
      <c r="D155" s="2" t="s">
        <v>2</v>
      </c>
      <c r="E155" s="1" t="s">
        <v>394</v>
      </c>
      <c r="F155" s="1">
        <v>5</v>
      </c>
      <c r="G155" s="1">
        <v>10</v>
      </c>
      <c r="H155" s="1" t="s">
        <v>122</v>
      </c>
      <c r="I155" s="1">
        <v>0</v>
      </c>
      <c r="J155" s="3" t="s">
        <v>104</v>
      </c>
      <c r="K155" s="3" t="s">
        <v>6</v>
      </c>
      <c r="L155" s="3">
        <v>10000</v>
      </c>
      <c r="M155" s="3" t="s">
        <v>7</v>
      </c>
      <c r="N155" s="11">
        <v>31.622776601683793</v>
      </c>
      <c r="O155" s="10">
        <v>0</v>
      </c>
      <c r="P155" s="10">
        <v>30</v>
      </c>
      <c r="Q155" s="4">
        <v>10708</v>
      </c>
      <c r="R155" s="4">
        <v>713.30176055499999</v>
      </c>
      <c r="S155" s="4">
        <v>682.55319143099996</v>
      </c>
      <c r="T155" s="12">
        <v>689.13234435300001</v>
      </c>
      <c r="U155" s="4">
        <v>676.19803914199997</v>
      </c>
      <c r="V155" s="4">
        <v>9</v>
      </c>
      <c r="W155" s="4" t="s">
        <v>452</v>
      </c>
    </row>
    <row r="156" spans="1:23">
      <c r="A156" s="1">
        <v>20150206</v>
      </c>
      <c r="B156" s="2" t="s">
        <v>0</v>
      </c>
      <c r="C156" s="2" t="s">
        <v>1</v>
      </c>
      <c r="D156" s="2" t="s">
        <v>2</v>
      </c>
      <c r="E156" s="1" t="s">
        <v>394</v>
      </c>
      <c r="F156" s="1">
        <v>5</v>
      </c>
      <c r="G156" s="1">
        <v>11</v>
      </c>
      <c r="H156" s="1" t="s">
        <v>124</v>
      </c>
      <c r="I156" s="1">
        <v>0</v>
      </c>
      <c r="J156" s="3" t="s">
        <v>104</v>
      </c>
      <c r="K156" s="3" t="s">
        <v>6</v>
      </c>
      <c r="L156" s="3">
        <v>10000</v>
      </c>
      <c r="M156" s="3" t="s">
        <v>7</v>
      </c>
      <c r="N156" s="11">
        <v>100</v>
      </c>
      <c r="O156" s="10">
        <v>0</v>
      </c>
      <c r="P156" s="10">
        <v>30</v>
      </c>
      <c r="Q156" s="4">
        <v>10392</v>
      </c>
      <c r="R156" s="4">
        <v>694.54094321900004</v>
      </c>
      <c r="S156" s="4">
        <v>668.41117967499997</v>
      </c>
      <c r="T156" s="12">
        <v>674.33991818599998</v>
      </c>
      <c r="U156" s="4">
        <v>662.98988199600001</v>
      </c>
      <c r="V156" s="4">
        <v>9</v>
      </c>
      <c r="W156" s="4" t="s">
        <v>453</v>
      </c>
    </row>
    <row r="157" spans="1:23">
      <c r="A157" s="1">
        <v>20150206</v>
      </c>
      <c r="B157" s="2" t="s">
        <v>0</v>
      </c>
      <c r="C157" s="2" t="s">
        <v>1</v>
      </c>
      <c r="D157" s="2" t="s">
        <v>2</v>
      </c>
      <c r="E157" s="1" t="s">
        <v>394</v>
      </c>
      <c r="F157" s="1">
        <v>5</v>
      </c>
      <c r="G157" s="1">
        <v>12</v>
      </c>
      <c r="H157" s="1" t="s">
        <v>126</v>
      </c>
      <c r="I157" s="1">
        <v>1</v>
      </c>
      <c r="J157" s="3" t="s">
        <v>104</v>
      </c>
      <c r="K157" s="3" t="s">
        <v>6</v>
      </c>
      <c r="L157" s="3">
        <v>10000</v>
      </c>
      <c r="M157" s="3" t="s">
        <v>7</v>
      </c>
      <c r="N157" s="11">
        <v>0</v>
      </c>
      <c r="O157" s="10">
        <v>0</v>
      </c>
      <c r="P157" s="10">
        <v>30</v>
      </c>
      <c r="Q157" s="4">
        <v>10090</v>
      </c>
      <c r="R157" s="4">
        <v>371.50619433700001</v>
      </c>
      <c r="S157" s="4">
        <v>369.325332495</v>
      </c>
      <c r="T157" s="12">
        <v>369.780410421</v>
      </c>
      <c r="U157" s="4">
        <v>367.555884757</v>
      </c>
      <c r="V157" s="4">
        <v>9</v>
      </c>
      <c r="W157" s="4" t="s">
        <v>454</v>
      </c>
    </row>
    <row r="158" spans="1:23">
      <c r="A158" s="1">
        <v>20150206</v>
      </c>
      <c r="B158" s="2" t="s">
        <v>0</v>
      </c>
      <c r="C158" s="2" t="s">
        <v>1</v>
      </c>
      <c r="D158" s="2" t="s">
        <v>2</v>
      </c>
      <c r="E158" s="1" t="s">
        <v>394</v>
      </c>
      <c r="F158" s="1">
        <v>6</v>
      </c>
      <c r="G158" s="1">
        <v>1</v>
      </c>
      <c r="H158" s="1" t="s">
        <v>128</v>
      </c>
      <c r="I158" s="1">
        <v>1</v>
      </c>
      <c r="J158" s="3" t="s">
        <v>104</v>
      </c>
      <c r="K158" s="3" t="s">
        <v>6</v>
      </c>
      <c r="L158" s="3">
        <v>10000</v>
      </c>
      <c r="M158" s="3" t="s">
        <v>7</v>
      </c>
      <c r="N158" s="11">
        <v>100</v>
      </c>
      <c r="O158" s="10">
        <v>0</v>
      </c>
      <c r="P158" s="10">
        <v>30</v>
      </c>
      <c r="Q158" s="4">
        <v>10679</v>
      </c>
      <c r="R158" s="4">
        <v>734.42055721899999</v>
      </c>
      <c r="S158" s="4">
        <v>727.07201918700002</v>
      </c>
      <c r="T158" s="12">
        <v>728.33304818199997</v>
      </c>
      <c r="U158" s="4">
        <v>720.81037619799997</v>
      </c>
      <c r="V158" s="4">
        <v>9</v>
      </c>
      <c r="W158" s="4" t="s">
        <v>455</v>
      </c>
    </row>
    <row r="159" spans="1:23">
      <c r="A159" s="1">
        <v>20150206</v>
      </c>
      <c r="B159" s="2" t="s">
        <v>0</v>
      </c>
      <c r="C159" s="2" t="s">
        <v>1</v>
      </c>
      <c r="D159" s="2" t="s">
        <v>2</v>
      </c>
      <c r="E159" s="1" t="s">
        <v>394</v>
      </c>
      <c r="F159" s="1">
        <v>6</v>
      </c>
      <c r="G159" s="1">
        <v>2</v>
      </c>
      <c r="H159" s="1" t="s">
        <v>130</v>
      </c>
      <c r="I159" s="1">
        <v>0</v>
      </c>
      <c r="J159" s="3" t="s">
        <v>104</v>
      </c>
      <c r="K159" s="3" t="s">
        <v>6</v>
      </c>
      <c r="L159" s="3">
        <v>10000</v>
      </c>
      <c r="M159" s="3" t="s">
        <v>7</v>
      </c>
      <c r="N159" s="11">
        <v>0</v>
      </c>
      <c r="O159" s="10">
        <v>0</v>
      </c>
      <c r="P159" s="10">
        <v>30</v>
      </c>
      <c r="Q159" s="4">
        <v>11067</v>
      </c>
      <c r="R159" s="4">
        <v>370.98481741199998</v>
      </c>
      <c r="S159" s="4">
        <v>369.81327402199997</v>
      </c>
      <c r="T159" s="12">
        <v>369.95422708799998</v>
      </c>
      <c r="U159" s="4">
        <v>368.33477716300001</v>
      </c>
      <c r="V159" s="4">
        <v>9</v>
      </c>
      <c r="W159" s="4" t="s">
        <v>456</v>
      </c>
    </row>
    <row r="160" spans="1:23">
      <c r="A160" s="1">
        <v>20150206</v>
      </c>
      <c r="B160" s="2" t="s">
        <v>0</v>
      </c>
      <c r="C160" s="2" t="s">
        <v>1</v>
      </c>
      <c r="D160" s="2" t="s">
        <v>2</v>
      </c>
      <c r="E160" s="1" t="s">
        <v>394</v>
      </c>
      <c r="F160" s="1">
        <v>6</v>
      </c>
      <c r="G160" s="1">
        <v>3</v>
      </c>
      <c r="H160" s="1" t="s">
        <v>132</v>
      </c>
      <c r="I160" s="1">
        <v>0</v>
      </c>
      <c r="J160" s="3" t="s">
        <v>104</v>
      </c>
      <c r="K160" s="3" t="s">
        <v>6</v>
      </c>
      <c r="L160" s="3">
        <v>10000</v>
      </c>
      <c r="M160" s="3" t="s">
        <v>7</v>
      </c>
      <c r="N160" s="11">
        <v>9.9999999999999967E-3</v>
      </c>
      <c r="O160" s="10">
        <v>0</v>
      </c>
      <c r="P160" s="10">
        <v>30</v>
      </c>
      <c r="Q160" s="4">
        <v>10744</v>
      </c>
      <c r="R160" s="4">
        <v>370.11723736499999</v>
      </c>
      <c r="S160" s="4">
        <v>368.20642825900001</v>
      </c>
      <c r="T160" s="12">
        <v>368.47818549900001</v>
      </c>
      <c r="U160" s="4">
        <v>366.43464492499999</v>
      </c>
      <c r="V160" s="4">
        <v>9</v>
      </c>
      <c r="W160" s="4" t="s">
        <v>457</v>
      </c>
    </row>
    <row r="161" spans="1:23">
      <c r="A161" s="1">
        <v>20150206</v>
      </c>
      <c r="B161" s="2" t="s">
        <v>0</v>
      </c>
      <c r="C161" s="2" t="s">
        <v>1</v>
      </c>
      <c r="D161" s="2" t="s">
        <v>2</v>
      </c>
      <c r="E161" s="1" t="s">
        <v>394</v>
      </c>
      <c r="F161" s="1">
        <v>6</v>
      </c>
      <c r="G161" s="1">
        <v>4</v>
      </c>
      <c r="H161" s="1" t="s">
        <v>134</v>
      </c>
      <c r="I161" s="1">
        <v>0</v>
      </c>
      <c r="J161" s="3" t="s">
        <v>104</v>
      </c>
      <c r="K161" s="3" t="s">
        <v>6</v>
      </c>
      <c r="L161" s="3">
        <v>10000</v>
      </c>
      <c r="M161" s="3" t="s">
        <v>7</v>
      </c>
      <c r="N161" s="11">
        <v>3.1622776601683784E-2</v>
      </c>
      <c r="O161" s="10">
        <v>0</v>
      </c>
      <c r="P161" s="10">
        <v>30</v>
      </c>
      <c r="Q161" s="4">
        <v>11991</v>
      </c>
      <c r="R161" s="4">
        <v>372.03375063499999</v>
      </c>
      <c r="S161" s="4">
        <v>371.05653683600002</v>
      </c>
      <c r="T161" s="12">
        <v>371.132732352</v>
      </c>
      <c r="U161" s="4">
        <v>369.48561487699999</v>
      </c>
      <c r="V161" s="4">
        <v>9</v>
      </c>
      <c r="W161" s="4" t="s">
        <v>458</v>
      </c>
    </row>
    <row r="162" spans="1:23">
      <c r="A162" s="1">
        <v>20150206</v>
      </c>
      <c r="B162" s="2" t="s">
        <v>0</v>
      </c>
      <c r="C162" s="2" t="s">
        <v>1</v>
      </c>
      <c r="D162" s="2" t="s">
        <v>2</v>
      </c>
      <c r="E162" s="1" t="s">
        <v>394</v>
      </c>
      <c r="F162" s="1">
        <v>6</v>
      </c>
      <c r="G162" s="1">
        <v>5</v>
      </c>
      <c r="H162" s="1" t="s">
        <v>136</v>
      </c>
      <c r="I162" s="1">
        <v>0</v>
      </c>
      <c r="J162" s="3" t="s">
        <v>104</v>
      </c>
      <c r="K162" s="3" t="s">
        <v>6</v>
      </c>
      <c r="L162" s="3">
        <v>10000</v>
      </c>
      <c r="M162" s="3" t="s">
        <v>7</v>
      </c>
      <c r="N162" s="11">
        <v>9.9999999999999978E-2</v>
      </c>
      <c r="O162" s="10">
        <v>0</v>
      </c>
      <c r="P162" s="10">
        <v>30</v>
      </c>
      <c r="Q162" s="4">
        <v>10445</v>
      </c>
      <c r="R162" s="4">
        <v>435.97010944300001</v>
      </c>
      <c r="S162" s="4">
        <v>431.55339511900002</v>
      </c>
      <c r="T162" s="12">
        <v>432.273962918</v>
      </c>
      <c r="U162" s="4">
        <v>429.31276514500001</v>
      </c>
      <c r="V162" s="4">
        <v>9</v>
      </c>
      <c r="W162" s="4" t="s">
        <v>459</v>
      </c>
    </row>
    <row r="163" spans="1:23">
      <c r="A163" s="1">
        <v>20150206</v>
      </c>
      <c r="B163" s="2" t="s">
        <v>0</v>
      </c>
      <c r="C163" s="2" t="s">
        <v>1</v>
      </c>
      <c r="D163" s="2" t="s">
        <v>2</v>
      </c>
      <c r="E163" s="1" t="s">
        <v>394</v>
      </c>
      <c r="F163" s="1">
        <v>6</v>
      </c>
      <c r="G163" s="1">
        <v>6</v>
      </c>
      <c r="H163" s="1" t="s">
        <v>138</v>
      </c>
      <c r="I163" s="1">
        <v>0</v>
      </c>
      <c r="J163" s="3" t="s">
        <v>104</v>
      </c>
      <c r="K163" s="3" t="s">
        <v>6</v>
      </c>
      <c r="L163" s="3">
        <v>10000</v>
      </c>
      <c r="M163" s="3" t="s">
        <v>7</v>
      </c>
      <c r="N163" s="11">
        <v>0.31622776601683789</v>
      </c>
      <c r="O163" s="10">
        <v>0</v>
      </c>
      <c r="P163" s="10">
        <v>30</v>
      </c>
      <c r="Q163" s="4">
        <v>10841</v>
      </c>
      <c r="R163" s="4">
        <v>460.20045359</v>
      </c>
      <c r="S163" s="4">
        <v>455.15271981799998</v>
      </c>
      <c r="T163" s="12">
        <v>455.95822398899998</v>
      </c>
      <c r="U163" s="4">
        <v>452.65588674100002</v>
      </c>
      <c r="V163" s="4">
        <v>9</v>
      </c>
      <c r="W163" s="4" t="s">
        <v>460</v>
      </c>
    </row>
    <row r="164" spans="1:23">
      <c r="A164" s="1">
        <v>20150206</v>
      </c>
      <c r="B164" s="2" t="s">
        <v>0</v>
      </c>
      <c r="C164" s="2" t="s">
        <v>1</v>
      </c>
      <c r="D164" s="2" t="s">
        <v>2</v>
      </c>
      <c r="E164" s="1" t="s">
        <v>394</v>
      </c>
      <c r="F164" s="1">
        <v>6</v>
      </c>
      <c r="G164" s="1">
        <v>7</v>
      </c>
      <c r="H164" s="1" t="s">
        <v>140</v>
      </c>
      <c r="I164" s="1">
        <v>0</v>
      </c>
      <c r="J164" s="3" t="s">
        <v>104</v>
      </c>
      <c r="K164" s="3" t="s">
        <v>6</v>
      </c>
      <c r="L164" s="3">
        <v>10000</v>
      </c>
      <c r="M164" s="3" t="s">
        <v>7</v>
      </c>
      <c r="N164" s="11">
        <v>0.99999999999999989</v>
      </c>
      <c r="O164" s="10">
        <v>0</v>
      </c>
      <c r="P164" s="10">
        <v>30</v>
      </c>
      <c r="Q164" s="4">
        <v>10822</v>
      </c>
      <c r="R164" s="4">
        <v>553.22231273199998</v>
      </c>
      <c r="S164" s="4">
        <v>541.293831049</v>
      </c>
      <c r="T164" s="12">
        <v>543.74461508299999</v>
      </c>
      <c r="U164" s="4">
        <v>538.23588643300002</v>
      </c>
      <c r="V164" s="4">
        <v>9</v>
      </c>
      <c r="W164" s="4" t="s">
        <v>461</v>
      </c>
    </row>
    <row r="165" spans="1:23">
      <c r="A165" s="1">
        <v>20150206</v>
      </c>
      <c r="B165" s="2" t="s">
        <v>0</v>
      </c>
      <c r="C165" s="2" t="s">
        <v>1</v>
      </c>
      <c r="D165" s="2" t="s">
        <v>2</v>
      </c>
      <c r="E165" s="1" t="s">
        <v>394</v>
      </c>
      <c r="F165" s="1">
        <v>6</v>
      </c>
      <c r="G165" s="1">
        <v>8</v>
      </c>
      <c r="H165" s="1" t="s">
        <v>142</v>
      </c>
      <c r="I165" s="1">
        <v>0</v>
      </c>
      <c r="J165" s="3" t="s">
        <v>104</v>
      </c>
      <c r="K165" s="3" t="s">
        <v>6</v>
      </c>
      <c r="L165" s="3">
        <v>10000</v>
      </c>
      <c r="M165" s="3" t="s">
        <v>7</v>
      </c>
      <c r="N165" s="11">
        <v>3.1622776601683791</v>
      </c>
      <c r="O165" s="10">
        <v>0</v>
      </c>
      <c r="P165" s="10">
        <v>30</v>
      </c>
      <c r="Q165" s="4">
        <v>10916</v>
      </c>
      <c r="R165" s="4">
        <v>646.31005456000003</v>
      </c>
      <c r="S165" s="4">
        <v>638.68201254300004</v>
      </c>
      <c r="T165" s="12">
        <v>639.74769733000005</v>
      </c>
      <c r="U165" s="4">
        <v>634.62201553900002</v>
      </c>
      <c r="V165" s="4">
        <v>9</v>
      </c>
      <c r="W165" s="4" t="s">
        <v>462</v>
      </c>
    </row>
    <row r="166" spans="1:23">
      <c r="A166" s="1">
        <v>20150206</v>
      </c>
      <c r="B166" s="2" t="s">
        <v>0</v>
      </c>
      <c r="C166" s="2" t="s">
        <v>1</v>
      </c>
      <c r="D166" s="2" t="s">
        <v>2</v>
      </c>
      <c r="E166" s="1" t="s">
        <v>394</v>
      </c>
      <c r="F166" s="1">
        <v>6</v>
      </c>
      <c r="G166" s="1">
        <v>9</v>
      </c>
      <c r="H166" s="1" t="s">
        <v>144</v>
      </c>
      <c r="I166" s="1">
        <v>0</v>
      </c>
      <c r="J166" s="3" t="s">
        <v>104</v>
      </c>
      <c r="K166" s="3" t="s">
        <v>6</v>
      </c>
      <c r="L166" s="3">
        <v>10000</v>
      </c>
      <c r="M166" s="3" t="s">
        <v>7</v>
      </c>
      <c r="N166" s="11">
        <v>10</v>
      </c>
      <c r="O166" s="10">
        <v>0</v>
      </c>
      <c r="P166" s="10">
        <v>30</v>
      </c>
      <c r="Q166" s="4">
        <v>10569</v>
      </c>
      <c r="R166" s="4">
        <v>689.07475999600001</v>
      </c>
      <c r="S166" s="4">
        <v>668.14421008199997</v>
      </c>
      <c r="T166" s="12">
        <v>672.52416163299995</v>
      </c>
      <c r="U166" s="4">
        <v>663.13387205499998</v>
      </c>
      <c r="V166" s="4">
        <v>9</v>
      </c>
      <c r="W166" s="4" t="s">
        <v>463</v>
      </c>
    </row>
    <row r="167" spans="1:23">
      <c r="A167" s="1">
        <v>20150206</v>
      </c>
      <c r="B167" s="2" t="s">
        <v>0</v>
      </c>
      <c r="C167" s="2" t="s">
        <v>1</v>
      </c>
      <c r="D167" s="2" t="s">
        <v>2</v>
      </c>
      <c r="E167" s="1" t="s">
        <v>394</v>
      </c>
      <c r="F167" s="1">
        <v>6</v>
      </c>
      <c r="G167" s="1">
        <v>10</v>
      </c>
      <c r="H167" s="1" t="s">
        <v>146</v>
      </c>
      <c r="I167" s="1">
        <v>0</v>
      </c>
      <c r="J167" s="3" t="s">
        <v>104</v>
      </c>
      <c r="K167" s="3" t="s">
        <v>6</v>
      </c>
      <c r="L167" s="3">
        <v>10000</v>
      </c>
      <c r="M167" s="3" t="s">
        <v>7</v>
      </c>
      <c r="N167" s="11">
        <v>31.622776601683793</v>
      </c>
      <c r="O167" s="10">
        <v>0</v>
      </c>
      <c r="P167" s="10">
        <v>30</v>
      </c>
      <c r="Q167" s="4">
        <v>9647</v>
      </c>
      <c r="R167" s="4">
        <v>697.34036026299998</v>
      </c>
      <c r="S167" s="4">
        <v>679.48166994799999</v>
      </c>
      <c r="T167" s="12">
        <v>683.07525980499997</v>
      </c>
      <c r="U167" s="4">
        <v>671.734554882</v>
      </c>
      <c r="V167" s="4">
        <v>9</v>
      </c>
      <c r="W167" s="4" t="s">
        <v>464</v>
      </c>
    </row>
    <row r="168" spans="1:23">
      <c r="A168" s="1">
        <v>20150206</v>
      </c>
      <c r="B168" s="2" t="s">
        <v>0</v>
      </c>
      <c r="C168" s="2" t="s">
        <v>1</v>
      </c>
      <c r="D168" s="2" t="s">
        <v>2</v>
      </c>
      <c r="E168" s="1" t="s">
        <v>394</v>
      </c>
      <c r="F168" s="1">
        <v>6</v>
      </c>
      <c r="G168" s="1">
        <v>11</v>
      </c>
      <c r="H168" s="1" t="s">
        <v>148</v>
      </c>
      <c r="I168" s="1">
        <v>0</v>
      </c>
      <c r="J168" s="3" t="s">
        <v>104</v>
      </c>
      <c r="K168" s="3" t="s">
        <v>6</v>
      </c>
      <c r="L168" s="3">
        <v>10000</v>
      </c>
      <c r="M168" s="3" t="s">
        <v>7</v>
      </c>
      <c r="N168" s="11">
        <v>100</v>
      </c>
      <c r="O168" s="10">
        <v>0</v>
      </c>
      <c r="P168" s="10">
        <v>30</v>
      </c>
      <c r="Q168" s="4">
        <v>9865</v>
      </c>
      <c r="R168" s="4">
        <v>684.08128613099996</v>
      </c>
      <c r="S168" s="4">
        <v>659.88916096000003</v>
      </c>
      <c r="T168" s="12">
        <v>665.64274714299995</v>
      </c>
      <c r="U168" s="4">
        <v>653.49896172700005</v>
      </c>
      <c r="V168" s="4">
        <v>9</v>
      </c>
      <c r="W168" s="4" t="s">
        <v>465</v>
      </c>
    </row>
    <row r="169" spans="1:23">
      <c r="A169" s="1">
        <v>20150206</v>
      </c>
      <c r="B169" s="2" t="s">
        <v>0</v>
      </c>
      <c r="C169" s="2" t="s">
        <v>1</v>
      </c>
      <c r="D169" s="2" t="s">
        <v>2</v>
      </c>
      <c r="E169" s="1" t="s">
        <v>394</v>
      </c>
      <c r="F169" s="1">
        <v>6</v>
      </c>
      <c r="G169" s="1">
        <v>12</v>
      </c>
      <c r="H169" s="1" t="s">
        <v>150</v>
      </c>
      <c r="I169" s="1">
        <v>1</v>
      </c>
      <c r="J169" s="3" t="s">
        <v>104</v>
      </c>
      <c r="K169" s="3" t="s">
        <v>6</v>
      </c>
      <c r="L169" s="3">
        <v>10000</v>
      </c>
      <c r="M169" s="3" t="s">
        <v>7</v>
      </c>
      <c r="N169" s="11">
        <v>0</v>
      </c>
      <c r="O169" s="10">
        <v>0</v>
      </c>
      <c r="P169" s="10">
        <v>30</v>
      </c>
      <c r="Q169" s="4">
        <v>9327</v>
      </c>
      <c r="R169" s="4">
        <v>356.16754532800002</v>
      </c>
      <c r="S169" s="4">
        <v>355.571671498</v>
      </c>
      <c r="T169" s="12">
        <v>355.64231196499998</v>
      </c>
      <c r="U169" s="4">
        <v>354.17066121400001</v>
      </c>
      <c r="V169" s="4">
        <v>9</v>
      </c>
      <c r="W169" s="4" t="s">
        <v>466</v>
      </c>
    </row>
    <row r="170" spans="1:23">
      <c r="A170" s="1">
        <v>20150206</v>
      </c>
      <c r="B170" s="2" t="s">
        <v>0</v>
      </c>
      <c r="C170" s="2" t="s">
        <v>1</v>
      </c>
      <c r="D170" s="2" t="s">
        <v>2</v>
      </c>
      <c r="E170" s="1" t="s">
        <v>394</v>
      </c>
      <c r="F170" s="1">
        <v>7</v>
      </c>
      <c r="G170" s="1">
        <v>1</v>
      </c>
      <c r="H170" s="1" t="s">
        <v>152</v>
      </c>
      <c r="I170" s="1">
        <v>1</v>
      </c>
      <c r="J170" s="3" t="s">
        <v>104</v>
      </c>
      <c r="K170" s="3" t="s">
        <v>6</v>
      </c>
      <c r="L170" s="3">
        <v>10000</v>
      </c>
      <c r="M170" s="3" t="s">
        <v>7</v>
      </c>
      <c r="N170" s="11">
        <v>100</v>
      </c>
      <c r="O170" s="10">
        <v>0</v>
      </c>
      <c r="P170" s="10">
        <v>30</v>
      </c>
      <c r="Q170" s="4">
        <v>9971</v>
      </c>
      <c r="R170" s="4">
        <v>715.61711896700001</v>
      </c>
      <c r="S170" s="4">
        <v>705.83198595700003</v>
      </c>
      <c r="T170" s="12">
        <v>707.76289757999996</v>
      </c>
      <c r="U170" s="4">
        <v>698.65822789900005</v>
      </c>
      <c r="V170" s="4">
        <v>9</v>
      </c>
      <c r="W170" s="4" t="s">
        <v>467</v>
      </c>
    </row>
    <row r="171" spans="1:23">
      <c r="A171" s="1">
        <v>20150206</v>
      </c>
      <c r="B171" s="2" t="s">
        <v>0</v>
      </c>
      <c r="C171" s="2" t="s">
        <v>1</v>
      </c>
      <c r="D171" s="2" t="s">
        <v>2</v>
      </c>
      <c r="E171" s="1" t="s">
        <v>394</v>
      </c>
      <c r="F171" s="1">
        <v>7</v>
      </c>
      <c r="G171" s="1">
        <v>2</v>
      </c>
      <c r="H171" s="1" t="s">
        <v>154</v>
      </c>
      <c r="I171" s="1">
        <v>0</v>
      </c>
      <c r="J171" s="3" t="s">
        <v>104</v>
      </c>
      <c r="K171" s="3" t="s">
        <v>6</v>
      </c>
      <c r="L171" s="3">
        <v>10000</v>
      </c>
      <c r="M171" s="3" t="s">
        <v>7</v>
      </c>
      <c r="N171" s="11">
        <v>0</v>
      </c>
      <c r="O171" s="10">
        <v>0</v>
      </c>
      <c r="P171" s="10">
        <v>30</v>
      </c>
      <c r="Q171" s="4">
        <v>10529</v>
      </c>
      <c r="R171" s="4">
        <v>367.81529097800001</v>
      </c>
      <c r="S171" s="4">
        <v>366.399808893</v>
      </c>
      <c r="T171" s="12">
        <v>366.605968217</v>
      </c>
      <c r="U171" s="4">
        <v>364.87492847599998</v>
      </c>
      <c r="V171" s="4">
        <v>9</v>
      </c>
      <c r="W171" s="4" t="s">
        <v>468</v>
      </c>
    </row>
    <row r="172" spans="1:23">
      <c r="A172" s="1">
        <v>20150206</v>
      </c>
      <c r="B172" s="2" t="s">
        <v>0</v>
      </c>
      <c r="C172" s="2" t="s">
        <v>1</v>
      </c>
      <c r="D172" s="2" t="s">
        <v>2</v>
      </c>
      <c r="E172" s="1" t="s">
        <v>394</v>
      </c>
      <c r="F172" s="1">
        <v>7</v>
      </c>
      <c r="G172" s="1">
        <v>3</v>
      </c>
      <c r="H172" s="1" t="s">
        <v>156</v>
      </c>
      <c r="I172" s="1">
        <v>0</v>
      </c>
      <c r="J172" s="3" t="s">
        <v>104</v>
      </c>
      <c r="K172" s="3" t="s">
        <v>6</v>
      </c>
      <c r="L172" s="3">
        <v>10000</v>
      </c>
      <c r="M172" s="3" t="s">
        <v>7</v>
      </c>
      <c r="N172" s="11">
        <v>9.9999999999999967E-3</v>
      </c>
      <c r="O172" s="10">
        <v>0</v>
      </c>
      <c r="P172" s="10">
        <v>30</v>
      </c>
      <c r="Q172" s="4">
        <v>11021</v>
      </c>
      <c r="R172" s="4">
        <v>365.77132157300002</v>
      </c>
      <c r="S172" s="4">
        <v>364.60349715000001</v>
      </c>
      <c r="T172" s="12">
        <v>364.74558836900002</v>
      </c>
      <c r="U172" s="4">
        <v>363.08777033699999</v>
      </c>
      <c r="V172" s="4">
        <v>9</v>
      </c>
      <c r="W172" s="4" t="s">
        <v>469</v>
      </c>
    </row>
    <row r="173" spans="1:23">
      <c r="A173" s="1">
        <v>20150206</v>
      </c>
      <c r="B173" s="2" t="s">
        <v>0</v>
      </c>
      <c r="C173" s="2" t="s">
        <v>1</v>
      </c>
      <c r="D173" s="2" t="s">
        <v>2</v>
      </c>
      <c r="E173" s="1" t="s">
        <v>394</v>
      </c>
      <c r="F173" s="1">
        <v>7</v>
      </c>
      <c r="G173" s="1">
        <v>4</v>
      </c>
      <c r="H173" s="1" t="s">
        <v>158</v>
      </c>
      <c r="I173" s="1">
        <v>0</v>
      </c>
      <c r="J173" s="3" t="s">
        <v>104</v>
      </c>
      <c r="K173" s="3" t="s">
        <v>6</v>
      </c>
      <c r="L173" s="3">
        <v>10000</v>
      </c>
      <c r="M173" s="3" t="s">
        <v>7</v>
      </c>
      <c r="N173" s="11">
        <v>3.1622776601683784E-2</v>
      </c>
      <c r="O173" s="10">
        <v>0</v>
      </c>
      <c r="P173" s="10">
        <v>30</v>
      </c>
      <c r="Q173" s="4">
        <v>11038</v>
      </c>
      <c r="R173" s="4">
        <v>366.547860974</v>
      </c>
      <c r="S173" s="4">
        <v>364.69585894599999</v>
      </c>
      <c r="T173" s="12">
        <v>364.97044302</v>
      </c>
      <c r="U173" s="4">
        <v>363.07913413199998</v>
      </c>
      <c r="V173" s="4">
        <v>9</v>
      </c>
      <c r="W173" s="4" t="s">
        <v>470</v>
      </c>
    </row>
    <row r="174" spans="1:23">
      <c r="A174" s="1">
        <v>20150206</v>
      </c>
      <c r="B174" s="2" t="s">
        <v>0</v>
      </c>
      <c r="C174" s="2" t="s">
        <v>1</v>
      </c>
      <c r="D174" s="2" t="s">
        <v>2</v>
      </c>
      <c r="E174" s="1" t="s">
        <v>394</v>
      </c>
      <c r="F174" s="1">
        <v>7</v>
      </c>
      <c r="G174" s="1">
        <v>5</v>
      </c>
      <c r="H174" s="1" t="s">
        <v>160</v>
      </c>
      <c r="I174" s="1">
        <v>0</v>
      </c>
      <c r="J174" s="3" t="s">
        <v>104</v>
      </c>
      <c r="K174" s="3" t="s">
        <v>6</v>
      </c>
      <c r="L174" s="3">
        <v>10000</v>
      </c>
      <c r="M174" s="3" t="s">
        <v>7</v>
      </c>
      <c r="N174" s="11">
        <v>9.9999999999999978E-2</v>
      </c>
      <c r="O174" s="10">
        <v>0</v>
      </c>
      <c r="P174" s="10">
        <v>30</v>
      </c>
      <c r="Q174" s="4">
        <v>9977</v>
      </c>
      <c r="R174" s="4">
        <v>419.23193659600003</v>
      </c>
      <c r="S174" s="4">
        <v>415.06697656300003</v>
      </c>
      <c r="T174" s="12">
        <v>415.80805600000002</v>
      </c>
      <c r="U174" s="4">
        <v>413.48740626199998</v>
      </c>
      <c r="V174" s="4">
        <v>9</v>
      </c>
      <c r="W174" s="4" t="s">
        <v>471</v>
      </c>
    </row>
    <row r="175" spans="1:23">
      <c r="A175" s="1">
        <v>20150206</v>
      </c>
      <c r="B175" s="2" t="s">
        <v>0</v>
      </c>
      <c r="C175" s="2" t="s">
        <v>1</v>
      </c>
      <c r="D175" s="2" t="s">
        <v>2</v>
      </c>
      <c r="E175" s="1" t="s">
        <v>394</v>
      </c>
      <c r="F175" s="1">
        <v>7</v>
      </c>
      <c r="G175" s="1">
        <v>6</v>
      </c>
      <c r="H175" s="1" t="s">
        <v>162</v>
      </c>
      <c r="I175" s="1">
        <v>0</v>
      </c>
      <c r="J175" s="3" t="s">
        <v>104</v>
      </c>
      <c r="K175" s="3" t="s">
        <v>6</v>
      </c>
      <c r="L175" s="3">
        <v>10000</v>
      </c>
      <c r="M175" s="3" t="s">
        <v>7</v>
      </c>
      <c r="N175" s="11">
        <v>0.31622776601683789</v>
      </c>
      <c r="O175" s="10">
        <v>0</v>
      </c>
      <c r="P175" s="10">
        <v>30</v>
      </c>
      <c r="Q175" s="4">
        <v>11098</v>
      </c>
      <c r="R175" s="4">
        <v>509.741904637</v>
      </c>
      <c r="S175" s="4">
        <v>503.30416103800002</v>
      </c>
      <c r="T175" s="12">
        <v>504.48724243200002</v>
      </c>
      <c r="U175" s="4">
        <v>500.41136606399999</v>
      </c>
      <c r="V175" s="4">
        <v>9</v>
      </c>
      <c r="W175" s="4" t="s">
        <v>472</v>
      </c>
    </row>
    <row r="176" spans="1:23">
      <c r="A176" s="1">
        <v>20150206</v>
      </c>
      <c r="B176" s="2" t="s">
        <v>0</v>
      </c>
      <c r="C176" s="2" t="s">
        <v>1</v>
      </c>
      <c r="D176" s="2" t="s">
        <v>2</v>
      </c>
      <c r="E176" s="1" t="s">
        <v>394</v>
      </c>
      <c r="F176" s="1">
        <v>7</v>
      </c>
      <c r="G176" s="1">
        <v>7</v>
      </c>
      <c r="H176" s="1" t="s">
        <v>164</v>
      </c>
      <c r="I176" s="1">
        <v>0</v>
      </c>
      <c r="J176" s="3" t="s">
        <v>104</v>
      </c>
      <c r="K176" s="3" t="s">
        <v>6</v>
      </c>
      <c r="L176" s="3">
        <v>10000</v>
      </c>
      <c r="M176" s="3" t="s">
        <v>7</v>
      </c>
      <c r="N176" s="11">
        <v>0.99999999999999989</v>
      </c>
      <c r="O176" s="10">
        <v>0</v>
      </c>
      <c r="P176" s="10">
        <v>30</v>
      </c>
      <c r="Q176" s="4">
        <v>10588</v>
      </c>
      <c r="R176" s="4">
        <v>594.29620906800005</v>
      </c>
      <c r="S176" s="4">
        <v>586.81569756700003</v>
      </c>
      <c r="T176" s="12">
        <v>587.94223714600002</v>
      </c>
      <c r="U176" s="4">
        <v>583.14959101299996</v>
      </c>
      <c r="V176" s="4">
        <v>9</v>
      </c>
      <c r="W176" s="4" t="s">
        <v>473</v>
      </c>
    </row>
    <row r="177" spans="1:23">
      <c r="A177" s="1">
        <v>20150206</v>
      </c>
      <c r="B177" s="2" t="s">
        <v>0</v>
      </c>
      <c r="C177" s="2" t="s">
        <v>1</v>
      </c>
      <c r="D177" s="2" t="s">
        <v>2</v>
      </c>
      <c r="E177" s="1" t="s">
        <v>394</v>
      </c>
      <c r="F177" s="1">
        <v>7</v>
      </c>
      <c r="G177" s="1">
        <v>8</v>
      </c>
      <c r="H177" s="1" t="s">
        <v>166</v>
      </c>
      <c r="I177" s="1">
        <v>0</v>
      </c>
      <c r="J177" s="3" t="s">
        <v>104</v>
      </c>
      <c r="K177" s="3" t="s">
        <v>6</v>
      </c>
      <c r="L177" s="3">
        <v>10000</v>
      </c>
      <c r="M177" s="3" t="s">
        <v>7</v>
      </c>
      <c r="N177" s="11">
        <v>3.1622776601683791</v>
      </c>
      <c r="O177" s="10">
        <v>0</v>
      </c>
      <c r="P177" s="10">
        <v>30</v>
      </c>
      <c r="Q177" s="4">
        <v>10722</v>
      </c>
      <c r="R177" s="4">
        <v>651.63815118800005</v>
      </c>
      <c r="S177" s="4">
        <v>631.54783656899997</v>
      </c>
      <c r="T177" s="12">
        <v>636.08033158399996</v>
      </c>
      <c r="U177" s="4">
        <v>628.10221027600005</v>
      </c>
      <c r="V177" s="4">
        <v>9</v>
      </c>
      <c r="W177" s="4" t="s">
        <v>474</v>
      </c>
    </row>
    <row r="178" spans="1:23">
      <c r="A178" s="1">
        <v>20150206</v>
      </c>
      <c r="B178" s="2" t="s">
        <v>0</v>
      </c>
      <c r="C178" s="2" t="s">
        <v>1</v>
      </c>
      <c r="D178" s="2" t="s">
        <v>2</v>
      </c>
      <c r="E178" s="1" t="s">
        <v>394</v>
      </c>
      <c r="F178" s="1">
        <v>7</v>
      </c>
      <c r="G178" s="1">
        <v>9</v>
      </c>
      <c r="H178" s="1" t="s">
        <v>168</v>
      </c>
      <c r="I178" s="1">
        <v>0</v>
      </c>
      <c r="J178" s="3" t="s">
        <v>104</v>
      </c>
      <c r="K178" s="3" t="s">
        <v>6</v>
      </c>
      <c r="L178" s="3">
        <v>10000</v>
      </c>
      <c r="M178" s="3" t="s">
        <v>7</v>
      </c>
      <c r="N178" s="11">
        <v>10</v>
      </c>
      <c r="O178" s="10">
        <v>0</v>
      </c>
      <c r="P178" s="10">
        <v>30</v>
      </c>
      <c r="Q178" s="4">
        <v>10731</v>
      </c>
      <c r="R178" s="4">
        <v>704.20184196599996</v>
      </c>
      <c r="S178" s="4">
        <v>691.48107792600001</v>
      </c>
      <c r="T178" s="12">
        <v>693.79003679000004</v>
      </c>
      <c r="U178" s="4">
        <v>685.465476083</v>
      </c>
      <c r="V178" s="4">
        <v>9</v>
      </c>
      <c r="W178" s="4" t="s">
        <v>475</v>
      </c>
    </row>
    <row r="179" spans="1:23">
      <c r="A179" s="1">
        <v>20150206</v>
      </c>
      <c r="B179" s="2" t="s">
        <v>0</v>
      </c>
      <c r="C179" s="2" t="s">
        <v>1</v>
      </c>
      <c r="D179" s="2" t="s">
        <v>2</v>
      </c>
      <c r="E179" s="1" t="s">
        <v>394</v>
      </c>
      <c r="F179" s="1">
        <v>7</v>
      </c>
      <c r="G179" s="1">
        <v>10</v>
      </c>
      <c r="H179" s="1" t="s">
        <v>170</v>
      </c>
      <c r="I179" s="1">
        <v>0</v>
      </c>
      <c r="J179" s="3" t="s">
        <v>104</v>
      </c>
      <c r="K179" s="3" t="s">
        <v>6</v>
      </c>
      <c r="L179" s="3">
        <v>10000</v>
      </c>
      <c r="M179" s="3" t="s">
        <v>7</v>
      </c>
      <c r="N179" s="11">
        <v>31.622776601683793</v>
      </c>
      <c r="O179" s="10">
        <v>0</v>
      </c>
      <c r="P179" s="10">
        <v>30</v>
      </c>
      <c r="Q179" s="4">
        <v>10176</v>
      </c>
      <c r="R179" s="4">
        <v>703.18200658900003</v>
      </c>
      <c r="S179" s="4">
        <v>684.16043549799997</v>
      </c>
      <c r="T179" s="12">
        <v>688.31369523499995</v>
      </c>
      <c r="U179" s="4">
        <v>676.294993847</v>
      </c>
      <c r="V179" s="4">
        <v>9</v>
      </c>
      <c r="W179" s="4" t="s">
        <v>476</v>
      </c>
    </row>
    <row r="180" spans="1:23">
      <c r="A180" s="1">
        <v>20150206</v>
      </c>
      <c r="B180" s="2" t="s">
        <v>0</v>
      </c>
      <c r="C180" s="2" t="s">
        <v>1</v>
      </c>
      <c r="D180" s="2" t="s">
        <v>2</v>
      </c>
      <c r="E180" s="1" t="s">
        <v>394</v>
      </c>
      <c r="F180" s="1">
        <v>7</v>
      </c>
      <c r="G180" s="1">
        <v>11</v>
      </c>
      <c r="H180" s="1" t="s">
        <v>172</v>
      </c>
      <c r="I180" s="1">
        <v>0</v>
      </c>
      <c r="J180" s="3" t="s">
        <v>104</v>
      </c>
      <c r="K180" s="3" t="s">
        <v>6</v>
      </c>
      <c r="L180" s="3">
        <v>10000</v>
      </c>
      <c r="M180" s="3" t="s">
        <v>7</v>
      </c>
      <c r="N180" s="11">
        <v>100</v>
      </c>
      <c r="O180" s="10">
        <v>0</v>
      </c>
      <c r="P180" s="10">
        <v>30</v>
      </c>
      <c r="Q180" s="4">
        <v>10046</v>
      </c>
      <c r="R180" s="4">
        <v>696.38360552799998</v>
      </c>
      <c r="S180" s="4">
        <v>682.86607060899996</v>
      </c>
      <c r="T180" s="12">
        <v>685.58530718199995</v>
      </c>
      <c r="U180" s="4">
        <v>675.55024948100004</v>
      </c>
      <c r="V180" s="4">
        <v>9</v>
      </c>
      <c r="W180" s="4" t="s">
        <v>477</v>
      </c>
    </row>
    <row r="181" spans="1:23">
      <c r="A181" s="1">
        <v>20150206</v>
      </c>
      <c r="B181" s="2" t="s">
        <v>0</v>
      </c>
      <c r="C181" s="2" t="s">
        <v>1</v>
      </c>
      <c r="D181" s="2" t="s">
        <v>2</v>
      </c>
      <c r="E181" s="1" t="s">
        <v>394</v>
      </c>
      <c r="F181" s="1">
        <v>7</v>
      </c>
      <c r="G181" s="1">
        <v>12</v>
      </c>
      <c r="H181" s="1" t="s">
        <v>174</v>
      </c>
      <c r="I181" s="1">
        <v>1</v>
      </c>
      <c r="J181" s="3" t="s">
        <v>104</v>
      </c>
      <c r="K181" s="3" t="s">
        <v>6</v>
      </c>
      <c r="L181" s="3">
        <v>10000</v>
      </c>
      <c r="M181" s="3" t="s">
        <v>7</v>
      </c>
      <c r="N181" s="11">
        <v>0</v>
      </c>
      <c r="O181" s="10">
        <v>0</v>
      </c>
      <c r="P181" s="10">
        <v>30</v>
      </c>
      <c r="Q181" s="4">
        <v>8952</v>
      </c>
      <c r="R181" s="4">
        <v>359.38439879399999</v>
      </c>
      <c r="S181" s="4">
        <v>358.13490235</v>
      </c>
      <c r="T181" s="12">
        <v>358.35058099100002</v>
      </c>
      <c r="U181" s="4">
        <v>356.63768171700002</v>
      </c>
      <c r="V181" s="4">
        <v>9</v>
      </c>
      <c r="W181" s="4" t="s">
        <v>478</v>
      </c>
    </row>
    <row r="182" spans="1:23">
      <c r="A182" s="1">
        <v>20150206</v>
      </c>
      <c r="B182" s="2" t="s">
        <v>0</v>
      </c>
      <c r="C182" s="2" t="s">
        <v>1</v>
      </c>
      <c r="D182" s="2" t="s">
        <v>2</v>
      </c>
      <c r="E182" s="1" t="s">
        <v>394</v>
      </c>
      <c r="F182" s="1">
        <v>8</v>
      </c>
      <c r="G182" s="1">
        <v>1</v>
      </c>
      <c r="H182" s="1" t="s">
        <v>176</v>
      </c>
      <c r="I182" s="1">
        <v>1</v>
      </c>
      <c r="J182" s="3" t="s">
        <v>104</v>
      </c>
      <c r="K182" s="3" t="s">
        <v>6</v>
      </c>
      <c r="L182" s="3">
        <v>10000</v>
      </c>
      <c r="M182" s="3" t="s">
        <v>7</v>
      </c>
      <c r="N182" s="11">
        <v>100</v>
      </c>
      <c r="O182" s="10">
        <v>0</v>
      </c>
      <c r="P182" s="10">
        <v>30</v>
      </c>
      <c r="Q182" s="4">
        <v>5343</v>
      </c>
      <c r="R182" s="4">
        <v>599.058984689</v>
      </c>
      <c r="S182" s="4">
        <v>568.77588862100004</v>
      </c>
      <c r="T182" s="12">
        <v>576.27371757000003</v>
      </c>
      <c r="U182" s="4">
        <v>558.51006809199998</v>
      </c>
      <c r="V182" s="4">
        <v>9</v>
      </c>
      <c r="W182" s="4" t="s">
        <v>479</v>
      </c>
    </row>
    <row r="183" spans="1:23">
      <c r="A183" s="1">
        <v>20150206</v>
      </c>
      <c r="B183" s="2" t="s">
        <v>0</v>
      </c>
      <c r="C183" s="2" t="s">
        <v>1</v>
      </c>
      <c r="D183" s="2" t="s">
        <v>2</v>
      </c>
      <c r="E183" s="1" t="s">
        <v>394</v>
      </c>
      <c r="F183" s="1">
        <v>8</v>
      </c>
      <c r="G183" s="1">
        <v>2</v>
      </c>
      <c r="H183" s="1" t="s">
        <v>178</v>
      </c>
      <c r="I183" s="1">
        <v>1</v>
      </c>
      <c r="J183" s="3" t="s">
        <v>104</v>
      </c>
      <c r="K183" s="3" t="s">
        <v>6</v>
      </c>
      <c r="L183" s="3">
        <v>10000</v>
      </c>
      <c r="M183" s="3" t="s">
        <v>7</v>
      </c>
      <c r="N183" s="11">
        <v>0</v>
      </c>
      <c r="O183" s="10">
        <v>0</v>
      </c>
      <c r="P183" s="10">
        <v>30</v>
      </c>
      <c r="Q183" s="4">
        <v>9442</v>
      </c>
      <c r="R183" s="4">
        <v>377.14636256900002</v>
      </c>
      <c r="S183" s="4">
        <v>374.95811765000002</v>
      </c>
      <c r="T183" s="12">
        <v>375.35894623500002</v>
      </c>
      <c r="U183" s="4">
        <v>373.22814519799999</v>
      </c>
      <c r="V183" s="4">
        <v>9</v>
      </c>
      <c r="W183" s="4" t="s">
        <v>480</v>
      </c>
    </row>
    <row r="184" spans="1:23">
      <c r="A184" s="1">
        <v>20150206</v>
      </c>
      <c r="B184" s="2" t="s">
        <v>0</v>
      </c>
      <c r="C184" s="2" t="s">
        <v>1</v>
      </c>
      <c r="D184" s="2" t="s">
        <v>2</v>
      </c>
      <c r="E184" s="1" t="s">
        <v>394</v>
      </c>
      <c r="F184" s="1">
        <v>8</v>
      </c>
      <c r="G184" s="1">
        <v>3</v>
      </c>
      <c r="H184" s="1" t="s">
        <v>180</v>
      </c>
      <c r="I184" s="1">
        <v>1</v>
      </c>
      <c r="J184" s="3" t="s">
        <v>104</v>
      </c>
      <c r="K184" s="3" t="s">
        <v>6</v>
      </c>
      <c r="L184" s="3">
        <v>10000</v>
      </c>
      <c r="M184" s="3" t="s">
        <v>7</v>
      </c>
      <c r="N184" s="11">
        <v>9.9999999999999967E-3</v>
      </c>
      <c r="O184" s="10">
        <v>0</v>
      </c>
      <c r="P184" s="10">
        <v>30</v>
      </c>
      <c r="Q184" s="4">
        <v>9378</v>
      </c>
      <c r="R184" s="4">
        <v>372.48225334699998</v>
      </c>
      <c r="S184" s="4">
        <v>370.42427280200002</v>
      </c>
      <c r="T184" s="12">
        <v>370.78176651899997</v>
      </c>
      <c r="U184" s="4">
        <v>368.968848998</v>
      </c>
      <c r="V184" s="4">
        <v>9</v>
      </c>
      <c r="W184" s="4" t="s">
        <v>481</v>
      </c>
    </row>
    <row r="185" spans="1:23">
      <c r="A185" s="1">
        <v>20150206</v>
      </c>
      <c r="B185" s="2" t="s">
        <v>0</v>
      </c>
      <c r="C185" s="2" t="s">
        <v>1</v>
      </c>
      <c r="D185" s="2" t="s">
        <v>2</v>
      </c>
      <c r="E185" s="1" t="s">
        <v>394</v>
      </c>
      <c r="F185" s="1">
        <v>8</v>
      </c>
      <c r="G185" s="1">
        <v>4</v>
      </c>
      <c r="H185" s="1" t="s">
        <v>182</v>
      </c>
      <c r="I185" s="1">
        <v>1</v>
      </c>
      <c r="J185" s="3" t="s">
        <v>104</v>
      </c>
      <c r="K185" s="3" t="s">
        <v>6</v>
      </c>
      <c r="L185" s="3">
        <v>10000</v>
      </c>
      <c r="M185" s="3" t="s">
        <v>7</v>
      </c>
      <c r="N185" s="11">
        <v>3.1622776601683784E-2</v>
      </c>
      <c r="O185" s="10">
        <v>0</v>
      </c>
      <c r="P185" s="10">
        <v>30</v>
      </c>
      <c r="Q185" s="4">
        <v>9635</v>
      </c>
      <c r="R185" s="4">
        <v>388.441290589</v>
      </c>
      <c r="S185" s="4">
        <v>386.46354859799999</v>
      </c>
      <c r="T185" s="12">
        <v>386.76865856699999</v>
      </c>
      <c r="U185" s="4">
        <v>385.13549094699999</v>
      </c>
      <c r="V185" s="4">
        <v>9</v>
      </c>
      <c r="W185" s="4" t="s">
        <v>482</v>
      </c>
    </row>
    <row r="186" spans="1:23">
      <c r="A186" s="1">
        <v>20150206</v>
      </c>
      <c r="B186" s="2" t="s">
        <v>0</v>
      </c>
      <c r="C186" s="2" t="s">
        <v>1</v>
      </c>
      <c r="D186" s="2" t="s">
        <v>2</v>
      </c>
      <c r="E186" s="1" t="s">
        <v>394</v>
      </c>
      <c r="F186" s="1">
        <v>8</v>
      </c>
      <c r="G186" s="1">
        <v>5</v>
      </c>
      <c r="H186" s="1" t="s">
        <v>184</v>
      </c>
      <c r="I186" s="1">
        <v>1</v>
      </c>
      <c r="J186" s="3" t="s">
        <v>104</v>
      </c>
      <c r="K186" s="3" t="s">
        <v>6</v>
      </c>
      <c r="L186" s="3">
        <v>10000</v>
      </c>
      <c r="M186" s="3" t="s">
        <v>7</v>
      </c>
      <c r="N186" s="11">
        <v>9.9999999999999978E-2</v>
      </c>
      <c r="O186" s="10">
        <v>0</v>
      </c>
      <c r="P186" s="10">
        <v>30</v>
      </c>
      <c r="Q186" s="4">
        <v>8961</v>
      </c>
      <c r="R186" s="4">
        <v>469.28165947500003</v>
      </c>
      <c r="S186" s="4">
        <v>463.35579410399998</v>
      </c>
      <c r="T186" s="12">
        <v>464.44450631199999</v>
      </c>
      <c r="U186" s="4">
        <v>460.94402807099999</v>
      </c>
      <c r="V186" s="4">
        <v>9</v>
      </c>
      <c r="W186" s="4" t="s">
        <v>483</v>
      </c>
    </row>
    <row r="187" spans="1:23">
      <c r="A187" s="1">
        <v>20150206</v>
      </c>
      <c r="B187" s="2" t="s">
        <v>0</v>
      </c>
      <c r="C187" s="2" t="s">
        <v>1</v>
      </c>
      <c r="D187" s="2" t="s">
        <v>2</v>
      </c>
      <c r="E187" s="1" t="s">
        <v>394</v>
      </c>
      <c r="F187" s="1">
        <v>8</v>
      </c>
      <c r="G187" s="1">
        <v>6</v>
      </c>
      <c r="H187" s="1" t="s">
        <v>186</v>
      </c>
      <c r="I187" s="1">
        <v>1</v>
      </c>
      <c r="J187" s="3" t="s">
        <v>104</v>
      </c>
      <c r="K187" s="3" t="s">
        <v>6</v>
      </c>
      <c r="L187" s="3">
        <v>10000</v>
      </c>
      <c r="M187" s="3" t="s">
        <v>7</v>
      </c>
      <c r="N187" s="11">
        <v>0.31622776601683789</v>
      </c>
      <c r="O187" s="10">
        <v>0</v>
      </c>
      <c r="P187" s="10">
        <v>30</v>
      </c>
      <c r="Q187" s="4">
        <v>8665</v>
      </c>
      <c r="R187" s="4">
        <v>543.15212867699995</v>
      </c>
      <c r="S187" s="4">
        <v>532.22872764900001</v>
      </c>
      <c r="T187" s="12">
        <v>534.242080128</v>
      </c>
      <c r="U187" s="4">
        <v>529.26314155199998</v>
      </c>
      <c r="V187" s="4">
        <v>9</v>
      </c>
      <c r="W187" s="4" t="s">
        <v>484</v>
      </c>
    </row>
    <row r="188" spans="1:23">
      <c r="A188" s="1">
        <v>20150206</v>
      </c>
      <c r="B188" s="2" t="s">
        <v>0</v>
      </c>
      <c r="C188" s="2" t="s">
        <v>1</v>
      </c>
      <c r="D188" s="2" t="s">
        <v>2</v>
      </c>
      <c r="E188" s="1" t="s">
        <v>394</v>
      </c>
      <c r="F188" s="1">
        <v>8</v>
      </c>
      <c r="G188" s="1">
        <v>7</v>
      </c>
      <c r="H188" s="1" t="s">
        <v>188</v>
      </c>
      <c r="I188" s="1">
        <v>1</v>
      </c>
      <c r="J188" s="3" t="s">
        <v>104</v>
      </c>
      <c r="K188" s="3" t="s">
        <v>6</v>
      </c>
      <c r="L188" s="3">
        <v>10000</v>
      </c>
      <c r="M188" s="3" t="s">
        <v>7</v>
      </c>
      <c r="N188" s="11">
        <v>0.99999999999999989</v>
      </c>
      <c r="O188" s="10">
        <v>0</v>
      </c>
      <c r="P188" s="10">
        <v>30</v>
      </c>
      <c r="Q188" s="4">
        <v>8486</v>
      </c>
      <c r="R188" s="4">
        <v>610.350256747</v>
      </c>
      <c r="S188" s="4">
        <v>589.48913035700002</v>
      </c>
      <c r="T188" s="12">
        <v>594.22164839899995</v>
      </c>
      <c r="U188" s="4">
        <v>585.52342520800005</v>
      </c>
      <c r="V188" s="4">
        <v>9</v>
      </c>
      <c r="W188" s="4" t="s">
        <v>485</v>
      </c>
    </row>
    <row r="189" spans="1:23">
      <c r="A189" s="1">
        <v>20150206</v>
      </c>
      <c r="B189" s="2" t="s">
        <v>0</v>
      </c>
      <c r="C189" s="2" t="s">
        <v>1</v>
      </c>
      <c r="D189" s="2" t="s">
        <v>2</v>
      </c>
      <c r="E189" s="1" t="s">
        <v>394</v>
      </c>
      <c r="F189" s="1">
        <v>8</v>
      </c>
      <c r="G189" s="1">
        <v>8</v>
      </c>
      <c r="H189" s="1" t="s">
        <v>190</v>
      </c>
      <c r="I189" s="1">
        <v>1</v>
      </c>
      <c r="J189" s="3" t="s">
        <v>104</v>
      </c>
      <c r="K189" s="3" t="s">
        <v>6</v>
      </c>
      <c r="L189" s="3">
        <v>10000</v>
      </c>
      <c r="M189" s="3" t="s">
        <v>7</v>
      </c>
      <c r="N189" s="11">
        <v>3.1622776601683791</v>
      </c>
      <c r="O189" s="10">
        <v>0</v>
      </c>
      <c r="P189" s="10">
        <v>30</v>
      </c>
      <c r="Q189" s="4">
        <v>8329</v>
      </c>
      <c r="R189" s="4">
        <v>712.476380941</v>
      </c>
      <c r="S189" s="4">
        <v>697.61464676799994</v>
      </c>
      <c r="T189" s="12">
        <v>700.30733710699997</v>
      </c>
      <c r="U189" s="4">
        <v>692.46270506099995</v>
      </c>
      <c r="V189" s="4">
        <v>9</v>
      </c>
      <c r="W189" s="4" t="s">
        <v>486</v>
      </c>
    </row>
    <row r="190" spans="1:23">
      <c r="A190" s="1">
        <v>20150206</v>
      </c>
      <c r="B190" s="2" t="s">
        <v>0</v>
      </c>
      <c r="C190" s="2" t="s">
        <v>1</v>
      </c>
      <c r="D190" s="2" t="s">
        <v>2</v>
      </c>
      <c r="E190" s="1" t="s">
        <v>394</v>
      </c>
      <c r="F190" s="1">
        <v>8</v>
      </c>
      <c r="G190" s="1">
        <v>9</v>
      </c>
      <c r="H190" s="1" t="s">
        <v>192</v>
      </c>
      <c r="I190" s="1">
        <v>1</v>
      </c>
      <c r="J190" s="3" t="s">
        <v>104</v>
      </c>
      <c r="K190" s="3" t="s">
        <v>6</v>
      </c>
      <c r="L190" s="3">
        <v>10000</v>
      </c>
      <c r="M190" s="3" t="s">
        <v>7</v>
      </c>
      <c r="N190" s="11">
        <v>10</v>
      </c>
      <c r="O190" s="10">
        <v>0</v>
      </c>
      <c r="P190" s="10">
        <v>30</v>
      </c>
      <c r="Q190" s="4">
        <v>8301</v>
      </c>
      <c r="R190" s="4">
        <v>752.75208317399995</v>
      </c>
      <c r="S190" s="4">
        <v>727.95711667499995</v>
      </c>
      <c r="T190" s="12">
        <v>733.19131663999997</v>
      </c>
      <c r="U190" s="4">
        <v>721.48373283800004</v>
      </c>
      <c r="V190" s="4">
        <v>9</v>
      </c>
      <c r="W190" s="4" t="s">
        <v>487</v>
      </c>
    </row>
    <row r="191" spans="1:23">
      <c r="A191" s="1">
        <v>20150206</v>
      </c>
      <c r="B191" s="2" t="s">
        <v>0</v>
      </c>
      <c r="C191" s="2" t="s">
        <v>1</v>
      </c>
      <c r="D191" s="2" t="s">
        <v>2</v>
      </c>
      <c r="E191" s="1" t="s">
        <v>394</v>
      </c>
      <c r="F191" s="1">
        <v>8</v>
      </c>
      <c r="G191" s="1">
        <v>10</v>
      </c>
      <c r="H191" s="1" t="s">
        <v>194</v>
      </c>
      <c r="I191" s="1">
        <v>1</v>
      </c>
      <c r="J191" s="3" t="s">
        <v>104</v>
      </c>
      <c r="K191" s="3" t="s">
        <v>6</v>
      </c>
      <c r="L191" s="3">
        <v>10000</v>
      </c>
      <c r="M191" s="3" t="s">
        <v>7</v>
      </c>
      <c r="N191" s="11">
        <v>31.622776601683793</v>
      </c>
      <c r="O191" s="10">
        <v>0</v>
      </c>
      <c r="P191" s="10">
        <v>30</v>
      </c>
      <c r="Q191" s="4">
        <v>8892</v>
      </c>
      <c r="R191" s="4">
        <v>749.57556664499998</v>
      </c>
      <c r="S191" s="4">
        <v>723.64133131599999</v>
      </c>
      <c r="T191" s="12">
        <v>729.669480765</v>
      </c>
      <c r="U191" s="4">
        <v>716.51156576799997</v>
      </c>
      <c r="V191" s="4">
        <v>9</v>
      </c>
      <c r="W191" s="4" t="s">
        <v>488</v>
      </c>
    </row>
    <row r="192" spans="1:23">
      <c r="A192" s="1">
        <v>20150206</v>
      </c>
      <c r="B192" s="2" t="s">
        <v>0</v>
      </c>
      <c r="C192" s="2" t="s">
        <v>1</v>
      </c>
      <c r="D192" s="2" t="s">
        <v>2</v>
      </c>
      <c r="E192" s="1" t="s">
        <v>394</v>
      </c>
      <c r="F192" s="1">
        <v>8</v>
      </c>
      <c r="G192" s="1">
        <v>11</v>
      </c>
      <c r="H192" s="1" t="s">
        <v>196</v>
      </c>
      <c r="I192" s="1">
        <v>1</v>
      </c>
      <c r="J192" s="3" t="s">
        <v>104</v>
      </c>
      <c r="K192" s="3" t="s">
        <v>6</v>
      </c>
      <c r="L192" s="3">
        <v>10000</v>
      </c>
      <c r="M192" s="3" t="s">
        <v>7</v>
      </c>
      <c r="N192" s="11">
        <v>100</v>
      </c>
      <c r="O192" s="10">
        <v>0</v>
      </c>
      <c r="P192" s="10">
        <v>30</v>
      </c>
      <c r="Q192" s="4">
        <v>8638</v>
      </c>
      <c r="R192" s="4">
        <v>722.49276391499995</v>
      </c>
      <c r="S192" s="4">
        <v>694.60802183299995</v>
      </c>
      <c r="T192" s="12">
        <v>701.55712159899997</v>
      </c>
      <c r="U192" s="4">
        <v>687.13701426099999</v>
      </c>
      <c r="V192" s="4">
        <v>9</v>
      </c>
      <c r="W192" s="4" t="s">
        <v>489</v>
      </c>
    </row>
    <row r="193" spans="1:23">
      <c r="A193" s="1">
        <v>20150206</v>
      </c>
      <c r="B193" s="2" t="s">
        <v>0</v>
      </c>
      <c r="C193" s="2" t="s">
        <v>1</v>
      </c>
      <c r="D193" s="2" t="s">
        <v>2</v>
      </c>
      <c r="E193" s="1" t="s">
        <v>394</v>
      </c>
      <c r="F193" s="1">
        <v>8</v>
      </c>
      <c r="G193" s="1">
        <v>12</v>
      </c>
      <c r="H193" s="1" t="s">
        <v>198</v>
      </c>
      <c r="I193" s="1">
        <v>1</v>
      </c>
      <c r="J193" s="3" t="s">
        <v>104</v>
      </c>
      <c r="K193" s="3" t="s">
        <v>6</v>
      </c>
      <c r="L193" s="3">
        <v>10000</v>
      </c>
      <c r="M193" s="3" t="s">
        <v>7</v>
      </c>
      <c r="N193" s="11">
        <v>0</v>
      </c>
      <c r="O193" s="10">
        <v>0</v>
      </c>
      <c r="P193" s="10">
        <v>30</v>
      </c>
      <c r="Q193" s="4">
        <v>6472</v>
      </c>
      <c r="R193" s="4">
        <v>392.00504010200001</v>
      </c>
      <c r="S193" s="4">
        <v>381.62533000399998</v>
      </c>
      <c r="T193" s="12">
        <v>384.31744300299999</v>
      </c>
      <c r="U193" s="4">
        <v>378.92540046400001</v>
      </c>
      <c r="V193" s="4">
        <v>9</v>
      </c>
      <c r="W193" s="4" t="s">
        <v>490</v>
      </c>
    </row>
    <row r="194" spans="1:23">
      <c r="A194" s="1">
        <v>20150206</v>
      </c>
      <c r="B194" s="2" t="s">
        <v>0</v>
      </c>
      <c r="C194" s="2" t="s">
        <v>1</v>
      </c>
      <c r="D194" s="2" t="s">
        <v>2</v>
      </c>
      <c r="E194" s="1" t="s">
        <v>491</v>
      </c>
      <c r="F194" s="1">
        <v>5</v>
      </c>
      <c r="G194" s="1">
        <v>1</v>
      </c>
      <c r="H194" s="1" t="s">
        <v>103</v>
      </c>
      <c r="I194" s="1">
        <v>1</v>
      </c>
      <c r="J194" s="3" t="s">
        <v>104</v>
      </c>
      <c r="K194" s="3" t="s">
        <v>6</v>
      </c>
      <c r="L194" s="3">
        <v>10000</v>
      </c>
      <c r="M194" s="3" t="s">
        <v>7</v>
      </c>
      <c r="N194" s="11">
        <v>100</v>
      </c>
      <c r="O194" s="10">
        <v>0</v>
      </c>
      <c r="P194" s="10">
        <v>45</v>
      </c>
      <c r="Q194" s="4">
        <v>8811</v>
      </c>
      <c r="R194" s="4">
        <v>604.76092290199995</v>
      </c>
      <c r="S194" s="4">
        <v>600.376210894</v>
      </c>
      <c r="T194" s="12">
        <v>600.56531918799999</v>
      </c>
      <c r="U194" s="4">
        <v>594.62490340600004</v>
      </c>
      <c r="V194" s="4">
        <v>9</v>
      </c>
      <c r="W194" s="4" t="s">
        <v>540</v>
      </c>
    </row>
    <row r="195" spans="1:23">
      <c r="A195" s="1">
        <v>20150206</v>
      </c>
      <c r="B195" s="2" t="s">
        <v>0</v>
      </c>
      <c r="C195" s="2" t="s">
        <v>1</v>
      </c>
      <c r="D195" s="2" t="s">
        <v>2</v>
      </c>
      <c r="E195" s="1" t="s">
        <v>491</v>
      </c>
      <c r="F195" s="1">
        <v>5</v>
      </c>
      <c r="G195" s="1">
        <v>2</v>
      </c>
      <c r="H195" s="1" t="s">
        <v>106</v>
      </c>
      <c r="I195" s="1">
        <v>0</v>
      </c>
      <c r="J195" s="3" t="s">
        <v>104</v>
      </c>
      <c r="K195" s="3" t="s">
        <v>6</v>
      </c>
      <c r="L195" s="3">
        <v>10000</v>
      </c>
      <c r="M195" s="3" t="s">
        <v>7</v>
      </c>
      <c r="N195" s="11">
        <v>0</v>
      </c>
      <c r="O195" s="10">
        <v>0</v>
      </c>
      <c r="P195" s="10">
        <v>45</v>
      </c>
      <c r="Q195" s="4">
        <v>9707</v>
      </c>
      <c r="R195" s="4">
        <v>362.61969941299998</v>
      </c>
      <c r="S195" s="4">
        <v>359.89323807400001</v>
      </c>
      <c r="T195" s="12">
        <v>360.33153455299998</v>
      </c>
      <c r="U195" s="4">
        <v>357.67636141000003</v>
      </c>
      <c r="V195" s="4">
        <v>9</v>
      </c>
      <c r="W195" s="4" t="s">
        <v>541</v>
      </c>
    </row>
    <row r="196" spans="1:23">
      <c r="A196" s="1">
        <v>20150206</v>
      </c>
      <c r="B196" s="2" t="s">
        <v>0</v>
      </c>
      <c r="C196" s="2" t="s">
        <v>1</v>
      </c>
      <c r="D196" s="2" t="s">
        <v>2</v>
      </c>
      <c r="E196" s="1" t="s">
        <v>491</v>
      </c>
      <c r="F196" s="1">
        <v>5</v>
      </c>
      <c r="G196" s="1">
        <v>3</v>
      </c>
      <c r="H196" s="1" t="s">
        <v>108</v>
      </c>
      <c r="I196" s="1">
        <v>0</v>
      </c>
      <c r="J196" s="3" t="s">
        <v>104</v>
      </c>
      <c r="K196" s="3" t="s">
        <v>6</v>
      </c>
      <c r="L196" s="3">
        <v>10000</v>
      </c>
      <c r="M196" s="3" t="s">
        <v>7</v>
      </c>
      <c r="N196" s="11">
        <v>9.9999999999999967E-3</v>
      </c>
      <c r="O196" s="10">
        <v>0</v>
      </c>
      <c r="P196" s="10">
        <v>45</v>
      </c>
      <c r="Q196" s="4">
        <v>9274</v>
      </c>
      <c r="R196" s="4">
        <v>363.302244793</v>
      </c>
      <c r="S196" s="4">
        <v>361.116080549</v>
      </c>
      <c r="T196" s="12">
        <v>361.39486333399998</v>
      </c>
      <c r="U196" s="4">
        <v>358.72188592499998</v>
      </c>
      <c r="V196" s="4">
        <v>9</v>
      </c>
      <c r="W196" s="4" t="s">
        <v>542</v>
      </c>
    </row>
    <row r="197" spans="1:23">
      <c r="A197" s="1">
        <v>20150206</v>
      </c>
      <c r="B197" s="2" t="s">
        <v>0</v>
      </c>
      <c r="C197" s="2" t="s">
        <v>1</v>
      </c>
      <c r="D197" s="2" t="s">
        <v>2</v>
      </c>
      <c r="E197" s="1" t="s">
        <v>491</v>
      </c>
      <c r="F197" s="1">
        <v>5</v>
      </c>
      <c r="G197" s="1">
        <v>4</v>
      </c>
      <c r="H197" s="1" t="s">
        <v>110</v>
      </c>
      <c r="I197" s="1">
        <v>0</v>
      </c>
      <c r="J197" s="3" t="s">
        <v>104</v>
      </c>
      <c r="K197" s="3" t="s">
        <v>6</v>
      </c>
      <c r="L197" s="3">
        <v>10000</v>
      </c>
      <c r="M197" s="3" t="s">
        <v>7</v>
      </c>
      <c r="N197" s="11">
        <v>3.1622776601683784E-2</v>
      </c>
      <c r="O197" s="10">
        <v>0</v>
      </c>
      <c r="P197" s="10">
        <v>45</v>
      </c>
      <c r="Q197" s="4">
        <v>9417</v>
      </c>
      <c r="R197" s="4">
        <v>416.59224904899997</v>
      </c>
      <c r="S197" s="4">
        <v>411.89239852200001</v>
      </c>
      <c r="T197" s="12">
        <v>412.48668947700003</v>
      </c>
      <c r="U197" s="4">
        <v>408.406394718</v>
      </c>
      <c r="V197" s="4">
        <v>9</v>
      </c>
      <c r="W197" s="4" t="s">
        <v>543</v>
      </c>
    </row>
    <row r="198" spans="1:23">
      <c r="A198" s="1">
        <v>20150206</v>
      </c>
      <c r="B198" s="2" t="s">
        <v>0</v>
      </c>
      <c r="C198" s="2" t="s">
        <v>1</v>
      </c>
      <c r="D198" s="2" t="s">
        <v>2</v>
      </c>
      <c r="E198" s="1" t="s">
        <v>491</v>
      </c>
      <c r="F198" s="1">
        <v>5</v>
      </c>
      <c r="G198" s="1">
        <v>5</v>
      </c>
      <c r="H198" s="1" t="s">
        <v>112</v>
      </c>
      <c r="I198" s="1">
        <v>0</v>
      </c>
      <c r="J198" s="3" t="s">
        <v>104</v>
      </c>
      <c r="K198" s="3" t="s">
        <v>6</v>
      </c>
      <c r="L198" s="3">
        <v>10000</v>
      </c>
      <c r="M198" s="3" t="s">
        <v>7</v>
      </c>
      <c r="N198" s="11">
        <v>9.9999999999999978E-2</v>
      </c>
      <c r="O198" s="10">
        <v>0</v>
      </c>
      <c r="P198" s="10">
        <v>45</v>
      </c>
      <c r="Q198" s="4">
        <v>9739</v>
      </c>
      <c r="R198" s="4">
        <v>422.51363160099999</v>
      </c>
      <c r="S198" s="4">
        <v>418.652675719</v>
      </c>
      <c r="T198" s="12">
        <v>419.11796250800001</v>
      </c>
      <c r="U198" s="4">
        <v>415.56200078199998</v>
      </c>
      <c r="V198" s="4">
        <v>9</v>
      </c>
      <c r="W198" s="4" t="s">
        <v>544</v>
      </c>
    </row>
    <row r="199" spans="1:23">
      <c r="A199" s="1">
        <v>20150206</v>
      </c>
      <c r="B199" s="2" t="s">
        <v>0</v>
      </c>
      <c r="C199" s="2" t="s">
        <v>1</v>
      </c>
      <c r="D199" s="2" t="s">
        <v>2</v>
      </c>
      <c r="E199" s="1" t="s">
        <v>491</v>
      </c>
      <c r="F199" s="1">
        <v>5</v>
      </c>
      <c r="G199" s="1">
        <v>6</v>
      </c>
      <c r="H199" s="1" t="s">
        <v>114</v>
      </c>
      <c r="I199" s="1">
        <v>0</v>
      </c>
      <c r="J199" s="3" t="s">
        <v>104</v>
      </c>
      <c r="K199" s="3" t="s">
        <v>6</v>
      </c>
      <c r="L199" s="3">
        <v>10000</v>
      </c>
      <c r="M199" s="3" t="s">
        <v>7</v>
      </c>
      <c r="N199" s="11">
        <v>0.31622776601683789</v>
      </c>
      <c r="O199" s="10">
        <v>0</v>
      </c>
      <c r="P199" s="10">
        <v>45</v>
      </c>
      <c r="Q199" s="4">
        <v>10376</v>
      </c>
      <c r="R199" s="4">
        <v>480.15461704099999</v>
      </c>
      <c r="S199" s="4">
        <v>474.752816817</v>
      </c>
      <c r="T199" s="12">
        <v>475.58431158899998</v>
      </c>
      <c r="U199" s="4">
        <v>472.25781756399999</v>
      </c>
      <c r="V199" s="4">
        <v>9</v>
      </c>
      <c r="W199" s="4" t="s">
        <v>545</v>
      </c>
    </row>
    <row r="200" spans="1:23">
      <c r="A200" s="1">
        <v>20150206</v>
      </c>
      <c r="B200" s="2" t="s">
        <v>0</v>
      </c>
      <c r="C200" s="2" t="s">
        <v>1</v>
      </c>
      <c r="D200" s="2" t="s">
        <v>2</v>
      </c>
      <c r="E200" s="1" t="s">
        <v>491</v>
      </c>
      <c r="F200" s="1">
        <v>5</v>
      </c>
      <c r="G200" s="1">
        <v>7</v>
      </c>
      <c r="H200" s="1" t="s">
        <v>116</v>
      </c>
      <c r="I200" s="1">
        <v>0</v>
      </c>
      <c r="J200" s="3" t="s">
        <v>104</v>
      </c>
      <c r="K200" s="3" t="s">
        <v>6</v>
      </c>
      <c r="L200" s="3">
        <v>10000</v>
      </c>
      <c r="M200" s="3" t="s">
        <v>7</v>
      </c>
      <c r="N200" s="11">
        <v>0.99999999999999989</v>
      </c>
      <c r="O200" s="10">
        <v>0</v>
      </c>
      <c r="P200" s="10">
        <v>45</v>
      </c>
      <c r="Q200" s="4">
        <v>10921</v>
      </c>
      <c r="R200" s="4">
        <v>509.438364702</v>
      </c>
      <c r="S200" s="4">
        <v>502.831013923</v>
      </c>
      <c r="T200" s="12">
        <v>503.83352303499998</v>
      </c>
      <c r="U200" s="4">
        <v>499.90652090700002</v>
      </c>
      <c r="V200" s="4">
        <v>9</v>
      </c>
      <c r="W200" s="4" t="s">
        <v>546</v>
      </c>
    </row>
    <row r="201" spans="1:23">
      <c r="A201" s="1">
        <v>20150206</v>
      </c>
      <c r="B201" s="2" t="s">
        <v>0</v>
      </c>
      <c r="C201" s="2" t="s">
        <v>1</v>
      </c>
      <c r="D201" s="2" t="s">
        <v>2</v>
      </c>
      <c r="E201" s="1" t="s">
        <v>491</v>
      </c>
      <c r="F201" s="1">
        <v>5</v>
      </c>
      <c r="G201" s="1">
        <v>8</v>
      </c>
      <c r="H201" s="1" t="s">
        <v>118</v>
      </c>
      <c r="I201" s="1">
        <v>0</v>
      </c>
      <c r="J201" s="3" t="s">
        <v>104</v>
      </c>
      <c r="K201" s="3" t="s">
        <v>6</v>
      </c>
      <c r="L201" s="3">
        <v>10000</v>
      </c>
      <c r="M201" s="3" t="s">
        <v>7</v>
      </c>
      <c r="N201" s="11">
        <v>3.1622776601683791</v>
      </c>
      <c r="O201" s="10">
        <v>0</v>
      </c>
      <c r="P201" s="10">
        <v>45</v>
      </c>
      <c r="Q201" s="4">
        <v>10689</v>
      </c>
      <c r="R201" s="4">
        <v>619.31156267799997</v>
      </c>
      <c r="S201" s="4">
        <v>612.55991277500004</v>
      </c>
      <c r="T201" s="12">
        <v>613.07568572800005</v>
      </c>
      <c r="U201" s="4">
        <v>608.64047120500004</v>
      </c>
      <c r="V201" s="4">
        <v>9</v>
      </c>
      <c r="W201" s="4" t="s">
        <v>547</v>
      </c>
    </row>
    <row r="202" spans="1:23">
      <c r="A202" s="1">
        <v>20150206</v>
      </c>
      <c r="B202" s="2" t="s">
        <v>0</v>
      </c>
      <c r="C202" s="2" t="s">
        <v>1</v>
      </c>
      <c r="D202" s="2" t="s">
        <v>2</v>
      </c>
      <c r="E202" s="1" t="s">
        <v>491</v>
      </c>
      <c r="F202" s="1">
        <v>5</v>
      </c>
      <c r="G202" s="1">
        <v>9</v>
      </c>
      <c r="H202" s="1" t="s">
        <v>120</v>
      </c>
      <c r="I202" s="1">
        <v>0</v>
      </c>
      <c r="J202" s="3" t="s">
        <v>104</v>
      </c>
      <c r="K202" s="3" t="s">
        <v>6</v>
      </c>
      <c r="L202" s="3">
        <v>10000</v>
      </c>
      <c r="M202" s="3" t="s">
        <v>7</v>
      </c>
      <c r="N202" s="11">
        <v>10</v>
      </c>
      <c r="O202" s="10">
        <v>0</v>
      </c>
      <c r="P202" s="10">
        <v>45</v>
      </c>
      <c r="Q202" s="4">
        <v>7603</v>
      </c>
      <c r="R202" s="4">
        <v>580.06534608100003</v>
      </c>
      <c r="S202" s="4">
        <v>568.24542967599996</v>
      </c>
      <c r="T202" s="12">
        <v>569.789565272</v>
      </c>
      <c r="U202" s="4">
        <v>561.58335511899998</v>
      </c>
      <c r="V202" s="4">
        <v>9</v>
      </c>
      <c r="W202" s="4" t="s">
        <v>548</v>
      </c>
    </row>
    <row r="203" spans="1:23">
      <c r="A203" s="1">
        <v>20150206</v>
      </c>
      <c r="B203" s="2" t="s">
        <v>0</v>
      </c>
      <c r="C203" s="2" t="s">
        <v>1</v>
      </c>
      <c r="D203" s="2" t="s">
        <v>2</v>
      </c>
      <c r="E203" s="1" t="s">
        <v>491</v>
      </c>
      <c r="F203" s="1">
        <v>5</v>
      </c>
      <c r="G203" s="1">
        <v>10</v>
      </c>
      <c r="H203" s="1" t="s">
        <v>122</v>
      </c>
      <c r="I203" s="1">
        <v>0</v>
      </c>
      <c r="J203" s="3" t="s">
        <v>104</v>
      </c>
      <c r="K203" s="3" t="s">
        <v>6</v>
      </c>
      <c r="L203" s="3">
        <v>10000</v>
      </c>
      <c r="M203" s="3" t="s">
        <v>7</v>
      </c>
      <c r="N203" s="11">
        <v>31.622776601683793</v>
      </c>
      <c r="O203" s="10">
        <v>0</v>
      </c>
      <c r="P203" s="10">
        <v>45</v>
      </c>
      <c r="Q203" s="4">
        <v>8405</v>
      </c>
      <c r="R203" s="4">
        <v>637.85756584900003</v>
      </c>
      <c r="S203" s="4">
        <v>619.48245057999998</v>
      </c>
      <c r="T203" s="12">
        <v>622.71384426199995</v>
      </c>
      <c r="U203" s="4">
        <v>613.62202792999994</v>
      </c>
      <c r="V203" s="4">
        <v>9</v>
      </c>
      <c r="W203" s="4" t="s">
        <v>549</v>
      </c>
    </row>
    <row r="204" spans="1:23">
      <c r="A204" s="1">
        <v>20150206</v>
      </c>
      <c r="B204" s="2" t="s">
        <v>0</v>
      </c>
      <c r="C204" s="2" t="s">
        <v>1</v>
      </c>
      <c r="D204" s="2" t="s">
        <v>2</v>
      </c>
      <c r="E204" s="1" t="s">
        <v>491</v>
      </c>
      <c r="F204" s="1">
        <v>5</v>
      </c>
      <c r="G204" s="1">
        <v>11</v>
      </c>
      <c r="H204" s="1" t="s">
        <v>124</v>
      </c>
      <c r="I204" s="1">
        <v>0</v>
      </c>
      <c r="J204" s="3" t="s">
        <v>104</v>
      </c>
      <c r="K204" s="3" t="s">
        <v>6</v>
      </c>
      <c r="L204" s="3">
        <v>10000</v>
      </c>
      <c r="M204" s="3" t="s">
        <v>7</v>
      </c>
      <c r="N204" s="11">
        <v>100</v>
      </c>
      <c r="O204" s="10">
        <v>0</v>
      </c>
      <c r="P204" s="10">
        <v>45</v>
      </c>
      <c r="Q204" s="4">
        <v>6430</v>
      </c>
      <c r="R204" s="4">
        <v>581.14571604800005</v>
      </c>
      <c r="S204" s="4">
        <v>568.83695956600002</v>
      </c>
      <c r="T204" s="12">
        <v>570.82764480100002</v>
      </c>
      <c r="U204" s="4">
        <v>562.16428383100003</v>
      </c>
      <c r="V204" s="4">
        <v>9</v>
      </c>
      <c r="W204" s="4" t="s">
        <v>550</v>
      </c>
    </row>
    <row r="205" spans="1:23">
      <c r="A205" s="1">
        <v>20150206</v>
      </c>
      <c r="B205" s="2" t="s">
        <v>0</v>
      </c>
      <c r="C205" s="2" t="s">
        <v>1</v>
      </c>
      <c r="D205" s="2" t="s">
        <v>2</v>
      </c>
      <c r="E205" s="1" t="s">
        <v>491</v>
      </c>
      <c r="F205" s="1">
        <v>5</v>
      </c>
      <c r="G205" s="1">
        <v>12</v>
      </c>
      <c r="H205" s="1" t="s">
        <v>126</v>
      </c>
      <c r="I205" s="1">
        <v>1</v>
      </c>
      <c r="J205" s="3" t="s">
        <v>104</v>
      </c>
      <c r="K205" s="3" t="s">
        <v>6</v>
      </c>
      <c r="L205" s="3">
        <v>10000</v>
      </c>
      <c r="M205" s="3" t="s">
        <v>7</v>
      </c>
      <c r="N205" s="11">
        <v>0</v>
      </c>
      <c r="O205" s="10">
        <v>0</v>
      </c>
      <c r="P205" s="10">
        <v>45</v>
      </c>
      <c r="Q205" s="4">
        <v>8689</v>
      </c>
      <c r="R205" s="4">
        <v>363.98309514499999</v>
      </c>
      <c r="S205" s="4">
        <v>363.24240812199997</v>
      </c>
      <c r="T205" s="12">
        <v>363.281471791</v>
      </c>
      <c r="U205" s="4">
        <v>361.65758399200001</v>
      </c>
      <c r="V205" s="4">
        <v>9</v>
      </c>
      <c r="W205" s="4" t="s">
        <v>551</v>
      </c>
    </row>
    <row r="206" spans="1:23">
      <c r="A206" s="1">
        <v>20150206</v>
      </c>
      <c r="B206" s="2" t="s">
        <v>0</v>
      </c>
      <c r="C206" s="2" t="s">
        <v>1</v>
      </c>
      <c r="D206" s="2" t="s">
        <v>2</v>
      </c>
      <c r="E206" s="1" t="s">
        <v>491</v>
      </c>
      <c r="F206" s="1">
        <v>6</v>
      </c>
      <c r="G206" s="1">
        <v>1</v>
      </c>
      <c r="H206" s="1" t="s">
        <v>128</v>
      </c>
      <c r="I206" s="1">
        <v>1</v>
      </c>
      <c r="J206" s="3" t="s">
        <v>104</v>
      </c>
      <c r="K206" s="3" t="s">
        <v>6</v>
      </c>
      <c r="L206" s="3">
        <v>10000</v>
      </c>
      <c r="M206" s="3" t="s">
        <v>7</v>
      </c>
      <c r="N206" s="11">
        <v>100</v>
      </c>
      <c r="O206" s="10">
        <v>0</v>
      </c>
      <c r="P206" s="10">
        <v>45</v>
      </c>
      <c r="Q206" s="4">
        <v>7889</v>
      </c>
      <c r="R206" s="4">
        <v>576.32287570999995</v>
      </c>
      <c r="S206" s="4">
        <v>566.12663343899999</v>
      </c>
      <c r="T206" s="12">
        <v>567.94622969099998</v>
      </c>
      <c r="U206" s="4">
        <v>560.82011821499998</v>
      </c>
      <c r="V206" s="4">
        <v>9</v>
      </c>
      <c r="W206" s="4" t="s">
        <v>552</v>
      </c>
    </row>
    <row r="207" spans="1:23">
      <c r="A207" s="1">
        <v>20150206</v>
      </c>
      <c r="B207" s="2" t="s">
        <v>0</v>
      </c>
      <c r="C207" s="2" t="s">
        <v>1</v>
      </c>
      <c r="D207" s="2" t="s">
        <v>2</v>
      </c>
      <c r="E207" s="1" t="s">
        <v>491</v>
      </c>
      <c r="F207" s="1">
        <v>6</v>
      </c>
      <c r="G207" s="1">
        <v>2</v>
      </c>
      <c r="H207" s="1" t="s">
        <v>130</v>
      </c>
      <c r="I207" s="1">
        <v>0</v>
      </c>
      <c r="J207" s="3" t="s">
        <v>104</v>
      </c>
      <c r="K207" s="3" t="s">
        <v>6</v>
      </c>
      <c r="L207" s="3">
        <v>10000</v>
      </c>
      <c r="M207" s="3" t="s">
        <v>7</v>
      </c>
      <c r="N207" s="11">
        <v>0</v>
      </c>
      <c r="O207" s="10">
        <v>0</v>
      </c>
      <c r="P207" s="10">
        <v>45</v>
      </c>
      <c r="Q207" s="4">
        <v>8627</v>
      </c>
      <c r="R207" s="4">
        <v>368.91159084200001</v>
      </c>
      <c r="S207" s="4">
        <v>366.54780287800003</v>
      </c>
      <c r="T207" s="12">
        <v>366.90049379099997</v>
      </c>
      <c r="U207" s="4">
        <v>364.65951191300002</v>
      </c>
      <c r="V207" s="4">
        <v>9</v>
      </c>
      <c r="W207" s="4" t="s">
        <v>553</v>
      </c>
    </row>
    <row r="208" spans="1:23">
      <c r="A208" s="1">
        <v>20150206</v>
      </c>
      <c r="B208" s="2" t="s">
        <v>0</v>
      </c>
      <c r="C208" s="2" t="s">
        <v>1</v>
      </c>
      <c r="D208" s="2" t="s">
        <v>2</v>
      </c>
      <c r="E208" s="1" t="s">
        <v>491</v>
      </c>
      <c r="F208" s="1">
        <v>6</v>
      </c>
      <c r="G208" s="1">
        <v>3</v>
      </c>
      <c r="H208" s="1" t="s">
        <v>132</v>
      </c>
      <c r="I208" s="1">
        <v>0</v>
      </c>
      <c r="J208" s="3" t="s">
        <v>104</v>
      </c>
      <c r="K208" s="3" t="s">
        <v>6</v>
      </c>
      <c r="L208" s="3">
        <v>10000</v>
      </c>
      <c r="M208" s="3" t="s">
        <v>7</v>
      </c>
      <c r="N208" s="11">
        <v>9.9999999999999967E-3</v>
      </c>
      <c r="O208" s="10">
        <v>0</v>
      </c>
      <c r="P208" s="10">
        <v>45</v>
      </c>
      <c r="Q208" s="4">
        <v>8809</v>
      </c>
      <c r="R208" s="4">
        <v>366.57414023199999</v>
      </c>
      <c r="S208" s="4">
        <v>365.04182589700002</v>
      </c>
      <c r="T208" s="12">
        <v>365.21439854200003</v>
      </c>
      <c r="U208" s="4">
        <v>363.14090606299999</v>
      </c>
      <c r="V208" s="4">
        <v>9</v>
      </c>
      <c r="W208" s="4" t="s">
        <v>554</v>
      </c>
    </row>
    <row r="209" spans="1:23">
      <c r="A209" s="1">
        <v>20150206</v>
      </c>
      <c r="B209" s="2" t="s">
        <v>0</v>
      </c>
      <c r="C209" s="2" t="s">
        <v>1</v>
      </c>
      <c r="D209" s="2" t="s">
        <v>2</v>
      </c>
      <c r="E209" s="1" t="s">
        <v>491</v>
      </c>
      <c r="F209" s="1">
        <v>6</v>
      </c>
      <c r="G209" s="1">
        <v>4</v>
      </c>
      <c r="H209" s="1" t="s">
        <v>134</v>
      </c>
      <c r="I209" s="1">
        <v>0</v>
      </c>
      <c r="J209" s="3" t="s">
        <v>104</v>
      </c>
      <c r="K209" s="3" t="s">
        <v>6</v>
      </c>
      <c r="L209" s="3">
        <v>10000</v>
      </c>
      <c r="M209" s="3" t="s">
        <v>7</v>
      </c>
      <c r="N209" s="11">
        <v>3.1622776601683784E-2</v>
      </c>
      <c r="O209" s="10">
        <v>0</v>
      </c>
      <c r="P209" s="10">
        <v>45</v>
      </c>
      <c r="Q209" s="4">
        <v>9205</v>
      </c>
      <c r="R209" s="4">
        <v>385.41408353200001</v>
      </c>
      <c r="S209" s="4">
        <v>383.06009249599998</v>
      </c>
      <c r="T209" s="12">
        <v>383.31438412099999</v>
      </c>
      <c r="U209" s="4">
        <v>380.928409192</v>
      </c>
      <c r="V209" s="4">
        <v>9</v>
      </c>
      <c r="W209" s="4" t="s">
        <v>555</v>
      </c>
    </row>
    <row r="210" spans="1:23">
      <c r="A210" s="1">
        <v>20150206</v>
      </c>
      <c r="B210" s="2" t="s">
        <v>0</v>
      </c>
      <c r="C210" s="2" t="s">
        <v>1</v>
      </c>
      <c r="D210" s="2" t="s">
        <v>2</v>
      </c>
      <c r="E210" s="1" t="s">
        <v>491</v>
      </c>
      <c r="F210" s="1">
        <v>6</v>
      </c>
      <c r="G210" s="1">
        <v>5</v>
      </c>
      <c r="H210" s="1" t="s">
        <v>136</v>
      </c>
      <c r="I210" s="1">
        <v>0</v>
      </c>
      <c r="J210" s="3" t="s">
        <v>104</v>
      </c>
      <c r="K210" s="3" t="s">
        <v>6</v>
      </c>
      <c r="L210" s="3">
        <v>10000</v>
      </c>
      <c r="M210" s="3" t="s">
        <v>7</v>
      </c>
      <c r="N210" s="11">
        <v>9.9999999999999978E-2</v>
      </c>
      <c r="O210" s="10">
        <v>0</v>
      </c>
      <c r="P210" s="10">
        <v>45</v>
      </c>
      <c r="Q210" s="4">
        <v>9647</v>
      </c>
      <c r="R210" s="4">
        <v>441.02040293099998</v>
      </c>
      <c r="S210" s="4">
        <v>437.70153933799998</v>
      </c>
      <c r="T210" s="12">
        <v>438.034575233</v>
      </c>
      <c r="U210" s="4">
        <v>435.282323577</v>
      </c>
      <c r="V210" s="4">
        <v>9</v>
      </c>
      <c r="W210" s="4" t="s">
        <v>556</v>
      </c>
    </row>
    <row r="211" spans="1:23">
      <c r="A211" s="1">
        <v>20150206</v>
      </c>
      <c r="B211" s="2" t="s">
        <v>0</v>
      </c>
      <c r="C211" s="2" t="s">
        <v>1</v>
      </c>
      <c r="D211" s="2" t="s">
        <v>2</v>
      </c>
      <c r="E211" s="1" t="s">
        <v>491</v>
      </c>
      <c r="F211" s="1">
        <v>6</v>
      </c>
      <c r="G211" s="1">
        <v>6</v>
      </c>
      <c r="H211" s="1" t="s">
        <v>138</v>
      </c>
      <c r="I211" s="1">
        <v>0</v>
      </c>
      <c r="J211" s="3" t="s">
        <v>104</v>
      </c>
      <c r="K211" s="3" t="s">
        <v>6</v>
      </c>
      <c r="L211" s="3">
        <v>10000</v>
      </c>
      <c r="M211" s="3" t="s">
        <v>7</v>
      </c>
      <c r="N211" s="11">
        <v>0.31622776601683789</v>
      </c>
      <c r="O211" s="10">
        <v>0</v>
      </c>
      <c r="P211" s="10">
        <v>45</v>
      </c>
      <c r="Q211" s="4">
        <v>7883</v>
      </c>
      <c r="R211" s="4">
        <v>441.55317970900001</v>
      </c>
      <c r="S211" s="4">
        <v>436.28327105599999</v>
      </c>
      <c r="T211" s="12">
        <v>436.97253187500002</v>
      </c>
      <c r="U211" s="4">
        <v>433.38098250799999</v>
      </c>
      <c r="V211" s="4">
        <v>9</v>
      </c>
      <c r="W211" s="4" t="s">
        <v>557</v>
      </c>
    </row>
    <row r="212" spans="1:23">
      <c r="A212" s="1">
        <v>20150206</v>
      </c>
      <c r="B212" s="2" t="s">
        <v>0</v>
      </c>
      <c r="C212" s="2" t="s">
        <v>1</v>
      </c>
      <c r="D212" s="2" t="s">
        <v>2</v>
      </c>
      <c r="E212" s="1" t="s">
        <v>491</v>
      </c>
      <c r="F212" s="1">
        <v>6</v>
      </c>
      <c r="G212" s="1">
        <v>7</v>
      </c>
      <c r="H212" s="1" t="s">
        <v>140</v>
      </c>
      <c r="I212" s="1">
        <v>0</v>
      </c>
      <c r="J212" s="3" t="s">
        <v>104</v>
      </c>
      <c r="K212" s="3" t="s">
        <v>6</v>
      </c>
      <c r="L212" s="3">
        <v>10000</v>
      </c>
      <c r="M212" s="3" t="s">
        <v>7</v>
      </c>
      <c r="N212" s="11">
        <v>0.99999999999999989</v>
      </c>
      <c r="O212" s="10">
        <v>0</v>
      </c>
      <c r="P212" s="10">
        <v>45</v>
      </c>
      <c r="Q212" s="4">
        <v>6656</v>
      </c>
      <c r="R212" s="4">
        <v>485.17837608000002</v>
      </c>
      <c r="S212" s="4">
        <v>478.08834145999998</v>
      </c>
      <c r="T212" s="12">
        <v>478.95632027400001</v>
      </c>
      <c r="U212" s="4">
        <v>474.730255075</v>
      </c>
      <c r="V212" s="4">
        <v>9</v>
      </c>
      <c r="W212" s="4" t="s">
        <v>558</v>
      </c>
    </row>
    <row r="213" spans="1:23">
      <c r="A213" s="1">
        <v>20150206</v>
      </c>
      <c r="B213" s="2" t="s">
        <v>0</v>
      </c>
      <c r="C213" s="2" t="s">
        <v>1</v>
      </c>
      <c r="D213" s="2" t="s">
        <v>2</v>
      </c>
      <c r="E213" s="1" t="s">
        <v>491</v>
      </c>
      <c r="F213" s="1">
        <v>6</v>
      </c>
      <c r="G213" s="1">
        <v>8</v>
      </c>
      <c r="H213" s="1" t="s">
        <v>142</v>
      </c>
      <c r="I213" s="1">
        <v>0</v>
      </c>
      <c r="J213" s="3" t="s">
        <v>104</v>
      </c>
      <c r="K213" s="3" t="s">
        <v>6</v>
      </c>
      <c r="L213" s="3">
        <v>10000</v>
      </c>
      <c r="M213" s="3" t="s">
        <v>7</v>
      </c>
      <c r="N213" s="11">
        <v>3.1622776601683791</v>
      </c>
      <c r="O213" s="10">
        <v>0</v>
      </c>
      <c r="P213" s="10">
        <v>45</v>
      </c>
      <c r="Q213" s="4">
        <v>9469</v>
      </c>
      <c r="R213" s="4">
        <v>598.85170105199995</v>
      </c>
      <c r="S213" s="4">
        <v>591.94480125699999</v>
      </c>
      <c r="T213" s="12">
        <v>592.43265090600005</v>
      </c>
      <c r="U213" s="4">
        <v>589.59506157299995</v>
      </c>
      <c r="V213" s="4">
        <v>9</v>
      </c>
      <c r="W213" s="4" t="s">
        <v>559</v>
      </c>
    </row>
    <row r="214" spans="1:23">
      <c r="A214" s="1">
        <v>20150206</v>
      </c>
      <c r="B214" s="2" t="s">
        <v>0</v>
      </c>
      <c r="C214" s="2" t="s">
        <v>1</v>
      </c>
      <c r="D214" s="2" t="s">
        <v>2</v>
      </c>
      <c r="E214" s="1" t="s">
        <v>491</v>
      </c>
      <c r="F214" s="1">
        <v>6</v>
      </c>
      <c r="G214" s="1">
        <v>9</v>
      </c>
      <c r="H214" s="1" t="s">
        <v>144</v>
      </c>
      <c r="I214" s="1">
        <v>0</v>
      </c>
      <c r="J214" s="3" t="s">
        <v>104</v>
      </c>
      <c r="K214" s="3" t="s">
        <v>6</v>
      </c>
      <c r="L214" s="3">
        <v>10000</v>
      </c>
      <c r="M214" s="3" t="s">
        <v>7</v>
      </c>
      <c r="N214" s="11">
        <v>10</v>
      </c>
      <c r="O214" s="10">
        <v>0</v>
      </c>
      <c r="P214" s="10">
        <v>45</v>
      </c>
      <c r="Q214" s="4">
        <v>9399</v>
      </c>
      <c r="R214" s="4">
        <v>593.59924351500001</v>
      </c>
      <c r="S214" s="4">
        <v>585.71149306799998</v>
      </c>
      <c r="T214" s="12">
        <v>586.46319823099998</v>
      </c>
      <c r="U214" s="4">
        <v>581.08564155199997</v>
      </c>
      <c r="V214" s="4">
        <v>9</v>
      </c>
      <c r="W214" s="4" t="s">
        <v>560</v>
      </c>
    </row>
    <row r="215" spans="1:23">
      <c r="A215" s="1">
        <v>20150206</v>
      </c>
      <c r="B215" s="2" t="s">
        <v>0</v>
      </c>
      <c r="C215" s="2" t="s">
        <v>1</v>
      </c>
      <c r="D215" s="2" t="s">
        <v>2</v>
      </c>
      <c r="E215" s="1" t="s">
        <v>491</v>
      </c>
      <c r="F215" s="1">
        <v>6</v>
      </c>
      <c r="G215" s="1">
        <v>10</v>
      </c>
      <c r="H215" s="1" t="s">
        <v>146</v>
      </c>
      <c r="I215" s="1">
        <v>0</v>
      </c>
      <c r="J215" s="3" t="s">
        <v>104</v>
      </c>
      <c r="K215" s="3" t="s">
        <v>6</v>
      </c>
      <c r="L215" s="3">
        <v>10000</v>
      </c>
      <c r="M215" s="3" t="s">
        <v>7</v>
      </c>
      <c r="N215" s="11">
        <v>31.622776601683793</v>
      </c>
      <c r="O215" s="10">
        <v>0</v>
      </c>
      <c r="P215" s="10">
        <v>45</v>
      </c>
      <c r="Q215" s="4">
        <v>5175</v>
      </c>
      <c r="R215" s="4">
        <v>540.84273961700001</v>
      </c>
      <c r="S215" s="4">
        <v>525.19811409399995</v>
      </c>
      <c r="T215" s="12">
        <v>528.12796966200005</v>
      </c>
      <c r="U215" s="4">
        <v>519.50432459299998</v>
      </c>
      <c r="V215" s="4">
        <v>9</v>
      </c>
      <c r="W215" s="4" t="s">
        <v>561</v>
      </c>
    </row>
    <row r="216" spans="1:23">
      <c r="A216" s="1">
        <v>20150206</v>
      </c>
      <c r="B216" s="2" t="s">
        <v>0</v>
      </c>
      <c r="C216" s="2" t="s">
        <v>1</v>
      </c>
      <c r="D216" s="2" t="s">
        <v>2</v>
      </c>
      <c r="E216" s="1" t="s">
        <v>491</v>
      </c>
      <c r="F216" s="1">
        <v>6</v>
      </c>
      <c r="G216" s="1">
        <v>11</v>
      </c>
      <c r="H216" s="1" t="s">
        <v>148</v>
      </c>
      <c r="I216" s="1">
        <v>0</v>
      </c>
      <c r="J216" s="3" t="s">
        <v>104</v>
      </c>
      <c r="K216" s="3" t="s">
        <v>6</v>
      </c>
      <c r="L216" s="3">
        <v>10000</v>
      </c>
      <c r="M216" s="3" t="s">
        <v>7</v>
      </c>
      <c r="N216" s="11">
        <v>100</v>
      </c>
      <c r="O216" s="10">
        <v>0</v>
      </c>
      <c r="P216" s="10">
        <v>45</v>
      </c>
      <c r="Q216" s="4">
        <v>8310</v>
      </c>
      <c r="R216" s="4">
        <v>603.615387317</v>
      </c>
      <c r="S216" s="4">
        <v>590.971493646</v>
      </c>
      <c r="T216" s="12">
        <v>593.10130655600005</v>
      </c>
      <c r="U216" s="4">
        <v>585.06799608300003</v>
      </c>
      <c r="V216" s="4">
        <v>9</v>
      </c>
      <c r="W216" s="4" t="s">
        <v>562</v>
      </c>
    </row>
    <row r="217" spans="1:23">
      <c r="A217" s="1">
        <v>20150206</v>
      </c>
      <c r="B217" s="2" t="s">
        <v>0</v>
      </c>
      <c r="C217" s="2" t="s">
        <v>1</v>
      </c>
      <c r="D217" s="2" t="s">
        <v>2</v>
      </c>
      <c r="E217" s="1" t="s">
        <v>491</v>
      </c>
      <c r="F217" s="1">
        <v>6</v>
      </c>
      <c r="G217" s="1">
        <v>12</v>
      </c>
      <c r="H217" s="1" t="s">
        <v>150</v>
      </c>
      <c r="I217" s="1">
        <v>1</v>
      </c>
      <c r="J217" s="3" t="s">
        <v>104</v>
      </c>
      <c r="K217" s="3" t="s">
        <v>6</v>
      </c>
      <c r="L217" s="3">
        <v>10000</v>
      </c>
      <c r="M217" s="3" t="s">
        <v>7</v>
      </c>
      <c r="N217" s="11">
        <v>0</v>
      </c>
      <c r="O217" s="10">
        <v>0</v>
      </c>
      <c r="P217" s="10">
        <v>45</v>
      </c>
      <c r="Q217" s="4">
        <v>7754</v>
      </c>
      <c r="R217" s="4">
        <v>350.19227036699999</v>
      </c>
      <c r="S217" s="4">
        <v>350.00785367100002</v>
      </c>
      <c r="T217" s="12">
        <v>349.91831139800001</v>
      </c>
      <c r="U217" s="4">
        <v>348.58484284999997</v>
      </c>
      <c r="V217" s="4">
        <v>9</v>
      </c>
      <c r="W217" s="4" t="s">
        <v>563</v>
      </c>
    </row>
    <row r="218" spans="1:23">
      <c r="A218" s="1">
        <v>20150206</v>
      </c>
      <c r="B218" s="2" t="s">
        <v>0</v>
      </c>
      <c r="C218" s="2" t="s">
        <v>1</v>
      </c>
      <c r="D218" s="2" t="s">
        <v>2</v>
      </c>
      <c r="E218" s="1" t="s">
        <v>491</v>
      </c>
      <c r="F218" s="1">
        <v>7</v>
      </c>
      <c r="G218" s="1">
        <v>1</v>
      </c>
      <c r="H218" s="1" t="s">
        <v>152</v>
      </c>
      <c r="I218" s="1">
        <v>1</v>
      </c>
      <c r="J218" s="3" t="s">
        <v>104</v>
      </c>
      <c r="K218" s="3" t="s">
        <v>6</v>
      </c>
      <c r="L218" s="3">
        <v>10000</v>
      </c>
      <c r="M218" s="3" t="s">
        <v>7</v>
      </c>
      <c r="N218" s="11">
        <v>100</v>
      </c>
      <c r="O218" s="10">
        <v>0</v>
      </c>
      <c r="P218" s="10">
        <v>45</v>
      </c>
      <c r="Q218" s="4">
        <v>6791</v>
      </c>
      <c r="R218" s="4">
        <v>602.32206803600002</v>
      </c>
      <c r="S218" s="4">
        <v>592.96836747700002</v>
      </c>
      <c r="T218" s="12">
        <v>594.59974547800005</v>
      </c>
      <c r="U218" s="4">
        <v>587.89508958299996</v>
      </c>
      <c r="V218" s="4">
        <v>9</v>
      </c>
      <c r="W218" s="4" t="s">
        <v>564</v>
      </c>
    </row>
    <row r="219" spans="1:23">
      <c r="A219" s="1">
        <v>20150206</v>
      </c>
      <c r="B219" s="2" t="s">
        <v>0</v>
      </c>
      <c r="C219" s="2" t="s">
        <v>1</v>
      </c>
      <c r="D219" s="2" t="s">
        <v>2</v>
      </c>
      <c r="E219" s="1" t="s">
        <v>491</v>
      </c>
      <c r="F219" s="1">
        <v>7</v>
      </c>
      <c r="G219" s="1">
        <v>2</v>
      </c>
      <c r="H219" s="1" t="s">
        <v>154</v>
      </c>
      <c r="I219" s="1">
        <v>0</v>
      </c>
      <c r="J219" s="3" t="s">
        <v>104</v>
      </c>
      <c r="K219" s="3" t="s">
        <v>6</v>
      </c>
      <c r="L219" s="3">
        <v>10000</v>
      </c>
      <c r="M219" s="3" t="s">
        <v>7</v>
      </c>
      <c r="N219" s="11">
        <v>0</v>
      </c>
      <c r="O219" s="10">
        <v>0</v>
      </c>
      <c r="P219" s="10">
        <v>45</v>
      </c>
      <c r="Q219" s="4">
        <v>7269</v>
      </c>
      <c r="R219" s="4">
        <v>360.997922303</v>
      </c>
      <c r="S219" s="4">
        <v>359.34156726399999</v>
      </c>
      <c r="T219" s="12">
        <v>359.57194043099997</v>
      </c>
      <c r="U219" s="4">
        <v>357.46170828300001</v>
      </c>
      <c r="V219" s="4">
        <v>9</v>
      </c>
      <c r="W219" s="4" t="s">
        <v>565</v>
      </c>
    </row>
    <row r="220" spans="1:23">
      <c r="A220" s="1">
        <v>20150206</v>
      </c>
      <c r="B220" s="2" t="s">
        <v>0</v>
      </c>
      <c r="C220" s="2" t="s">
        <v>1</v>
      </c>
      <c r="D220" s="2" t="s">
        <v>2</v>
      </c>
      <c r="E220" s="1" t="s">
        <v>491</v>
      </c>
      <c r="F220" s="1">
        <v>7</v>
      </c>
      <c r="G220" s="1">
        <v>3</v>
      </c>
      <c r="H220" s="1" t="s">
        <v>156</v>
      </c>
      <c r="I220" s="1">
        <v>0</v>
      </c>
      <c r="J220" s="3" t="s">
        <v>104</v>
      </c>
      <c r="K220" s="3" t="s">
        <v>6</v>
      </c>
      <c r="L220" s="3">
        <v>10000</v>
      </c>
      <c r="M220" s="3" t="s">
        <v>7</v>
      </c>
      <c r="N220" s="11">
        <v>9.9999999999999967E-3</v>
      </c>
      <c r="O220" s="10">
        <v>0</v>
      </c>
      <c r="P220" s="10">
        <v>45</v>
      </c>
      <c r="Q220" s="4">
        <v>8059</v>
      </c>
      <c r="R220" s="4">
        <v>371.25289830600002</v>
      </c>
      <c r="S220" s="4">
        <v>369.45794756399999</v>
      </c>
      <c r="T220" s="12">
        <v>369.66706959200002</v>
      </c>
      <c r="U220" s="4">
        <v>367.668479418</v>
      </c>
      <c r="V220" s="4">
        <v>9</v>
      </c>
      <c r="W220" s="4" t="s">
        <v>566</v>
      </c>
    </row>
    <row r="221" spans="1:23">
      <c r="A221" s="1">
        <v>20150206</v>
      </c>
      <c r="B221" s="2" t="s">
        <v>0</v>
      </c>
      <c r="C221" s="2" t="s">
        <v>1</v>
      </c>
      <c r="D221" s="2" t="s">
        <v>2</v>
      </c>
      <c r="E221" s="1" t="s">
        <v>491</v>
      </c>
      <c r="F221" s="1">
        <v>7</v>
      </c>
      <c r="G221" s="1">
        <v>4</v>
      </c>
      <c r="H221" s="1" t="s">
        <v>158</v>
      </c>
      <c r="I221" s="1">
        <v>0</v>
      </c>
      <c r="J221" s="3" t="s">
        <v>104</v>
      </c>
      <c r="K221" s="3" t="s">
        <v>6</v>
      </c>
      <c r="L221" s="3">
        <v>10000</v>
      </c>
      <c r="M221" s="3" t="s">
        <v>7</v>
      </c>
      <c r="N221" s="11">
        <v>3.1622776601683784E-2</v>
      </c>
      <c r="O221" s="10">
        <v>0</v>
      </c>
      <c r="P221" s="10">
        <v>45</v>
      </c>
      <c r="Q221" s="4">
        <v>9259</v>
      </c>
      <c r="R221" s="4">
        <v>399.882174292</v>
      </c>
      <c r="S221" s="4">
        <v>397.68849153799999</v>
      </c>
      <c r="T221" s="12">
        <v>397.89876579499997</v>
      </c>
      <c r="U221" s="4">
        <v>395.47587922299999</v>
      </c>
      <c r="V221" s="4">
        <v>9</v>
      </c>
      <c r="W221" s="4" t="s">
        <v>567</v>
      </c>
    </row>
    <row r="222" spans="1:23">
      <c r="A222" s="1">
        <v>20150206</v>
      </c>
      <c r="B222" s="2" t="s">
        <v>0</v>
      </c>
      <c r="C222" s="2" t="s">
        <v>1</v>
      </c>
      <c r="D222" s="2" t="s">
        <v>2</v>
      </c>
      <c r="E222" s="1" t="s">
        <v>491</v>
      </c>
      <c r="F222" s="1">
        <v>7</v>
      </c>
      <c r="G222" s="1">
        <v>5</v>
      </c>
      <c r="H222" s="1" t="s">
        <v>160</v>
      </c>
      <c r="I222" s="1">
        <v>0</v>
      </c>
      <c r="J222" s="3" t="s">
        <v>104</v>
      </c>
      <c r="K222" s="3" t="s">
        <v>6</v>
      </c>
      <c r="L222" s="3">
        <v>10000</v>
      </c>
      <c r="M222" s="3" t="s">
        <v>7</v>
      </c>
      <c r="N222" s="11">
        <v>9.9999999999999978E-2</v>
      </c>
      <c r="O222" s="10">
        <v>0</v>
      </c>
      <c r="P222" s="10">
        <v>45</v>
      </c>
      <c r="Q222" s="4">
        <v>8209</v>
      </c>
      <c r="R222" s="4">
        <v>428.69891223100001</v>
      </c>
      <c r="S222" s="4">
        <v>425.122030155</v>
      </c>
      <c r="T222" s="12">
        <v>425.56091470400003</v>
      </c>
      <c r="U222" s="4">
        <v>422.51097970299998</v>
      </c>
      <c r="V222" s="4">
        <v>9</v>
      </c>
      <c r="W222" s="4" t="s">
        <v>568</v>
      </c>
    </row>
    <row r="223" spans="1:23">
      <c r="A223" s="1">
        <v>20150206</v>
      </c>
      <c r="B223" s="2" t="s">
        <v>0</v>
      </c>
      <c r="C223" s="2" t="s">
        <v>1</v>
      </c>
      <c r="D223" s="2" t="s">
        <v>2</v>
      </c>
      <c r="E223" s="1" t="s">
        <v>491</v>
      </c>
      <c r="F223" s="1">
        <v>7</v>
      </c>
      <c r="G223" s="1">
        <v>6</v>
      </c>
      <c r="H223" s="1" t="s">
        <v>162</v>
      </c>
      <c r="I223" s="1">
        <v>0</v>
      </c>
      <c r="J223" s="3" t="s">
        <v>104</v>
      </c>
      <c r="K223" s="3" t="s">
        <v>6</v>
      </c>
      <c r="L223" s="3">
        <v>10000</v>
      </c>
      <c r="M223" s="3" t="s">
        <v>7</v>
      </c>
      <c r="N223" s="11">
        <v>0.31622776601683789</v>
      </c>
      <c r="O223" s="10">
        <v>0</v>
      </c>
      <c r="P223" s="10">
        <v>45</v>
      </c>
      <c r="Q223" s="4">
        <v>8721</v>
      </c>
      <c r="R223" s="4">
        <v>457.31268291800001</v>
      </c>
      <c r="S223" s="4">
        <v>453.50674532199997</v>
      </c>
      <c r="T223" s="12">
        <v>453.81026681499998</v>
      </c>
      <c r="U223" s="4">
        <v>451.09562917</v>
      </c>
      <c r="V223" s="4">
        <v>9</v>
      </c>
      <c r="W223" s="4" t="s">
        <v>569</v>
      </c>
    </row>
    <row r="224" spans="1:23">
      <c r="A224" s="1">
        <v>20150206</v>
      </c>
      <c r="B224" s="2" t="s">
        <v>0</v>
      </c>
      <c r="C224" s="2" t="s">
        <v>1</v>
      </c>
      <c r="D224" s="2" t="s">
        <v>2</v>
      </c>
      <c r="E224" s="1" t="s">
        <v>491</v>
      </c>
      <c r="F224" s="1">
        <v>7</v>
      </c>
      <c r="G224" s="1">
        <v>7</v>
      </c>
      <c r="H224" s="1" t="s">
        <v>164</v>
      </c>
      <c r="I224" s="1">
        <v>0</v>
      </c>
      <c r="J224" s="3" t="s">
        <v>104</v>
      </c>
      <c r="K224" s="3" t="s">
        <v>6</v>
      </c>
      <c r="L224" s="3">
        <v>10000</v>
      </c>
      <c r="M224" s="3" t="s">
        <v>7</v>
      </c>
      <c r="N224" s="11">
        <v>0.99999999999999989</v>
      </c>
      <c r="O224" s="10">
        <v>0</v>
      </c>
      <c r="P224" s="10">
        <v>45</v>
      </c>
      <c r="Q224" s="4">
        <v>9483</v>
      </c>
      <c r="R224" s="4">
        <v>532.20646043600004</v>
      </c>
      <c r="S224" s="4">
        <v>527.97722002600005</v>
      </c>
      <c r="T224" s="12">
        <v>528.05740928</v>
      </c>
      <c r="U224" s="4">
        <v>525.50439909500005</v>
      </c>
      <c r="V224" s="4">
        <v>9</v>
      </c>
      <c r="W224" s="4" t="s">
        <v>570</v>
      </c>
    </row>
    <row r="225" spans="1:23">
      <c r="A225" s="1">
        <v>20150206</v>
      </c>
      <c r="B225" s="2" t="s">
        <v>0</v>
      </c>
      <c r="C225" s="2" t="s">
        <v>1</v>
      </c>
      <c r="D225" s="2" t="s">
        <v>2</v>
      </c>
      <c r="E225" s="1" t="s">
        <v>491</v>
      </c>
      <c r="F225" s="1">
        <v>7</v>
      </c>
      <c r="G225" s="1">
        <v>8</v>
      </c>
      <c r="H225" s="1" t="s">
        <v>166</v>
      </c>
      <c r="I225" s="1">
        <v>0</v>
      </c>
      <c r="J225" s="3" t="s">
        <v>104</v>
      </c>
      <c r="K225" s="3" t="s">
        <v>6</v>
      </c>
      <c r="L225" s="3">
        <v>10000</v>
      </c>
      <c r="M225" s="3" t="s">
        <v>7</v>
      </c>
      <c r="N225" s="11">
        <v>3.1622776601683791</v>
      </c>
      <c r="O225" s="10">
        <v>0</v>
      </c>
      <c r="P225" s="10">
        <v>45</v>
      </c>
      <c r="Q225" s="4">
        <v>8772</v>
      </c>
      <c r="R225" s="4">
        <v>590.04056758499996</v>
      </c>
      <c r="S225" s="4">
        <v>582.786750289</v>
      </c>
      <c r="T225" s="12">
        <v>583.40976242700003</v>
      </c>
      <c r="U225" s="4">
        <v>579.65123422800002</v>
      </c>
      <c r="V225" s="4">
        <v>9</v>
      </c>
      <c r="W225" s="4" t="s">
        <v>571</v>
      </c>
    </row>
    <row r="226" spans="1:23">
      <c r="A226" s="1">
        <v>20150206</v>
      </c>
      <c r="B226" s="2" t="s">
        <v>0</v>
      </c>
      <c r="C226" s="2" t="s">
        <v>1</v>
      </c>
      <c r="D226" s="2" t="s">
        <v>2</v>
      </c>
      <c r="E226" s="1" t="s">
        <v>491</v>
      </c>
      <c r="F226" s="1">
        <v>7</v>
      </c>
      <c r="G226" s="1">
        <v>9</v>
      </c>
      <c r="H226" s="1" t="s">
        <v>168</v>
      </c>
      <c r="I226" s="1">
        <v>0</v>
      </c>
      <c r="J226" s="3" t="s">
        <v>104</v>
      </c>
      <c r="K226" s="3" t="s">
        <v>6</v>
      </c>
      <c r="L226" s="3">
        <v>10000</v>
      </c>
      <c r="M226" s="3" t="s">
        <v>7</v>
      </c>
      <c r="N226" s="11">
        <v>10</v>
      </c>
      <c r="O226" s="10">
        <v>0</v>
      </c>
      <c r="P226" s="10">
        <v>45</v>
      </c>
      <c r="Q226" s="4">
        <v>9775</v>
      </c>
      <c r="R226" s="4">
        <v>615.01593962499999</v>
      </c>
      <c r="S226" s="4">
        <v>603.38405030499996</v>
      </c>
      <c r="T226" s="12">
        <v>605.10359264800002</v>
      </c>
      <c r="U226" s="4">
        <v>598.59625930699997</v>
      </c>
      <c r="V226" s="4">
        <v>9</v>
      </c>
      <c r="W226" s="4" t="s">
        <v>572</v>
      </c>
    </row>
    <row r="227" spans="1:23">
      <c r="A227" s="1">
        <v>20150206</v>
      </c>
      <c r="B227" s="2" t="s">
        <v>0</v>
      </c>
      <c r="C227" s="2" t="s">
        <v>1</v>
      </c>
      <c r="D227" s="2" t="s">
        <v>2</v>
      </c>
      <c r="E227" s="1" t="s">
        <v>491</v>
      </c>
      <c r="F227" s="1">
        <v>7</v>
      </c>
      <c r="G227" s="1">
        <v>10</v>
      </c>
      <c r="H227" s="1" t="s">
        <v>170</v>
      </c>
      <c r="I227" s="1">
        <v>0</v>
      </c>
      <c r="J227" s="3" t="s">
        <v>104</v>
      </c>
      <c r="K227" s="3" t="s">
        <v>6</v>
      </c>
      <c r="L227" s="3">
        <v>10000</v>
      </c>
      <c r="M227" s="3" t="s">
        <v>7</v>
      </c>
      <c r="N227" s="11">
        <v>31.622776601683793</v>
      </c>
      <c r="O227" s="10">
        <v>0</v>
      </c>
      <c r="P227" s="10">
        <v>45</v>
      </c>
      <c r="Q227" s="4">
        <v>8088</v>
      </c>
      <c r="R227" s="4">
        <v>632.09059656099998</v>
      </c>
      <c r="S227" s="4">
        <v>618.54100023900003</v>
      </c>
      <c r="T227" s="12">
        <v>620.65011523500004</v>
      </c>
      <c r="U227" s="4">
        <v>612.71330644199998</v>
      </c>
      <c r="V227" s="4">
        <v>9</v>
      </c>
      <c r="W227" s="4" t="s">
        <v>573</v>
      </c>
    </row>
    <row r="228" spans="1:23">
      <c r="A228" s="1">
        <v>20150206</v>
      </c>
      <c r="B228" s="2" t="s">
        <v>0</v>
      </c>
      <c r="C228" s="2" t="s">
        <v>1</v>
      </c>
      <c r="D228" s="2" t="s">
        <v>2</v>
      </c>
      <c r="E228" s="1" t="s">
        <v>491</v>
      </c>
      <c r="F228" s="1">
        <v>7</v>
      </c>
      <c r="G228" s="1">
        <v>11</v>
      </c>
      <c r="H228" s="1" t="s">
        <v>172</v>
      </c>
      <c r="I228" s="1">
        <v>0</v>
      </c>
      <c r="J228" s="3" t="s">
        <v>104</v>
      </c>
      <c r="K228" s="3" t="s">
        <v>6</v>
      </c>
      <c r="L228" s="3">
        <v>10000</v>
      </c>
      <c r="M228" s="3" t="s">
        <v>7</v>
      </c>
      <c r="N228" s="11">
        <v>100</v>
      </c>
      <c r="O228" s="10">
        <v>0</v>
      </c>
      <c r="P228" s="10">
        <v>45</v>
      </c>
      <c r="Q228" s="4">
        <v>7818</v>
      </c>
      <c r="R228" s="4">
        <v>605.26149861700003</v>
      </c>
      <c r="S228" s="4">
        <v>597.100416634</v>
      </c>
      <c r="T228" s="12">
        <v>598.18047513900001</v>
      </c>
      <c r="U228" s="4">
        <v>591.85284765999995</v>
      </c>
      <c r="V228" s="4">
        <v>9</v>
      </c>
      <c r="W228" s="4" t="s">
        <v>574</v>
      </c>
    </row>
    <row r="229" spans="1:23">
      <c r="A229" s="1">
        <v>20150206</v>
      </c>
      <c r="B229" s="2" t="s">
        <v>0</v>
      </c>
      <c r="C229" s="2" t="s">
        <v>1</v>
      </c>
      <c r="D229" s="2" t="s">
        <v>2</v>
      </c>
      <c r="E229" s="1" t="s">
        <v>491</v>
      </c>
      <c r="F229" s="1">
        <v>7</v>
      </c>
      <c r="G229" s="1">
        <v>12</v>
      </c>
      <c r="H229" s="1" t="s">
        <v>174</v>
      </c>
      <c r="I229" s="1">
        <v>1</v>
      </c>
      <c r="J229" s="3" t="s">
        <v>104</v>
      </c>
      <c r="K229" s="3" t="s">
        <v>6</v>
      </c>
      <c r="L229" s="3">
        <v>10000</v>
      </c>
      <c r="M229" s="3" t="s">
        <v>7</v>
      </c>
      <c r="N229" s="11">
        <v>0</v>
      </c>
      <c r="O229" s="10">
        <v>0</v>
      </c>
      <c r="P229" s="10">
        <v>45</v>
      </c>
      <c r="Q229" s="4">
        <v>4995</v>
      </c>
      <c r="R229" s="4">
        <v>373.79389185500003</v>
      </c>
      <c r="S229" s="4">
        <v>369.09510709</v>
      </c>
      <c r="T229" s="12">
        <v>370.23338594299997</v>
      </c>
      <c r="U229" s="4">
        <v>366.49401199800002</v>
      </c>
      <c r="V229" s="4">
        <v>9</v>
      </c>
      <c r="W229" s="4" t="s">
        <v>575</v>
      </c>
    </row>
    <row r="230" spans="1:23">
      <c r="A230" s="1">
        <v>20150206</v>
      </c>
      <c r="B230" s="2" t="s">
        <v>0</v>
      </c>
      <c r="C230" s="2" t="s">
        <v>1</v>
      </c>
      <c r="D230" s="2" t="s">
        <v>2</v>
      </c>
      <c r="E230" s="1" t="s">
        <v>491</v>
      </c>
      <c r="F230" s="1">
        <v>8</v>
      </c>
      <c r="G230" s="1">
        <v>1</v>
      </c>
      <c r="H230" s="1" t="s">
        <v>176</v>
      </c>
      <c r="I230" s="1">
        <v>1</v>
      </c>
      <c r="J230" s="3" t="s">
        <v>104</v>
      </c>
      <c r="K230" s="3" t="s">
        <v>6</v>
      </c>
      <c r="L230" s="3">
        <v>10000</v>
      </c>
      <c r="M230" s="3" t="s">
        <v>7</v>
      </c>
      <c r="N230" s="11">
        <v>100</v>
      </c>
      <c r="O230" s="10">
        <v>0</v>
      </c>
      <c r="P230" s="10">
        <v>45</v>
      </c>
      <c r="Q230" s="4">
        <v>3855</v>
      </c>
      <c r="R230" s="4">
        <v>581.80046861300002</v>
      </c>
      <c r="S230" s="4">
        <v>548.49900196900001</v>
      </c>
      <c r="T230" s="12">
        <v>556.281115989</v>
      </c>
      <c r="U230" s="4">
        <v>535.91530023500002</v>
      </c>
      <c r="V230" s="4">
        <v>9</v>
      </c>
      <c r="W230" s="4" t="s">
        <v>576</v>
      </c>
    </row>
    <row r="231" spans="1:23">
      <c r="A231" s="1">
        <v>20150206</v>
      </c>
      <c r="B231" s="2" t="s">
        <v>0</v>
      </c>
      <c r="C231" s="2" t="s">
        <v>1</v>
      </c>
      <c r="D231" s="2" t="s">
        <v>2</v>
      </c>
      <c r="E231" s="1" t="s">
        <v>491</v>
      </c>
      <c r="F231" s="1">
        <v>8</v>
      </c>
      <c r="G231" s="1">
        <v>2</v>
      </c>
      <c r="H231" s="1" t="s">
        <v>178</v>
      </c>
      <c r="I231" s="1">
        <v>1</v>
      </c>
      <c r="J231" s="3" t="s">
        <v>104</v>
      </c>
      <c r="K231" s="3" t="s">
        <v>6</v>
      </c>
      <c r="L231" s="3">
        <v>10000</v>
      </c>
      <c r="M231" s="3" t="s">
        <v>7</v>
      </c>
      <c r="N231" s="11">
        <v>0</v>
      </c>
      <c r="O231" s="10">
        <v>0</v>
      </c>
      <c r="P231" s="10">
        <v>45</v>
      </c>
      <c r="Q231" s="4">
        <v>6529</v>
      </c>
      <c r="R231" s="4">
        <v>365.07072403000001</v>
      </c>
      <c r="S231" s="4">
        <v>363.61583202499997</v>
      </c>
      <c r="T231" s="12">
        <v>363.80603914900001</v>
      </c>
      <c r="U231" s="4">
        <v>361.83821623300003</v>
      </c>
      <c r="V231" s="4">
        <v>9</v>
      </c>
      <c r="W231" s="4" t="s">
        <v>577</v>
      </c>
    </row>
    <row r="232" spans="1:23">
      <c r="A232" s="1">
        <v>20150206</v>
      </c>
      <c r="B232" s="2" t="s">
        <v>0</v>
      </c>
      <c r="C232" s="2" t="s">
        <v>1</v>
      </c>
      <c r="D232" s="2" t="s">
        <v>2</v>
      </c>
      <c r="E232" s="1" t="s">
        <v>491</v>
      </c>
      <c r="F232" s="1">
        <v>8</v>
      </c>
      <c r="G232" s="1">
        <v>3</v>
      </c>
      <c r="H232" s="1" t="s">
        <v>180</v>
      </c>
      <c r="I232" s="1">
        <v>1</v>
      </c>
      <c r="J232" s="3" t="s">
        <v>104</v>
      </c>
      <c r="K232" s="3" t="s">
        <v>6</v>
      </c>
      <c r="L232" s="3">
        <v>10000</v>
      </c>
      <c r="M232" s="3" t="s">
        <v>7</v>
      </c>
      <c r="N232" s="11">
        <v>9.9999999999999967E-3</v>
      </c>
      <c r="O232" s="10">
        <v>0</v>
      </c>
      <c r="P232" s="10">
        <v>45</v>
      </c>
      <c r="Q232" s="4">
        <v>6342</v>
      </c>
      <c r="R232" s="4">
        <v>372.24462730900001</v>
      </c>
      <c r="S232" s="4">
        <v>370.26248434000001</v>
      </c>
      <c r="T232" s="12">
        <v>370.51251129600001</v>
      </c>
      <c r="U232" s="4">
        <v>368.49683505199999</v>
      </c>
      <c r="V232" s="4">
        <v>9</v>
      </c>
      <c r="W232" s="4" t="s">
        <v>578</v>
      </c>
    </row>
    <row r="233" spans="1:23">
      <c r="A233" s="1">
        <v>20150206</v>
      </c>
      <c r="B233" s="2" t="s">
        <v>0</v>
      </c>
      <c r="C233" s="2" t="s">
        <v>1</v>
      </c>
      <c r="D233" s="2" t="s">
        <v>2</v>
      </c>
      <c r="E233" s="1" t="s">
        <v>491</v>
      </c>
      <c r="F233" s="1">
        <v>8</v>
      </c>
      <c r="G233" s="1">
        <v>4</v>
      </c>
      <c r="H233" s="1" t="s">
        <v>182</v>
      </c>
      <c r="I233" s="1">
        <v>1</v>
      </c>
      <c r="J233" s="3" t="s">
        <v>104</v>
      </c>
      <c r="K233" s="3" t="s">
        <v>6</v>
      </c>
      <c r="L233" s="3">
        <v>10000</v>
      </c>
      <c r="M233" s="3" t="s">
        <v>7</v>
      </c>
      <c r="N233" s="11">
        <v>3.1622776601683784E-2</v>
      </c>
      <c r="O233" s="10">
        <v>0</v>
      </c>
      <c r="P233" s="10">
        <v>45</v>
      </c>
      <c r="Q233" s="4">
        <v>6462</v>
      </c>
      <c r="R233" s="4">
        <v>432.95657080799998</v>
      </c>
      <c r="S233" s="4">
        <v>428.85705039499999</v>
      </c>
      <c r="T233" s="12">
        <v>429.400951018</v>
      </c>
      <c r="U233" s="4">
        <v>426.67050818500002</v>
      </c>
      <c r="V233" s="4">
        <v>9</v>
      </c>
      <c r="W233" s="4" t="s">
        <v>579</v>
      </c>
    </row>
    <row r="234" spans="1:23">
      <c r="A234" s="1">
        <v>20150206</v>
      </c>
      <c r="B234" s="2" t="s">
        <v>0</v>
      </c>
      <c r="C234" s="2" t="s">
        <v>1</v>
      </c>
      <c r="D234" s="2" t="s">
        <v>2</v>
      </c>
      <c r="E234" s="1" t="s">
        <v>491</v>
      </c>
      <c r="F234" s="1">
        <v>8</v>
      </c>
      <c r="G234" s="1">
        <v>5</v>
      </c>
      <c r="H234" s="1" t="s">
        <v>184</v>
      </c>
      <c r="I234" s="1">
        <v>1</v>
      </c>
      <c r="J234" s="3" t="s">
        <v>104</v>
      </c>
      <c r="K234" s="3" t="s">
        <v>6</v>
      </c>
      <c r="L234" s="3">
        <v>10000</v>
      </c>
      <c r="M234" s="3" t="s">
        <v>7</v>
      </c>
      <c r="N234" s="11">
        <v>9.9999999999999978E-2</v>
      </c>
      <c r="O234" s="10">
        <v>0</v>
      </c>
      <c r="P234" s="10">
        <v>45</v>
      </c>
      <c r="Q234" s="4">
        <v>6491</v>
      </c>
      <c r="R234" s="4">
        <v>489.64450754299997</v>
      </c>
      <c r="S234" s="4">
        <v>484.22842827199997</v>
      </c>
      <c r="T234" s="12">
        <v>484.749063148</v>
      </c>
      <c r="U234" s="4">
        <v>481.93367193500001</v>
      </c>
      <c r="V234" s="4">
        <v>9</v>
      </c>
      <c r="W234" s="4" t="s">
        <v>580</v>
      </c>
    </row>
    <row r="235" spans="1:23">
      <c r="A235" s="1">
        <v>20150206</v>
      </c>
      <c r="B235" s="2" t="s">
        <v>0</v>
      </c>
      <c r="C235" s="2" t="s">
        <v>1</v>
      </c>
      <c r="D235" s="2" t="s">
        <v>2</v>
      </c>
      <c r="E235" s="1" t="s">
        <v>491</v>
      </c>
      <c r="F235" s="1">
        <v>8</v>
      </c>
      <c r="G235" s="1">
        <v>6</v>
      </c>
      <c r="H235" s="1" t="s">
        <v>186</v>
      </c>
      <c r="I235" s="1">
        <v>1</v>
      </c>
      <c r="J235" s="3" t="s">
        <v>104</v>
      </c>
      <c r="K235" s="3" t="s">
        <v>6</v>
      </c>
      <c r="L235" s="3">
        <v>10000</v>
      </c>
      <c r="M235" s="3" t="s">
        <v>7</v>
      </c>
      <c r="N235" s="11">
        <v>0.31622776601683789</v>
      </c>
      <c r="O235" s="10">
        <v>0</v>
      </c>
      <c r="P235" s="10">
        <v>45</v>
      </c>
      <c r="Q235" s="4">
        <v>5956</v>
      </c>
      <c r="R235" s="4">
        <v>520.16191198499996</v>
      </c>
      <c r="S235" s="4">
        <v>514.04426121500001</v>
      </c>
      <c r="T235" s="12">
        <v>514.60130114699996</v>
      </c>
      <c r="U235" s="4">
        <v>511.98895804699998</v>
      </c>
      <c r="V235" s="4">
        <v>9</v>
      </c>
      <c r="W235" s="4" t="s">
        <v>581</v>
      </c>
    </row>
    <row r="236" spans="1:23">
      <c r="A236" s="1">
        <v>20150206</v>
      </c>
      <c r="B236" s="2" t="s">
        <v>0</v>
      </c>
      <c r="C236" s="2" t="s">
        <v>1</v>
      </c>
      <c r="D236" s="2" t="s">
        <v>2</v>
      </c>
      <c r="E236" s="1" t="s">
        <v>491</v>
      </c>
      <c r="F236" s="1">
        <v>8</v>
      </c>
      <c r="G236" s="1">
        <v>7</v>
      </c>
      <c r="H236" s="1" t="s">
        <v>188</v>
      </c>
      <c r="I236" s="1">
        <v>1</v>
      </c>
      <c r="J236" s="3" t="s">
        <v>104</v>
      </c>
      <c r="K236" s="3" t="s">
        <v>6</v>
      </c>
      <c r="L236" s="3">
        <v>10000</v>
      </c>
      <c r="M236" s="3" t="s">
        <v>7</v>
      </c>
      <c r="N236" s="11">
        <v>0.99999999999999989</v>
      </c>
      <c r="O236" s="10">
        <v>0</v>
      </c>
      <c r="P236" s="10">
        <v>45</v>
      </c>
      <c r="Q236" s="4">
        <v>5635</v>
      </c>
      <c r="R236" s="4">
        <v>563.26491964800005</v>
      </c>
      <c r="S236" s="4">
        <v>545.19562084899997</v>
      </c>
      <c r="T236" s="12">
        <v>548.76178354499996</v>
      </c>
      <c r="U236" s="4">
        <v>542.272797567</v>
      </c>
      <c r="V236" s="4">
        <v>9</v>
      </c>
      <c r="W236" s="4" t="s">
        <v>582</v>
      </c>
    </row>
    <row r="237" spans="1:23">
      <c r="A237" s="1">
        <v>20150206</v>
      </c>
      <c r="B237" s="2" t="s">
        <v>0</v>
      </c>
      <c r="C237" s="2" t="s">
        <v>1</v>
      </c>
      <c r="D237" s="2" t="s">
        <v>2</v>
      </c>
      <c r="E237" s="1" t="s">
        <v>491</v>
      </c>
      <c r="F237" s="1">
        <v>8</v>
      </c>
      <c r="G237" s="1">
        <v>8</v>
      </c>
      <c r="H237" s="1" t="s">
        <v>190</v>
      </c>
      <c r="I237" s="1">
        <v>1</v>
      </c>
      <c r="J237" s="3" t="s">
        <v>104</v>
      </c>
      <c r="K237" s="3" t="s">
        <v>6</v>
      </c>
      <c r="L237" s="3">
        <v>10000</v>
      </c>
      <c r="M237" s="3" t="s">
        <v>7</v>
      </c>
      <c r="N237" s="11">
        <v>3.1622776601683791</v>
      </c>
      <c r="O237" s="10">
        <v>0</v>
      </c>
      <c r="P237" s="10">
        <v>45</v>
      </c>
      <c r="Q237" s="4">
        <v>6142</v>
      </c>
      <c r="R237" s="4">
        <v>660.15443089300004</v>
      </c>
      <c r="S237" s="4">
        <v>651.67534938899996</v>
      </c>
      <c r="T237" s="12">
        <v>651.89819687900001</v>
      </c>
      <c r="U237" s="4">
        <v>649.61512809800001</v>
      </c>
      <c r="V237" s="4">
        <v>9</v>
      </c>
      <c r="W237" s="4" t="s">
        <v>583</v>
      </c>
    </row>
    <row r="238" spans="1:23">
      <c r="A238" s="1">
        <v>20150206</v>
      </c>
      <c r="B238" s="2" t="s">
        <v>0</v>
      </c>
      <c r="C238" s="2" t="s">
        <v>1</v>
      </c>
      <c r="D238" s="2" t="s">
        <v>2</v>
      </c>
      <c r="E238" s="1" t="s">
        <v>491</v>
      </c>
      <c r="F238" s="1">
        <v>8</v>
      </c>
      <c r="G238" s="1">
        <v>9</v>
      </c>
      <c r="H238" s="1" t="s">
        <v>192</v>
      </c>
      <c r="I238" s="1">
        <v>1</v>
      </c>
      <c r="J238" s="3" t="s">
        <v>104</v>
      </c>
      <c r="K238" s="3" t="s">
        <v>6</v>
      </c>
      <c r="L238" s="3">
        <v>10000</v>
      </c>
      <c r="M238" s="3" t="s">
        <v>7</v>
      </c>
      <c r="N238" s="11">
        <v>10</v>
      </c>
      <c r="O238" s="10">
        <v>0</v>
      </c>
      <c r="P238" s="10">
        <v>45</v>
      </c>
      <c r="Q238" s="4">
        <v>5946</v>
      </c>
      <c r="R238" s="4">
        <v>658.22675473899994</v>
      </c>
      <c r="S238" s="4">
        <v>647.21373117300004</v>
      </c>
      <c r="T238" s="12">
        <v>648.97760038299998</v>
      </c>
      <c r="U238" s="4">
        <v>644.00908887200001</v>
      </c>
      <c r="V238" s="4">
        <v>9</v>
      </c>
      <c r="W238" s="4" t="s">
        <v>584</v>
      </c>
    </row>
    <row r="239" spans="1:23">
      <c r="A239" s="1">
        <v>20150206</v>
      </c>
      <c r="B239" s="2" t="s">
        <v>0</v>
      </c>
      <c r="C239" s="2" t="s">
        <v>1</v>
      </c>
      <c r="D239" s="2" t="s">
        <v>2</v>
      </c>
      <c r="E239" s="1" t="s">
        <v>491</v>
      </c>
      <c r="F239" s="1">
        <v>8</v>
      </c>
      <c r="G239" s="1">
        <v>10</v>
      </c>
      <c r="H239" s="1" t="s">
        <v>194</v>
      </c>
      <c r="I239" s="1">
        <v>1</v>
      </c>
      <c r="J239" s="3" t="s">
        <v>104</v>
      </c>
      <c r="K239" s="3" t="s">
        <v>6</v>
      </c>
      <c r="L239" s="3">
        <v>10000</v>
      </c>
      <c r="M239" s="3" t="s">
        <v>7</v>
      </c>
      <c r="N239" s="11">
        <v>31.622776601683793</v>
      </c>
      <c r="O239" s="10">
        <v>0</v>
      </c>
      <c r="P239" s="10">
        <v>45</v>
      </c>
      <c r="Q239" s="4">
        <v>5892</v>
      </c>
      <c r="R239" s="4">
        <v>658.545910338</v>
      </c>
      <c r="S239" s="4">
        <v>646.91665837699998</v>
      </c>
      <c r="T239" s="12">
        <v>648.71526760899997</v>
      </c>
      <c r="U239" s="4">
        <v>642.88982753499999</v>
      </c>
      <c r="V239" s="4">
        <v>9</v>
      </c>
      <c r="W239" s="4" t="s">
        <v>585</v>
      </c>
    </row>
    <row r="240" spans="1:23">
      <c r="A240" s="1">
        <v>20150206</v>
      </c>
      <c r="B240" s="2" t="s">
        <v>0</v>
      </c>
      <c r="C240" s="2" t="s">
        <v>1</v>
      </c>
      <c r="D240" s="2" t="s">
        <v>2</v>
      </c>
      <c r="E240" s="1" t="s">
        <v>491</v>
      </c>
      <c r="F240" s="1">
        <v>8</v>
      </c>
      <c r="G240" s="1">
        <v>11</v>
      </c>
      <c r="H240" s="1" t="s">
        <v>196</v>
      </c>
      <c r="I240" s="1">
        <v>1</v>
      </c>
      <c r="J240" s="3" t="s">
        <v>104</v>
      </c>
      <c r="K240" s="3" t="s">
        <v>6</v>
      </c>
      <c r="L240" s="3">
        <v>10000</v>
      </c>
      <c r="M240" s="3" t="s">
        <v>7</v>
      </c>
      <c r="N240" s="11">
        <v>100</v>
      </c>
      <c r="O240" s="10">
        <v>0</v>
      </c>
      <c r="P240" s="10">
        <v>45</v>
      </c>
      <c r="Q240" s="4">
        <v>4675</v>
      </c>
      <c r="R240" s="4">
        <v>598.02708795800004</v>
      </c>
      <c r="S240" s="4">
        <v>577.99492417099998</v>
      </c>
      <c r="T240" s="12">
        <v>582.45240421100004</v>
      </c>
      <c r="U240" s="4">
        <v>570.86451310699999</v>
      </c>
      <c r="V240" s="4">
        <v>9</v>
      </c>
      <c r="W240" s="4" t="s">
        <v>586</v>
      </c>
    </row>
    <row r="241" spans="1:23">
      <c r="A241" s="1">
        <v>20150206</v>
      </c>
      <c r="B241" s="2" t="s">
        <v>0</v>
      </c>
      <c r="C241" s="2" t="s">
        <v>1</v>
      </c>
      <c r="D241" s="2" t="s">
        <v>2</v>
      </c>
      <c r="E241" s="1" t="s">
        <v>491</v>
      </c>
      <c r="F241" s="1">
        <v>8</v>
      </c>
      <c r="G241" s="1">
        <v>12</v>
      </c>
      <c r="H241" s="1" t="s">
        <v>198</v>
      </c>
      <c r="I241" s="1">
        <v>1</v>
      </c>
      <c r="J241" s="3" t="s">
        <v>104</v>
      </c>
      <c r="K241" s="3" t="s">
        <v>6</v>
      </c>
      <c r="L241" s="3">
        <v>10000</v>
      </c>
      <c r="M241" s="3" t="s">
        <v>7</v>
      </c>
      <c r="N241" s="11">
        <v>0</v>
      </c>
      <c r="O241" s="10">
        <v>0</v>
      </c>
      <c r="P241" s="10">
        <v>45</v>
      </c>
      <c r="Q241" s="4">
        <v>309</v>
      </c>
      <c r="R241" s="4">
        <v>386.96344168799999</v>
      </c>
      <c r="S241" s="4">
        <v>360.07885478700001</v>
      </c>
      <c r="T241" s="12">
        <v>365.13683743500002</v>
      </c>
      <c r="U241" s="4">
        <v>352.99665200200002</v>
      </c>
      <c r="V241" s="4">
        <v>9</v>
      </c>
      <c r="W241" s="4" t="s">
        <v>587</v>
      </c>
    </row>
    <row r="242" spans="1:23">
      <c r="A242" s="1">
        <v>20150206</v>
      </c>
      <c r="B242" s="2" t="s">
        <v>0</v>
      </c>
      <c r="C242" s="2" t="s">
        <v>1</v>
      </c>
      <c r="D242" s="2" t="s">
        <v>2</v>
      </c>
      <c r="E242" s="1" t="s">
        <v>588</v>
      </c>
      <c r="F242" s="1">
        <v>5</v>
      </c>
      <c r="G242" s="1">
        <v>1</v>
      </c>
      <c r="H242" s="1" t="s">
        <v>103</v>
      </c>
      <c r="I242" s="1">
        <v>1</v>
      </c>
      <c r="J242" s="3" t="s">
        <v>104</v>
      </c>
      <c r="K242" s="3" t="s">
        <v>6</v>
      </c>
      <c r="L242" s="3">
        <v>10000</v>
      </c>
      <c r="M242" s="3" t="s">
        <v>7</v>
      </c>
      <c r="N242" s="11">
        <v>100</v>
      </c>
      <c r="O242" s="10">
        <v>0</v>
      </c>
      <c r="P242" s="10">
        <v>60</v>
      </c>
      <c r="Q242" s="4">
        <v>5162</v>
      </c>
      <c r="R242" s="4">
        <v>494.79194589399998</v>
      </c>
      <c r="S242" s="4">
        <v>484.580910394</v>
      </c>
      <c r="T242" s="12">
        <v>486.52448522499998</v>
      </c>
      <c r="U242" s="4">
        <v>478.322145009</v>
      </c>
      <c r="V242" s="4">
        <v>9</v>
      </c>
      <c r="W242" s="4" t="s">
        <v>637</v>
      </c>
    </row>
    <row r="243" spans="1:23">
      <c r="A243" s="1">
        <v>20150206</v>
      </c>
      <c r="B243" s="2" t="s">
        <v>0</v>
      </c>
      <c r="C243" s="2" t="s">
        <v>1</v>
      </c>
      <c r="D243" s="2" t="s">
        <v>2</v>
      </c>
      <c r="E243" s="1" t="s">
        <v>588</v>
      </c>
      <c r="F243" s="1">
        <v>5</v>
      </c>
      <c r="G243" s="1">
        <v>2</v>
      </c>
      <c r="H243" s="1" t="s">
        <v>106</v>
      </c>
      <c r="I243" s="1">
        <v>0</v>
      </c>
      <c r="J243" s="3" t="s">
        <v>104</v>
      </c>
      <c r="K243" s="3" t="s">
        <v>6</v>
      </c>
      <c r="L243" s="3">
        <v>10000</v>
      </c>
      <c r="M243" s="3" t="s">
        <v>7</v>
      </c>
      <c r="N243" s="11">
        <v>0</v>
      </c>
      <c r="O243" s="10">
        <v>0</v>
      </c>
      <c r="P243" s="10">
        <v>60</v>
      </c>
      <c r="Q243" s="4">
        <v>4978</v>
      </c>
      <c r="R243" s="4">
        <v>372.66735738800003</v>
      </c>
      <c r="S243" s="4">
        <v>366.58505452700001</v>
      </c>
      <c r="T243" s="12">
        <v>367.87849365199997</v>
      </c>
      <c r="U243" s="4">
        <v>362.36245269199998</v>
      </c>
      <c r="V243" s="4">
        <v>9</v>
      </c>
      <c r="W243" s="4" t="s">
        <v>638</v>
      </c>
    </row>
    <row r="244" spans="1:23">
      <c r="A244" s="1">
        <v>20150206</v>
      </c>
      <c r="B244" s="2" t="s">
        <v>0</v>
      </c>
      <c r="C244" s="2" t="s">
        <v>1</v>
      </c>
      <c r="D244" s="2" t="s">
        <v>2</v>
      </c>
      <c r="E244" s="1" t="s">
        <v>588</v>
      </c>
      <c r="F244" s="1">
        <v>5</v>
      </c>
      <c r="G244" s="1">
        <v>3</v>
      </c>
      <c r="H244" s="1" t="s">
        <v>108</v>
      </c>
      <c r="I244" s="1">
        <v>0</v>
      </c>
      <c r="J244" s="3" t="s">
        <v>104</v>
      </c>
      <c r="K244" s="3" t="s">
        <v>6</v>
      </c>
      <c r="L244" s="3">
        <v>10000</v>
      </c>
      <c r="M244" s="3" t="s">
        <v>7</v>
      </c>
      <c r="N244" s="11">
        <v>9.9999999999999967E-3</v>
      </c>
      <c r="O244" s="10">
        <v>0</v>
      </c>
      <c r="P244" s="10">
        <v>60</v>
      </c>
      <c r="Q244" s="4">
        <v>5739</v>
      </c>
      <c r="R244" s="4">
        <v>366.29112974899999</v>
      </c>
      <c r="S244" s="4">
        <v>361.83580042199998</v>
      </c>
      <c r="T244" s="12">
        <v>362.65576819</v>
      </c>
      <c r="U244" s="4">
        <v>357.90585943000002</v>
      </c>
      <c r="V244" s="4">
        <v>9</v>
      </c>
      <c r="W244" s="4" t="s">
        <v>639</v>
      </c>
    </row>
    <row r="245" spans="1:23">
      <c r="A245" s="1">
        <v>20150206</v>
      </c>
      <c r="B245" s="2" t="s">
        <v>0</v>
      </c>
      <c r="C245" s="2" t="s">
        <v>1</v>
      </c>
      <c r="D245" s="2" t="s">
        <v>2</v>
      </c>
      <c r="E245" s="1" t="s">
        <v>588</v>
      </c>
      <c r="F245" s="1">
        <v>5</v>
      </c>
      <c r="G245" s="1">
        <v>4</v>
      </c>
      <c r="H245" s="1" t="s">
        <v>110</v>
      </c>
      <c r="I245" s="1">
        <v>0</v>
      </c>
      <c r="J245" s="3" t="s">
        <v>104</v>
      </c>
      <c r="K245" s="3" t="s">
        <v>6</v>
      </c>
      <c r="L245" s="3">
        <v>10000</v>
      </c>
      <c r="M245" s="3" t="s">
        <v>7</v>
      </c>
      <c r="N245" s="11">
        <v>3.1622776601683784E-2</v>
      </c>
      <c r="O245" s="10">
        <v>0</v>
      </c>
      <c r="P245" s="10">
        <v>60</v>
      </c>
      <c r="Q245" s="4">
        <v>5085</v>
      </c>
      <c r="R245" s="4">
        <v>390.67542484699999</v>
      </c>
      <c r="S245" s="4">
        <v>382.30554774500001</v>
      </c>
      <c r="T245" s="12">
        <v>383.80075638900001</v>
      </c>
      <c r="U245" s="4">
        <v>377.39949218200002</v>
      </c>
      <c r="V245" s="4">
        <v>9</v>
      </c>
      <c r="W245" s="4" t="s">
        <v>640</v>
      </c>
    </row>
    <row r="246" spans="1:23">
      <c r="A246" s="1">
        <v>20150206</v>
      </c>
      <c r="B246" s="2" t="s">
        <v>0</v>
      </c>
      <c r="C246" s="2" t="s">
        <v>1</v>
      </c>
      <c r="D246" s="2" t="s">
        <v>2</v>
      </c>
      <c r="E246" s="1" t="s">
        <v>588</v>
      </c>
      <c r="F246" s="1">
        <v>5</v>
      </c>
      <c r="G246" s="1">
        <v>5</v>
      </c>
      <c r="H246" s="1" t="s">
        <v>112</v>
      </c>
      <c r="I246" s="1">
        <v>0</v>
      </c>
      <c r="J246" s="3" t="s">
        <v>104</v>
      </c>
      <c r="K246" s="3" t="s">
        <v>6</v>
      </c>
      <c r="L246" s="3">
        <v>10000</v>
      </c>
      <c r="M246" s="3" t="s">
        <v>7</v>
      </c>
      <c r="N246" s="11">
        <v>9.9999999999999978E-2</v>
      </c>
      <c r="O246" s="10">
        <v>0</v>
      </c>
      <c r="P246" s="10">
        <v>60</v>
      </c>
      <c r="Q246" s="4">
        <v>5139</v>
      </c>
      <c r="R246" s="4">
        <v>410.76966689900001</v>
      </c>
      <c r="S246" s="4">
        <v>403.343048893</v>
      </c>
      <c r="T246" s="12">
        <v>404.71662169699999</v>
      </c>
      <c r="U246" s="4">
        <v>398.59221863300002</v>
      </c>
      <c r="V246" s="4">
        <v>9</v>
      </c>
      <c r="W246" s="4" t="s">
        <v>641</v>
      </c>
    </row>
    <row r="247" spans="1:23">
      <c r="A247" s="1">
        <v>20150206</v>
      </c>
      <c r="B247" s="2" t="s">
        <v>0</v>
      </c>
      <c r="C247" s="2" t="s">
        <v>1</v>
      </c>
      <c r="D247" s="2" t="s">
        <v>2</v>
      </c>
      <c r="E247" s="1" t="s">
        <v>588</v>
      </c>
      <c r="F247" s="1">
        <v>5</v>
      </c>
      <c r="G247" s="1">
        <v>6</v>
      </c>
      <c r="H247" s="1" t="s">
        <v>114</v>
      </c>
      <c r="I247" s="1">
        <v>0</v>
      </c>
      <c r="J247" s="3" t="s">
        <v>104</v>
      </c>
      <c r="K247" s="3" t="s">
        <v>6</v>
      </c>
      <c r="L247" s="3">
        <v>10000</v>
      </c>
      <c r="M247" s="3" t="s">
        <v>7</v>
      </c>
      <c r="N247" s="11">
        <v>0.31622776601683789</v>
      </c>
      <c r="O247" s="10">
        <v>0</v>
      </c>
      <c r="P247" s="10">
        <v>60</v>
      </c>
      <c r="Q247" s="4">
        <v>5232</v>
      </c>
      <c r="R247" s="4">
        <v>433.79554550099999</v>
      </c>
      <c r="S247" s="4">
        <v>424.43503202800002</v>
      </c>
      <c r="T247" s="12">
        <v>426.07385753</v>
      </c>
      <c r="U247" s="4">
        <v>419.18132782700002</v>
      </c>
      <c r="V247" s="4">
        <v>9</v>
      </c>
      <c r="W247" s="4" t="s">
        <v>642</v>
      </c>
    </row>
    <row r="248" spans="1:23">
      <c r="A248" s="1">
        <v>20150206</v>
      </c>
      <c r="B248" s="2" t="s">
        <v>0</v>
      </c>
      <c r="C248" s="2" t="s">
        <v>1</v>
      </c>
      <c r="D248" s="2" t="s">
        <v>2</v>
      </c>
      <c r="E248" s="1" t="s">
        <v>588</v>
      </c>
      <c r="F248" s="1">
        <v>5</v>
      </c>
      <c r="G248" s="1">
        <v>7</v>
      </c>
      <c r="H248" s="1" t="s">
        <v>116</v>
      </c>
      <c r="I248" s="1">
        <v>0</v>
      </c>
      <c r="J248" s="3" t="s">
        <v>104</v>
      </c>
      <c r="K248" s="3" t="s">
        <v>6</v>
      </c>
      <c r="L248" s="3">
        <v>10000</v>
      </c>
      <c r="M248" s="3" t="s">
        <v>7</v>
      </c>
      <c r="N248" s="11">
        <v>0.99999999999999989</v>
      </c>
      <c r="O248" s="10">
        <v>0</v>
      </c>
      <c r="P248" s="10">
        <v>60</v>
      </c>
      <c r="Q248" s="4">
        <v>5021</v>
      </c>
      <c r="R248" s="4">
        <v>484.74958905300002</v>
      </c>
      <c r="S248" s="4">
        <v>470.802627261</v>
      </c>
      <c r="T248" s="12">
        <v>473.15733006400001</v>
      </c>
      <c r="U248" s="4">
        <v>464.55854486200002</v>
      </c>
      <c r="V248" s="4">
        <v>9</v>
      </c>
      <c r="W248" s="4" t="s">
        <v>643</v>
      </c>
    </row>
    <row r="249" spans="1:23">
      <c r="A249" s="1">
        <v>20150206</v>
      </c>
      <c r="B249" s="2" t="s">
        <v>0</v>
      </c>
      <c r="C249" s="2" t="s">
        <v>1</v>
      </c>
      <c r="D249" s="2" t="s">
        <v>2</v>
      </c>
      <c r="E249" s="1" t="s">
        <v>588</v>
      </c>
      <c r="F249" s="1">
        <v>5</v>
      </c>
      <c r="G249" s="1">
        <v>8</v>
      </c>
      <c r="H249" s="1" t="s">
        <v>118</v>
      </c>
      <c r="I249" s="1">
        <v>0</v>
      </c>
      <c r="J249" s="3" t="s">
        <v>104</v>
      </c>
      <c r="K249" s="3" t="s">
        <v>6</v>
      </c>
      <c r="L249" s="3">
        <v>10000</v>
      </c>
      <c r="M249" s="3" t="s">
        <v>7</v>
      </c>
      <c r="N249" s="11">
        <v>3.1622776601683791</v>
      </c>
      <c r="O249" s="10">
        <v>0</v>
      </c>
      <c r="P249" s="10">
        <v>60</v>
      </c>
      <c r="Q249" s="4">
        <v>6688</v>
      </c>
      <c r="R249" s="4">
        <v>544.74600790299996</v>
      </c>
      <c r="S249" s="4">
        <v>533.30828338599997</v>
      </c>
      <c r="T249" s="12">
        <v>534.76502366800003</v>
      </c>
      <c r="U249" s="4">
        <v>528.07053565499996</v>
      </c>
      <c r="V249" s="4">
        <v>9</v>
      </c>
      <c r="W249" s="4" t="s">
        <v>644</v>
      </c>
    </row>
    <row r="250" spans="1:23">
      <c r="A250" s="1">
        <v>20150206</v>
      </c>
      <c r="B250" s="2" t="s">
        <v>0</v>
      </c>
      <c r="C250" s="2" t="s">
        <v>1</v>
      </c>
      <c r="D250" s="2" t="s">
        <v>2</v>
      </c>
      <c r="E250" s="1" t="s">
        <v>588</v>
      </c>
      <c r="F250" s="1">
        <v>5</v>
      </c>
      <c r="G250" s="1">
        <v>9</v>
      </c>
      <c r="H250" s="1" t="s">
        <v>120</v>
      </c>
      <c r="I250" s="1">
        <v>0</v>
      </c>
      <c r="J250" s="3" t="s">
        <v>104</v>
      </c>
      <c r="K250" s="3" t="s">
        <v>6</v>
      </c>
      <c r="L250" s="3">
        <v>10000</v>
      </c>
      <c r="M250" s="3" t="s">
        <v>7</v>
      </c>
      <c r="N250" s="11">
        <v>10</v>
      </c>
      <c r="O250" s="10">
        <v>0</v>
      </c>
      <c r="P250" s="10">
        <v>60</v>
      </c>
      <c r="Q250" s="4">
        <v>10237</v>
      </c>
      <c r="R250" s="4">
        <v>581.30592908400001</v>
      </c>
      <c r="S250" s="4">
        <v>562.91449272199998</v>
      </c>
      <c r="T250" s="12">
        <v>566.55026501899999</v>
      </c>
      <c r="U250" s="4">
        <v>559.63737614199999</v>
      </c>
      <c r="V250" s="4">
        <v>9</v>
      </c>
      <c r="W250" s="4" t="s">
        <v>645</v>
      </c>
    </row>
    <row r="251" spans="1:23">
      <c r="A251" s="1">
        <v>20150206</v>
      </c>
      <c r="B251" s="2" t="s">
        <v>0</v>
      </c>
      <c r="C251" s="2" t="s">
        <v>1</v>
      </c>
      <c r="D251" s="2" t="s">
        <v>2</v>
      </c>
      <c r="E251" s="1" t="s">
        <v>588</v>
      </c>
      <c r="F251" s="1">
        <v>5</v>
      </c>
      <c r="G251" s="1">
        <v>10</v>
      </c>
      <c r="H251" s="1" t="s">
        <v>122</v>
      </c>
      <c r="I251" s="1">
        <v>0</v>
      </c>
      <c r="J251" s="3" t="s">
        <v>104</v>
      </c>
      <c r="K251" s="3" t="s">
        <v>6</v>
      </c>
      <c r="L251" s="3">
        <v>10000</v>
      </c>
      <c r="M251" s="3" t="s">
        <v>7</v>
      </c>
      <c r="N251" s="11">
        <v>31.622776601683793</v>
      </c>
      <c r="O251" s="10">
        <v>0</v>
      </c>
      <c r="P251" s="10">
        <v>60</v>
      </c>
      <c r="Q251" s="4">
        <v>9950</v>
      </c>
      <c r="R251" s="4">
        <v>590.85744119399999</v>
      </c>
      <c r="S251" s="4">
        <v>583.64741085100002</v>
      </c>
      <c r="T251" s="12">
        <v>584.301904831</v>
      </c>
      <c r="U251" s="4">
        <v>578.73254164900004</v>
      </c>
      <c r="V251" s="4">
        <v>9</v>
      </c>
      <c r="W251" s="4" t="s">
        <v>646</v>
      </c>
    </row>
    <row r="252" spans="1:23">
      <c r="A252" s="1">
        <v>20150206</v>
      </c>
      <c r="B252" s="2" t="s">
        <v>0</v>
      </c>
      <c r="C252" s="2" t="s">
        <v>1</v>
      </c>
      <c r="D252" s="2" t="s">
        <v>2</v>
      </c>
      <c r="E252" s="1" t="s">
        <v>588</v>
      </c>
      <c r="F252" s="1">
        <v>5</v>
      </c>
      <c r="G252" s="1">
        <v>11</v>
      </c>
      <c r="H252" s="1" t="s">
        <v>124</v>
      </c>
      <c r="I252" s="1">
        <v>0</v>
      </c>
      <c r="J252" s="3" t="s">
        <v>104</v>
      </c>
      <c r="K252" s="3" t="s">
        <v>6</v>
      </c>
      <c r="L252" s="3">
        <v>10000</v>
      </c>
      <c r="M252" s="3" t="s">
        <v>7</v>
      </c>
      <c r="N252" s="11">
        <v>100</v>
      </c>
      <c r="O252" s="10">
        <v>0</v>
      </c>
      <c r="P252" s="10">
        <v>60</v>
      </c>
      <c r="Q252" s="4">
        <v>9096</v>
      </c>
      <c r="R252" s="4">
        <v>576.69290482999997</v>
      </c>
      <c r="S252" s="4">
        <v>569.63509801500004</v>
      </c>
      <c r="T252" s="12">
        <v>570.29781011</v>
      </c>
      <c r="U252" s="4">
        <v>564.917890683</v>
      </c>
      <c r="V252" s="4">
        <v>9</v>
      </c>
      <c r="W252" s="4" t="s">
        <v>647</v>
      </c>
    </row>
    <row r="253" spans="1:23">
      <c r="A253" s="1">
        <v>20150206</v>
      </c>
      <c r="B253" s="2" t="s">
        <v>0</v>
      </c>
      <c r="C253" s="2" t="s">
        <v>1</v>
      </c>
      <c r="D253" s="2" t="s">
        <v>2</v>
      </c>
      <c r="E253" s="1" t="s">
        <v>588</v>
      </c>
      <c r="F253" s="1">
        <v>5</v>
      </c>
      <c r="G253" s="1">
        <v>12</v>
      </c>
      <c r="H253" s="1" t="s">
        <v>126</v>
      </c>
      <c r="I253" s="1">
        <v>1</v>
      </c>
      <c r="J253" s="3" t="s">
        <v>104</v>
      </c>
      <c r="K253" s="3" t="s">
        <v>6</v>
      </c>
      <c r="L253" s="3">
        <v>10000</v>
      </c>
      <c r="M253" s="3" t="s">
        <v>7</v>
      </c>
      <c r="N253" s="11">
        <v>0</v>
      </c>
      <c r="O253" s="10">
        <v>0</v>
      </c>
      <c r="P253" s="10">
        <v>60</v>
      </c>
      <c r="Q253" s="4">
        <v>9028</v>
      </c>
      <c r="R253" s="4">
        <v>365.78902891500002</v>
      </c>
      <c r="S253" s="4">
        <v>363.929118518</v>
      </c>
      <c r="T253" s="12">
        <v>364.26827800199999</v>
      </c>
      <c r="U253" s="4">
        <v>362.273125763</v>
      </c>
      <c r="V253" s="4">
        <v>9</v>
      </c>
      <c r="W253" s="4" t="s">
        <v>648</v>
      </c>
    </row>
    <row r="254" spans="1:23">
      <c r="A254" s="1">
        <v>20150206</v>
      </c>
      <c r="B254" s="2" t="s">
        <v>0</v>
      </c>
      <c r="C254" s="2" t="s">
        <v>1</v>
      </c>
      <c r="D254" s="2" t="s">
        <v>2</v>
      </c>
      <c r="E254" s="1" t="s">
        <v>588</v>
      </c>
      <c r="F254" s="1">
        <v>6</v>
      </c>
      <c r="G254" s="1">
        <v>1</v>
      </c>
      <c r="H254" s="1" t="s">
        <v>128</v>
      </c>
      <c r="I254" s="1">
        <v>1</v>
      </c>
      <c r="J254" s="3" t="s">
        <v>104</v>
      </c>
      <c r="K254" s="3" t="s">
        <v>6</v>
      </c>
      <c r="L254" s="3">
        <v>10000</v>
      </c>
      <c r="M254" s="3" t="s">
        <v>7</v>
      </c>
      <c r="N254" s="11">
        <v>100</v>
      </c>
      <c r="O254" s="10">
        <v>0</v>
      </c>
      <c r="P254" s="10">
        <v>60</v>
      </c>
      <c r="Q254" s="4">
        <v>5136</v>
      </c>
      <c r="R254" s="4">
        <v>488.38111361900002</v>
      </c>
      <c r="S254" s="4">
        <v>482.05677711200002</v>
      </c>
      <c r="T254" s="12">
        <v>483.06024593699999</v>
      </c>
      <c r="U254" s="4">
        <v>477.40917480000002</v>
      </c>
      <c r="V254" s="4">
        <v>9</v>
      </c>
      <c r="W254" s="4" t="s">
        <v>649</v>
      </c>
    </row>
    <row r="255" spans="1:23">
      <c r="A255" s="1">
        <v>20150206</v>
      </c>
      <c r="B255" s="2" t="s">
        <v>0</v>
      </c>
      <c r="C255" s="2" t="s">
        <v>1</v>
      </c>
      <c r="D255" s="2" t="s">
        <v>2</v>
      </c>
      <c r="E255" s="1" t="s">
        <v>588</v>
      </c>
      <c r="F255" s="1">
        <v>6</v>
      </c>
      <c r="G255" s="1">
        <v>2</v>
      </c>
      <c r="H255" s="1" t="s">
        <v>130</v>
      </c>
      <c r="I255" s="1">
        <v>0</v>
      </c>
      <c r="J255" s="3" t="s">
        <v>104</v>
      </c>
      <c r="K255" s="3" t="s">
        <v>6</v>
      </c>
      <c r="L255" s="3">
        <v>10000</v>
      </c>
      <c r="M255" s="3" t="s">
        <v>7</v>
      </c>
      <c r="N255" s="11">
        <v>0</v>
      </c>
      <c r="O255" s="10">
        <v>0</v>
      </c>
      <c r="P255" s="10">
        <v>60</v>
      </c>
      <c r="Q255" s="4">
        <v>5969</v>
      </c>
      <c r="R255" s="4">
        <v>364.4064161</v>
      </c>
      <c r="S255" s="4">
        <v>360.38933393299999</v>
      </c>
      <c r="T255" s="12">
        <v>361.12085579500001</v>
      </c>
      <c r="U255" s="4">
        <v>357.514737588</v>
      </c>
      <c r="V255" s="4">
        <v>9</v>
      </c>
      <c r="W255" s="4" t="s">
        <v>650</v>
      </c>
    </row>
    <row r="256" spans="1:23">
      <c r="A256" s="1">
        <v>20150206</v>
      </c>
      <c r="B256" s="2" t="s">
        <v>0</v>
      </c>
      <c r="C256" s="2" t="s">
        <v>1</v>
      </c>
      <c r="D256" s="2" t="s">
        <v>2</v>
      </c>
      <c r="E256" s="1" t="s">
        <v>588</v>
      </c>
      <c r="F256" s="1">
        <v>6</v>
      </c>
      <c r="G256" s="1">
        <v>3</v>
      </c>
      <c r="H256" s="1" t="s">
        <v>132</v>
      </c>
      <c r="I256" s="1">
        <v>0</v>
      </c>
      <c r="J256" s="3" t="s">
        <v>104</v>
      </c>
      <c r="K256" s="3" t="s">
        <v>6</v>
      </c>
      <c r="L256" s="3">
        <v>10000</v>
      </c>
      <c r="M256" s="3" t="s">
        <v>7</v>
      </c>
      <c r="N256" s="11">
        <v>9.9999999999999967E-3</v>
      </c>
      <c r="O256" s="10">
        <v>0</v>
      </c>
      <c r="P256" s="10">
        <v>60</v>
      </c>
      <c r="Q256" s="4">
        <v>6043</v>
      </c>
      <c r="R256" s="4">
        <v>365.52547260400002</v>
      </c>
      <c r="S256" s="4">
        <v>361.18518447600002</v>
      </c>
      <c r="T256" s="12">
        <v>362.07636139700003</v>
      </c>
      <c r="U256" s="4">
        <v>358.32299135699998</v>
      </c>
      <c r="V256" s="4">
        <v>9</v>
      </c>
      <c r="W256" s="4" t="s">
        <v>651</v>
      </c>
    </row>
    <row r="257" spans="1:23">
      <c r="A257" s="1">
        <v>20150206</v>
      </c>
      <c r="B257" s="2" t="s">
        <v>0</v>
      </c>
      <c r="C257" s="2" t="s">
        <v>1</v>
      </c>
      <c r="D257" s="2" t="s">
        <v>2</v>
      </c>
      <c r="E257" s="1" t="s">
        <v>588</v>
      </c>
      <c r="F257" s="1">
        <v>6</v>
      </c>
      <c r="G257" s="1">
        <v>4</v>
      </c>
      <c r="H257" s="1" t="s">
        <v>134</v>
      </c>
      <c r="I257" s="1">
        <v>0</v>
      </c>
      <c r="J257" s="3" t="s">
        <v>104</v>
      </c>
      <c r="K257" s="3" t="s">
        <v>6</v>
      </c>
      <c r="L257" s="3">
        <v>10000</v>
      </c>
      <c r="M257" s="3" t="s">
        <v>7</v>
      </c>
      <c r="N257" s="11">
        <v>3.1622776601683784E-2</v>
      </c>
      <c r="O257" s="10">
        <v>0</v>
      </c>
      <c r="P257" s="10">
        <v>60</v>
      </c>
      <c r="Q257" s="4">
        <v>6203</v>
      </c>
      <c r="R257" s="4">
        <v>366.29384146699999</v>
      </c>
      <c r="S257" s="4">
        <v>362.85562317199998</v>
      </c>
      <c r="T257" s="12">
        <v>363.506814717</v>
      </c>
      <c r="U257" s="4">
        <v>360.02434620999998</v>
      </c>
      <c r="V257" s="4">
        <v>9</v>
      </c>
      <c r="W257" s="4" t="s">
        <v>652</v>
      </c>
    </row>
    <row r="258" spans="1:23">
      <c r="A258" s="1">
        <v>20150206</v>
      </c>
      <c r="B258" s="2" t="s">
        <v>0</v>
      </c>
      <c r="C258" s="2" t="s">
        <v>1</v>
      </c>
      <c r="D258" s="2" t="s">
        <v>2</v>
      </c>
      <c r="E258" s="1" t="s">
        <v>588</v>
      </c>
      <c r="F258" s="1">
        <v>6</v>
      </c>
      <c r="G258" s="1">
        <v>5</v>
      </c>
      <c r="H258" s="1" t="s">
        <v>136</v>
      </c>
      <c r="I258" s="1">
        <v>0</v>
      </c>
      <c r="J258" s="3" t="s">
        <v>104</v>
      </c>
      <c r="K258" s="3" t="s">
        <v>6</v>
      </c>
      <c r="L258" s="3">
        <v>10000</v>
      </c>
      <c r="M258" s="3" t="s">
        <v>7</v>
      </c>
      <c r="N258" s="11">
        <v>9.9999999999999978E-2</v>
      </c>
      <c r="O258" s="10">
        <v>0</v>
      </c>
      <c r="P258" s="10">
        <v>60</v>
      </c>
      <c r="Q258" s="4">
        <v>6189</v>
      </c>
      <c r="R258" s="4">
        <v>406.09291455300001</v>
      </c>
      <c r="S258" s="4">
        <v>400.59334045100002</v>
      </c>
      <c r="T258" s="12">
        <v>401.49538274299999</v>
      </c>
      <c r="U258" s="4">
        <v>397.49326666799999</v>
      </c>
      <c r="V258" s="4">
        <v>9</v>
      </c>
      <c r="W258" s="4" t="s">
        <v>653</v>
      </c>
    </row>
    <row r="259" spans="1:23">
      <c r="A259" s="1">
        <v>20150206</v>
      </c>
      <c r="B259" s="2" t="s">
        <v>0</v>
      </c>
      <c r="C259" s="2" t="s">
        <v>1</v>
      </c>
      <c r="D259" s="2" t="s">
        <v>2</v>
      </c>
      <c r="E259" s="1" t="s">
        <v>588</v>
      </c>
      <c r="F259" s="1">
        <v>6</v>
      </c>
      <c r="G259" s="1">
        <v>6</v>
      </c>
      <c r="H259" s="1" t="s">
        <v>138</v>
      </c>
      <c r="I259" s="1">
        <v>0</v>
      </c>
      <c r="J259" s="3" t="s">
        <v>104</v>
      </c>
      <c r="K259" s="3" t="s">
        <v>6</v>
      </c>
      <c r="L259" s="3">
        <v>10000</v>
      </c>
      <c r="M259" s="3" t="s">
        <v>7</v>
      </c>
      <c r="N259" s="11">
        <v>0.31622776601683789</v>
      </c>
      <c r="O259" s="10">
        <v>0</v>
      </c>
      <c r="P259" s="10">
        <v>60</v>
      </c>
      <c r="Q259" s="4">
        <v>5369</v>
      </c>
      <c r="R259" s="4">
        <v>430.65075423500002</v>
      </c>
      <c r="S259" s="4">
        <v>421.80728759099998</v>
      </c>
      <c r="T259" s="12">
        <v>423.46304941900001</v>
      </c>
      <c r="U259" s="4">
        <v>417.87018245000002</v>
      </c>
      <c r="V259" s="4">
        <v>9</v>
      </c>
      <c r="W259" s="4" t="s">
        <v>654</v>
      </c>
    </row>
    <row r="260" spans="1:23">
      <c r="A260" s="1">
        <v>20150206</v>
      </c>
      <c r="B260" s="2" t="s">
        <v>0</v>
      </c>
      <c r="C260" s="2" t="s">
        <v>1</v>
      </c>
      <c r="D260" s="2" t="s">
        <v>2</v>
      </c>
      <c r="E260" s="1" t="s">
        <v>588</v>
      </c>
      <c r="F260" s="1">
        <v>6</v>
      </c>
      <c r="G260" s="1">
        <v>7</v>
      </c>
      <c r="H260" s="1" t="s">
        <v>140</v>
      </c>
      <c r="I260" s="1">
        <v>0</v>
      </c>
      <c r="J260" s="3" t="s">
        <v>104</v>
      </c>
      <c r="K260" s="3" t="s">
        <v>6</v>
      </c>
      <c r="L260" s="3">
        <v>10000</v>
      </c>
      <c r="M260" s="3" t="s">
        <v>7</v>
      </c>
      <c r="N260" s="11">
        <v>0.99999999999999989</v>
      </c>
      <c r="O260" s="10">
        <v>0</v>
      </c>
      <c r="P260" s="10">
        <v>60</v>
      </c>
      <c r="Q260" s="4">
        <v>5800</v>
      </c>
      <c r="R260" s="4">
        <v>473.53242413800001</v>
      </c>
      <c r="S260" s="4">
        <v>462.50185519899998</v>
      </c>
      <c r="T260" s="12">
        <v>464.44099908200002</v>
      </c>
      <c r="U260" s="4">
        <v>458.094329141</v>
      </c>
      <c r="V260" s="4">
        <v>9</v>
      </c>
      <c r="W260" s="4" t="s">
        <v>655</v>
      </c>
    </row>
    <row r="261" spans="1:23">
      <c r="A261" s="1">
        <v>20150206</v>
      </c>
      <c r="B261" s="2" t="s">
        <v>0</v>
      </c>
      <c r="C261" s="2" t="s">
        <v>1</v>
      </c>
      <c r="D261" s="2" t="s">
        <v>2</v>
      </c>
      <c r="E261" s="1" t="s">
        <v>588</v>
      </c>
      <c r="F261" s="1">
        <v>6</v>
      </c>
      <c r="G261" s="1">
        <v>8</v>
      </c>
      <c r="H261" s="1" t="s">
        <v>142</v>
      </c>
      <c r="I261" s="1">
        <v>0</v>
      </c>
      <c r="J261" s="3" t="s">
        <v>104</v>
      </c>
      <c r="K261" s="3" t="s">
        <v>6</v>
      </c>
      <c r="L261" s="3">
        <v>10000</v>
      </c>
      <c r="M261" s="3" t="s">
        <v>7</v>
      </c>
      <c r="N261" s="11">
        <v>3.1622776601683791</v>
      </c>
      <c r="O261" s="10">
        <v>0</v>
      </c>
      <c r="P261" s="10">
        <v>60</v>
      </c>
      <c r="Q261" s="4">
        <v>8729</v>
      </c>
      <c r="R261" s="4">
        <v>609.35609694300001</v>
      </c>
      <c r="S261" s="4">
        <v>597.11201239100001</v>
      </c>
      <c r="T261" s="12">
        <v>598.66378061</v>
      </c>
      <c r="U261" s="4">
        <v>595.07480615600002</v>
      </c>
      <c r="V261" s="4">
        <v>9</v>
      </c>
      <c r="W261" s="4" t="s">
        <v>656</v>
      </c>
    </row>
    <row r="262" spans="1:23">
      <c r="A262" s="1">
        <v>20150206</v>
      </c>
      <c r="B262" s="2" t="s">
        <v>0</v>
      </c>
      <c r="C262" s="2" t="s">
        <v>1</v>
      </c>
      <c r="D262" s="2" t="s">
        <v>2</v>
      </c>
      <c r="E262" s="1" t="s">
        <v>588</v>
      </c>
      <c r="F262" s="1">
        <v>6</v>
      </c>
      <c r="G262" s="1">
        <v>9</v>
      </c>
      <c r="H262" s="1" t="s">
        <v>144</v>
      </c>
      <c r="I262" s="1">
        <v>0</v>
      </c>
      <c r="J262" s="3" t="s">
        <v>104</v>
      </c>
      <c r="K262" s="3" t="s">
        <v>6</v>
      </c>
      <c r="L262" s="3">
        <v>10000</v>
      </c>
      <c r="M262" s="3" t="s">
        <v>7</v>
      </c>
      <c r="N262" s="11">
        <v>10</v>
      </c>
      <c r="O262" s="10">
        <v>0</v>
      </c>
      <c r="P262" s="10">
        <v>60</v>
      </c>
      <c r="Q262" s="4">
        <v>9694</v>
      </c>
      <c r="R262" s="4">
        <v>609.25002297100002</v>
      </c>
      <c r="S262" s="4">
        <v>598.679111487</v>
      </c>
      <c r="T262" s="12">
        <v>600.09737216799999</v>
      </c>
      <c r="U262" s="4">
        <v>596.15694023499998</v>
      </c>
      <c r="V262" s="4">
        <v>9</v>
      </c>
      <c r="W262" s="4" t="s">
        <v>657</v>
      </c>
    </row>
    <row r="263" spans="1:23">
      <c r="A263" s="1">
        <v>20150206</v>
      </c>
      <c r="B263" s="2" t="s">
        <v>0</v>
      </c>
      <c r="C263" s="2" t="s">
        <v>1</v>
      </c>
      <c r="D263" s="2" t="s">
        <v>2</v>
      </c>
      <c r="E263" s="1" t="s">
        <v>588</v>
      </c>
      <c r="F263" s="1">
        <v>6</v>
      </c>
      <c r="G263" s="1">
        <v>10</v>
      </c>
      <c r="H263" s="1" t="s">
        <v>146</v>
      </c>
      <c r="I263" s="1">
        <v>0</v>
      </c>
      <c r="J263" s="3" t="s">
        <v>104</v>
      </c>
      <c r="K263" s="3" t="s">
        <v>6</v>
      </c>
      <c r="L263" s="3">
        <v>10000</v>
      </c>
      <c r="M263" s="3" t="s">
        <v>7</v>
      </c>
      <c r="N263" s="11">
        <v>31.622776601683793</v>
      </c>
      <c r="O263" s="10">
        <v>0</v>
      </c>
      <c r="P263" s="10">
        <v>60</v>
      </c>
      <c r="Q263" s="4">
        <v>5053</v>
      </c>
      <c r="R263" s="4">
        <v>531.870112167</v>
      </c>
      <c r="S263" s="4">
        <v>515.55649449700002</v>
      </c>
      <c r="T263" s="12">
        <v>518.70041193600002</v>
      </c>
      <c r="U263" s="4">
        <v>510.47183403899999</v>
      </c>
      <c r="V263" s="4">
        <v>9</v>
      </c>
      <c r="W263" s="4" t="s">
        <v>658</v>
      </c>
    </row>
    <row r="264" spans="1:23">
      <c r="A264" s="1">
        <v>20150206</v>
      </c>
      <c r="B264" s="2" t="s">
        <v>0</v>
      </c>
      <c r="C264" s="2" t="s">
        <v>1</v>
      </c>
      <c r="D264" s="2" t="s">
        <v>2</v>
      </c>
      <c r="E264" s="1" t="s">
        <v>588</v>
      </c>
      <c r="F264" s="1">
        <v>6</v>
      </c>
      <c r="G264" s="1">
        <v>11</v>
      </c>
      <c r="H264" s="1" t="s">
        <v>148</v>
      </c>
      <c r="I264" s="1">
        <v>0</v>
      </c>
      <c r="J264" s="3" t="s">
        <v>104</v>
      </c>
      <c r="K264" s="3" t="s">
        <v>6</v>
      </c>
      <c r="L264" s="3">
        <v>10000</v>
      </c>
      <c r="M264" s="3" t="s">
        <v>7</v>
      </c>
      <c r="N264" s="11">
        <v>100</v>
      </c>
      <c r="O264" s="10">
        <v>0</v>
      </c>
      <c r="P264" s="10">
        <v>60</v>
      </c>
      <c r="Q264" s="4">
        <v>6947</v>
      </c>
      <c r="R264" s="4">
        <v>566.44987363600001</v>
      </c>
      <c r="S264" s="4">
        <v>554.83028413900001</v>
      </c>
      <c r="T264" s="12">
        <v>556.74029178000001</v>
      </c>
      <c r="U264" s="4">
        <v>551.14572756500002</v>
      </c>
      <c r="V264" s="4">
        <v>9</v>
      </c>
      <c r="W264" s="4" t="s">
        <v>659</v>
      </c>
    </row>
    <row r="265" spans="1:23">
      <c r="A265" s="1">
        <v>20150206</v>
      </c>
      <c r="B265" s="2" t="s">
        <v>0</v>
      </c>
      <c r="C265" s="2" t="s">
        <v>1</v>
      </c>
      <c r="D265" s="2" t="s">
        <v>2</v>
      </c>
      <c r="E265" s="1" t="s">
        <v>588</v>
      </c>
      <c r="F265" s="1">
        <v>6</v>
      </c>
      <c r="G265" s="1">
        <v>12</v>
      </c>
      <c r="H265" s="1" t="s">
        <v>150</v>
      </c>
      <c r="I265" s="1">
        <v>1</v>
      </c>
      <c r="J265" s="3" t="s">
        <v>104</v>
      </c>
      <c r="K265" s="3" t="s">
        <v>6</v>
      </c>
      <c r="L265" s="3">
        <v>10000</v>
      </c>
      <c r="M265" s="3" t="s">
        <v>7</v>
      </c>
      <c r="N265" s="11">
        <v>0</v>
      </c>
      <c r="O265" s="10">
        <v>0</v>
      </c>
      <c r="P265" s="10">
        <v>60</v>
      </c>
      <c r="Q265" s="4">
        <v>7380</v>
      </c>
      <c r="R265" s="4">
        <v>347.97907376799998</v>
      </c>
      <c r="S265" s="4">
        <v>347.234769863</v>
      </c>
      <c r="T265" s="12">
        <v>347.25965586500001</v>
      </c>
      <c r="U265" s="4">
        <v>345.59138730500001</v>
      </c>
      <c r="V265" s="4">
        <v>9</v>
      </c>
      <c r="W265" s="4" t="s">
        <v>660</v>
      </c>
    </row>
    <row r="266" spans="1:23">
      <c r="A266" s="1">
        <v>20150206</v>
      </c>
      <c r="B266" s="2" t="s">
        <v>0</v>
      </c>
      <c r="C266" s="2" t="s">
        <v>1</v>
      </c>
      <c r="D266" s="2" t="s">
        <v>2</v>
      </c>
      <c r="E266" s="1" t="s">
        <v>588</v>
      </c>
      <c r="F266" s="1">
        <v>7</v>
      </c>
      <c r="G266" s="1">
        <v>1</v>
      </c>
      <c r="H266" s="1" t="s">
        <v>152</v>
      </c>
      <c r="I266" s="1">
        <v>1</v>
      </c>
      <c r="J266" s="3" t="s">
        <v>104</v>
      </c>
      <c r="K266" s="3" t="s">
        <v>6</v>
      </c>
      <c r="L266" s="3">
        <v>10000</v>
      </c>
      <c r="M266" s="3" t="s">
        <v>7</v>
      </c>
      <c r="N266" s="11">
        <v>100</v>
      </c>
      <c r="O266" s="10">
        <v>0</v>
      </c>
      <c r="P266" s="10">
        <v>60</v>
      </c>
      <c r="Q266" s="4">
        <v>4933</v>
      </c>
      <c r="R266" s="4">
        <v>480.02128360799998</v>
      </c>
      <c r="S266" s="4">
        <v>470.84066149799997</v>
      </c>
      <c r="T266" s="12">
        <v>472.74300837099997</v>
      </c>
      <c r="U266" s="4">
        <v>465.84593106300002</v>
      </c>
      <c r="V266" s="4">
        <v>9</v>
      </c>
      <c r="W266" s="4" t="s">
        <v>661</v>
      </c>
    </row>
    <row r="267" spans="1:23">
      <c r="A267" s="1">
        <v>20150206</v>
      </c>
      <c r="B267" s="2" t="s">
        <v>0</v>
      </c>
      <c r="C267" s="2" t="s">
        <v>1</v>
      </c>
      <c r="D267" s="2" t="s">
        <v>2</v>
      </c>
      <c r="E267" s="1" t="s">
        <v>588</v>
      </c>
      <c r="F267" s="1">
        <v>7</v>
      </c>
      <c r="G267" s="1">
        <v>2</v>
      </c>
      <c r="H267" s="1" t="s">
        <v>154</v>
      </c>
      <c r="I267" s="1">
        <v>0</v>
      </c>
      <c r="J267" s="3" t="s">
        <v>104</v>
      </c>
      <c r="K267" s="3" t="s">
        <v>6</v>
      </c>
      <c r="L267" s="3">
        <v>10000</v>
      </c>
      <c r="M267" s="3" t="s">
        <v>7</v>
      </c>
      <c r="N267" s="11">
        <v>0</v>
      </c>
      <c r="O267" s="10">
        <v>0</v>
      </c>
      <c r="P267" s="10">
        <v>60</v>
      </c>
      <c r="Q267" s="4">
        <v>5425</v>
      </c>
      <c r="R267" s="4">
        <v>363.648615355</v>
      </c>
      <c r="S267" s="4">
        <v>360.26592419500003</v>
      </c>
      <c r="T267" s="12">
        <v>361.01145246599998</v>
      </c>
      <c r="U267" s="4">
        <v>357.69924723299999</v>
      </c>
      <c r="V267" s="4">
        <v>9</v>
      </c>
      <c r="W267" s="4" t="s">
        <v>662</v>
      </c>
    </row>
    <row r="268" spans="1:23">
      <c r="A268" s="1">
        <v>20150206</v>
      </c>
      <c r="B268" s="2" t="s">
        <v>0</v>
      </c>
      <c r="C268" s="2" t="s">
        <v>1</v>
      </c>
      <c r="D268" s="2" t="s">
        <v>2</v>
      </c>
      <c r="E268" s="1" t="s">
        <v>588</v>
      </c>
      <c r="F268" s="1">
        <v>7</v>
      </c>
      <c r="G268" s="1">
        <v>3</v>
      </c>
      <c r="H268" s="1" t="s">
        <v>156</v>
      </c>
      <c r="I268" s="1">
        <v>0</v>
      </c>
      <c r="J268" s="3" t="s">
        <v>104</v>
      </c>
      <c r="K268" s="3" t="s">
        <v>6</v>
      </c>
      <c r="L268" s="3">
        <v>10000</v>
      </c>
      <c r="M268" s="3" t="s">
        <v>7</v>
      </c>
      <c r="N268" s="11">
        <v>9.9999999999999967E-3</v>
      </c>
      <c r="O268" s="10">
        <v>0</v>
      </c>
      <c r="P268" s="10">
        <v>60</v>
      </c>
      <c r="Q268" s="4">
        <v>6529</v>
      </c>
      <c r="R268" s="4">
        <v>361.49461101600002</v>
      </c>
      <c r="S268" s="4">
        <v>357.742036138</v>
      </c>
      <c r="T268" s="12">
        <v>358.44995088000002</v>
      </c>
      <c r="U268" s="4">
        <v>355.26187029099998</v>
      </c>
      <c r="V268" s="4">
        <v>9</v>
      </c>
      <c r="W268" s="4" t="s">
        <v>663</v>
      </c>
    </row>
    <row r="269" spans="1:23">
      <c r="A269" s="1">
        <v>20150206</v>
      </c>
      <c r="B269" s="2" t="s">
        <v>0</v>
      </c>
      <c r="C269" s="2" t="s">
        <v>1</v>
      </c>
      <c r="D269" s="2" t="s">
        <v>2</v>
      </c>
      <c r="E269" s="1" t="s">
        <v>588</v>
      </c>
      <c r="F269" s="1">
        <v>7</v>
      </c>
      <c r="G269" s="1">
        <v>4</v>
      </c>
      <c r="H269" s="1" t="s">
        <v>158</v>
      </c>
      <c r="I269" s="1">
        <v>0</v>
      </c>
      <c r="J269" s="3" t="s">
        <v>104</v>
      </c>
      <c r="K269" s="3" t="s">
        <v>6</v>
      </c>
      <c r="L269" s="3">
        <v>10000</v>
      </c>
      <c r="M269" s="3" t="s">
        <v>7</v>
      </c>
      <c r="N269" s="11">
        <v>3.1622776601683784E-2</v>
      </c>
      <c r="O269" s="10">
        <v>0</v>
      </c>
      <c r="P269" s="10">
        <v>60</v>
      </c>
      <c r="Q269" s="4">
        <v>7254</v>
      </c>
      <c r="R269" s="4">
        <v>368.06812752100001</v>
      </c>
      <c r="S269" s="4">
        <v>365.38087722699998</v>
      </c>
      <c r="T269" s="12">
        <v>365.81557125099999</v>
      </c>
      <c r="U269" s="4">
        <v>362.83773372799999</v>
      </c>
      <c r="V269" s="4">
        <v>9</v>
      </c>
      <c r="W269" s="4" t="s">
        <v>664</v>
      </c>
    </row>
    <row r="270" spans="1:23">
      <c r="A270" s="1">
        <v>20150206</v>
      </c>
      <c r="B270" s="2" t="s">
        <v>0</v>
      </c>
      <c r="C270" s="2" t="s">
        <v>1</v>
      </c>
      <c r="D270" s="2" t="s">
        <v>2</v>
      </c>
      <c r="E270" s="1" t="s">
        <v>588</v>
      </c>
      <c r="F270" s="1">
        <v>7</v>
      </c>
      <c r="G270" s="1">
        <v>5</v>
      </c>
      <c r="H270" s="1" t="s">
        <v>160</v>
      </c>
      <c r="I270" s="1">
        <v>0</v>
      </c>
      <c r="J270" s="3" t="s">
        <v>104</v>
      </c>
      <c r="K270" s="3" t="s">
        <v>6</v>
      </c>
      <c r="L270" s="3">
        <v>10000</v>
      </c>
      <c r="M270" s="3" t="s">
        <v>7</v>
      </c>
      <c r="N270" s="11">
        <v>9.9999999999999978E-2</v>
      </c>
      <c r="O270" s="10">
        <v>0</v>
      </c>
      <c r="P270" s="10">
        <v>60</v>
      </c>
      <c r="Q270" s="4">
        <v>5926</v>
      </c>
      <c r="R270" s="4">
        <v>397.15520242000002</v>
      </c>
      <c r="S270" s="4">
        <v>392.017431601</v>
      </c>
      <c r="T270" s="12">
        <v>393.019387026</v>
      </c>
      <c r="U270" s="4">
        <v>388.83649424800001</v>
      </c>
      <c r="V270" s="4">
        <v>9</v>
      </c>
      <c r="W270" s="4" t="s">
        <v>665</v>
      </c>
    </row>
    <row r="271" spans="1:23">
      <c r="A271" s="1">
        <v>20150206</v>
      </c>
      <c r="B271" s="2" t="s">
        <v>0</v>
      </c>
      <c r="C271" s="2" t="s">
        <v>1</v>
      </c>
      <c r="D271" s="2" t="s">
        <v>2</v>
      </c>
      <c r="E271" s="1" t="s">
        <v>588</v>
      </c>
      <c r="F271" s="1">
        <v>7</v>
      </c>
      <c r="G271" s="1">
        <v>6</v>
      </c>
      <c r="H271" s="1" t="s">
        <v>162</v>
      </c>
      <c r="I271" s="1">
        <v>0</v>
      </c>
      <c r="J271" s="3" t="s">
        <v>104</v>
      </c>
      <c r="K271" s="3" t="s">
        <v>6</v>
      </c>
      <c r="L271" s="3">
        <v>10000</v>
      </c>
      <c r="M271" s="3" t="s">
        <v>7</v>
      </c>
      <c r="N271" s="11">
        <v>0.31622776601683789</v>
      </c>
      <c r="O271" s="10">
        <v>0</v>
      </c>
      <c r="P271" s="10">
        <v>60</v>
      </c>
      <c r="Q271" s="4">
        <v>5773</v>
      </c>
      <c r="R271" s="4">
        <v>442.163407581</v>
      </c>
      <c r="S271" s="4">
        <v>435.57824756799999</v>
      </c>
      <c r="T271" s="12">
        <v>436.813853983</v>
      </c>
      <c r="U271" s="4">
        <v>431.87711846000002</v>
      </c>
      <c r="V271" s="4">
        <v>9</v>
      </c>
      <c r="W271" s="4" t="s">
        <v>666</v>
      </c>
    </row>
    <row r="272" spans="1:23">
      <c r="A272" s="1">
        <v>20150206</v>
      </c>
      <c r="B272" s="2" t="s">
        <v>0</v>
      </c>
      <c r="C272" s="2" t="s">
        <v>1</v>
      </c>
      <c r="D272" s="2" t="s">
        <v>2</v>
      </c>
      <c r="E272" s="1" t="s">
        <v>588</v>
      </c>
      <c r="F272" s="1">
        <v>7</v>
      </c>
      <c r="G272" s="1">
        <v>7</v>
      </c>
      <c r="H272" s="1" t="s">
        <v>164</v>
      </c>
      <c r="I272" s="1">
        <v>0</v>
      </c>
      <c r="J272" s="3" t="s">
        <v>104</v>
      </c>
      <c r="K272" s="3" t="s">
        <v>6</v>
      </c>
      <c r="L272" s="3">
        <v>10000</v>
      </c>
      <c r="M272" s="3" t="s">
        <v>7</v>
      </c>
      <c r="N272" s="11">
        <v>0.99999999999999989</v>
      </c>
      <c r="O272" s="10">
        <v>0</v>
      </c>
      <c r="P272" s="10">
        <v>60</v>
      </c>
      <c r="Q272" s="4">
        <v>5722</v>
      </c>
      <c r="R272" s="4">
        <v>473.53632497199999</v>
      </c>
      <c r="S272" s="4">
        <v>463.10122305599998</v>
      </c>
      <c r="T272" s="12">
        <v>464.84039556599998</v>
      </c>
      <c r="U272" s="4">
        <v>459.45500621899998</v>
      </c>
      <c r="V272" s="4">
        <v>9</v>
      </c>
      <c r="W272" s="4" t="s">
        <v>667</v>
      </c>
    </row>
    <row r="273" spans="1:23">
      <c r="A273" s="1">
        <v>20150206</v>
      </c>
      <c r="B273" s="2" t="s">
        <v>0</v>
      </c>
      <c r="C273" s="2" t="s">
        <v>1</v>
      </c>
      <c r="D273" s="2" t="s">
        <v>2</v>
      </c>
      <c r="E273" s="1" t="s">
        <v>588</v>
      </c>
      <c r="F273" s="1">
        <v>7</v>
      </c>
      <c r="G273" s="1">
        <v>8</v>
      </c>
      <c r="H273" s="1" t="s">
        <v>166</v>
      </c>
      <c r="I273" s="1">
        <v>0</v>
      </c>
      <c r="J273" s="3" t="s">
        <v>104</v>
      </c>
      <c r="K273" s="3" t="s">
        <v>6</v>
      </c>
      <c r="L273" s="3">
        <v>10000</v>
      </c>
      <c r="M273" s="3" t="s">
        <v>7</v>
      </c>
      <c r="N273" s="11">
        <v>3.1622776601683791</v>
      </c>
      <c r="O273" s="10">
        <v>0</v>
      </c>
      <c r="P273" s="10">
        <v>60</v>
      </c>
      <c r="Q273" s="4">
        <v>6840</v>
      </c>
      <c r="R273" s="4">
        <v>525.32711128599999</v>
      </c>
      <c r="S273" s="4">
        <v>515.591822611</v>
      </c>
      <c r="T273" s="12">
        <v>516.94977436800002</v>
      </c>
      <c r="U273" s="4">
        <v>512.00484786000004</v>
      </c>
      <c r="V273" s="4">
        <v>9</v>
      </c>
      <c r="W273" s="4" t="s">
        <v>668</v>
      </c>
    </row>
    <row r="274" spans="1:23">
      <c r="A274" s="1">
        <v>20150206</v>
      </c>
      <c r="B274" s="2" t="s">
        <v>0</v>
      </c>
      <c r="C274" s="2" t="s">
        <v>1</v>
      </c>
      <c r="D274" s="2" t="s">
        <v>2</v>
      </c>
      <c r="E274" s="1" t="s">
        <v>588</v>
      </c>
      <c r="F274" s="1">
        <v>7</v>
      </c>
      <c r="G274" s="1">
        <v>9</v>
      </c>
      <c r="H274" s="1" t="s">
        <v>168</v>
      </c>
      <c r="I274" s="1">
        <v>0</v>
      </c>
      <c r="J274" s="3" t="s">
        <v>104</v>
      </c>
      <c r="K274" s="3" t="s">
        <v>6</v>
      </c>
      <c r="L274" s="3">
        <v>10000</v>
      </c>
      <c r="M274" s="3" t="s">
        <v>7</v>
      </c>
      <c r="N274" s="11">
        <v>10</v>
      </c>
      <c r="O274" s="10">
        <v>0</v>
      </c>
      <c r="P274" s="10">
        <v>60</v>
      </c>
      <c r="Q274" s="4">
        <v>7691</v>
      </c>
      <c r="R274" s="4">
        <v>604.66581038799995</v>
      </c>
      <c r="S274" s="4">
        <v>595.07248801499998</v>
      </c>
      <c r="T274" s="12">
        <v>595.95720360099995</v>
      </c>
      <c r="U274" s="4">
        <v>591.01363862300002</v>
      </c>
      <c r="V274" s="4">
        <v>9</v>
      </c>
      <c r="W274" s="4" t="s">
        <v>669</v>
      </c>
    </row>
    <row r="275" spans="1:23">
      <c r="A275" s="1">
        <v>20150206</v>
      </c>
      <c r="B275" s="2" t="s">
        <v>0</v>
      </c>
      <c r="C275" s="2" t="s">
        <v>1</v>
      </c>
      <c r="D275" s="2" t="s">
        <v>2</v>
      </c>
      <c r="E275" s="1" t="s">
        <v>588</v>
      </c>
      <c r="F275" s="1">
        <v>7</v>
      </c>
      <c r="G275" s="1">
        <v>10</v>
      </c>
      <c r="H275" s="1" t="s">
        <v>170</v>
      </c>
      <c r="I275" s="1">
        <v>0</v>
      </c>
      <c r="J275" s="3" t="s">
        <v>104</v>
      </c>
      <c r="K275" s="3" t="s">
        <v>6</v>
      </c>
      <c r="L275" s="3">
        <v>10000</v>
      </c>
      <c r="M275" s="3" t="s">
        <v>7</v>
      </c>
      <c r="N275" s="11">
        <v>31.622776601683793</v>
      </c>
      <c r="O275" s="10">
        <v>0</v>
      </c>
      <c r="P275" s="10">
        <v>60</v>
      </c>
      <c r="Q275" s="4">
        <v>7960</v>
      </c>
      <c r="R275" s="4">
        <v>594.06385034799996</v>
      </c>
      <c r="S275" s="4">
        <v>581.64872456099999</v>
      </c>
      <c r="T275" s="12">
        <v>583.61353331199996</v>
      </c>
      <c r="U275" s="4">
        <v>577.13298087700002</v>
      </c>
      <c r="V275" s="4">
        <v>9</v>
      </c>
      <c r="W275" s="4" t="s">
        <v>670</v>
      </c>
    </row>
    <row r="276" spans="1:23">
      <c r="A276" s="1">
        <v>20150206</v>
      </c>
      <c r="B276" s="2" t="s">
        <v>0</v>
      </c>
      <c r="C276" s="2" t="s">
        <v>1</v>
      </c>
      <c r="D276" s="2" t="s">
        <v>2</v>
      </c>
      <c r="E276" s="1" t="s">
        <v>588</v>
      </c>
      <c r="F276" s="1">
        <v>7</v>
      </c>
      <c r="G276" s="1">
        <v>11</v>
      </c>
      <c r="H276" s="1" t="s">
        <v>172</v>
      </c>
      <c r="I276" s="1">
        <v>0</v>
      </c>
      <c r="J276" s="3" t="s">
        <v>104</v>
      </c>
      <c r="K276" s="3" t="s">
        <v>6</v>
      </c>
      <c r="L276" s="3">
        <v>10000</v>
      </c>
      <c r="M276" s="3" t="s">
        <v>7</v>
      </c>
      <c r="N276" s="11">
        <v>100</v>
      </c>
      <c r="O276" s="10">
        <v>0</v>
      </c>
      <c r="P276" s="10">
        <v>60</v>
      </c>
      <c r="Q276" s="4">
        <v>6777</v>
      </c>
      <c r="R276" s="4">
        <v>548.88241412800005</v>
      </c>
      <c r="S276" s="4">
        <v>537.49473361699995</v>
      </c>
      <c r="T276" s="12">
        <v>539.38677036299998</v>
      </c>
      <c r="U276" s="4">
        <v>533.59529859899999</v>
      </c>
      <c r="V276" s="4">
        <v>9</v>
      </c>
      <c r="W276" s="4" t="s">
        <v>671</v>
      </c>
    </row>
    <row r="277" spans="1:23">
      <c r="A277" s="1">
        <v>20150206</v>
      </c>
      <c r="B277" s="2" t="s">
        <v>0</v>
      </c>
      <c r="C277" s="2" t="s">
        <v>1</v>
      </c>
      <c r="D277" s="2" t="s">
        <v>2</v>
      </c>
      <c r="E277" s="1" t="s">
        <v>588</v>
      </c>
      <c r="F277" s="1">
        <v>7</v>
      </c>
      <c r="G277" s="1">
        <v>12</v>
      </c>
      <c r="H277" s="1" t="s">
        <v>174</v>
      </c>
      <c r="I277" s="1">
        <v>1</v>
      </c>
      <c r="J277" s="3" t="s">
        <v>104</v>
      </c>
      <c r="K277" s="3" t="s">
        <v>6</v>
      </c>
      <c r="L277" s="3">
        <v>10000</v>
      </c>
      <c r="M277" s="3" t="s">
        <v>7</v>
      </c>
      <c r="N277" s="11">
        <v>0</v>
      </c>
      <c r="O277" s="10">
        <v>0</v>
      </c>
      <c r="P277" s="10">
        <v>60</v>
      </c>
      <c r="Q277" s="4">
        <v>4398</v>
      </c>
      <c r="R277" s="4">
        <v>373.87515121299998</v>
      </c>
      <c r="S277" s="4">
        <v>369.46813197400002</v>
      </c>
      <c r="T277" s="12">
        <v>370.52237602399998</v>
      </c>
      <c r="U277" s="4">
        <v>366.86577424000001</v>
      </c>
      <c r="V277" s="4">
        <v>9</v>
      </c>
      <c r="W277" s="4" t="s">
        <v>672</v>
      </c>
    </row>
    <row r="278" spans="1:23">
      <c r="A278" s="1">
        <v>20150206</v>
      </c>
      <c r="B278" s="2" t="s">
        <v>0</v>
      </c>
      <c r="C278" s="2" t="s">
        <v>1</v>
      </c>
      <c r="D278" s="2" t="s">
        <v>2</v>
      </c>
      <c r="E278" s="1" t="s">
        <v>588</v>
      </c>
      <c r="F278" s="1">
        <v>8</v>
      </c>
      <c r="G278" s="1">
        <v>1</v>
      </c>
      <c r="H278" s="1" t="s">
        <v>176</v>
      </c>
      <c r="I278" s="1">
        <v>1</v>
      </c>
      <c r="J278" s="3" t="s">
        <v>104</v>
      </c>
      <c r="K278" s="3" t="s">
        <v>6</v>
      </c>
      <c r="L278" s="3">
        <v>10000</v>
      </c>
      <c r="M278" s="3" t="s">
        <v>7</v>
      </c>
      <c r="N278" s="11">
        <v>100</v>
      </c>
      <c r="O278" s="10">
        <v>0</v>
      </c>
      <c r="P278" s="10">
        <v>60</v>
      </c>
      <c r="Q278" s="4">
        <v>1426</v>
      </c>
      <c r="R278" s="4">
        <v>499.41098441399998</v>
      </c>
      <c r="S278" s="4">
        <v>453.06811628499997</v>
      </c>
      <c r="T278" s="12">
        <v>466.49027248800002</v>
      </c>
      <c r="U278" s="4">
        <v>440.95735497800001</v>
      </c>
      <c r="V278" s="4">
        <v>9</v>
      </c>
      <c r="W278" s="4" t="s">
        <v>673</v>
      </c>
    </row>
    <row r="279" spans="1:23">
      <c r="A279" s="1">
        <v>20150206</v>
      </c>
      <c r="B279" s="2" t="s">
        <v>0</v>
      </c>
      <c r="C279" s="2" t="s">
        <v>1</v>
      </c>
      <c r="D279" s="2" t="s">
        <v>2</v>
      </c>
      <c r="E279" s="1" t="s">
        <v>588</v>
      </c>
      <c r="F279" s="1">
        <v>8</v>
      </c>
      <c r="G279" s="1">
        <v>2</v>
      </c>
      <c r="H279" s="1" t="s">
        <v>178</v>
      </c>
      <c r="I279" s="1">
        <v>1</v>
      </c>
      <c r="J279" s="3" t="s">
        <v>104</v>
      </c>
      <c r="K279" s="3" t="s">
        <v>6</v>
      </c>
      <c r="L279" s="3">
        <v>10000</v>
      </c>
      <c r="M279" s="3" t="s">
        <v>7</v>
      </c>
      <c r="N279" s="11">
        <v>0</v>
      </c>
      <c r="O279" s="10">
        <v>0</v>
      </c>
      <c r="P279" s="10">
        <v>60</v>
      </c>
      <c r="Q279" s="4">
        <v>3515</v>
      </c>
      <c r="R279" s="4">
        <v>377.685760233</v>
      </c>
      <c r="S279" s="4">
        <v>372.76686949700002</v>
      </c>
      <c r="T279" s="12">
        <v>373.98873727</v>
      </c>
      <c r="U279" s="4">
        <v>369.44099151199998</v>
      </c>
      <c r="V279" s="4">
        <v>9</v>
      </c>
      <c r="W279" s="4" t="s">
        <v>674</v>
      </c>
    </row>
    <row r="280" spans="1:23">
      <c r="A280" s="1">
        <v>20150206</v>
      </c>
      <c r="B280" s="2" t="s">
        <v>0</v>
      </c>
      <c r="C280" s="2" t="s">
        <v>1</v>
      </c>
      <c r="D280" s="2" t="s">
        <v>2</v>
      </c>
      <c r="E280" s="1" t="s">
        <v>588</v>
      </c>
      <c r="F280" s="1">
        <v>8</v>
      </c>
      <c r="G280" s="1">
        <v>3</v>
      </c>
      <c r="H280" s="1" t="s">
        <v>180</v>
      </c>
      <c r="I280" s="1">
        <v>1</v>
      </c>
      <c r="J280" s="3" t="s">
        <v>104</v>
      </c>
      <c r="K280" s="3" t="s">
        <v>6</v>
      </c>
      <c r="L280" s="3">
        <v>10000</v>
      </c>
      <c r="M280" s="3" t="s">
        <v>7</v>
      </c>
      <c r="N280" s="11">
        <v>9.9999999999999967E-3</v>
      </c>
      <c r="O280" s="10">
        <v>0</v>
      </c>
      <c r="P280" s="10">
        <v>60</v>
      </c>
      <c r="Q280" s="4">
        <v>3341</v>
      </c>
      <c r="R280" s="4">
        <v>370.98317821900002</v>
      </c>
      <c r="S280" s="4">
        <v>366.47819924599997</v>
      </c>
      <c r="T280" s="12">
        <v>367.54657601500003</v>
      </c>
      <c r="U280" s="4">
        <v>363.34401999099998</v>
      </c>
      <c r="V280" s="4">
        <v>9</v>
      </c>
      <c r="W280" s="4" t="s">
        <v>675</v>
      </c>
    </row>
    <row r="281" spans="1:23">
      <c r="A281" s="1">
        <v>20150206</v>
      </c>
      <c r="B281" s="2" t="s">
        <v>0</v>
      </c>
      <c r="C281" s="2" t="s">
        <v>1</v>
      </c>
      <c r="D281" s="2" t="s">
        <v>2</v>
      </c>
      <c r="E281" s="1" t="s">
        <v>588</v>
      </c>
      <c r="F281" s="1">
        <v>8</v>
      </c>
      <c r="G281" s="1">
        <v>4</v>
      </c>
      <c r="H281" s="1" t="s">
        <v>182</v>
      </c>
      <c r="I281" s="1">
        <v>1</v>
      </c>
      <c r="J281" s="3" t="s">
        <v>104</v>
      </c>
      <c r="K281" s="3" t="s">
        <v>6</v>
      </c>
      <c r="L281" s="3">
        <v>10000</v>
      </c>
      <c r="M281" s="3" t="s">
        <v>7</v>
      </c>
      <c r="N281" s="11">
        <v>3.1622776601683784E-2</v>
      </c>
      <c r="O281" s="10">
        <v>0</v>
      </c>
      <c r="P281" s="10">
        <v>60</v>
      </c>
      <c r="Q281" s="4">
        <v>4231</v>
      </c>
      <c r="R281" s="4">
        <v>370.35865326599998</v>
      </c>
      <c r="S281" s="4">
        <v>367.21158537299999</v>
      </c>
      <c r="T281" s="12">
        <v>367.82188783599997</v>
      </c>
      <c r="U281" s="4">
        <v>364.70560195500002</v>
      </c>
      <c r="V281" s="4">
        <v>9</v>
      </c>
      <c r="W281" s="4" t="s">
        <v>676</v>
      </c>
    </row>
    <row r="282" spans="1:23">
      <c r="A282" s="1">
        <v>20150206</v>
      </c>
      <c r="B282" s="2" t="s">
        <v>0</v>
      </c>
      <c r="C282" s="2" t="s">
        <v>1</v>
      </c>
      <c r="D282" s="2" t="s">
        <v>2</v>
      </c>
      <c r="E282" s="1" t="s">
        <v>588</v>
      </c>
      <c r="F282" s="1">
        <v>8</v>
      </c>
      <c r="G282" s="1">
        <v>5</v>
      </c>
      <c r="H282" s="1" t="s">
        <v>184</v>
      </c>
      <c r="I282" s="1">
        <v>1</v>
      </c>
      <c r="J282" s="3" t="s">
        <v>104</v>
      </c>
      <c r="K282" s="3" t="s">
        <v>6</v>
      </c>
      <c r="L282" s="3">
        <v>10000</v>
      </c>
      <c r="M282" s="3" t="s">
        <v>7</v>
      </c>
      <c r="N282" s="11">
        <v>9.9999999999999978E-2</v>
      </c>
      <c r="O282" s="10">
        <v>0</v>
      </c>
      <c r="P282" s="10">
        <v>60</v>
      </c>
      <c r="Q282" s="4">
        <v>3815</v>
      </c>
      <c r="R282" s="4">
        <v>398.65886586300002</v>
      </c>
      <c r="S282" s="4">
        <v>393.71973484</v>
      </c>
      <c r="T282" s="12">
        <v>394.78040277600002</v>
      </c>
      <c r="U282" s="4">
        <v>390.36770926899999</v>
      </c>
      <c r="V282" s="4">
        <v>9</v>
      </c>
      <c r="W282" s="4" t="s">
        <v>677</v>
      </c>
    </row>
    <row r="283" spans="1:23">
      <c r="A283" s="1">
        <v>20150206</v>
      </c>
      <c r="B283" s="2" t="s">
        <v>0</v>
      </c>
      <c r="C283" s="2" t="s">
        <v>1</v>
      </c>
      <c r="D283" s="2" t="s">
        <v>2</v>
      </c>
      <c r="E283" s="1" t="s">
        <v>588</v>
      </c>
      <c r="F283" s="1">
        <v>8</v>
      </c>
      <c r="G283" s="1">
        <v>6</v>
      </c>
      <c r="H283" s="1" t="s">
        <v>186</v>
      </c>
      <c r="I283" s="1">
        <v>1</v>
      </c>
      <c r="J283" s="3" t="s">
        <v>104</v>
      </c>
      <c r="K283" s="3" t="s">
        <v>6</v>
      </c>
      <c r="L283" s="3">
        <v>10000</v>
      </c>
      <c r="M283" s="3" t="s">
        <v>7</v>
      </c>
      <c r="N283" s="11">
        <v>0.31622776601683789</v>
      </c>
      <c r="O283" s="10">
        <v>0</v>
      </c>
      <c r="P283" s="10">
        <v>60</v>
      </c>
      <c r="Q283" s="4">
        <v>3771</v>
      </c>
      <c r="R283" s="4">
        <v>449.06342239399999</v>
      </c>
      <c r="S283" s="4">
        <v>442.30064574400001</v>
      </c>
      <c r="T283" s="12">
        <v>443.81327341000002</v>
      </c>
      <c r="U283" s="4">
        <v>438.29178546999998</v>
      </c>
      <c r="V283" s="4">
        <v>9</v>
      </c>
      <c r="W283" s="4" t="s">
        <v>678</v>
      </c>
    </row>
    <row r="284" spans="1:23">
      <c r="A284" s="1">
        <v>20150206</v>
      </c>
      <c r="B284" s="2" t="s">
        <v>0</v>
      </c>
      <c r="C284" s="2" t="s">
        <v>1</v>
      </c>
      <c r="D284" s="2" t="s">
        <v>2</v>
      </c>
      <c r="E284" s="1" t="s">
        <v>588</v>
      </c>
      <c r="F284" s="1">
        <v>8</v>
      </c>
      <c r="G284" s="1">
        <v>7</v>
      </c>
      <c r="H284" s="1" t="s">
        <v>188</v>
      </c>
      <c r="I284" s="1">
        <v>1</v>
      </c>
      <c r="J284" s="3" t="s">
        <v>104</v>
      </c>
      <c r="K284" s="3" t="s">
        <v>6</v>
      </c>
      <c r="L284" s="3">
        <v>10000</v>
      </c>
      <c r="M284" s="3" t="s">
        <v>7</v>
      </c>
      <c r="N284" s="11">
        <v>0.99999999999999989</v>
      </c>
      <c r="O284" s="10">
        <v>0</v>
      </c>
      <c r="P284" s="10">
        <v>60</v>
      </c>
      <c r="Q284" s="4">
        <v>4096</v>
      </c>
      <c r="R284" s="4">
        <v>515.27123719300005</v>
      </c>
      <c r="S284" s="4">
        <v>506.479059484</v>
      </c>
      <c r="T284" s="12">
        <v>507.98140295799999</v>
      </c>
      <c r="U284" s="4">
        <v>501.69096681500002</v>
      </c>
      <c r="V284" s="4">
        <v>9</v>
      </c>
      <c r="W284" s="4" t="s">
        <v>679</v>
      </c>
    </row>
    <row r="285" spans="1:23">
      <c r="A285" s="1">
        <v>20150206</v>
      </c>
      <c r="B285" s="2" t="s">
        <v>0</v>
      </c>
      <c r="C285" s="2" t="s">
        <v>1</v>
      </c>
      <c r="D285" s="2" t="s">
        <v>2</v>
      </c>
      <c r="E285" s="1" t="s">
        <v>588</v>
      </c>
      <c r="F285" s="1">
        <v>8</v>
      </c>
      <c r="G285" s="1">
        <v>8</v>
      </c>
      <c r="H285" s="1" t="s">
        <v>190</v>
      </c>
      <c r="I285" s="1">
        <v>1</v>
      </c>
      <c r="J285" s="3" t="s">
        <v>104</v>
      </c>
      <c r="K285" s="3" t="s">
        <v>6</v>
      </c>
      <c r="L285" s="3">
        <v>10000</v>
      </c>
      <c r="M285" s="3" t="s">
        <v>7</v>
      </c>
      <c r="N285" s="11">
        <v>3.1622776601683791</v>
      </c>
      <c r="O285" s="10">
        <v>0</v>
      </c>
      <c r="P285" s="10">
        <v>60</v>
      </c>
      <c r="Q285" s="4">
        <v>4722</v>
      </c>
      <c r="R285" s="4">
        <v>598.006973679</v>
      </c>
      <c r="S285" s="4">
        <v>590.86069123799996</v>
      </c>
      <c r="T285" s="12">
        <v>591.21460931900003</v>
      </c>
      <c r="U285" s="4">
        <v>587.64370650700005</v>
      </c>
      <c r="V285" s="4">
        <v>9</v>
      </c>
      <c r="W285" s="4" t="s">
        <v>680</v>
      </c>
    </row>
    <row r="286" spans="1:23">
      <c r="A286" s="1">
        <v>20150206</v>
      </c>
      <c r="B286" s="2" t="s">
        <v>0</v>
      </c>
      <c r="C286" s="2" t="s">
        <v>1</v>
      </c>
      <c r="D286" s="2" t="s">
        <v>2</v>
      </c>
      <c r="E286" s="1" t="s">
        <v>588</v>
      </c>
      <c r="F286" s="1">
        <v>8</v>
      </c>
      <c r="G286" s="1">
        <v>9</v>
      </c>
      <c r="H286" s="1" t="s">
        <v>192</v>
      </c>
      <c r="I286" s="1">
        <v>1</v>
      </c>
      <c r="J286" s="3" t="s">
        <v>104</v>
      </c>
      <c r="K286" s="3" t="s">
        <v>6</v>
      </c>
      <c r="L286" s="3">
        <v>10000</v>
      </c>
      <c r="M286" s="3" t="s">
        <v>7</v>
      </c>
      <c r="N286" s="11">
        <v>10</v>
      </c>
      <c r="O286" s="10">
        <v>0</v>
      </c>
      <c r="P286" s="10">
        <v>60</v>
      </c>
      <c r="Q286" s="4">
        <v>4956</v>
      </c>
      <c r="R286" s="4">
        <v>589.28145902300002</v>
      </c>
      <c r="S286" s="4">
        <v>583.40439803699996</v>
      </c>
      <c r="T286" s="12">
        <v>583.46742976200005</v>
      </c>
      <c r="U286" s="4">
        <v>579.01952755699995</v>
      </c>
      <c r="V286" s="4">
        <v>9</v>
      </c>
      <c r="W286" s="4" t="s">
        <v>681</v>
      </c>
    </row>
    <row r="287" spans="1:23">
      <c r="A287" s="1">
        <v>20150206</v>
      </c>
      <c r="B287" s="2" t="s">
        <v>0</v>
      </c>
      <c r="C287" s="2" t="s">
        <v>1</v>
      </c>
      <c r="D287" s="2" t="s">
        <v>2</v>
      </c>
      <c r="E287" s="1" t="s">
        <v>588</v>
      </c>
      <c r="F287" s="1">
        <v>8</v>
      </c>
      <c r="G287" s="1">
        <v>10</v>
      </c>
      <c r="H287" s="1" t="s">
        <v>194</v>
      </c>
      <c r="I287" s="1">
        <v>1</v>
      </c>
      <c r="J287" s="3" t="s">
        <v>104</v>
      </c>
      <c r="K287" s="3" t="s">
        <v>6</v>
      </c>
      <c r="L287" s="3">
        <v>10000</v>
      </c>
      <c r="M287" s="3" t="s">
        <v>7</v>
      </c>
      <c r="N287" s="11">
        <v>31.622776601683793</v>
      </c>
      <c r="O287" s="10">
        <v>0</v>
      </c>
      <c r="P287" s="10">
        <v>60</v>
      </c>
      <c r="Q287" s="4">
        <v>4570</v>
      </c>
      <c r="R287" s="4">
        <v>549.57333167599995</v>
      </c>
      <c r="S287" s="4">
        <v>541.00253209100003</v>
      </c>
      <c r="T287" s="12">
        <v>542.11538077800003</v>
      </c>
      <c r="U287" s="4">
        <v>537.65664970299997</v>
      </c>
      <c r="V287" s="4">
        <v>9</v>
      </c>
      <c r="W287" s="4" t="s">
        <v>682</v>
      </c>
    </row>
    <row r="288" spans="1:23">
      <c r="A288" s="1">
        <v>20150206</v>
      </c>
      <c r="B288" s="2" t="s">
        <v>0</v>
      </c>
      <c r="C288" s="2" t="s">
        <v>1</v>
      </c>
      <c r="D288" s="2" t="s">
        <v>2</v>
      </c>
      <c r="E288" s="1" t="s">
        <v>588</v>
      </c>
      <c r="F288" s="1">
        <v>8</v>
      </c>
      <c r="G288" s="1">
        <v>11</v>
      </c>
      <c r="H288" s="1" t="s">
        <v>196</v>
      </c>
      <c r="I288" s="1">
        <v>1</v>
      </c>
      <c r="J288" s="3" t="s">
        <v>104</v>
      </c>
      <c r="K288" s="3" t="s">
        <v>6</v>
      </c>
      <c r="L288" s="3">
        <v>10000</v>
      </c>
      <c r="M288" s="3" t="s">
        <v>7</v>
      </c>
      <c r="N288" s="11">
        <v>100</v>
      </c>
      <c r="O288" s="10">
        <v>0</v>
      </c>
      <c r="P288" s="10">
        <v>60</v>
      </c>
      <c r="Q288" s="4">
        <v>3502</v>
      </c>
      <c r="R288" s="4">
        <v>539.21092296899997</v>
      </c>
      <c r="S288" s="4">
        <v>523.41939642199998</v>
      </c>
      <c r="T288" s="12">
        <v>526.88685532800002</v>
      </c>
      <c r="U288" s="4">
        <v>517.56105083600005</v>
      </c>
      <c r="V288" s="4">
        <v>9</v>
      </c>
      <c r="W288" s="4" t="s">
        <v>683</v>
      </c>
    </row>
    <row r="289" spans="1:23">
      <c r="A289" s="1">
        <v>20150206</v>
      </c>
      <c r="B289" s="2" t="s">
        <v>0</v>
      </c>
      <c r="C289" s="2" t="s">
        <v>1</v>
      </c>
      <c r="D289" s="2" t="s">
        <v>2</v>
      </c>
      <c r="E289" s="1" t="s">
        <v>588</v>
      </c>
      <c r="F289" s="1">
        <v>8</v>
      </c>
      <c r="G289" s="1">
        <v>12</v>
      </c>
      <c r="H289" s="1" t="s">
        <v>198</v>
      </c>
      <c r="I289" s="1">
        <v>1</v>
      </c>
      <c r="J289" s="3" t="s">
        <v>104</v>
      </c>
      <c r="K289" s="3" t="s">
        <v>6</v>
      </c>
      <c r="L289" s="3">
        <v>10000</v>
      </c>
      <c r="M289" s="3" t="s">
        <v>7</v>
      </c>
      <c r="N289" s="11">
        <v>0</v>
      </c>
      <c r="O289" s="10">
        <v>0</v>
      </c>
      <c r="P289" s="10">
        <v>60</v>
      </c>
      <c r="Q289" s="4">
        <v>309</v>
      </c>
      <c r="R289" s="4">
        <v>362.47993933800001</v>
      </c>
      <c r="S289" s="4">
        <v>337.674956737</v>
      </c>
      <c r="T289" s="12">
        <v>342.22241184199999</v>
      </c>
      <c r="U289" s="4">
        <v>330.47393817599999</v>
      </c>
      <c r="V289" s="4">
        <v>9</v>
      </c>
      <c r="W289" s="4" t="s">
        <v>684</v>
      </c>
    </row>
    <row r="290" spans="1:23">
      <c r="A290" s="1">
        <v>20150206</v>
      </c>
      <c r="B290" s="2" t="s">
        <v>0</v>
      </c>
      <c r="C290" s="2" t="s">
        <v>1</v>
      </c>
      <c r="D290" s="2" t="s">
        <v>2</v>
      </c>
      <c r="E290" s="1" t="s">
        <v>685</v>
      </c>
      <c r="F290" s="1">
        <v>5</v>
      </c>
      <c r="G290" s="1">
        <v>1</v>
      </c>
      <c r="H290" s="1" t="s">
        <v>103</v>
      </c>
      <c r="I290" s="1">
        <v>1</v>
      </c>
      <c r="J290" s="3" t="s">
        <v>104</v>
      </c>
      <c r="K290" s="3" t="s">
        <v>6</v>
      </c>
      <c r="L290" s="3">
        <v>10000</v>
      </c>
      <c r="M290" s="3" t="s">
        <v>7</v>
      </c>
      <c r="N290" s="11">
        <v>100</v>
      </c>
      <c r="O290" s="10">
        <v>0</v>
      </c>
      <c r="P290" s="10">
        <v>90</v>
      </c>
      <c r="Q290" s="4">
        <v>4359</v>
      </c>
      <c r="R290" s="4">
        <v>473.50904200700001</v>
      </c>
      <c r="S290" s="4">
        <v>461.51791748300002</v>
      </c>
      <c r="T290" s="12">
        <v>464.302450185</v>
      </c>
      <c r="U290" s="4">
        <v>455.77112582199999</v>
      </c>
      <c r="V290" s="4">
        <v>9</v>
      </c>
      <c r="W290" s="4" t="s">
        <v>734</v>
      </c>
    </row>
    <row r="291" spans="1:23">
      <c r="A291" s="1">
        <v>20150206</v>
      </c>
      <c r="B291" s="2" t="s">
        <v>0</v>
      </c>
      <c r="C291" s="2" t="s">
        <v>1</v>
      </c>
      <c r="D291" s="2" t="s">
        <v>2</v>
      </c>
      <c r="E291" s="1" t="s">
        <v>685</v>
      </c>
      <c r="F291" s="1">
        <v>5</v>
      </c>
      <c r="G291" s="1">
        <v>2</v>
      </c>
      <c r="H291" s="1" t="s">
        <v>106</v>
      </c>
      <c r="I291" s="1">
        <v>0</v>
      </c>
      <c r="J291" s="3" t="s">
        <v>104</v>
      </c>
      <c r="K291" s="3" t="s">
        <v>6</v>
      </c>
      <c r="L291" s="3">
        <v>10000</v>
      </c>
      <c r="M291" s="3" t="s">
        <v>7</v>
      </c>
      <c r="N291" s="11">
        <v>0</v>
      </c>
      <c r="O291" s="10">
        <v>0</v>
      </c>
      <c r="P291" s="10">
        <v>90</v>
      </c>
      <c r="Q291" s="4">
        <v>5018</v>
      </c>
      <c r="R291" s="4">
        <v>377.30457121400002</v>
      </c>
      <c r="S291" s="4">
        <v>370.65235950300001</v>
      </c>
      <c r="T291" s="12">
        <v>372.09068275300001</v>
      </c>
      <c r="U291" s="4">
        <v>366.81301981600001</v>
      </c>
      <c r="V291" s="4">
        <v>9</v>
      </c>
      <c r="W291" s="4" t="s">
        <v>735</v>
      </c>
    </row>
    <row r="292" spans="1:23">
      <c r="A292" s="1">
        <v>20150206</v>
      </c>
      <c r="B292" s="2" t="s">
        <v>0</v>
      </c>
      <c r="C292" s="2" t="s">
        <v>1</v>
      </c>
      <c r="D292" s="2" t="s">
        <v>2</v>
      </c>
      <c r="E292" s="1" t="s">
        <v>685</v>
      </c>
      <c r="F292" s="1">
        <v>5</v>
      </c>
      <c r="G292" s="1">
        <v>3</v>
      </c>
      <c r="H292" s="1" t="s">
        <v>108</v>
      </c>
      <c r="I292" s="1">
        <v>0</v>
      </c>
      <c r="J292" s="3" t="s">
        <v>104</v>
      </c>
      <c r="K292" s="3" t="s">
        <v>6</v>
      </c>
      <c r="L292" s="3">
        <v>10000</v>
      </c>
      <c r="M292" s="3" t="s">
        <v>7</v>
      </c>
      <c r="N292" s="11">
        <v>9.9999999999999967E-3</v>
      </c>
      <c r="O292" s="10">
        <v>0</v>
      </c>
      <c r="P292" s="10">
        <v>90</v>
      </c>
      <c r="Q292" s="4">
        <v>4813</v>
      </c>
      <c r="R292" s="4">
        <v>375.37250850499998</v>
      </c>
      <c r="S292" s="4">
        <v>369.41628237200001</v>
      </c>
      <c r="T292" s="12">
        <v>370.57741535000002</v>
      </c>
      <c r="U292" s="4">
        <v>365.223165408</v>
      </c>
      <c r="V292" s="4">
        <v>9</v>
      </c>
      <c r="W292" s="4" t="s">
        <v>736</v>
      </c>
    </row>
    <row r="293" spans="1:23">
      <c r="A293" s="1">
        <v>20150206</v>
      </c>
      <c r="B293" s="2" t="s">
        <v>0</v>
      </c>
      <c r="C293" s="2" t="s">
        <v>1</v>
      </c>
      <c r="D293" s="2" t="s">
        <v>2</v>
      </c>
      <c r="E293" s="1" t="s">
        <v>685</v>
      </c>
      <c r="F293" s="1">
        <v>5</v>
      </c>
      <c r="G293" s="1">
        <v>4</v>
      </c>
      <c r="H293" s="1" t="s">
        <v>110</v>
      </c>
      <c r="I293" s="1">
        <v>0</v>
      </c>
      <c r="J293" s="3" t="s">
        <v>104</v>
      </c>
      <c r="K293" s="3" t="s">
        <v>6</v>
      </c>
      <c r="L293" s="3">
        <v>10000</v>
      </c>
      <c r="M293" s="3" t="s">
        <v>7</v>
      </c>
      <c r="N293" s="11">
        <v>3.1622776601683784E-2</v>
      </c>
      <c r="O293" s="10">
        <v>0</v>
      </c>
      <c r="P293" s="10">
        <v>90</v>
      </c>
      <c r="Q293" s="4">
        <v>5009</v>
      </c>
      <c r="R293" s="4">
        <v>381.27540838200002</v>
      </c>
      <c r="S293" s="4">
        <v>374.28488376799999</v>
      </c>
      <c r="T293" s="12">
        <v>375.64484082899997</v>
      </c>
      <c r="U293" s="4">
        <v>369.79243304200003</v>
      </c>
      <c r="V293" s="4">
        <v>9</v>
      </c>
      <c r="W293" s="4" t="s">
        <v>737</v>
      </c>
    </row>
    <row r="294" spans="1:23">
      <c r="A294" s="1">
        <v>20150206</v>
      </c>
      <c r="B294" s="2" t="s">
        <v>0</v>
      </c>
      <c r="C294" s="2" t="s">
        <v>1</v>
      </c>
      <c r="D294" s="2" t="s">
        <v>2</v>
      </c>
      <c r="E294" s="1" t="s">
        <v>685</v>
      </c>
      <c r="F294" s="1">
        <v>5</v>
      </c>
      <c r="G294" s="1">
        <v>5</v>
      </c>
      <c r="H294" s="1" t="s">
        <v>112</v>
      </c>
      <c r="I294" s="1">
        <v>0</v>
      </c>
      <c r="J294" s="3" t="s">
        <v>104</v>
      </c>
      <c r="K294" s="3" t="s">
        <v>6</v>
      </c>
      <c r="L294" s="3">
        <v>10000</v>
      </c>
      <c r="M294" s="3" t="s">
        <v>7</v>
      </c>
      <c r="N294" s="11">
        <v>9.9999999999999978E-2</v>
      </c>
      <c r="O294" s="10">
        <v>0</v>
      </c>
      <c r="P294" s="10">
        <v>90</v>
      </c>
      <c r="Q294" s="4">
        <v>4934</v>
      </c>
      <c r="R294" s="4">
        <v>420.54344207000003</v>
      </c>
      <c r="S294" s="4">
        <v>412.28567072099997</v>
      </c>
      <c r="T294" s="12">
        <v>413.853606189</v>
      </c>
      <c r="U294" s="4">
        <v>407.11380791099998</v>
      </c>
      <c r="V294" s="4">
        <v>9</v>
      </c>
      <c r="W294" s="4" t="s">
        <v>738</v>
      </c>
    </row>
    <row r="295" spans="1:23">
      <c r="A295" s="1">
        <v>20150206</v>
      </c>
      <c r="B295" s="2" t="s">
        <v>0</v>
      </c>
      <c r="C295" s="2" t="s">
        <v>1</v>
      </c>
      <c r="D295" s="2" t="s">
        <v>2</v>
      </c>
      <c r="E295" s="1" t="s">
        <v>685</v>
      </c>
      <c r="F295" s="1">
        <v>5</v>
      </c>
      <c r="G295" s="1">
        <v>6</v>
      </c>
      <c r="H295" s="1" t="s">
        <v>114</v>
      </c>
      <c r="I295" s="1">
        <v>0</v>
      </c>
      <c r="J295" s="3" t="s">
        <v>104</v>
      </c>
      <c r="K295" s="3" t="s">
        <v>6</v>
      </c>
      <c r="L295" s="3">
        <v>10000</v>
      </c>
      <c r="M295" s="3" t="s">
        <v>7</v>
      </c>
      <c r="N295" s="11">
        <v>0.31622776601683789</v>
      </c>
      <c r="O295" s="10">
        <v>0</v>
      </c>
      <c r="P295" s="10">
        <v>90</v>
      </c>
      <c r="Q295" s="4">
        <v>5216</v>
      </c>
      <c r="R295" s="4">
        <v>441.85166523200002</v>
      </c>
      <c r="S295" s="4">
        <v>431.86889917399998</v>
      </c>
      <c r="T295" s="12">
        <v>433.63536393599998</v>
      </c>
      <c r="U295" s="4">
        <v>426.818107661</v>
      </c>
      <c r="V295" s="4">
        <v>9</v>
      </c>
      <c r="W295" s="4" t="s">
        <v>739</v>
      </c>
    </row>
    <row r="296" spans="1:23">
      <c r="A296" s="1">
        <v>20150206</v>
      </c>
      <c r="B296" s="2" t="s">
        <v>0</v>
      </c>
      <c r="C296" s="2" t="s">
        <v>1</v>
      </c>
      <c r="D296" s="2" t="s">
        <v>2</v>
      </c>
      <c r="E296" s="1" t="s">
        <v>685</v>
      </c>
      <c r="F296" s="1">
        <v>5</v>
      </c>
      <c r="G296" s="1">
        <v>7</v>
      </c>
      <c r="H296" s="1" t="s">
        <v>116</v>
      </c>
      <c r="I296" s="1">
        <v>0</v>
      </c>
      <c r="J296" s="3" t="s">
        <v>104</v>
      </c>
      <c r="K296" s="3" t="s">
        <v>6</v>
      </c>
      <c r="L296" s="3">
        <v>10000</v>
      </c>
      <c r="M296" s="3" t="s">
        <v>7</v>
      </c>
      <c r="N296" s="11">
        <v>0.99999999999999989</v>
      </c>
      <c r="O296" s="10">
        <v>0</v>
      </c>
      <c r="P296" s="10">
        <v>90</v>
      </c>
      <c r="Q296" s="4">
        <v>4240</v>
      </c>
      <c r="R296" s="4">
        <v>479.574263562</v>
      </c>
      <c r="S296" s="4">
        <v>466.52630128999999</v>
      </c>
      <c r="T296" s="12">
        <v>468.78959509600003</v>
      </c>
      <c r="U296" s="4">
        <v>460.36396135400003</v>
      </c>
      <c r="V296" s="4">
        <v>9</v>
      </c>
      <c r="W296" s="4" t="s">
        <v>740</v>
      </c>
    </row>
    <row r="297" spans="1:23">
      <c r="A297" s="1">
        <v>20150206</v>
      </c>
      <c r="B297" s="2" t="s">
        <v>0</v>
      </c>
      <c r="C297" s="2" t="s">
        <v>1</v>
      </c>
      <c r="D297" s="2" t="s">
        <v>2</v>
      </c>
      <c r="E297" s="1" t="s">
        <v>685</v>
      </c>
      <c r="F297" s="1">
        <v>5</v>
      </c>
      <c r="G297" s="1">
        <v>8</v>
      </c>
      <c r="H297" s="1" t="s">
        <v>118</v>
      </c>
      <c r="I297" s="1">
        <v>0</v>
      </c>
      <c r="J297" s="3" t="s">
        <v>104</v>
      </c>
      <c r="K297" s="3" t="s">
        <v>6</v>
      </c>
      <c r="L297" s="3">
        <v>10000</v>
      </c>
      <c r="M297" s="3" t="s">
        <v>7</v>
      </c>
      <c r="N297" s="11">
        <v>3.1622776601683791</v>
      </c>
      <c r="O297" s="10">
        <v>0</v>
      </c>
      <c r="P297" s="10">
        <v>90</v>
      </c>
      <c r="Q297" s="4">
        <v>5265</v>
      </c>
      <c r="R297" s="4">
        <v>522.98339505700005</v>
      </c>
      <c r="S297" s="4">
        <v>509.74790981199999</v>
      </c>
      <c r="T297" s="12">
        <v>512.05484107200004</v>
      </c>
      <c r="U297" s="4">
        <v>503.38547079900002</v>
      </c>
      <c r="V297" s="4">
        <v>9</v>
      </c>
      <c r="W297" s="4" t="s">
        <v>741</v>
      </c>
    </row>
    <row r="298" spans="1:23">
      <c r="A298" s="1">
        <v>20150206</v>
      </c>
      <c r="B298" s="2" t="s">
        <v>0</v>
      </c>
      <c r="C298" s="2" t="s">
        <v>1</v>
      </c>
      <c r="D298" s="2" t="s">
        <v>2</v>
      </c>
      <c r="E298" s="1" t="s">
        <v>685</v>
      </c>
      <c r="F298" s="1">
        <v>5</v>
      </c>
      <c r="G298" s="1">
        <v>9</v>
      </c>
      <c r="H298" s="1" t="s">
        <v>120</v>
      </c>
      <c r="I298" s="1">
        <v>0</v>
      </c>
      <c r="J298" s="3" t="s">
        <v>104</v>
      </c>
      <c r="K298" s="3" t="s">
        <v>6</v>
      </c>
      <c r="L298" s="3">
        <v>10000</v>
      </c>
      <c r="M298" s="3" t="s">
        <v>7</v>
      </c>
      <c r="N298" s="11">
        <v>10</v>
      </c>
      <c r="O298" s="10">
        <v>0</v>
      </c>
      <c r="P298" s="10">
        <v>90</v>
      </c>
      <c r="Q298" s="4">
        <v>5777</v>
      </c>
      <c r="R298" s="4">
        <v>525.50189661100001</v>
      </c>
      <c r="S298" s="4">
        <v>514.74109515099997</v>
      </c>
      <c r="T298" s="12">
        <v>516.51062283399995</v>
      </c>
      <c r="U298" s="4">
        <v>508.50700151000001</v>
      </c>
      <c r="V298" s="4">
        <v>9</v>
      </c>
      <c r="W298" s="4" t="s">
        <v>742</v>
      </c>
    </row>
    <row r="299" spans="1:23">
      <c r="A299" s="1">
        <v>20150206</v>
      </c>
      <c r="B299" s="2" t="s">
        <v>0</v>
      </c>
      <c r="C299" s="2" t="s">
        <v>1</v>
      </c>
      <c r="D299" s="2" t="s">
        <v>2</v>
      </c>
      <c r="E299" s="1" t="s">
        <v>685</v>
      </c>
      <c r="F299" s="1">
        <v>5</v>
      </c>
      <c r="G299" s="1">
        <v>10</v>
      </c>
      <c r="H299" s="1" t="s">
        <v>122</v>
      </c>
      <c r="I299" s="1">
        <v>0</v>
      </c>
      <c r="J299" s="3" t="s">
        <v>104</v>
      </c>
      <c r="K299" s="3" t="s">
        <v>6</v>
      </c>
      <c r="L299" s="3">
        <v>10000</v>
      </c>
      <c r="M299" s="3" t="s">
        <v>7</v>
      </c>
      <c r="N299" s="11">
        <v>31.622776601683793</v>
      </c>
      <c r="O299" s="10">
        <v>0</v>
      </c>
      <c r="P299" s="10">
        <v>90</v>
      </c>
      <c r="Q299" s="4">
        <v>5616</v>
      </c>
      <c r="R299" s="4">
        <v>510.88947901699999</v>
      </c>
      <c r="S299" s="4">
        <v>500.54797423899998</v>
      </c>
      <c r="T299" s="12">
        <v>502.395455223</v>
      </c>
      <c r="U299" s="4">
        <v>494.60760005200001</v>
      </c>
      <c r="V299" s="4">
        <v>9</v>
      </c>
      <c r="W299" s="4" t="s">
        <v>743</v>
      </c>
    </row>
    <row r="300" spans="1:23">
      <c r="A300" s="1">
        <v>20150206</v>
      </c>
      <c r="B300" s="2" t="s">
        <v>0</v>
      </c>
      <c r="C300" s="2" t="s">
        <v>1</v>
      </c>
      <c r="D300" s="2" t="s">
        <v>2</v>
      </c>
      <c r="E300" s="1" t="s">
        <v>685</v>
      </c>
      <c r="F300" s="1">
        <v>5</v>
      </c>
      <c r="G300" s="1">
        <v>11</v>
      </c>
      <c r="H300" s="1" t="s">
        <v>124</v>
      </c>
      <c r="I300" s="1">
        <v>0</v>
      </c>
      <c r="J300" s="3" t="s">
        <v>104</v>
      </c>
      <c r="K300" s="3" t="s">
        <v>6</v>
      </c>
      <c r="L300" s="3">
        <v>10000</v>
      </c>
      <c r="M300" s="3" t="s">
        <v>7</v>
      </c>
      <c r="N300" s="11">
        <v>100</v>
      </c>
      <c r="O300" s="10">
        <v>0</v>
      </c>
      <c r="P300" s="10">
        <v>90</v>
      </c>
      <c r="Q300" s="4">
        <v>5413</v>
      </c>
      <c r="R300" s="4">
        <v>504.85375923399999</v>
      </c>
      <c r="S300" s="4">
        <v>498.65112102500001</v>
      </c>
      <c r="T300" s="12">
        <v>499.45094357599999</v>
      </c>
      <c r="U300" s="4">
        <v>493.447055777</v>
      </c>
      <c r="V300" s="4">
        <v>9</v>
      </c>
      <c r="W300" s="4" t="s">
        <v>744</v>
      </c>
    </row>
    <row r="301" spans="1:23">
      <c r="A301" s="1">
        <v>20150206</v>
      </c>
      <c r="B301" s="2" t="s">
        <v>0</v>
      </c>
      <c r="C301" s="2" t="s">
        <v>1</v>
      </c>
      <c r="D301" s="2" t="s">
        <v>2</v>
      </c>
      <c r="E301" s="1" t="s">
        <v>685</v>
      </c>
      <c r="F301" s="1">
        <v>5</v>
      </c>
      <c r="G301" s="1">
        <v>12</v>
      </c>
      <c r="H301" s="1" t="s">
        <v>126</v>
      </c>
      <c r="I301" s="1">
        <v>1</v>
      </c>
      <c r="J301" s="3" t="s">
        <v>104</v>
      </c>
      <c r="K301" s="3" t="s">
        <v>6</v>
      </c>
      <c r="L301" s="3">
        <v>10000</v>
      </c>
      <c r="M301" s="3" t="s">
        <v>7</v>
      </c>
      <c r="N301" s="11">
        <v>0</v>
      </c>
      <c r="O301" s="10">
        <v>0</v>
      </c>
      <c r="P301" s="10">
        <v>90</v>
      </c>
      <c r="Q301" s="4">
        <v>6085</v>
      </c>
      <c r="R301" s="4">
        <v>359.65255706699998</v>
      </c>
      <c r="S301" s="4">
        <v>357.028347655</v>
      </c>
      <c r="T301" s="12">
        <v>357.54999319900003</v>
      </c>
      <c r="U301" s="4">
        <v>354.84618496299998</v>
      </c>
      <c r="V301" s="4">
        <v>9</v>
      </c>
      <c r="W301" s="4" t="s">
        <v>745</v>
      </c>
    </row>
    <row r="302" spans="1:23">
      <c r="A302" s="1">
        <v>20150206</v>
      </c>
      <c r="B302" s="2" t="s">
        <v>0</v>
      </c>
      <c r="C302" s="2" t="s">
        <v>1</v>
      </c>
      <c r="D302" s="2" t="s">
        <v>2</v>
      </c>
      <c r="E302" s="1" t="s">
        <v>685</v>
      </c>
      <c r="F302" s="1">
        <v>6</v>
      </c>
      <c r="G302" s="1">
        <v>1</v>
      </c>
      <c r="H302" s="1" t="s">
        <v>128</v>
      </c>
      <c r="I302" s="1">
        <v>1</v>
      </c>
      <c r="J302" s="3" t="s">
        <v>104</v>
      </c>
      <c r="K302" s="3" t="s">
        <v>6</v>
      </c>
      <c r="L302" s="3">
        <v>10000</v>
      </c>
      <c r="M302" s="3" t="s">
        <v>7</v>
      </c>
      <c r="N302" s="11">
        <v>100</v>
      </c>
      <c r="O302" s="10">
        <v>0</v>
      </c>
      <c r="P302" s="10">
        <v>90</v>
      </c>
      <c r="Q302" s="4">
        <v>4610</v>
      </c>
      <c r="R302" s="4">
        <v>470.48561806399999</v>
      </c>
      <c r="S302" s="4">
        <v>460.97949992899999</v>
      </c>
      <c r="T302" s="12">
        <v>463.19249360499998</v>
      </c>
      <c r="U302" s="4">
        <v>456.29181892000003</v>
      </c>
      <c r="V302" s="4">
        <v>9</v>
      </c>
      <c r="W302" s="4" t="s">
        <v>746</v>
      </c>
    </row>
    <row r="303" spans="1:23">
      <c r="A303" s="1">
        <v>20150206</v>
      </c>
      <c r="B303" s="2" t="s">
        <v>0</v>
      </c>
      <c r="C303" s="2" t="s">
        <v>1</v>
      </c>
      <c r="D303" s="2" t="s">
        <v>2</v>
      </c>
      <c r="E303" s="1" t="s">
        <v>685</v>
      </c>
      <c r="F303" s="1">
        <v>6</v>
      </c>
      <c r="G303" s="1">
        <v>2</v>
      </c>
      <c r="H303" s="1" t="s">
        <v>130</v>
      </c>
      <c r="I303" s="1">
        <v>0</v>
      </c>
      <c r="J303" s="3" t="s">
        <v>104</v>
      </c>
      <c r="K303" s="3" t="s">
        <v>6</v>
      </c>
      <c r="L303" s="3">
        <v>10000</v>
      </c>
      <c r="M303" s="3" t="s">
        <v>7</v>
      </c>
      <c r="N303" s="11">
        <v>0</v>
      </c>
      <c r="O303" s="10">
        <v>0</v>
      </c>
      <c r="P303" s="10">
        <v>90</v>
      </c>
      <c r="Q303" s="4">
        <v>4594</v>
      </c>
      <c r="R303" s="4">
        <v>372.22611347700001</v>
      </c>
      <c r="S303" s="4">
        <v>367.742594672</v>
      </c>
      <c r="T303" s="12">
        <v>368.73248561999998</v>
      </c>
      <c r="U303" s="4">
        <v>364.69194112500003</v>
      </c>
      <c r="V303" s="4">
        <v>9</v>
      </c>
      <c r="W303" s="4" t="s">
        <v>747</v>
      </c>
    </row>
    <row r="304" spans="1:23">
      <c r="A304" s="1">
        <v>20150206</v>
      </c>
      <c r="B304" s="2" t="s">
        <v>0</v>
      </c>
      <c r="C304" s="2" t="s">
        <v>1</v>
      </c>
      <c r="D304" s="2" t="s">
        <v>2</v>
      </c>
      <c r="E304" s="1" t="s">
        <v>685</v>
      </c>
      <c r="F304" s="1">
        <v>6</v>
      </c>
      <c r="G304" s="1">
        <v>3</v>
      </c>
      <c r="H304" s="1" t="s">
        <v>132</v>
      </c>
      <c r="I304" s="1">
        <v>0</v>
      </c>
      <c r="J304" s="3" t="s">
        <v>104</v>
      </c>
      <c r="K304" s="3" t="s">
        <v>6</v>
      </c>
      <c r="L304" s="3">
        <v>10000</v>
      </c>
      <c r="M304" s="3" t="s">
        <v>7</v>
      </c>
      <c r="N304" s="11">
        <v>9.9999999999999967E-3</v>
      </c>
      <c r="O304" s="10">
        <v>0</v>
      </c>
      <c r="P304" s="10">
        <v>90</v>
      </c>
      <c r="Q304" s="4">
        <v>6117</v>
      </c>
      <c r="R304" s="4">
        <v>370.02206297800001</v>
      </c>
      <c r="S304" s="4">
        <v>366.61853998999999</v>
      </c>
      <c r="T304" s="12">
        <v>367.21182742500002</v>
      </c>
      <c r="U304" s="4">
        <v>363.86862470199998</v>
      </c>
      <c r="V304" s="4">
        <v>9</v>
      </c>
      <c r="W304" s="4" t="s">
        <v>748</v>
      </c>
    </row>
    <row r="305" spans="1:23">
      <c r="A305" s="1">
        <v>20150206</v>
      </c>
      <c r="B305" s="2" t="s">
        <v>0</v>
      </c>
      <c r="C305" s="2" t="s">
        <v>1</v>
      </c>
      <c r="D305" s="2" t="s">
        <v>2</v>
      </c>
      <c r="E305" s="1" t="s">
        <v>685</v>
      </c>
      <c r="F305" s="1">
        <v>6</v>
      </c>
      <c r="G305" s="1">
        <v>4</v>
      </c>
      <c r="H305" s="1" t="s">
        <v>134</v>
      </c>
      <c r="I305" s="1">
        <v>0</v>
      </c>
      <c r="J305" s="3" t="s">
        <v>104</v>
      </c>
      <c r="K305" s="3" t="s">
        <v>6</v>
      </c>
      <c r="L305" s="3">
        <v>10000</v>
      </c>
      <c r="M305" s="3" t="s">
        <v>7</v>
      </c>
      <c r="N305" s="11">
        <v>3.1622776601683784E-2</v>
      </c>
      <c r="O305" s="10">
        <v>0</v>
      </c>
      <c r="P305" s="10">
        <v>90</v>
      </c>
      <c r="Q305" s="4">
        <v>6015</v>
      </c>
      <c r="R305" s="4">
        <v>375.809360524</v>
      </c>
      <c r="S305" s="4">
        <v>371.85347687299998</v>
      </c>
      <c r="T305" s="12">
        <v>372.56020496000002</v>
      </c>
      <c r="U305" s="4">
        <v>369.00799700800002</v>
      </c>
      <c r="V305" s="4">
        <v>9</v>
      </c>
      <c r="W305" s="4" t="s">
        <v>749</v>
      </c>
    </row>
    <row r="306" spans="1:23">
      <c r="A306" s="1">
        <v>20150206</v>
      </c>
      <c r="B306" s="2" t="s">
        <v>0</v>
      </c>
      <c r="C306" s="2" t="s">
        <v>1</v>
      </c>
      <c r="D306" s="2" t="s">
        <v>2</v>
      </c>
      <c r="E306" s="1" t="s">
        <v>685</v>
      </c>
      <c r="F306" s="1">
        <v>6</v>
      </c>
      <c r="G306" s="1">
        <v>5</v>
      </c>
      <c r="H306" s="1" t="s">
        <v>136</v>
      </c>
      <c r="I306" s="1">
        <v>0</v>
      </c>
      <c r="J306" s="3" t="s">
        <v>104</v>
      </c>
      <c r="K306" s="3" t="s">
        <v>6</v>
      </c>
      <c r="L306" s="3">
        <v>10000</v>
      </c>
      <c r="M306" s="3" t="s">
        <v>7</v>
      </c>
      <c r="N306" s="11">
        <v>9.9999999999999978E-2</v>
      </c>
      <c r="O306" s="10">
        <v>0</v>
      </c>
      <c r="P306" s="10">
        <v>90</v>
      </c>
      <c r="Q306" s="4">
        <v>6299</v>
      </c>
      <c r="R306" s="4">
        <v>400.72209770500001</v>
      </c>
      <c r="S306" s="4">
        <v>395.94257905699999</v>
      </c>
      <c r="T306" s="12">
        <v>396.76785507199997</v>
      </c>
      <c r="U306" s="4">
        <v>392.95690434400001</v>
      </c>
      <c r="V306" s="4">
        <v>9</v>
      </c>
      <c r="W306" s="4" t="s">
        <v>750</v>
      </c>
    </row>
    <row r="307" spans="1:23">
      <c r="A307" s="1">
        <v>20150206</v>
      </c>
      <c r="B307" s="2" t="s">
        <v>0</v>
      </c>
      <c r="C307" s="2" t="s">
        <v>1</v>
      </c>
      <c r="D307" s="2" t="s">
        <v>2</v>
      </c>
      <c r="E307" s="1" t="s">
        <v>685</v>
      </c>
      <c r="F307" s="1">
        <v>6</v>
      </c>
      <c r="G307" s="1">
        <v>6</v>
      </c>
      <c r="H307" s="1" t="s">
        <v>138</v>
      </c>
      <c r="I307" s="1">
        <v>0</v>
      </c>
      <c r="J307" s="3" t="s">
        <v>104</v>
      </c>
      <c r="K307" s="3" t="s">
        <v>6</v>
      </c>
      <c r="L307" s="3">
        <v>10000</v>
      </c>
      <c r="M307" s="3" t="s">
        <v>7</v>
      </c>
      <c r="N307" s="11">
        <v>0.31622776601683789</v>
      </c>
      <c r="O307" s="10">
        <v>0</v>
      </c>
      <c r="P307" s="10">
        <v>90</v>
      </c>
      <c r="Q307" s="4">
        <v>5968</v>
      </c>
      <c r="R307" s="4">
        <v>431.37433566800001</v>
      </c>
      <c r="S307" s="4">
        <v>424.85452701999998</v>
      </c>
      <c r="T307" s="12">
        <v>426.00806726399998</v>
      </c>
      <c r="U307" s="4">
        <v>421.30185296100001</v>
      </c>
      <c r="V307" s="4">
        <v>9</v>
      </c>
      <c r="W307" s="4" t="s">
        <v>751</v>
      </c>
    </row>
    <row r="308" spans="1:23">
      <c r="A308" s="1">
        <v>20150206</v>
      </c>
      <c r="B308" s="2" t="s">
        <v>0</v>
      </c>
      <c r="C308" s="2" t="s">
        <v>1</v>
      </c>
      <c r="D308" s="2" t="s">
        <v>2</v>
      </c>
      <c r="E308" s="1" t="s">
        <v>685</v>
      </c>
      <c r="F308" s="1">
        <v>6</v>
      </c>
      <c r="G308" s="1">
        <v>7</v>
      </c>
      <c r="H308" s="1" t="s">
        <v>140</v>
      </c>
      <c r="I308" s="1">
        <v>0</v>
      </c>
      <c r="J308" s="3" t="s">
        <v>104</v>
      </c>
      <c r="K308" s="3" t="s">
        <v>6</v>
      </c>
      <c r="L308" s="3">
        <v>10000</v>
      </c>
      <c r="M308" s="3" t="s">
        <v>7</v>
      </c>
      <c r="N308" s="11">
        <v>0.99999999999999989</v>
      </c>
      <c r="O308" s="10">
        <v>0</v>
      </c>
      <c r="P308" s="10">
        <v>90</v>
      </c>
      <c r="Q308" s="4">
        <v>5666</v>
      </c>
      <c r="R308" s="4">
        <v>463.73783632200002</v>
      </c>
      <c r="S308" s="4">
        <v>456.21021231600002</v>
      </c>
      <c r="T308" s="12">
        <v>457.43642762600001</v>
      </c>
      <c r="U308" s="4">
        <v>452.45623588400002</v>
      </c>
      <c r="V308" s="4">
        <v>9</v>
      </c>
      <c r="W308" s="4" t="s">
        <v>752</v>
      </c>
    </row>
    <row r="309" spans="1:23">
      <c r="A309" s="1">
        <v>20150206</v>
      </c>
      <c r="B309" s="2" t="s">
        <v>0</v>
      </c>
      <c r="C309" s="2" t="s">
        <v>1</v>
      </c>
      <c r="D309" s="2" t="s">
        <v>2</v>
      </c>
      <c r="E309" s="1" t="s">
        <v>685</v>
      </c>
      <c r="F309" s="1">
        <v>6</v>
      </c>
      <c r="G309" s="1">
        <v>8</v>
      </c>
      <c r="H309" s="1" t="s">
        <v>142</v>
      </c>
      <c r="I309" s="1">
        <v>0</v>
      </c>
      <c r="J309" s="3" t="s">
        <v>104</v>
      </c>
      <c r="K309" s="3" t="s">
        <v>6</v>
      </c>
      <c r="L309" s="3">
        <v>10000</v>
      </c>
      <c r="M309" s="3" t="s">
        <v>7</v>
      </c>
      <c r="N309" s="11">
        <v>3.1622776601683791</v>
      </c>
      <c r="O309" s="10">
        <v>0</v>
      </c>
      <c r="P309" s="10">
        <v>90</v>
      </c>
      <c r="Q309" s="4">
        <v>4962</v>
      </c>
      <c r="R309" s="4">
        <v>505.97010173899997</v>
      </c>
      <c r="S309" s="4">
        <v>496.33371702800002</v>
      </c>
      <c r="T309" s="12">
        <v>498.08267456700003</v>
      </c>
      <c r="U309" s="4">
        <v>492.07046585299997</v>
      </c>
      <c r="V309" s="4">
        <v>9</v>
      </c>
      <c r="W309" s="4" t="s">
        <v>753</v>
      </c>
    </row>
    <row r="310" spans="1:23">
      <c r="A310" s="1">
        <v>20150206</v>
      </c>
      <c r="B310" s="2" t="s">
        <v>0</v>
      </c>
      <c r="C310" s="2" t="s">
        <v>1</v>
      </c>
      <c r="D310" s="2" t="s">
        <v>2</v>
      </c>
      <c r="E310" s="1" t="s">
        <v>685</v>
      </c>
      <c r="F310" s="1">
        <v>6</v>
      </c>
      <c r="G310" s="1">
        <v>9</v>
      </c>
      <c r="H310" s="1" t="s">
        <v>144</v>
      </c>
      <c r="I310" s="1">
        <v>0</v>
      </c>
      <c r="J310" s="3" t="s">
        <v>104</v>
      </c>
      <c r="K310" s="3" t="s">
        <v>6</v>
      </c>
      <c r="L310" s="3">
        <v>10000</v>
      </c>
      <c r="M310" s="3" t="s">
        <v>7</v>
      </c>
      <c r="N310" s="11">
        <v>10</v>
      </c>
      <c r="O310" s="10">
        <v>0</v>
      </c>
      <c r="P310" s="10">
        <v>90</v>
      </c>
      <c r="Q310" s="4">
        <v>5408</v>
      </c>
      <c r="R310" s="4">
        <v>509.30461265100001</v>
      </c>
      <c r="S310" s="4">
        <v>499.10457798800002</v>
      </c>
      <c r="T310" s="12">
        <v>500.912042837</v>
      </c>
      <c r="U310" s="4">
        <v>494.846160914</v>
      </c>
      <c r="V310" s="4">
        <v>9</v>
      </c>
      <c r="W310" s="4" t="s">
        <v>754</v>
      </c>
    </row>
    <row r="311" spans="1:23">
      <c r="A311" s="1">
        <v>20150206</v>
      </c>
      <c r="B311" s="2" t="s">
        <v>0</v>
      </c>
      <c r="C311" s="2" t="s">
        <v>1</v>
      </c>
      <c r="D311" s="2" t="s">
        <v>2</v>
      </c>
      <c r="E311" s="1" t="s">
        <v>685</v>
      </c>
      <c r="F311" s="1">
        <v>6</v>
      </c>
      <c r="G311" s="1">
        <v>10</v>
      </c>
      <c r="H311" s="1" t="s">
        <v>146</v>
      </c>
      <c r="I311" s="1">
        <v>0</v>
      </c>
      <c r="J311" s="3" t="s">
        <v>104</v>
      </c>
      <c r="K311" s="3" t="s">
        <v>6</v>
      </c>
      <c r="L311" s="3">
        <v>10000</v>
      </c>
      <c r="M311" s="3" t="s">
        <v>7</v>
      </c>
      <c r="N311" s="11">
        <v>31.622776601683793</v>
      </c>
      <c r="O311" s="10">
        <v>0</v>
      </c>
      <c r="P311" s="10">
        <v>90</v>
      </c>
      <c r="Q311" s="4">
        <v>3772</v>
      </c>
      <c r="R311" s="4">
        <v>499.95481522199998</v>
      </c>
      <c r="S311" s="4">
        <v>486.57557842199998</v>
      </c>
      <c r="T311" s="12">
        <v>489.48272315299999</v>
      </c>
      <c r="U311" s="4">
        <v>480.96766021100001</v>
      </c>
      <c r="V311" s="4">
        <v>9</v>
      </c>
      <c r="W311" s="4" t="s">
        <v>755</v>
      </c>
    </row>
    <row r="312" spans="1:23">
      <c r="A312" s="1">
        <v>20150206</v>
      </c>
      <c r="B312" s="2" t="s">
        <v>0</v>
      </c>
      <c r="C312" s="2" t="s">
        <v>1</v>
      </c>
      <c r="D312" s="2" t="s">
        <v>2</v>
      </c>
      <c r="E312" s="1" t="s">
        <v>685</v>
      </c>
      <c r="F312" s="1">
        <v>6</v>
      </c>
      <c r="G312" s="1">
        <v>11</v>
      </c>
      <c r="H312" s="1" t="s">
        <v>148</v>
      </c>
      <c r="I312" s="1">
        <v>0</v>
      </c>
      <c r="J312" s="3" t="s">
        <v>104</v>
      </c>
      <c r="K312" s="3" t="s">
        <v>6</v>
      </c>
      <c r="L312" s="3">
        <v>10000</v>
      </c>
      <c r="M312" s="3" t="s">
        <v>7</v>
      </c>
      <c r="N312" s="11">
        <v>100</v>
      </c>
      <c r="O312" s="10">
        <v>0</v>
      </c>
      <c r="P312" s="10">
        <v>90</v>
      </c>
      <c r="Q312" s="4">
        <v>5089</v>
      </c>
      <c r="R312" s="4">
        <v>490.98335088200002</v>
      </c>
      <c r="S312" s="4">
        <v>483.72165584999999</v>
      </c>
      <c r="T312" s="12">
        <v>484.88499157899997</v>
      </c>
      <c r="U312" s="4">
        <v>479.67062260900002</v>
      </c>
      <c r="V312" s="4">
        <v>9</v>
      </c>
      <c r="W312" s="4" t="s">
        <v>756</v>
      </c>
    </row>
    <row r="313" spans="1:23">
      <c r="A313" s="1">
        <v>20150206</v>
      </c>
      <c r="B313" s="2" t="s">
        <v>0</v>
      </c>
      <c r="C313" s="2" t="s">
        <v>1</v>
      </c>
      <c r="D313" s="2" t="s">
        <v>2</v>
      </c>
      <c r="E313" s="1" t="s">
        <v>685</v>
      </c>
      <c r="F313" s="1">
        <v>6</v>
      </c>
      <c r="G313" s="1">
        <v>12</v>
      </c>
      <c r="H313" s="1" t="s">
        <v>150</v>
      </c>
      <c r="I313" s="1">
        <v>1</v>
      </c>
      <c r="J313" s="3" t="s">
        <v>104</v>
      </c>
      <c r="K313" s="3" t="s">
        <v>6</v>
      </c>
      <c r="L313" s="3">
        <v>10000</v>
      </c>
      <c r="M313" s="3" t="s">
        <v>7</v>
      </c>
      <c r="N313" s="11">
        <v>0</v>
      </c>
      <c r="O313" s="10">
        <v>0</v>
      </c>
      <c r="P313" s="10">
        <v>90</v>
      </c>
      <c r="Q313" s="4">
        <v>5112</v>
      </c>
      <c r="R313" s="4">
        <v>355.53366142499999</v>
      </c>
      <c r="S313" s="4">
        <v>353.46927904500001</v>
      </c>
      <c r="T313" s="12">
        <v>353.87538843900001</v>
      </c>
      <c r="U313" s="4">
        <v>351.61991691700001</v>
      </c>
      <c r="V313" s="4">
        <v>9</v>
      </c>
      <c r="W313" s="4" t="s">
        <v>757</v>
      </c>
    </row>
    <row r="314" spans="1:23">
      <c r="A314" s="1">
        <v>20150206</v>
      </c>
      <c r="B314" s="2" t="s">
        <v>0</v>
      </c>
      <c r="C314" s="2" t="s">
        <v>1</v>
      </c>
      <c r="D314" s="2" t="s">
        <v>2</v>
      </c>
      <c r="E314" s="1" t="s">
        <v>685</v>
      </c>
      <c r="F314" s="1">
        <v>7</v>
      </c>
      <c r="G314" s="1">
        <v>1</v>
      </c>
      <c r="H314" s="1" t="s">
        <v>152</v>
      </c>
      <c r="I314" s="1">
        <v>1</v>
      </c>
      <c r="J314" s="3" t="s">
        <v>104</v>
      </c>
      <c r="K314" s="3" t="s">
        <v>6</v>
      </c>
      <c r="L314" s="3">
        <v>10000</v>
      </c>
      <c r="M314" s="3" t="s">
        <v>7</v>
      </c>
      <c r="N314" s="11">
        <v>100</v>
      </c>
      <c r="O314" s="10">
        <v>0</v>
      </c>
      <c r="P314" s="10">
        <v>90</v>
      </c>
      <c r="Q314" s="4">
        <v>3780</v>
      </c>
      <c r="R314" s="4">
        <v>496.35305499399999</v>
      </c>
      <c r="S314" s="4">
        <v>480.18710195599999</v>
      </c>
      <c r="T314" s="12">
        <v>484.51546544500002</v>
      </c>
      <c r="U314" s="4">
        <v>474.04791322699998</v>
      </c>
      <c r="V314" s="4">
        <v>9</v>
      </c>
      <c r="W314" s="4" t="s">
        <v>758</v>
      </c>
    </row>
    <row r="315" spans="1:23">
      <c r="A315" s="1">
        <v>20150206</v>
      </c>
      <c r="B315" s="2" t="s">
        <v>0</v>
      </c>
      <c r="C315" s="2" t="s">
        <v>1</v>
      </c>
      <c r="D315" s="2" t="s">
        <v>2</v>
      </c>
      <c r="E315" s="1" t="s">
        <v>685</v>
      </c>
      <c r="F315" s="1">
        <v>7</v>
      </c>
      <c r="G315" s="1">
        <v>2</v>
      </c>
      <c r="H315" s="1" t="s">
        <v>154</v>
      </c>
      <c r="I315" s="1">
        <v>0</v>
      </c>
      <c r="J315" s="3" t="s">
        <v>104</v>
      </c>
      <c r="K315" s="3" t="s">
        <v>6</v>
      </c>
      <c r="L315" s="3">
        <v>10000</v>
      </c>
      <c r="M315" s="3" t="s">
        <v>7</v>
      </c>
      <c r="N315" s="11">
        <v>0</v>
      </c>
      <c r="O315" s="10">
        <v>0</v>
      </c>
      <c r="P315" s="10">
        <v>90</v>
      </c>
      <c r="Q315" s="4">
        <v>5255</v>
      </c>
      <c r="R315" s="4">
        <v>372.90525182300001</v>
      </c>
      <c r="S315" s="4">
        <v>369.345669993</v>
      </c>
      <c r="T315" s="12">
        <v>370.139612446</v>
      </c>
      <c r="U315" s="4">
        <v>366.67371700799998</v>
      </c>
      <c r="V315" s="4">
        <v>9</v>
      </c>
      <c r="W315" s="4" t="s">
        <v>759</v>
      </c>
    </row>
    <row r="316" spans="1:23">
      <c r="A316" s="1">
        <v>20150206</v>
      </c>
      <c r="B316" s="2" t="s">
        <v>0</v>
      </c>
      <c r="C316" s="2" t="s">
        <v>1</v>
      </c>
      <c r="D316" s="2" t="s">
        <v>2</v>
      </c>
      <c r="E316" s="1" t="s">
        <v>685</v>
      </c>
      <c r="F316" s="1">
        <v>7</v>
      </c>
      <c r="G316" s="1">
        <v>3</v>
      </c>
      <c r="H316" s="1" t="s">
        <v>156</v>
      </c>
      <c r="I316" s="1">
        <v>0</v>
      </c>
      <c r="J316" s="3" t="s">
        <v>104</v>
      </c>
      <c r="K316" s="3" t="s">
        <v>6</v>
      </c>
      <c r="L316" s="3">
        <v>10000</v>
      </c>
      <c r="M316" s="3" t="s">
        <v>7</v>
      </c>
      <c r="N316" s="11">
        <v>9.9999999999999967E-3</v>
      </c>
      <c r="O316" s="10">
        <v>0</v>
      </c>
      <c r="P316" s="10">
        <v>90</v>
      </c>
      <c r="Q316" s="4">
        <v>5615</v>
      </c>
      <c r="R316" s="4">
        <v>373.33626674999999</v>
      </c>
      <c r="S316" s="4">
        <v>368.94018216199999</v>
      </c>
      <c r="T316" s="12">
        <v>369.976186832</v>
      </c>
      <c r="U316" s="4">
        <v>366.12830085299998</v>
      </c>
      <c r="V316" s="4">
        <v>9</v>
      </c>
      <c r="W316" s="4" t="s">
        <v>760</v>
      </c>
    </row>
    <row r="317" spans="1:23">
      <c r="A317" s="1">
        <v>20150206</v>
      </c>
      <c r="B317" s="2" t="s">
        <v>0</v>
      </c>
      <c r="C317" s="2" t="s">
        <v>1</v>
      </c>
      <c r="D317" s="2" t="s">
        <v>2</v>
      </c>
      <c r="E317" s="1" t="s">
        <v>685</v>
      </c>
      <c r="F317" s="1">
        <v>7</v>
      </c>
      <c r="G317" s="1">
        <v>4</v>
      </c>
      <c r="H317" s="1" t="s">
        <v>158</v>
      </c>
      <c r="I317" s="1">
        <v>0</v>
      </c>
      <c r="J317" s="3" t="s">
        <v>104</v>
      </c>
      <c r="K317" s="3" t="s">
        <v>6</v>
      </c>
      <c r="L317" s="3">
        <v>10000</v>
      </c>
      <c r="M317" s="3" t="s">
        <v>7</v>
      </c>
      <c r="N317" s="11">
        <v>3.1622776601683784E-2</v>
      </c>
      <c r="O317" s="10">
        <v>0</v>
      </c>
      <c r="P317" s="10">
        <v>90</v>
      </c>
      <c r="Q317" s="4">
        <v>6134</v>
      </c>
      <c r="R317" s="4">
        <v>374.13370473100002</v>
      </c>
      <c r="S317" s="4">
        <v>370.72229605899997</v>
      </c>
      <c r="T317" s="12">
        <v>371.31345008599999</v>
      </c>
      <c r="U317" s="4">
        <v>368.086549107</v>
      </c>
      <c r="V317" s="4">
        <v>9</v>
      </c>
      <c r="W317" s="4" t="s">
        <v>761</v>
      </c>
    </row>
    <row r="318" spans="1:23">
      <c r="A318" s="1">
        <v>20150206</v>
      </c>
      <c r="B318" s="2" t="s">
        <v>0</v>
      </c>
      <c r="C318" s="2" t="s">
        <v>1</v>
      </c>
      <c r="D318" s="2" t="s">
        <v>2</v>
      </c>
      <c r="E318" s="1" t="s">
        <v>685</v>
      </c>
      <c r="F318" s="1">
        <v>7</v>
      </c>
      <c r="G318" s="1">
        <v>5</v>
      </c>
      <c r="H318" s="1" t="s">
        <v>160</v>
      </c>
      <c r="I318" s="1">
        <v>0</v>
      </c>
      <c r="J318" s="3" t="s">
        <v>104</v>
      </c>
      <c r="K318" s="3" t="s">
        <v>6</v>
      </c>
      <c r="L318" s="3">
        <v>10000</v>
      </c>
      <c r="M318" s="3" t="s">
        <v>7</v>
      </c>
      <c r="N318" s="11">
        <v>9.9999999999999978E-2</v>
      </c>
      <c r="O318" s="10">
        <v>0</v>
      </c>
      <c r="P318" s="10">
        <v>90</v>
      </c>
      <c r="Q318" s="4">
        <v>6129</v>
      </c>
      <c r="R318" s="4">
        <v>404.60631897399998</v>
      </c>
      <c r="S318" s="4">
        <v>399.84798127800002</v>
      </c>
      <c r="T318" s="12">
        <v>400.79737908999999</v>
      </c>
      <c r="U318" s="4">
        <v>396.95325955599998</v>
      </c>
      <c r="V318" s="4">
        <v>9</v>
      </c>
      <c r="W318" s="4" t="s">
        <v>762</v>
      </c>
    </row>
    <row r="319" spans="1:23">
      <c r="A319" s="1">
        <v>20150206</v>
      </c>
      <c r="B319" s="2" t="s">
        <v>0</v>
      </c>
      <c r="C319" s="2" t="s">
        <v>1</v>
      </c>
      <c r="D319" s="2" t="s">
        <v>2</v>
      </c>
      <c r="E319" s="1" t="s">
        <v>685</v>
      </c>
      <c r="F319" s="1">
        <v>7</v>
      </c>
      <c r="G319" s="1">
        <v>6</v>
      </c>
      <c r="H319" s="1" t="s">
        <v>162</v>
      </c>
      <c r="I319" s="1">
        <v>0</v>
      </c>
      <c r="J319" s="3" t="s">
        <v>104</v>
      </c>
      <c r="K319" s="3" t="s">
        <v>6</v>
      </c>
      <c r="L319" s="3">
        <v>10000</v>
      </c>
      <c r="M319" s="3" t="s">
        <v>7</v>
      </c>
      <c r="N319" s="11">
        <v>0.31622776601683789</v>
      </c>
      <c r="O319" s="10">
        <v>0</v>
      </c>
      <c r="P319" s="10">
        <v>90</v>
      </c>
      <c r="Q319" s="4">
        <v>5664</v>
      </c>
      <c r="R319" s="4">
        <v>438.18258185100001</v>
      </c>
      <c r="S319" s="4">
        <v>431.21353111100001</v>
      </c>
      <c r="T319" s="12">
        <v>432.60130638200002</v>
      </c>
      <c r="U319" s="4">
        <v>427.71460128199999</v>
      </c>
      <c r="V319" s="4">
        <v>9</v>
      </c>
      <c r="W319" s="4" t="s">
        <v>763</v>
      </c>
    </row>
    <row r="320" spans="1:23">
      <c r="A320" s="1">
        <v>20150206</v>
      </c>
      <c r="B320" s="2" t="s">
        <v>0</v>
      </c>
      <c r="C320" s="2" t="s">
        <v>1</v>
      </c>
      <c r="D320" s="2" t="s">
        <v>2</v>
      </c>
      <c r="E320" s="1" t="s">
        <v>685</v>
      </c>
      <c r="F320" s="1">
        <v>7</v>
      </c>
      <c r="G320" s="1">
        <v>7</v>
      </c>
      <c r="H320" s="1" t="s">
        <v>164</v>
      </c>
      <c r="I320" s="1">
        <v>0</v>
      </c>
      <c r="J320" s="3" t="s">
        <v>104</v>
      </c>
      <c r="K320" s="3" t="s">
        <v>6</v>
      </c>
      <c r="L320" s="3">
        <v>10000</v>
      </c>
      <c r="M320" s="3" t="s">
        <v>7</v>
      </c>
      <c r="N320" s="11">
        <v>0.99999999999999989</v>
      </c>
      <c r="O320" s="10">
        <v>0</v>
      </c>
      <c r="P320" s="10">
        <v>90</v>
      </c>
      <c r="Q320" s="4">
        <v>6141</v>
      </c>
      <c r="R320" s="4">
        <v>476.48129824699998</v>
      </c>
      <c r="S320" s="4">
        <v>468.37928505000002</v>
      </c>
      <c r="T320" s="12">
        <v>469.83544991799999</v>
      </c>
      <c r="U320" s="4">
        <v>464.62815309699999</v>
      </c>
      <c r="V320" s="4">
        <v>9</v>
      </c>
      <c r="W320" s="4" t="s">
        <v>764</v>
      </c>
    </row>
    <row r="321" spans="1:23">
      <c r="A321" s="1">
        <v>20150206</v>
      </c>
      <c r="B321" s="2" t="s">
        <v>0</v>
      </c>
      <c r="C321" s="2" t="s">
        <v>1</v>
      </c>
      <c r="D321" s="2" t="s">
        <v>2</v>
      </c>
      <c r="E321" s="1" t="s">
        <v>685</v>
      </c>
      <c r="F321" s="1">
        <v>7</v>
      </c>
      <c r="G321" s="1">
        <v>8</v>
      </c>
      <c r="H321" s="1" t="s">
        <v>166</v>
      </c>
      <c r="I321" s="1">
        <v>0</v>
      </c>
      <c r="J321" s="3" t="s">
        <v>104</v>
      </c>
      <c r="K321" s="3" t="s">
        <v>6</v>
      </c>
      <c r="L321" s="3">
        <v>10000</v>
      </c>
      <c r="M321" s="3" t="s">
        <v>7</v>
      </c>
      <c r="N321" s="11">
        <v>3.1622776601683791</v>
      </c>
      <c r="O321" s="10">
        <v>0</v>
      </c>
      <c r="P321" s="10">
        <v>90</v>
      </c>
      <c r="Q321" s="4">
        <v>5763</v>
      </c>
      <c r="R321" s="4">
        <v>528.48335141799998</v>
      </c>
      <c r="S321" s="4">
        <v>520.44604884299997</v>
      </c>
      <c r="T321" s="12">
        <v>521.73807388399996</v>
      </c>
      <c r="U321" s="4">
        <v>516.98230738400002</v>
      </c>
      <c r="V321" s="4">
        <v>9</v>
      </c>
      <c r="W321" s="4" t="s">
        <v>765</v>
      </c>
    </row>
    <row r="322" spans="1:23">
      <c r="A322" s="1">
        <v>20150206</v>
      </c>
      <c r="B322" s="2" t="s">
        <v>0</v>
      </c>
      <c r="C322" s="2" t="s">
        <v>1</v>
      </c>
      <c r="D322" s="2" t="s">
        <v>2</v>
      </c>
      <c r="E322" s="1" t="s">
        <v>685</v>
      </c>
      <c r="F322" s="1">
        <v>7</v>
      </c>
      <c r="G322" s="1">
        <v>9</v>
      </c>
      <c r="H322" s="1" t="s">
        <v>168</v>
      </c>
      <c r="I322" s="1">
        <v>0</v>
      </c>
      <c r="J322" s="3" t="s">
        <v>104</v>
      </c>
      <c r="K322" s="3" t="s">
        <v>6</v>
      </c>
      <c r="L322" s="3">
        <v>10000</v>
      </c>
      <c r="M322" s="3" t="s">
        <v>7</v>
      </c>
      <c r="N322" s="11">
        <v>10</v>
      </c>
      <c r="O322" s="10">
        <v>0</v>
      </c>
      <c r="P322" s="10">
        <v>90</v>
      </c>
      <c r="Q322" s="4">
        <v>4940</v>
      </c>
      <c r="R322" s="4">
        <v>508.55709017499998</v>
      </c>
      <c r="S322" s="4">
        <v>495.03819074799998</v>
      </c>
      <c r="T322" s="12">
        <v>497.93716181299999</v>
      </c>
      <c r="U322" s="4">
        <v>490.47127635999999</v>
      </c>
      <c r="V322" s="4">
        <v>9</v>
      </c>
      <c r="W322" s="4" t="s">
        <v>766</v>
      </c>
    </row>
    <row r="323" spans="1:23">
      <c r="A323" s="1">
        <v>20150206</v>
      </c>
      <c r="B323" s="2" t="s">
        <v>0</v>
      </c>
      <c r="C323" s="2" t="s">
        <v>1</v>
      </c>
      <c r="D323" s="2" t="s">
        <v>2</v>
      </c>
      <c r="E323" s="1" t="s">
        <v>685</v>
      </c>
      <c r="F323" s="1">
        <v>7</v>
      </c>
      <c r="G323" s="1">
        <v>10</v>
      </c>
      <c r="H323" s="1" t="s">
        <v>170</v>
      </c>
      <c r="I323" s="1">
        <v>0</v>
      </c>
      <c r="J323" s="3" t="s">
        <v>104</v>
      </c>
      <c r="K323" s="3" t="s">
        <v>6</v>
      </c>
      <c r="L323" s="3">
        <v>10000</v>
      </c>
      <c r="M323" s="3" t="s">
        <v>7</v>
      </c>
      <c r="N323" s="11">
        <v>31.622776601683793</v>
      </c>
      <c r="O323" s="10">
        <v>0</v>
      </c>
      <c r="P323" s="10">
        <v>90</v>
      </c>
      <c r="Q323" s="4">
        <v>4936</v>
      </c>
      <c r="R323" s="4">
        <v>493.15014672299998</v>
      </c>
      <c r="S323" s="4">
        <v>482.64266002599999</v>
      </c>
      <c r="T323" s="12">
        <v>484.96868641700001</v>
      </c>
      <c r="U323" s="4">
        <v>478.30318309799998</v>
      </c>
      <c r="V323" s="4">
        <v>9</v>
      </c>
      <c r="W323" s="4" t="s">
        <v>767</v>
      </c>
    </row>
    <row r="324" spans="1:23">
      <c r="A324" s="1">
        <v>20150206</v>
      </c>
      <c r="B324" s="2" t="s">
        <v>0</v>
      </c>
      <c r="C324" s="2" t="s">
        <v>1</v>
      </c>
      <c r="D324" s="2" t="s">
        <v>2</v>
      </c>
      <c r="E324" s="1" t="s">
        <v>685</v>
      </c>
      <c r="F324" s="1">
        <v>7</v>
      </c>
      <c r="G324" s="1">
        <v>11</v>
      </c>
      <c r="H324" s="1" t="s">
        <v>172</v>
      </c>
      <c r="I324" s="1">
        <v>0</v>
      </c>
      <c r="J324" s="3" t="s">
        <v>104</v>
      </c>
      <c r="K324" s="3" t="s">
        <v>6</v>
      </c>
      <c r="L324" s="3">
        <v>10000</v>
      </c>
      <c r="M324" s="3" t="s">
        <v>7</v>
      </c>
      <c r="N324" s="11">
        <v>100</v>
      </c>
      <c r="O324" s="10">
        <v>0</v>
      </c>
      <c r="P324" s="10">
        <v>90</v>
      </c>
      <c r="Q324" s="4">
        <v>4498</v>
      </c>
      <c r="R324" s="4">
        <v>483.97453074800001</v>
      </c>
      <c r="S324" s="4">
        <v>474.00209201400003</v>
      </c>
      <c r="T324" s="12">
        <v>475.99324682999998</v>
      </c>
      <c r="U324" s="4">
        <v>469.83180564600002</v>
      </c>
      <c r="V324" s="4">
        <v>9</v>
      </c>
      <c r="W324" s="4" t="s">
        <v>768</v>
      </c>
    </row>
    <row r="325" spans="1:23">
      <c r="A325" s="1">
        <v>20150206</v>
      </c>
      <c r="B325" s="2" t="s">
        <v>0</v>
      </c>
      <c r="C325" s="2" t="s">
        <v>1</v>
      </c>
      <c r="D325" s="2" t="s">
        <v>2</v>
      </c>
      <c r="E325" s="1" t="s">
        <v>685</v>
      </c>
      <c r="F325" s="1">
        <v>7</v>
      </c>
      <c r="G325" s="1">
        <v>12</v>
      </c>
      <c r="H325" s="1" t="s">
        <v>174</v>
      </c>
      <c r="I325" s="1">
        <v>1</v>
      </c>
      <c r="J325" s="3" t="s">
        <v>104</v>
      </c>
      <c r="K325" s="3" t="s">
        <v>6</v>
      </c>
      <c r="L325" s="3">
        <v>10000</v>
      </c>
      <c r="M325" s="3" t="s">
        <v>7</v>
      </c>
      <c r="N325" s="11">
        <v>0</v>
      </c>
      <c r="O325" s="10">
        <v>0</v>
      </c>
      <c r="P325" s="10">
        <v>90</v>
      </c>
      <c r="Q325" s="4">
        <v>3808</v>
      </c>
      <c r="R325" s="4">
        <v>366.69414647500003</v>
      </c>
      <c r="S325" s="4">
        <v>363.23222755299997</v>
      </c>
      <c r="T325" s="12">
        <v>363.97261539700003</v>
      </c>
      <c r="U325" s="4">
        <v>360.57155541399999</v>
      </c>
      <c r="V325" s="4">
        <v>9</v>
      </c>
      <c r="W325" s="4" t="s">
        <v>769</v>
      </c>
    </row>
    <row r="326" spans="1:23">
      <c r="A326" s="1">
        <v>20150206</v>
      </c>
      <c r="B326" s="2" t="s">
        <v>0</v>
      </c>
      <c r="C326" s="2" t="s">
        <v>1</v>
      </c>
      <c r="D326" s="2" t="s">
        <v>2</v>
      </c>
      <c r="E326" s="1" t="s">
        <v>685</v>
      </c>
      <c r="F326" s="1">
        <v>8</v>
      </c>
      <c r="G326" s="1">
        <v>1</v>
      </c>
      <c r="H326" s="1" t="s">
        <v>176</v>
      </c>
      <c r="I326" s="1">
        <v>1</v>
      </c>
      <c r="J326" s="3" t="s">
        <v>104</v>
      </c>
      <c r="K326" s="3" t="s">
        <v>6</v>
      </c>
      <c r="L326" s="3">
        <v>10000</v>
      </c>
      <c r="M326" s="3" t="s">
        <v>7</v>
      </c>
      <c r="N326" s="11">
        <v>100</v>
      </c>
      <c r="O326" s="10">
        <v>0</v>
      </c>
      <c r="P326" s="10">
        <v>90</v>
      </c>
      <c r="Q326" s="4">
        <v>1327</v>
      </c>
      <c r="R326" s="4">
        <v>510.41412976100003</v>
      </c>
      <c r="S326" s="4">
        <v>457.42500730699999</v>
      </c>
      <c r="T326" s="12">
        <v>471.12096356400002</v>
      </c>
      <c r="U326" s="4">
        <v>444.00519294499998</v>
      </c>
      <c r="V326" s="4">
        <v>9</v>
      </c>
      <c r="W326" s="4" t="s">
        <v>770</v>
      </c>
    </row>
    <row r="327" spans="1:23">
      <c r="A327" s="1">
        <v>20150206</v>
      </c>
      <c r="B327" s="2" t="s">
        <v>0</v>
      </c>
      <c r="C327" s="2" t="s">
        <v>1</v>
      </c>
      <c r="D327" s="2" t="s">
        <v>2</v>
      </c>
      <c r="E327" s="1" t="s">
        <v>685</v>
      </c>
      <c r="F327" s="1">
        <v>8</v>
      </c>
      <c r="G327" s="1">
        <v>2</v>
      </c>
      <c r="H327" s="1" t="s">
        <v>178</v>
      </c>
      <c r="I327" s="1">
        <v>1</v>
      </c>
      <c r="J327" s="3" t="s">
        <v>104</v>
      </c>
      <c r="K327" s="3" t="s">
        <v>6</v>
      </c>
      <c r="L327" s="3">
        <v>10000</v>
      </c>
      <c r="M327" s="3" t="s">
        <v>7</v>
      </c>
      <c r="N327" s="11">
        <v>0</v>
      </c>
      <c r="O327" s="10">
        <v>0</v>
      </c>
      <c r="P327" s="10">
        <v>90</v>
      </c>
      <c r="Q327" s="4">
        <v>3440</v>
      </c>
      <c r="R327" s="4">
        <v>391.14965074200001</v>
      </c>
      <c r="S327" s="4">
        <v>384.37906521000002</v>
      </c>
      <c r="T327" s="12">
        <v>385.867621267</v>
      </c>
      <c r="U327" s="4">
        <v>381.029241082</v>
      </c>
      <c r="V327" s="4">
        <v>9</v>
      </c>
      <c r="W327" s="4" t="s">
        <v>771</v>
      </c>
    </row>
    <row r="328" spans="1:23">
      <c r="A328" s="1">
        <v>20150206</v>
      </c>
      <c r="B328" s="2" t="s">
        <v>0</v>
      </c>
      <c r="C328" s="2" t="s">
        <v>1</v>
      </c>
      <c r="D328" s="2" t="s">
        <v>2</v>
      </c>
      <c r="E328" s="1" t="s">
        <v>685</v>
      </c>
      <c r="F328" s="1">
        <v>8</v>
      </c>
      <c r="G328" s="1">
        <v>3</v>
      </c>
      <c r="H328" s="1" t="s">
        <v>180</v>
      </c>
      <c r="I328" s="1">
        <v>1</v>
      </c>
      <c r="J328" s="3" t="s">
        <v>104</v>
      </c>
      <c r="K328" s="3" t="s">
        <v>6</v>
      </c>
      <c r="L328" s="3">
        <v>10000</v>
      </c>
      <c r="M328" s="3" t="s">
        <v>7</v>
      </c>
      <c r="N328" s="11">
        <v>9.9999999999999967E-3</v>
      </c>
      <c r="O328" s="10">
        <v>0</v>
      </c>
      <c r="P328" s="10">
        <v>90</v>
      </c>
      <c r="Q328" s="4">
        <v>3819</v>
      </c>
      <c r="R328" s="4">
        <v>372.69239386800001</v>
      </c>
      <c r="S328" s="4">
        <v>369.68523884000001</v>
      </c>
      <c r="T328" s="12">
        <v>370.29114919699998</v>
      </c>
      <c r="U328" s="4">
        <v>367.141066045</v>
      </c>
      <c r="V328" s="4">
        <v>9</v>
      </c>
      <c r="W328" s="4" t="s">
        <v>772</v>
      </c>
    </row>
    <row r="329" spans="1:23">
      <c r="A329" s="1">
        <v>20150206</v>
      </c>
      <c r="B329" s="2" t="s">
        <v>0</v>
      </c>
      <c r="C329" s="2" t="s">
        <v>1</v>
      </c>
      <c r="D329" s="2" t="s">
        <v>2</v>
      </c>
      <c r="E329" s="1" t="s">
        <v>685</v>
      </c>
      <c r="F329" s="1">
        <v>8</v>
      </c>
      <c r="G329" s="1">
        <v>4</v>
      </c>
      <c r="H329" s="1" t="s">
        <v>182</v>
      </c>
      <c r="I329" s="1">
        <v>1</v>
      </c>
      <c r="J329" s="3" t="s">
        <v>104</v>
      </c>
      <c r="K329" s="3" t="s">
        <v>6</v>
      </c>
      <c r="L329" s="3">
        <v>10000</v>
      </c>
      <c r="M329" s="3" t="s">
        <v>7</v>
      </c>
      <c r="N329" s="11">
        <v>3.1622776601683784E-2</v>
      </c>
      <c r="O329" s="10">
        <v>0</v>
      </c>
      <c r="P329" s="10">
        <v>90</v>
      </c>
      <c r="Q329" s="4">
        <v>3947</v>
      </c>
      <c r="R329" s="4">
        <v>376.37095838200003</v>
      </c>
      <c r="S329" s="4">
        <v>372.98326945700001</v>
      </c>
      <c r="T329" s="12">
        <v>373.65631333800002</v>
      </c>
      <c r="U329" s="4">
        <v>370.33557045800001</v>
      </c>
      <c r="V329" s="4">
        <v>9</v>
      </c>
      <c r="W329" s="4" t="s">
        <v>773</v>
      </c>
    </row>
    <row r="330" spans="1:23">
      <c r="A330" s="1">
        <v>20150206</v>
      </c>
      <c r="B330" s="2" t="s">
        <v>0</v>
      </c>
      <c r="C330" s="2" t="s">
        <v>1</v>
      </c>
      <c r="D330" s="2" t="s">
        <v>2</v>
      </c>
      <c r="E330" s="1" t="s">
        <v>685</v>
      </c>
      <c r="F330" s="1">
        <v>8</v>
      </c>
      <c r="G330" s="1">
        <v>5</v>
      </c>
      <c r="H330" s="1" t="s">
        <v>184</v>
      </c>
      <c r="I330" s="1">
        <v>1</v>
      </c>
      <c r="J330" s="3" t="s">
        <v>104</v>
      </c>
      <c r="K330" s="3" t="s">
        <v>6</v>
      </c>
      <c r="L330" s="3">
        <v>10000</v>
      </c>
      <c r="M330" s="3" t="s">
        <v>7</v>
      </c>
      <c r="N330" s="11">
        <v>9.9999999999999978E-2</v>
      </c>
      <c r="O330" s="10">
        <v>0</v>
      </c>
      <c r="P330" s="10">
        <v>90</v>
      </c>
      <c r="Q330" s="4">
        <v>4173</v>
      </c>
      <c r="R330" s="4">
        <v>405.087838116</v>
      </c>
      <c r="S330" s="4">
        <v>398.91252734400001</v>
      </c>
      <c r="T330" s="12">
        <v>400.24315457799997</v>
      </c>
      <c r="U330" s="4">
        <v>395.809740379</v>
      </c>
      <c r="V330" s="4">
        <v>9</v>
      </c>
      <c r="W330" s="4" t="s">
        <v>774</v>
      </c>
    </row>
    <row r="331" spans="1:23">
      <c r="A331" s="1">
        <v>20150206</v>
      </c>
      <c r="B331" s="2" t="s">
        <v>0</v>
      </c>
      <c r="C331" s="2" t="s">
        <v>1</v>
      </c>
      <c r="D331" s="2" t="s">
        <v>2</v>
      </c>
      <c r="E331" s="1" t="s">
        <v>685</v>
      </c>
      <c r="F331" s="1">
        <v>8</v>
      </c>
      <c r="G331" s="1">
        <v>6</v>
      </c>
      <c r="H331" s="1" t="s">
        <v>186</v>
      </c>
      <c r="I331" s="1">
        <v>1</v>
      </c>
      <c r="J331" s="3" t="s">
        <v>104</v>
      </c>
      <c r="K331" s="3" t="s">
        <v>6</v>
      </c>
      <c r="L331" s="3">
        <v>10000</v>
      </c>
      <c r="M331" s="3" t="s">
        <v>7</v>
      </c>
      <c r="N331" s="11">
        <v>0.31622776601683789</v>
      </c>
      <c r="O331" s="10">
        <v>0</v>
      </c>
      <c r="P331" s="10">
        <v>90</v>
      </c>
      <c r="Q331" s="4">
        <v>3364</v>
      </c>
      <c r="R331" s="4">
        <v>444.36326076799998</v>
      </c>
      <c r="S331" s="4">
        <v>437.60672924199997</v>
      </c>
      <c r="T331" s="12">
        <v>439.01749231000002</v>
      </c>
      <c r="U331" s="4">
        <v>434.18285269199998</v>
      </c>
      <c r="V331" s="4">
        <v>9</v>
      </c>
      <c r="W331" s="4" t="s">
        <v>775</v>
      </c>
    </row>
    <row r="332" spans="1:23">
      <c r="A332" s="1">
        <v>20150206</v>
      </c>
      <c r="B332" s="2" t="s">
        <v>0</v>
      </c>
      <c r="C332" s="2" t="s">
        <v>1</v>
      </c>
      <c r="D332" s="2" t="s">
        <v>2</v>
      </c>
      <c r="E332" s="1" t="s">
        <v>685</v>
      </c>
      <c r="F332" s="1">
        <v>8</v>
      </c>
      <c r="G332" s="1">
        <v>7</v>
      </c>
      <c r="H332" s="1" t="s">
        <v>188</v>
      </c>
      <c r="I332" s="1">
        <v>1</v>
      </c>
      <c r="J332" s="3" t="s">
        <v>104</v>
      </c>
      <c r="K332" s="3" t="s">
        <v>6</v>
      </c>
      <c r="L332" s="3">
        <v>10000</v>
      </c>
      <c r="M332" s="3" t="s">
        <v>7</v>
      </c>
      <c r="N332" s="11">
        <v>0.99999999999999989</v>
      </c>
      <c r="O332" s="10">
        <v>0</v>
      </c>
      <c r="P332" s="10">
        <v>90</v>
      </c>
      <c r="Q332" s="4">
        <v>3369</v>
      </c>
      <c r="R332" s="4">
        <v>493.49672291100001</v>
      </c>
      <c r="S332" s="4">
        <v>483.24265675700002</v>
      </c>
      <c r="T332" s="12">
        <v>485.49228639500001</v>
      </c>
      <c r="U332" s="4">
        <v>478.82548391300003</v>
      </c>
      <c r="V332" s="4">
        <v>9</v>
      </c>
      <c r="W332" s="4" t="s">
        <v>776</v>
      </c>
    </row>
    <row r="333" spans="1:23">
      <c r="A333" s="1">
        <v>20150206</v>
      </c>
      <c r="B333" s="2" t="s">
        <v>0</v>
      </c>
      <c r="C333" s="2" t="s">
        <v>1</v>
      </c>
      <c r="D333" s="2" t="s">
        <v>2</v>
      </c>
      <c r="E333" s="1" t="s">
        <v>685</v>
      </c>
      <c r="F333" s="1">
        <v>8</v>
      </c>
      <c r="G333" s="1">
        <v>8</v>
      </c>
      <c r="H333" s="1" t="s">
        <v>190</v>
      </c>
      <c r="I333" s="1">
        <v>1</v>
      </c>
      <c r="J333" s="3" t="s">
        <v>104</v>
      </c>
      <c r="K333" s="3" t="s">
        <v>6</v>
      </c>
      <c r="L333" s="3">
        <v>10000</v>
      </c>
      <c r="M333" s="3" t="s">
        <v>7</v>
      </c>
      <c r="N333" s="11">
        <v>3.1622776601683791</v>
      </c>
      <c r="O333" s="10">
        <v>0</v>
      </c>
      <c r="P333" s="10">
        <v>90</v>
      </c>
      <c r="Q333" s="4">
        <v>3734</v>
      </c>
      <c r="R333" s="4">
        <v>528.37220398099998</v>
      </c>
      <c r="S333" s="4">
        <v>519.90048240900001</v>
      </c>
      <c r="T333" s="12">
        <v>521.46018641399996</v>
      </c>
      <c r="U333" s="4">
        <v>516.07396072400002</v>
      </c>
      <c r="V333" s="4">
        <v>9</v>
      </c>
      <c r="W333" s="4" t="s">
        <v>777</v>
      </c>
    </row>
    <row r="334" spans="1:23">
      <c r="A334" s="1">
        <v>20150206</v>
      </c>
      <c r="B334" s="2" t="s">
        <v>0</v>
      </c>
      <c r="C334" s="2" t="s">
        <v>1</v>
      </c>
      <c r="D334" s="2" t="s">
        <v>2</v>
      </c>
      <c r="E334" s="1" t="s">
        <v>685</v>
      </c>
      <c r="F334" s="1">
        <v>8</v>
      </c>
      <c r="G334" s="1">
        <v>9</v>
      </c>
      <c r="H334" s="1" t="s">
        <v>192</v>
      </c>
      <c r="I334" s="1">
        <v>1</v>
      </c>
      <c r="J334" s="3" t="s">
        <v>104</v>
      </c>
      <c r="K334" s="3" t="s">
        <v>6</v>
      </c>
      <c r="L334" s="3">
        <v>10000</v>
      </c>
      <c r="M334" s="3" t="s">
        <v>7</v>
      </c>
      <c r="N334" s="11">
        <v>10</v>
      </c>
      <c r="O334" s="10">
        <v>0</v>
      </c>
      <c r="P334" s="10">
        <v>90</v>
      </c>
      <c r="Q334" s="4">
        <v>3803</v>
      </c>
      <c r="R334" s="4">
        <v>501.87640987399999</v>
      </c>
      <c r="S334" s="4">
        <v>493.12011720800001</v>
      </c>
      <c r="T334" s="12">
        <v>494.99709539999998</v>
      </c>
      <c r="U334" s="4">
        <v>488.81968713200001</v>
      </c>
      <c r="V334" s="4">
        <v>9</v>
      </c>
      <c r="W334" s="4" t="s">
        <v>778</v>
      </c>
    </row>
    <row r="335" spans="1:23">
      <c r="A335" s="1">
        <v>20150206</v>
      </c>
      <c r="B335" s="2" t="s">
        <v>0</v>
      </c>
      <c r="C335" s="2" t="s">
        <v>1</v>
      </c>
      <c r="D335" s="2" t="s">
        <v>2</v>
      </c>
      <c r="E335" s="1" t="s">
        <v>685</v>
      </c>
      <c r="F335" s="1">
        <v>8</v>
      </c>
      <c r="G335" s="1">
        <v>10</v>
      </c>
      <c r="H335" s="1" t="s">
        <v>194</v>
      </c>
      <c r="I335" s="1">
        <v>1</v>
      </c>
      <c r="J335" s="3" t="s">
        <v>104</v>
      </c>
      <c r="K335" s="3" t="s">
        <v>6</v>
      </c>
      <c r="L335" s="3">
        <v>10000</v>
      </c>
      <c r="M335" s="3" t="s">
        <v>7</v>
      </c>
      <c r="N335" s="11">
        <v>31.622776601683793</v>
      </c>
      <c r="O335" s="10">
        <v>0</v>
      </c>
      <c r="P335" s="10">
        <v>90</v>
      </c>
      <c r="Q335" s="4">
        <v>4042</v>
      </c>
      <c r="R335" s="4">
        <v>472.44645679799999</v>
      </c>
      <c r="S335" s="4">
        <v>469.37994337100002</v>
      </c>
      <c r="T335" s="12">
        <v>469.582258884</v>
      </c>
      <c r="U335" s="4">
        <v>466.05854943000003</v>
      </c>
      <c r="V335" s="4">
        <v>9</v>
      </c>
      <c r="W335" s="4" t="s">
        <v>779</v>
      </c>
    </row>
    <row r="336" spans="1:23">
      <c r="A336" s="1">
        <v>20150206</v>
      </c>
      <c r="B336" s="2" t="s">
        <v>0</v>
      </c>
      <c r="C336" s="2" t="s">
        <v>1</v>
      </c>
      <c r="D336" s="2" t="s">
        <v>2</v>
      </c>
      <c r="E336" s="1" t="s">
        <v>685</v>
      </c>
      <c r="F336" s="1">
        <v>8</v>
      </c>
      <c r="G336" s="1">
        <v>11</v>
      </c>
      <c r="H336" s="1" t="s">
        <v>196</v>
      </c>
      <c r="I336" s="1">
        <v>1</v>
      </c>
      <c r="J336" s="3" t="s">
        <v>104</v>
      </c>
      <c r="K336" s="3" t="s">
        <v>6</v>
      </c>
      <c r="L336" s="3">
        <v>10000</v>
      </c>
      <c r="M336" s="3" t="s">
        <v>7</v>
      </c>
      <c r="N336" s="11">
        <v>100</v>
      </c>
      <c r="O336" s="10">
        <v>0</v>
      </c>
      <c r="P336" s="10">
        <v>90</v>
      </c>
      <c r="Q336" s="4">
        <v>2560</v>
      </c>
      <c r="R336" s="4">
        <v>468.49019981800001</v>
      </c>
      <c r="S336" s="4">
        <v>459.42702742199998</v>
      </c>
      <c r="T336" s="12">
        <v>461.79355605199999</v>
      </c>
      <c r="U336" s="4">
        <v>454.91794858499998</v>
      </c>
      <c r="V336" s="4">
        <v>9</v>
      </c>
      <c r="W336" s="4" t="s">
        <v>780</v>
      </c>
    </row>
    <row r="337" spans="1:23">
      <c r="A337" s="1">
        <v>20150206</v>
      </c>
      <c r="B337" s="2" t="s">
        <v>0</v>
      </c>
      <c r="C337" s="2" t="s">
        <v>1</v>
      </c>
      <c r="D337" s="2" t="s">
        <v>2</v>
      </c>
      <c r="E337" s="1" t="s">
        <v>685</v>
      </c>
      <c r="F337" s="1">
        <v>8</v>
      </c>
      <c r="G337" s="1">
        <v>12</v>
      </c>
      <c r="H337" s="1" t="s">
        <v>198</v>
      </c>
      <c r="I337" s="1">
        <v>1</v>
      </c>
      <c r="J337" s="3" t="s">
        <v>104</v>
      </c>
      <c r="K337" s="3" t="s">
        <v>6</v>
      </c>
      <c r="L337" s="3">
        <v>10000</v>
      </c>
      <c r="M337" s="3" t="s">
        <v>7</v>
      </c>
      <c r="N337" s="11">
        <v>0</v>
      </c>
      <c r="O337" s="10">
        <v>0</v>
      </c>
      <c r="P337" s="10">
        <v>90</v>
      </c>
      <c r="Q337" s="4">
        <v>465</v>
      </c>
      <c r="R337" s="4">
        <v>391.49593562400003</v>
      </c>
      <c r="S337" s="4">
        <v>359.41029046900002</v>
      </c>
      <c r="T337" s="12">
        <v>368.14908496599998</v>
      </c>
      <c r="U337" s="4">
        <v>351.61682726800001</v>
      </c>
      <c r="V337" s="4">
        <v>9</v>
      </c>
      <c r="W337" s="4" t="s">
        <v>781</v>
      </c>
    </row>
    <row r="338" spans="1:23">
      <c r="A338" s="1">
        <v>20150206</v>
      </c>
      <c r="B338" s="2" t="s">
        <v>0</v>
      </c>
      <c r="C338" s="2" t="s">
        <v>1</v>
      </c>
      <c r="D338" s="2" t="s">
        <v>2</v>
      </c>
      <c r="E338" s="1" t="s">
        <v>782</v>
      </c>
      <c r="F338" s="1">
        <v>5</v>
      </c>
      <c r="G338" s="1">
        <v>1</v>
      </c>
      <c r="H338" s="1" t="s">
        <v>103</v>
      </c>
      <c r="I338" s="1">
        <v>1</v>
      </c>
      <c r="J338" s="3" t="s">
        <v>104</v>
      </c>
      <c r="K338" s="3" t="s">
        <v>6</v>
      </c>
      <c r="L338" s="3">
        <v>10000</v>
      </c>
      <c r="M338" s="3" t="s">
        <v>7</v>
      </c>
      <c r="N338" s="11">
        <v>100</v>
      </c>
      <c r="O338" s="10">
        <v>0</v>
      </c>
      <c r="P338" s="10">
        <v>120</v>
      </c>
      <c r="Q338" s="4">
        <v>6416</v>
      </c>
      <c r="R338" s="4">
        <v>457.07415985</v>
      </c>
      <c r="S338" s="4">
        <v>448.44727786700003</v>
      </c>
      <c r="T338" s="12">
        <v>450.297708274</v>
      </c>
      <c r="U338" s="4">
        <v>445.23387960999997</v>
      </c>
      <c r="V338" s="4">
        <v>9</v>
      </c>
      <c r="W338" s="4" t="s">
        <v>831</v>
      </c>
    </row>
    <row r="339" spans="1:23">
      <c r="A339" s="1">
        <v>20150206</v>
      </c>
      <c r="B339" s="2" t="s">
        <v>0</v>
      </c>
      <c r="C339" s="2" t="s">
        <v>1</v>
      </c>
      <c r="D339" s="2" t="s">
        <v>2</v>
      </c>
      <c r="E339" s="1" t="s">
        <v>782</v>
      </c>
      <c r="F339" s="1">
        <v>5</v>
      </c>
      <c r="G339" s="1">
        <v>2</v>
      </c>
      <c r="H339" s="1" t="s">
        <v>106</v>
      </c>
      <c r="I339" s="1">
        <v>0</v>
      </c>
      <c r="J339" s="3" t="s">
        <v>104</v>
      </c>
      <c r="K339" s="3" t="s">
        <v>6</v>
      </c>
      <c r="L339" s="3">
        <v>10000</v>
      </c>
      <c r="M339" s="3" t="s">
        <v>7</v>
      </c>
      <c r="N339" s="11">
        <v>0</v>
      </c>
      <c r="O339" s="10">
        <v>0</v>
      </c>
      <c r="P339" s="10">
        <v>120</v>
      </c>
      <c r="Q339" s="4">
        <v>6717</v>
      </c>
      <c r="R339" s="4">
        <v>378.26916192900001</v>
      </c>
      <c r="S339" s="4">
        <v>374.488897759</v>
      </c>
      <c r="T339" s="12">
        <v>375.190917953</v>
      </c>
      <c r="U339" s="4">
        <v>371.17625651899999</v>
      </c>
      <c r="V339" s="4">
        <v>9</v>
      </c>
      <c r="W339" s="4" t="s">
        <v>832</v>
      </c>
    </row>
    <row r="340" spans="1:23">
      <c r="A340" s="1">
        <v>20150206</v>
      </c>
      <c r="B340" s="2" t="s">
        <v>0</v>
      </c>
      <c r="C340" s="2" t="s">
        <v>1</v>
      </c>
      <c r="D340" s="2" t="s">
        <v>2</v>
      </c>
      <c r="E340" s="1" t="s">
        <v>782</v>
      </c>
      <c r="F340" s="1">
        <v>5</v>
      </c>
      <c r="G340" s="1">
        <v>3</v>
      </c>
      <c r="H340" s="1" t="s">
        <v>108</v>
      </c>
      <c r="I340" s="1">
        <v>0</v>
      </c>
      <c r="J340" s="3" t="s">
        <v>104</v>
      </c>
      <c r="K340" s="3" t="s">
        <v>6</v>
      </c>
      <c r="L340" s="3">
        <v>10000</v>
      </c>
      <c r="M340" s="3" t="s">
        <v>7</v>
      </c>
      <c r="N340" s="11">
        <v>9.9999999999999967E-3</v>
      </c>
      <c r="O340" s="10">
        <v>0</v>
      </c>
      <c r="P340" s="10">
        <v>120</v>
      </c>
      <c r="Q340" s="4">
        <v>6643</v>
      </c>
      <c r="R340" s="4">
        <v>373.98789457200002</v>
      </c>
      <c r="S340" s="4">
        <v>369.395110096</v>
      </c>
      <c r="T340" s="12">
        <v>370.32006212099998</v>
      </c>
      <c r="U340" s="4">
        <v>366.32695107199999</v>
      </c>
      <c r="V340" s="4">
        <v>9</v>
      </c>
      <c r="W340" s="4" t="s">
        <v>833</v>
      </c>
    </row>
    <row r="341" spans="1:23">
      <c r="A341" s="1">
        <v>20150206</v>
      </c>
      <c r="B341" s="2" t="s">
        <v>0</v>
      </c>
      <c r="C341" s="2" t="s">
        <v>1</v>
      </c>
      <c r="D341" s="2" t="s">
        <v>2</v>
      </c>
      <c r="E341" s="1" t="s">
        <v>782</v>
      </c>
      <c r="F341" s="1">
        <v>5</v>
      </c>
      <c r="G341" s="1">
        <v>4</v>
      </c>
      <c r="H341" s="1" t="s">
        <v>110</v>
      </c>
      <c r="I341" s="1">
        <v>0</v>
      </c>
      <c r="J341" s="3" t="s">
        <v>104</v>
      </c>
      <c r="K341" s="3" t="s">
        <v>6</v>
      </c>
      <c r="L341" s="3">
        <v>10000</v>
      </c>
      <c r="M341" s="3" t="s">
        <v>7</v>
      </c>
      <c r="N341" s="11">
        <v>3.1622776601683784E-2</v>
      </c>
      <c r="O341" s="10">
        <v>0</v>
      </c>
      <c r="P341" s="10">
        <v>120</v>
      </c>
      <c r="Q341" s="4">
        <v>5976</v>
      </c>
      <c r="R341" s="4">
        <v>381.014499726</v>
      </c>
      <c r="S341" s="4">
        <v>375.41027491599999</v>
      </c>
      <c r="T341" s="12">
        <v>376.57083594300002</v>
      </c>
      <c r="U341" s="4">
        <v>372.08046438500003</v>
      </c>
      <c r="V341" s="4">
        <v>9</v>
      </c>
      <c r="W341" s="4" t="s">
        <v>834</v>
      </c>
    </row>
    <row r="342" spans="1:23">
      <c r="A342" s="1">
        <v>20150206</v>
      </c>
      <c r="B342" s="2" t="s">
        <v>0</v>
      </c>
      <c r="C342" s="2" t="s">
        <v>1</v>
      </c>
      <c r="D342" s="2" t="s">
        <v>2</v>
      </c>
      <c r="E342" s="1" t="s">
        <v>782</v>
      </c>
      <c r="F342" s="1">
        <v>5</v>
      </c>
      <c r="G342" s="1">
        <v>5</v>
      </c>
      <c r="H342" s="1" t="s">
        <v>112</v>
      </c>
      <c r="I342" s="1">
        <v>0</v>
      </c>
      <c r="J342" s="3" t="s">
        <v>104</v>
      </c>
      <c r="K342" s="3" t="s">
        <v>6</v>
      </c>
      <c r="L342" s="3">
        <v>10000</v>
      </c>
      <c r="M342" s="3" t="s">
        <v>7</v>
      </c>
      <c r="N342" s="11">
        <v>9.9999999999999978E-2</v>
      </c>
      <c r="O342" s="10">
        <v>0</v>
      </c>
      <c r="P342" s="10">
        <v>120</v>
      </c>
      <c r="Q342" s="4">
        <v>6301</v>
      </c>
      <c r="R342" s="4">
        <v>392.34116595699999</v>
      </c>
      <c r="S342" s="4">
        <v>386.23779011200003</v>
      </c>
      <c r="T342" s="12">
        <v>387.39382107799997</v>
      </c>
      <c r="U342" s="4">
        <v>382.66141860900001</v>
      </c>
      <c r="V342" s="4">
        <v>9</v>
      </c>
      <c r="W342" s="4" t="s">
        <v>835</v>
      </c>
    </row>
    <row r="343" spans="1:23">
      <c r="A343" s="1">
        <v>20150206</v>
      </c>
      <c r="B343" s="2" t="s">
        <v>0</v>
      </c>
      <c r="C343" s="2" t="s">
        <v>1</v>
      </c>
      <c r="D343" s="2" t="s">
        <v>2</v>
      </c>
      <c r="E343" s="1" t="s">
        <v>782</v>
      </c>
      <c r="F343" s="1">
        <v>5</v>
      </c>
      <c r="G343" s="1">
        <v>6</v>
      </c>
      <c r="H343" s="1" t="s">
        <v>114</v>
      </c>
      <c r="I343" s="1">
        <v>0</v>
      </c>
      <c r="J343" s="3" t="s">
        <v>104</v>
      </c>
      <c r="K343" s="3" t="s">
        <v>6</v>
      </c>
      <c r="L343" s="3">
        <v>10000</v>
      </c>
      <c r="M343" s="3" t="s">
        <v>7</v>
      </c>
      <c r="N343" s="11">
        <v>0.31622776601683789</v>
      </c>
      <c r="O343" s="10">
        <v>0</v>
      </c>
      <c r="P343" s="10">
        <v>120</v>
      </c>
      <c r="Q343" s="4">
        <v>5703</v>
      </c>
      <c r="R343" s="4">
        <v>429.92691513099999</v>
      </c>
      <c r="S343" s="4">
        <v>422.79443287999999</v>
      </c>
      <c r="T343" s="12">
        <v>424.10887406500001</v>
      </c>
      <c r="U343" s="4">
        <v>418.75753020100001</v>
      </c>
      <c r="V343" s="4">
        <v>9</v>
      </c>
      <c r="W343" s="4" t="s">
        <v>836</v>
      </c>
    </row>
    <row r="344" spans="1:23">
      <c r="A344" s="1">
        <v>20150206</v>
      </c>
      <c r="B344" s="2" t="s">
        <v>0</v>
      </c>
      <c r="C344" s="2" t="s">
        <v>1</v>
      </c>
      <c r="D344" s="2" t="s">
        <v>2</v>
      </c>
      <c r="E344" s="1" t="s">
        <v>782</v>
      </c>
      <c r="F344" s="1">
        <v>5</v>
      </c>
      <c r="G344" s="1">
        <v>7</v>
      </c>
      <c r="H344" s="1" t="s">
        <v>116</v>
      </c>
      <c r="I344" s="1">
        <v>0</v>
      </c>
      <c r="J344" s="3" t="s">
        <v>104</v>
      </c>
      <c r="K344" s="3" t="s">
        <v>6</v>
      </c>
      <c r="L344" s="3">
        <v>10000</v>
      </c>
      <c r="M344" s="3" t="s">
        <v>7</v>
      </c>
      <c r="N344" s="11">
        <v>0.99999999999999989</v>
      </c>
      <c r="O344" s="10">
        <v>0</v>
      </c>
      <c r="P344" s="10">
        <v>120</v>
      </c>
      <c r="Q344" s="4">
        <v>6345</v>
      </c>
      <c r="R344" s="4">
        <v>468.77393574299998</v>
      </c>
      <c r="S344" s="4">
        <v>458.85116040999998</v>
      </c>
      <c r="T344" s="12">
        <v>460.67521883500001</v>
      </c>
      <c r="U344" s="4">
        <v>455.01460780100001</v>
      </c>
      <c r="V344" s="4">
        <v>9</v>
      </c>
      <c r="W344" s="4" t="s">
        <v>837</v>
      </c>
    </row>
    <row r="345" spans="1:23">
      <c r="A345" s="1">
        <v>20150206</v>
      </c>
      <c r="B345" s="2" t="s">
        <v>0</v>
      </c>
      <c r="C345" s="2" t="s">
        <v>1</v>
      </c>
      <c r="D345" s="2" t="s">
        <v>2</v>
      </c>
      <c r="E345" s="1" t="s">
        <v>782</v>
      </c>
      <c r="F345" s="1">
        <v>5</v>
      </c>
      <c r="G345" s="1">
        <v>8</v>
      </c>
      <c r="H345" s="1" t="s">
        <v>118</v>
      </c>
      <c r="I345" s="1">
        <v>0</v>
      </c>
      <c r="J345" s="3" t="s">
        <v>104</v>
      </c>
      <c r="K345" s="3" t="s">
        <v>6</v>
      </c>
      <c r="L345" s="3">
        <v>10000</v>
      </c>
      <c r="M345" s="3" t="s">
        <v>7</v>
      </c>
      <c r="N345" s="11">
        <v>3.1622776601683791</v>
      </c>
      <c r="O345" s="10">
        <v>0</v>
      </c>
      <c r="P345" s="10">
        <v>120</v>
      </c>
      <c r="Q345" s="4">
        <v>6147</v>
      </c>
      <c r="R345" s="4">
        <v>494.73205987699998</v>
      </c>
      <c r="S345" s="4">
        <v>485.41334466900003</v>
      </c>
      <c r="T345" s="12">
        <v>486.96360795999999</v>
      </c>
      <c r="U345" s="4">
        <v>480.22917061300001</v>
      </c>
      <c r="V345" s="4">
        <v>9</v>
      </c>
      <c r="W345" s="4" t="s">
        <v>838</v>
      </c>
    </row>
    <row r="346" spans="1:23">
      <c r="A346" s="1">
        <v>20150206</v>
      </c>
      <c r="B346" s="2" t="s">
        <v>0</v>
      </c>
      <c r="C346" s="2" t="s">
        <v>1</v>
      </c>
      <c r="D346" s="2" t="s">
        <v>2</v>
      </c>
      <c r="E346" s="1" t="s">
        <v>782</v>
      </c>
      <c r="F346" s="1">
        <v>5</v>
      </c>
      <c r="G346" s="1">
        <v>9</v>
      </c>
      <c r="H346" s="1" t="s">
        <v>120</v>
      </c>
      <c r="I346" s="1">
        <v>0</v>
      </c>
      <c r="J346" s="3" t="s">
        <v>104</v>
      </c>
      <c r="K346" s="3" t="s">
        <v>6</v>
      </c>
      <c r="L346" s="3">
        <v>10000</v>
      </c>
      <c r="M346" s="3" t="s">
        <v>7</v>
      </c>
      <c r="N346" s="11">
        <v>10</v>
      </c>
      <c r="O346" s="10">
        <v>0</v>
      </c>
      <c r="P346" s="10">
        <v>120</v>
      </c>
      <c r="Q346" s="4">
        <v>6946</v>
      </c>
      <c r="R346" s="4">
        <v>501.71703855099997</v>
      </c>
      <c r="S346" s="4">
        <v>494.07547165300002</v>
      </c>
      <c r="T346" s="12">
        <v>495.371257705</v>
      </c>
      <c r="U346" s="4">
        <v>489.26305130100002</v>
      </c>
      <c r="V346" s="4">
        <v>9</v>
      </c>
      <c r="W346" s="4" t="s">
        <v>839</v>
      </c>
    </row>
    <row r="347" spans="1:23">
      <c r="A347" s="1">
        <v>20150206</v>
      </c>
      <c r="B347" s="2" t="s">
        <v>0</v>
      </c>
      <c r="C347" s="2" t="s">
        <v>1</v>
      </c>
      <c r="D347" s="2" t="s">
        <v>2</v>
      </c>
      <c r="E347" s="1" t="s">
        <v>782</v>
      </c>
      <c r="F347" s="1">
        <v>5</v>
      </c>
      <c r="G347" s="1">
        <v>10</v>
      </c>
      <c r="H347" s="1" t="s">
        <v>122</v>
      </c>
      <c r="I347" s="1">
        <v>0</v>
      </c>
      <c r="J347" s="3" t="s">
        <v>104</v>
      </c>
      <c r="K347" s="3" t="s">
        <v>6</v>
      </c>
      <c r="L347" s="3">
        <v>10000</v>
      </c>
      <c r="M347" s="3" t="s">
        <v>7</v>
      </c>
      <c r="N347" s="11">
        <v>31.622776601683793</v>
      </c>
      <c r="O347" s="10">
        <v>0</v>
      </c>
      <c r="P347" s="10">
        <v>120</v>
      </c>
      <c r="Q347" s="4">
        <v>6563</v>
      </c>
      <c r="R347" s="4">
        <v>495.842628988</v>
      </c>
      <c r="S347" s="4">
        <v>487.28188997299998</v>
      </c>
      <c r="T347" s="12">
        <v>488.70141097200002</v>
      </c>
      <c r="U347" s="4">
        <v>482.00360103100002</v>
      </c>
      <c r="V347" s="4">
        <v>9</v>
      </c>
      <c r="W347" s="4" t="s">
        <v>840</v>
      </c>
    </row>
    <row r="348" spans="1:23">
      <c r="A348" s="1">
        <v>20150206</v>
      </c>
      <c r="B348" s="2" t="s">
        <v>0</v>
      </c>
      <c r="C348" s="2" t="s">
        <v>1</v>
      </c>
      <c r="D348" s="2" t="s">
        <v>2</v>
      </c>
      <c r="E348" s="1" t="s">
        <v>782</v>
      </c>
      <c r="F348" s="1">
        <v>5</v>
      </c>
      <c r="G348" s="1">
        <v>11</v>
      </c>
      <c r="H348" s="1" t="s">
        <v>124</v>
      </c>
      <c r="I348" s="1">
        <v>0</v>
      </c>
      <c r="J348" s="3" t="s">
        <v>104</v>
      </c>
      <c r="K348" s="3" t="s">
        <v>6</v>
      </c>
      <c r="L348" s="3">
        <v>10000</v>
      </c>
      <c r="M348" s="3" t="s">
        <v>7</v>
      </c>
      <c r="N348" s="11">
        <v>100</v>
      </c>
      <c r="O348" s="10">
        <v>0</v>
      </c>
      <c r="P348" s="10">
        <v>120</v>
      </c>
      <c r="Q348" s="4">
        <v>6418</v>
      </c>
      <c r="R348" s="4">
        <v>492.44574713700001</v>
      </c>
      <c r="S348" s="4">
        <v>481.37925596399998</v>
      </c>
      <c r="T348" s="12">
        <v>483.73507801199997</v>
      </c>
      <c r="U348" s="4">
        <v>477.904365482</v>
      </c>
      <c r="V348" s="4">
        <v>9</v>
      </c>
      <c r="W348" s="4" t="s">
        <v>841</v>
      </c>
    </row>
    <row r="349" spans="1:23">
      <c r="A349" s="1">
        <v>20150206</v>
      </c>
      <c r="B349" s="2" t="s">
        <v>0</v>
      </c>
      <c r="C349" s="2" t="s">
        <v>1</v>
      </c>
      <c r="D349" s="2" t="s">
        <v>2</v>
      </c>
      <c r="E349" s="1" t="s">
        <v>782</v>
      </c>
      <c r="F349" s="1">
        <v>5</v>
      </c>
      <c r="G349" s="1">
        <v>12</v>
      </c>
      <c r="H349" s="1" t="s">
        <v>126</v>
      </c>
      <c r="I349" s="1">
        <v>1</v>
      </c>
      <c r="J349" s="3" t="s">
        <v>104</v>
      </c>
      <c r="K349" s="3" t="s">
        <v>6</v>
      </c>
      <c r="L349" s="3">
        <v>10000</v>
      </c>
      <c r="M349" s="3" t="s">
        <v>7</v>
      </c>
      <c r="N349" s="11">
        <v>0</v>
      </c>
      <c r="O349" s="10">
        <v>0</v>
      </c>
      <c r="P349" s="10">
        <v>120</v>
      </c>
      <c r="Q349" s="4">
        <v>7902</v>
      </c>
      <c r="R349" s="4">
        <v>369.81221507499998</v>
      </c>
      <c r="S349" s="4">
        <v>365.20108811799997</v>
      </c>
      <c r="T349" s="12">
        <v>366.26614901200003</v>
      </c>
      <c r="U349" s="4">
        <v>363.629302913</v>
      </c>
      <c r="V349" s="4">
        <v>9</v>
      </c>
      <c r="W349" s="4" t="s">
        <v>842</v>
      </c>
    </row>
    <row r="350" spans="1:23">
      <c r="A350" s="1">
        <v>20150206</v>
      </c>
      <c r="B350" s="2" t="s">
        <v>0</v>
      </c>
      <c r="C350" s="2" t="s">
        <v>1</v>
      </c>
      <c r="D350" s="2" t="s">
        <v>2</v>
      </c>
      <c r="E350" s="1" t="s">
        <v>782</v>
      </c>
      <c r="F350" s="1">
        <v>6</v>
      </c>
      <c r="G350" s="1">
        <v>1</v>
      </c>
      <c r="H350" s="1" t="s">
        <v>128</v>
      </c>
      <c r="I350" s="1">
        <v>1</v>
      </c>
      <c r="J350" s="3" t="s">
        <v>104</v>
      </c>
      <c r="K350" s="3" t="s">
        <v>6</v>
      </c>
      <c r="L350" s="3">
        <v>10000</v>
      </c>
      <c r="M350" s="3" t="s">
        <v>7</v>
      </c>
      <c r="N350" s="11">
        <v>100</v>
      </c>
      <c r="O350" s="10">
        <v>0</v>
      </c>
      <c r="P350" s="10">
        <v>120</v>
      </c>
      <c r="Q350" s="4">
        <v>7052</v>
      </c>
      <c r="R350" s="4">
        <v>441.23317877099998</v>
      </c>
      <c r="S350" s="4">
        <v>432.66610775499998</v>
      </c>
      <c r="T350" s="12">
        <v>434.81395941300002</v>
      </c>
      <c r="U350" s="4">
        <v>430.27760382299999</v>
      </c>
      <c r="V350" s="4">
        <v>9</v>
      </c>
      <c r="W350" s="4" t="s">
        <v>843</v>
      </c>
    </row>
    <row r="351" spans="1:23">
      <c r="A351" s="1">
        <v>20150206</v>
      </c>
      <c r="B351" s="2" t="s">
        <v>0</v>
      </c>
      <c r="C351" s="2" t="s">
        <v>1</v>
      </c>
      <c r="D351" s="2" t="s">
        <v>2</v>
      </c>
      <c r="E351" s="1" t="s">
        <v>782</v>
      </c>
      <c r="F351" s="1">
        <v>6</v>
      </c>
      <c r="G351" s="1">
        <v>2</v>
      </c>
      <c r="H351" s="1" t="s">
        <v>130</v>
      </c>
      <c r="I351" s="1">
        <v>0</v>
      </c>
      <c r="J351" s="3" t="s">
        <v>104</v>
      </c>
      <c r="K351" s="3" t="s">
        <v>6</v>
      </c>
      <c r="L351" s="3">
        <v>10000</v>
      </c>
      <c r="M351" s="3" t="s">
        <v>7</v>
      </c>
      <c r="N351" s="11">
        <v>0</v>
      </c>
      <c r="O351" s="10">
        <v>0</v>
      </c>
      <c r="P351" s="10">
        <v>120</v>
      </c>
      <c r="Q351" s="4">
        <v>6956</v>
      </c>
      <c r="R351" s="4">
        <v>371.85451304600002</v>
      </c>
      <c r="S351" s="4">
        <v>369.20795713299998</v>
      </c>
      <c r="T351" s="12">
        <v>369.65802151899999</v>
      </c>
      <c r="U351" s="4">
        <v>366.55735242700001</v>
      </c>
      <c r="V351" s="4">
        <v>9</v>
      </c>
      <c r="W351" s="4" t="s">
        <v>844</v>
      </c>
    </row>
    <row r="352" spans="1:23">
      <c r="A352" s="1">
        <v>20150206</v>
      </c>
      <c r="B352" s="2" t="s">
        <v>0</v>
      </c>
      <c r="C352" s="2" t="s">
        <v>1</v>
      </c>
      <c r="D352" s="2" t="s">
        <v>2</v>
      </c>
      <c r="E352" s="1" t="s">
        <v>782</v>
      </c>
      <c r="F352" s="1">
        <v>6</v>
      </c>
      <c r="G352" s="1">
        <v>3</v>
      </c>
      <c r="H352" s="1" t="s">
        <v>132</v>
      </c>
      <c r="I352" s="1">
        <v>0</v>
      </c>
      <c r="J352" s="3" t="s">
        <v>104</v>
      </c>
      <c r="K352" s="3" t="s">
        <v>6</v>
      </c>
      <c r="L352" s="3">
        <v>10000</v>
      </c>
      <c r="M352" s="3" t="s">
        <v>7</v>
      </c>
      <c r="N352" s="11">
        <v>9.9999999999999967E-3</v>
      </c>
      <c r="O352" s="10">
        <v>0</v>
      </c>
      <c r="P352" s="10">
        <v>120</v>
      </c>
      <c r="Q352" s="4">
        <v>6129</v>
      </c>
      <c r="R352" s="4">
        <v>373.60544194200003</v>
      </c>
      <c r="S352" s="4">
        <v>370.37833201400002</v>
      </c>
      <c r="T352" s="12">
        <v>370.94835365</v>
      </c>
      <c r="U352" s="4">
        <v>367.59414591900003</v>
      </c>
      <c r="V352" s="4">
        <v>9</v>
      </c>
      <c r="W352" s="4" t="s">
        <v>845</v>
      </c>
    </row>
    <row r="353" spans="1:23">
      <c r="A353" s="1">
        <v>20150206</v>
      </c>
      <c r="B353" s="2" t="s">
        <v>0</v>
      </c>
      <c r="C353" s="2" t="s">
        <v>1</v>
      </c>
      <c r="D353" s="2" t="s">
        <v>2</v>
      </c>
      <c r="E353" s="1" t="s">
        <v>782</v>
      </c>
      <c r="F353" s="1">
        <v>6</v>
      </c>
      <c r="G353" s="1">
        <v>4</v>
      </c>
      <c r="H353" s="1" t="s">
        <v>134</v>
      </c>
      <c r="I353" s="1">
        <v>0</v>
      </c>
      <c r="J353" s="3" t="s">
        <v>104</v>
      </c>
      <c r="K353" s="3" t="s">
        <v>6</v>
      </c>
      <c r="L353" s="3">
        <v>10000</v>
      </c>
      <c r="M353" s="3" t="s">
        <v>7</v>
      </c>
      <c r="N353" s="11">
        <v>3.1622776601683784E-2</v>
      </c>
      <c r="O353" s="10">
        <v>0</v>
      </c>
      <c r="P353" s="10">
        <v>120</v>
      </c>
      <c r="Q353" s="4">
        <v>6433</v>
      </c>
      <c r="R353" s="4">
        <v>381.83400167999997</v>
      </c>
      <c r="S353" s="4">
        <v>378.61569727</v>
      </c>
      <c r="T353" s="12">
        <v>379.20374677199999</v>
      </c>
      <c r="U353" s="4">
        <v>375.96205792000001</v>
      </c>
      <c r="V353" s="4">
        <v>9</v>
      </c>
      <c r="W353" s="4" t="s">
        <v>846</v>
      </c>
    </row>
    <row r="354" spans="1:23">
      <c r="A354" s="1">
        <v>20150206</v>
      </c>
      <c r="B354" s="2" t="s">
        <v>0</v>
      </c>
      <c r="C354" s="2" t="s">
        <v>1</v>
      </c>
      <c r="D354" s="2" t="s">
        <v>2</v>
      </c>
      <c r="E354" s="1" t="s">
        <v>782</v>
      </c>
      <c r="F354" s="1">
        <v>6</v>
      </c>
      <c r="G354" s="1">
        <v>5</v>
      </c>
      <c r="H354" s="1" t="s">
        <v>136</v>
      </c>
      <c r="I354" s="1">
        <v>0</v>
      </c>
      <c r="J354" s="3" t="s">
        <v>104</v>
      </c>
      <c r="K354" s="3" t="s">
        <v>6</v>
      </c>
      <c r="L354" s="3">
        <v>10000</v>
      </c>
      <c r="M354" s="3" t="s">
        <v>7</v>
      </c>
      <c r="N354" s="11">
        <v>9.9999999999999978E-2</v>
      </c>
      <c r="O354" s="10">
        <v>0</v>
      </c>
      <c r="P354" s="10">
        <v>120</v>
      </c>
      <c r="Q354" s="4">
        <v>7234</v>
      </c>
      <c r="R354" s="4">
        <v>396.13403541899999</v>
      </c>
      <c r="S354" s="4">
        <v>392.937157603</v>
      </c>
      <c r="T354" s="12">
        <v>393.43358947199999</v>
      </c>
      <c r="U354" s="4">
        <v>390.40445090999998</v>
      </c>
      <c r="V354" s="4">
        <v>9</v>
      </c>
      <c r="W354" s="4" t="s">
        <v>847</v>
      </c>
    </row>
    <row r="355" spans="1:23">
      <c r="A355" s="1">
        <v>20150206</v>
      </c>
      <c r="B355" s="2" t="s">
        <v>0</v>
      </c>
      <c r="C355" s="2" t="s">
        <v>1</v>
      </c>
      <c r="D355" s="2" t="s">
        <v>2</v>
      </c>
      <c r="E355" s="1" t="s">
        <v>782</v>
      </c>
      <c r="F355" s="1">
        <v>6</v>
      </c>
      <c r="G355" s="1">
        <v>6</v>
      </c>
      <c r="H355" s="1" t="s">
        <v>138</v>
      </c>
      <c r="I355" s="1">
        <v>0</v>
      </c>
      <c r="J355" s="3" t="s">
        <v>104</v>
      </c>
      <c r="K355" s="3" t="s">
        <v>6</v>
      </c>
      <c r="L355" s="3">
        <v>10000</v>
      </c>
      <c r="M355" s="3" t="s">
        <v>7</v>
      </c>
      <c r="N355" s="11">
        <v>0.31622776601683789</v>
      </c>
      <c r="O355" s="10">
        <v>0</v>
      </c>
      <c r="P355" s="10">
        <v>120</v>
      </c>
      <c r="Q355" s="4">
        <v>6521</v>
      </c>
      <c r="R355" s="4">
        <v>441.41839853300002</v>
      </c>
      <c r="S355" s="4">
        <v>436.34253886400001</v>
      </c>
      <c r="T355" s="12">
        <v>437.14020053299998</v>
      </c>
      <c r="U355" s="4">
        <v>433.25905777499997</v>
      </c>
      <c r="V355" s="4">
        <v>9</v>
      </c>
      <c r="W355" s="4" t="s">
        <v>848</v>
      </c>
    </row>
    <row r="356" spans="1:23">
      <c r="A356" s="1">
        <v>20150206</v>
      </c>
      <c r="B356" s="2" t="s">
        <v>0</v>
      </c>
      <c r="C356" s="2" t="s">
        <v>1</v>
      </c>
      <c r="D356" s="2" t="s">
        <v>2</v>
      </c>
      <c r="E356" s="1" t="s">
        <v>782</v>
      </c>
      <c r="F356" s="1">
        <v>6</v>
      </c>
      <c r="G356" s="1">
        <v>7</v>
      </c>
      <c r="H356" s="1" t="s">
        <v>140</v>
      </c>
      <c r="I356" s="1">
        <v>0</v>
      </c>
      <c r="J356" s="3" t="s">
        <v>104</v>
      </c>
      <c r="K356" s="3" t="s">
        <v>6</v>
      </c>
      <c r="L356" s="3">
        <v>10000</v>
      </c>
      <c r="M356" s="3" t="s">
        <v>7</v>
      </c>
      <c r="N356" s="11">
        <v>0.99999999999999989</v>
      </c>
      <c r="O356" s="10">
        <v>0</v>
      </c>
      <c r="P356" s="10">
        <v>120</v>
      </c>
      <c r="Q356" s="4">
        <v>6435</v>
      </c>
      <c r="R356" s="4">
        <v>483.09825628800002</v>
      </c>
      <c r="S356" s="4">
        <v>476.306986714</v>
      </c>
      <c r="T356" s="12">
        <v>477.346592332</v>
      </c>
      <c r="U356" s="4">
        <v>472.73125439</v>
      </c>
      <c r="V356" s="4">
        <v>9</v>
      </c>
      <c r="W356" s="4" t="s">
        <v>849</v>
      </c>
    </row>
    <row r="357" spans="1:23">
      <c r="A357" s="1">
        <v>20150206</v>
      </c>
      <c r="B357" s="2" t="s">
        <v>0</v>
      </c>
      <c r="C357" s="2" t="s">
        <v>1</v>
      </c>
      <c r="D357" s="2" t="s">
        <v>2</v>
      </c>
      <c r="E357" s="1" t="s">
        <v>782</v>
      </c>
      <c r="F357" s="1">
        <v>6</v>
      </c>
      <c r="G357" s="1">
        <v>8</v>
      </c>
      <c r="H357" s="1" t="s">
        <v>142</v>
      </c>
      <c r="I357" s="1">
        <v>0</v>
      </c>
      <c r="J357" s="3" t="s">
        <v>104</v>
      </c>
      <c r="K357" s="3" t="s">
        <v>6</v>
      </c>
      <c r="L357" s="3">
        <v>10000</v>
      </c>
      <c r="M357" s="3" t="s">
        <v>7</v>
      </c>
      <c r="N357" s="11">
        <v>3.1622776601683791</v>
      </c>
      <c r="O357" s="10">
        <v>0</v>
      </c>
      <c r="P357" s="10">
        <v>120</v>
      </c>
      <c r="Q357" s="4">
        <v>6396</v>
      </c>
      <c r="R357" s="4">
        <v>499.68559096299998</v>
      </c>
      <c r="S357" s="4">
        <v>492.56337295499998</v>
      </c>
      <c r="T357" s="12">
        <v>493.71120669999999</v>
      </c>
      <c r="U357" s="4">
        <v>489.02574898300003</v>
      </c>
      <c r="V357" s="4">
        <v>9</v>
      </c>
      <c r="W357" s="4" t="s">
        <v>850</v>
      </c>
    </row>
    <row r="358" spans="1:23">
      <c r="A358" s="1">
        <v>20150206</v>
      </c>
      <c r="B358" s="2" t="s">
        <v>0</v>
      </c>
      <c r="C358" s="2" t="s">
        <v>1</v>
      </c>
      <c r="D358" s="2" t="s">
        <v>2</v>
      </c>
      <c r="E358" s="1" t="s">
        <v>782</v>
      </c>
      <c r="F358" s="1">
        <v>6</v>
      </c>
      <c r="G358" s="1">
        <v>9</v>
      </c>
      <c r="H358" s="1" t="s">
        <v>144</v>
      </c>
      <c r="I358" s="1">
        <v>0</v>
      </c>
      <c r="J358" s="3" t="s">
        <v>104</v>
      </c>
      <c r="K358" s="3" t="s">
        <v>6</v>
      </c>
      <c r="L358" s="3">
        <v>10000</v>
      </c>
      <c r="M358" s="3" t="s">
        <v>7</v>
      </c>
      <c r="N358" s="11">
        <v>10</v>
      </c>
      <c r="O358" s="10">
        <v>0</v>
      </c>
      <c r="P358" s="10">
        <v>120</v>
      </c>
      <c r="Q358" s="4">
        <v>6039</v>
      </c>
      <c r="R358" s="4">
        <v>489.43133887699997</v>
      </c>
      <c r="S358" s="4">
        <v>479.89965789500002</v>
      </c>
      <c r="T358" s="12">
        <v>481.78917310600002</v>
      </c>
      <c r="U358" s="4">
        <v>476.328975926</v>
      </c>
      <c r="V358" s="4">
        <v>9</v>
      </c>
      <c r="W358" s="4" t="s">
        <v>851</v>
      </c>
    </row>
    <row r="359" spans="1:23">
      <c r="A359" s="1">
        <v>20150206</v>
      </c>
      <c r="B359" s="2" t="s">
        <v>0</v>
      </c>
      <c r="C359" s="2" t="s">
        <v>1</v>
      </c>
      <c r="D359" s="2" t="s">
        <v>2</v>
      </c>
      <c r="E359" s="1" t="s">
        <v>782</v>
      </c>
      <c r="F359" s="1">
        <v>6</v>
      </c>
      <c r="G359" s="1">
        <v>10</v>
      </c>
      <c r="H359" s="1" t="s">
        <v>146</v>
      </c>
      <c r="I359" s="1">
        <v>0</v>
      </c>
      <c r="J359" s="3" t="s">
        <v>104</v>
      </c>
      <c r="K359" s="3" t="s">
        <v>6</v>
      </c>
      <c r="L359" s="3">
        <v>10000</v>
      </c>
      <c r="M359" s="3" t="s">
        <v>7</v>
      </c>
      <c r="N359" s="11">
        <v>31.622776601683793</v>
      </c>
      <c r="O359" s="10">
        <v>0</v>
      </c>
      <c r="P359" s="10">
        <v>120</v>
      </c>
      <c r="Q359" s="4">
        <v>4706</v>
      </c>
      <c r="R359" s="4">
        <v>486.77554949500001</v>
      </c>
      <c r="S359" s="4">
        <v>476.95719682700002</v>
      </c>
      <c r="T359" s="12">
        <v>478.92198215100001</v>
      </c>
      <c r="U359" s="4">
        <v>472.25049761999998</v>
      </c>
      <c r="V359" s="4">
        <v>9</v>
      </c>
      <c r="W359" s="4" t="s">
        <v>852</v>
      </c>
    </row>
    <row r="360" spans="1:23">
      <c r="A360" s="1">
        <v>20150206</v>
      </c>
      <c r="B360" s="2" t="s">
        <v>0</v>
      </c>
      <c r="C360" s="2" t="s">
        <v>1</v>
      </c>
      <c r="D360" s="2" t="s">
        <v>2</v>
      </c>
      <c r="E360" s="1" t="s">
        <v>782</v>
      </c>
      <c r="F360" s="1">
        <v>6</v>
      </c>
      <c r="G360" s="1">
        <v>11</v>
      </c>
      <c r="H360" s="1" t="s">
        <v>148</v>
      </c>
      <c r="I360" s="1">
        <v>0</v>
      </c>
      <c r="J360" s="3" t="s">
        <v>104</v>
      </c>
      <c r="K360" s="3" t="s">
        <v>6</v>
      </c>
      <c r="L360" s="3">
        <v>10000</v>
      </c>
      <c r="M360" s="3" t="s">
        <v>7</v>
      </c>
      <c r="N360" s="11">
        <v>100</v>
      </c>
      <c r="O360" s="10">
        <v>0</v>
      </c>
      <c r="P360" s="10">
        <v>120</v>
      </c>
      <c r="Q360" s="4">
        <v>6309</v>
      </c>
      <c r="R360" s="4">
        <v>478.36994057200002</v>
      </c>
      <c r="S360" s="4">
        <v>465.37753384299998</v>
      </c>
      <c r="T360" s="12">
        <v>468.58960022399998</v>
      </c>
      <c r="U360" s="4">
        <v>462.736817997</v>
      </c>
      <c r="V360" s="4">
        <v>9</v>
      </c>
      <c r="W360" s="4" t="s">
        <v>853</v>
      </c>
    </row>
    <row r="361" spans="1:23">
      <c r="A361" s="1">
        <v>20150206</v>
      </c>
      <c r="B361" s="2" t="s">
        <v>0</v>
      </c>
      <c r="C361" s="2" t="s">
        <v>1</v>
      </c>
      <c r="D361" s="2" t="s">
        <v>2</v>
      </c>
      <c r="E361" s="1" t="s">
        <v>782</v>
      </c>
      <c r="F361" s="1">
        <v>6</v>
      </c>
      <c r="G361" s="1">
        <v>12</v>
      </c>
      <c r="H361" s="1" t="s">
        <v>150</v>
      </c>
      <c r="I361" s="1">
        <v>1</v>
      </c>
      <c r="J361" s="3" t="s">
        <v>104</v>
      </c>
      <c r="K361" s="3" t="s">
        <v>6</v>
      </c>
      <c r="L361" s="3">
        <v>10000</v>
      </c>
      <c r="M361" s="3" t="s">
        <v>7</v>
      </c>
      <c r="N361" s="11">
        <v>0</v>
      </c>
      <c r="O361" s="10">
        <v>0</v>
      </c>
      <c r="P361" s="10">
        <v>120</v>
      </c>
      <c r="Q361" s="4">
        <v>6293</v>
      </c>
      <c r="R361" s="4">
        <v>370.612753258</v>
      </c>
      <c r="S361" s="4">
        <v>368.63004222500001</v>
      </c>
      <c r="T361" s="12">
        <v>369.02788594100002</v>
      </c>
      <c r="U361" s="4">
        <v>366.798510927</v>
      </c>
      <c r="V361" s="4">
        <v>9</v>
      </c>
      <c r="W361" s="4" t="s">
        <v>854</v>
      </c>
    </row>
    <row r="362" spans="1:23">
      <c r="A362" s="1">
        <v>20150206</v>
      </c>
      <c r="B362" s="2" t="s">
        <v>0</v>
      </c>
      <c r="C362" s="2" t="s">
        <v>1</v>
      </c>
      <c r="D362" s="2" t="s">
        <v>2</v>
      </c>
      <c r="E362" s="1" t="s">
        <v>782</v>
      </c>
      <c r="F362" s="1">
        <v>7</v>
      </c>
      <c r="G362" s="1">
        <v>1</v>
      </c>
      <c r="H362" s="1" t="s">
        <v>152</v>
      </c>
      <c r="I362" s="1">
        <v>1</v>
      </c>
      <c r="J362" s="3" t="s">
        <v>104</v>
      </c>
      <c r="K362" s="3" t="s">
        <v>6</v>
      </c>
      <c r="L362" s="3">
        <v>10000</v>
      </c>
      <c r="M362" s="3" t="s">
        <v>7</v>
      </c>
      <c r="N362" s="11">
        <v>100</v>
      </c>
      <c r="O362" s="10">
        <v>0</v>
      </c>
      <c r="P362" s="10">
        <v>120</v>
      </c>
      <c r="Q362" s="4">
        <v>6167</v>
      </c>
      <c r="R362" s="4">
        <v>449.04050173799999</v>
      </c>
      <c r="S362" s="4">
        <v>446.53724447000002</v>
      </c>
      <c r="T362" s="12">
        <v>446.720374725</v>
      </c>
      <c r="U362" s="4">
        <v>442.756197617</v>
      </c>
      <c r="V362" s="4">
        <v>9</v>
      </c>
      <c r="W362" s="4" t="s">
        <v>855</v>
      </c>
    </row>
    <row r="363" spans="1:23">
      <c r="A363" s="1">
        <v>20150206</v>
      </c>
      <c r="B363" s="2" t="s">
        <v>0</v>
      </c>
      <c r="C363" s="2" t="s">
        <v>1</v>
      </c>
      <c r="D363" s="2" t="s">
        <v>2</v>
      </c>
      <c r="E363" s="1" t="s">
        <v>782</v>
      </c>
      <c r="F363" s="1">
        <v>7</v>
      </c>
      <c r="G363" s="1">
        <v>2</v>
      </c>
      <c r="H363" s="1" t="s">
        <v>154</v>
      </c>
      <c r="I363" s="1">
        <v>0</v>
      </c>
      <c r="J363" s="3" t="s">
        <v>104</v>
      </c>
      <c r="K363" s="3" t="s">
        <v>6</v>
      </c>
      <c r="L363" s="3">
        <v>10000</v>
      </c>
      <c r="M363" s="3" t="s">
        <v>7</v>
      </c>
      <c r="N363" s="11">
        <v>0</v>
      </c>
      <c r="O363" s="10">
        <v>0</v>
      </c>
      <c r="P363" s="10">
        <v>120</v>
      </c>
      <c r="Q363" s="4">
        <v>5963</v>
      </c>
      <c r="R363" s="4">
        <v>371.46181940600002</v>
      </c>
      <c r="S363" s="4">
        <v>368.19813895200002</v>
      </c>
      <c r="T363" s="12">
        <v>368.82409478199997</v>
      </c>
      <c r="U363" s="4">
        <v>365.28602467600001</v>
      </c>
      <c r="V363" s="4">
        <v>9</v>
      </c>
      <c r="W363" s="4" t="s">
        <v>856</v>
      </c>
    </row>
    <row r="364" spans="1:23">
      <c r="A364" s="1">
        <v>20150206</v>
      </c>
      <c r="B364" s="2" t="s">
        <v>0</v>
      </c>
      <c r="C364" s="2" t="s">
        <v>1</v>
      </c>
      <c r="D364" s="2" t="s">
        <v>2</v>
      </c>
      <c r="E364" s="1" t="s">
        <v>782</v>
      </c>
      <c r="F364" s="1">
        <v>7</v>
      </c>
      <c r="G364" s="1">
        <v>3</v>
      </c>
      <c r="H364" s="1" t="s">
        <v>156</v>
      </c>
      <c r="I364" s="1">
        <v>0</v>
      </c>
      <c r="J364" s="3" t="s">
        <v>104</v>
      </c>
      <c r="K364" s="3" t="s">
        <v>6</v>
      </c>
      <c r="L364" s="3">
        <v>10000</v>
      </c>
      <c r="M364" s="3" t="s">
        <v>7</v>
      </c>
      <c r="N364" s="11">
        <v>9.9999999999999967E-3</v>
      </c>
      <c r="O364" s="10">
        <v>0</v>
      </c>
      <c r="P364" s="10">
        <v>120</v>
      </c>
      <c r="Q364" s="4">
        <v>8000</v>
      </c>
      <c r="R364" s="4">
        <v>367.88729363499999</v>
      </c>
      <c r="S364" s="4">
        <v>366.52480761700002</v>
      </c>
      <c r="T364" s="12">
        <v>366.665830911</v>
      </c>
      <c r="U364" s="4">
        <v>364.14106540199998</v>
      </c>
      <c r="V364" s="4">
        <v>9</v>
      </c>
      <c r="W364" s="4" t="s">
        <v>857</v>
      </c>
    </row>
    <row r="365" spans="1:23">
      <c r="A365" s="1">
        <v>20150206</v>
      </c>
      <c r="B365" s="2" t="s">
        <v>0</v>
      </c>
      <c r="C365" s="2" t="s">
        <v>1</v>
      </c>
      <c r="D365" s="2" t="s">
        <v>2</v>
      </c>
      <c r="E365" s="1" t="s">
        <v>782</v>
      </c>
      <c r="F365" s="1">
        <v>7</v>
      </c>
      <c r="G365" s="1">
        <v>4</v>
      </c>
      <c r="H365" s="1" t="s">
        <v>158</v>
      </c>
      <c r="I365" s="1">
        <v>0</v>
      </c>
      <c r="J365" s="3" t="s">
        <v>104</v>
      </c>
      <c r="K365" s="3" t="s">
        <v>6</v>
      </c>
      <c r="L365" s="3">
        <v>10000</v>
      </c>
      <c r="M365" s="3" t="s">
        <v>7</v>
      </c>
      <c r="N365" s="11">
        <v>3.1622776601683784E-2</v>
      </c>
      <c r="O365" s="10">
        <v>0</v>
      </c>
      <c r="P365" s="10">
        <v>120</v>
      </c>
      <c r="Q365" s="4">
        <v>7485</v>
      </c>
      <c r="R365" s="4">
        <v>373.61472376900002</v>
      </c>
      <c r="S365" s="4">
        <v>371.593842897</v>
      </c>
      <c r="T365" s="12">
        <v>371.87672746200002</v>
      </c>
      <c r="U365" s="4">
        <v>369.18482128199997</v>
      </c>
      <c r="V365" s="4">
        <v>9</v>
      </c>
      <c r="W365" s="4" t="s">
        <v>858</v>
      </c>
    </row>
    <row r="366" spans="1:23">
      <c r="A366" s="1">
        <v>20150206</v>
      </c>
      <c r="B366" s="2" t="s">
        <v>0</v>
      </c>
      <c r="C366" s="2" t="s">
        <v>1</v>
      </c>
      <c r="D366" s="2" t="s">
        <v>2</v>
      </c>
      <c r="E366" s="1" t="s">
        <v>782</v>
      </c>
      <c r="F366" s="1">
        <v>7</v>
      </c>
      <c r="G366" s="1">
        <v>5</v>
      </c>
      <c r="H366" s="1" t="s">
        <v>160</v>
      </c>
      <c r="I366" s="1">
        <v>0</v>
      </c>
      <c r="J366" s="3" t="s">
        <v>104</v>
      </c>
      <c r="K366" s="3" t="s">
        <v>6</v>
      </c>
      <c r="L366" s="3">
        <v>10000</v>
      </c>
      <c r="M366" s="3" t="s">
        <v>7</v>
      </c>
      <c r="N366" s="11">
        <v>9.9999999999999978E-2</v>
      </c>
      <c r="O366" s="10">
        <v>0</v>
      </c>
      <c r="P366" s="10">
        <v>120</v>
      </c>
      <c r="Q366" s="4">
        <v>7142</v>
      </c>
      <c r="R366" s="4">
        <v>404.25994323499998</v>
      </c>
      <c r="S366" s="4">
        <v>400.28912070400003</v>
      </c>
      <c r="T366" s="12">
        <v>400.93665060500001</v>
      </c>
      <c r="U366" s="4">
        <v>397.684674707</v>
      </c>
      <c r="V366" s="4">
        <v>9</v>
      </c>
      <c r="W366" s="4" t="s">
        <v>859</v>
      </c>
    </row>
    <row r="367" spans="1:23">
      <c r="A367" s="1">
        <v>20150206</v>
      </c>
      <c r="B367" s="2" t="s">
        <v>0</v>
      </c>
      <c r="C367" s="2" t="s">
        <v>1</v>
      </c>
      <c r="D367" s="2" t="s">
        <v>2</v>
      </c>
      <c r="E367" s="1" t="s">
        <v>782</v>
      </c>
      <c r="F367" s="1">
        <v>7</v>
      </c>
      <c r="G367" s="1">
        <v>6</v>
      </c>
      <c r="H367" s="1" t="s">
        <v>162</v>
      </c>
      <c r="I367" s="1">
        <v>0</v>
      </c>
      <c r="J367" s="3" t="s">
        <v>104</v>
      </c>
      <c r="K367" s="3" t="s">
        <v>6</v>
      </c>
      <c r="L367" s="3">
        <v>10000</v>
      </c>
      <c r="M367" s="3" t="s">
        <v>7</v>
      </c>
      <c r="N367" s="11">
        <v>0.31622776601683789</v>
      </c>
      <c r="O367" s="10">
        <v>0</v>
      </c>
      <c r="P367" s="10">
        <v>120</v>
      </c>
      <c r="Q367" s="4">
        <v>7370</v>
      </c>
      <c r="R367" s="4">
        <v>447.21316586199998</v>
      </c>
      <c r="S367" s="4">
        <v>441.74570535499998</v>
      </c>
      <c r="T367" s="12">
        <v>442.67624580900002</v>
      </c>
      <c r="U367" s="4">
        <v>438.90391347399998</v>
      </c>
      <c r="V367" s="4">
        <v>9</v>
      </c>
      <c r="W367" s="4" t="s">
        <v>860</v>
      </c>
    </row>
    <row r="368" spans="1:23">
      <c r="A368" s="1">
        <v>20150206</v>
      </c>
      <c r="B368" s="2" t="s">
        <v>0</v>
      </c>
      <c r="C368" s="2" t="s">
        <v>1</v>
      </c>
      <c r="D368" s="2" t="s">
        <v>2</v>
      </c>
      <c r="E368" s="1" t="s">
        <v>782</v>
      </c>
      <c r="F368" s="1">
        <v>7</v>
      </c>
      <c r="G368" s="1">
        <v>7</v>
      </c>
      <c r="H368" s="1" t="s">
        <v>164</v>
      </c>
      <c r="I368" s="1">
        <v>0</v>
      </c>
      <c r="J368" s="3" t="s">
        <v>104</v>
      </c>
      <c r="K368" s="3" t="s">
        <v>6</v>
      </c>
      <c r="L368" s="3">
        <v>10000</v>
      </c>
      <c r="M368" s="3" t="s">
        <v>7</v>
      </c>
      <c r="N368" s="11">
        <v>0.99999999999999989</v>
      </c>
      <c r="O368" s="10">
        <v>0</v>
      </c>
      <c r="P368" s="10">
        <v>120</v>
      </c>
      <c r="Q368" s="4">
        <v>6685</v>
      </c>
      <c r="R368" s="4">
        <v>480.20642869300002</v>
      </c>
      <c r="S368" s="4">
        <v>471.963959875</v>
      </c>
      <c r="T368" s="12">
        <v>473.44291567099998</v>
      </c>
      <c r="U368" s="4">
        <v>468.66799509999998</v>
      </c>
      <c r="V368" s="4">
        <v>9</v>
      </c>
      <c r="W368" s="4" t="s">
        <v>861</v>
      </c>
    </row>
    <row r="369" spans="1:23">
      <c r="A369" s="1">
        <v>20150206</v>
      </c>
      <c r="B369" s="2" t="s">
        <v>0</v>
      </c>
      <c r="C369" s="2" t="s">
        <v>1</v>
      </c>
      <c r="D369" s="2" t="s">
        <v>2</v>
      </c>
      <c r="E369" s="1" t="s">
        <v>782</v>
      </c>
      <c r="F369" s="1">
        <v>7</v>
      </c>
      <c r="G369" s="1">
        <v>8</v>
      </c>
      <c r="H369" s="1" t="s">
        <v>166</v>
      </c>
      <c r="I369" s="1">
        <v>0</v>
      </c>
      <c r="J369" s="3" t="s">
        <v>104</v>
      </c>
      <c r="K369" s="3" t="s">
        <v>6</v>
      </c>
      <c r="L369" s="3">
        <v>10000</v>
      </c>
      <c r="M369" s="3" t="s">
        <v>7</v>
      </c>
      <c r="N369" s="11">
        <v>3.1622776601683791</v>
      </c>
      <c r="O369" s="10">
        <v>0</v>
      </c>
      <c r="P369" s="10">
        <v>120</v>
      </c>
      <c r="Q369" s="4">
        <v>7048</v>
      </c>
      <c r="R369" s="4">
        <v>520.91773723799997</v>
      </c>
      <c r="S369" s="4">
        <v>509.30496462600001</v>
      </c>
      <c r="T369" s="12">
        <v>511.79882563199999</v>
      </c>
      <c r="U369" s="4">
        <v>506.52791222299999</v>
      </c>
      <c r="V369" s="4">
        <v>9</v>
      </c>
      <c r="W369" s="4" t="s">
        <v>862</v>
      </c>
    </row>
    <row r="370" spans="1:23">
      <c r="A370" s="1">
        <v>20150206</v>
      </c>
      <c r="B370" s="2" t="s">
        <v>0</v>
      </c>
      <c r="C370" s="2" t="s">
        <v>1</v>
      </c>
      <c r="D370" s="2" t="s">
        <v>2</v>
      </c>
      <c r="E370" s="1" t="s">
        <v>782</v>
      </c>
      <c r="F370" s="1">
        <v>7</v>
      </c>
      <c r="G370" s="1">
        <v>9</v>
      </c>
      <c r="H370" s="1" t="s">
        <v>168</v>
      </c>
      <c r="I370" s="1">
        <v>0</v>
      </c>
      <c r="J370" s="3" t="s">
        <v>104</v>
      </c>
      <c r="K370" s="3" t="s">
        <v>6</v>
      </c>
      <c r="L370" s="3">
        <v>10000</v>
      </c>
      <c r="M370" s="3" t="s">
        <v>7</v>
      </c>
      <c r="N370" s="11">
        <v>10</v>
      </c>
      <c r="O370" s="10">
        <v>0</v>
      </c>
      <c r="P370" s="10">
        <v>120</v>
      </c>
      <c r="Q370" s="4">
        <v>6932</v>
      </c>
      <c r="R370" s="4">
        <v>512.78613592600004</v>
      </c>
      <c r="S370" s="4">
        <v>499.98242031199999</v>
      </c>
      <c r="T370" s="12">
        <v>503.00988232200001</v>
      </c>
      <c r="U370" s="4">
        <v>497.431232706</v>
      </c>
      <c r="V370" s="4">
        <v>9</v>
      </c>
      <c r="W370" s="4" t="s">
        <v>863</v>
      </c>
    </row>
    <row r="371" spans="1:23">
      <c r="A371" s="1">
        <v>20150206</v>
      </c>
      <c r="B371" s="2" t="s">
        <v>0</v>
      </c>
      <c r="C371" s="2" t="s">
        <v>1</v>
      </c>
      <c r="D371" s="2" t="s">
        <v>2</v>
      </c>
      <c r="E371" s="1" t="s">
        <v>782</v>
      </c>
      <c r="F371" s="1">
        <v>7</v>
      </c>
      <c r="G371" s="1">
        <v>10</v>
      </c>
      <c r="H371" s="1" t="s">
        <v>170</v>
      </c>
      <c r="I371" s="1">
        <v>0</v>
      </c>
      <c r="J371" s="3" t="s">
        <v>104</v>
      </c>
      <c r="K371" s="3" t="s">
        <v>6</v>
      </c>
      <c r="L371" s="3">
        <v>10000</v>
      </c>
      <c r="M371" s="3" t="s">
        <v>7</v>
      </c>
      <c r="N371" s="11">
        <v>31.622776601683793</v>
      </c>
      <c r="O371" s="10">
        <v>0</v>
      </c>
      <c r="P371" s="10">
        <v>120</v>
      </c>
      <c r="Q371" s="4">
        <v>5604</v>
      </c>
      <c r="R371" s="4">
        <v>504.06733447599998</v>
      </c>
      <c r="S371" s="4">
        <v>492.13897072399999</v>
      </c>
      <c r="T371" s="12">
        <v>494.81472372299999</v>
      </c>
      <c r="U371" s="4">
        <v>488.29502691499999</v>
      </c>
      <c r="V371" s="4">
        <v>9</v>
      </c>
      <c r="W371" s="4" t="s">
        <v>864</v>
      </c>
    </row>
    <row r="372" spans="1:23">
      <c r="A372" s="1">
        <v>20150206</v>
      </c>
      <c r="B372" s="2" t="s">
        <v>0</v>
      </c>
      <c r="C372" s="2" t="s">
        <v>1</v>
      </c>
      <c r="D372" s="2" t="s">
        <v>2</v>
      </c>
      <c r="E372" s="1" t="s">
        <v>782</v>
      </c>
      <c r="F372" s="1">
        <v>7</v>
      </c>
      <c r="G372" s="1">
        <v>11</v>
      </c>
      <c r="H372" s="1" t="s">
        <v>172</v>
      </c>
      <c r="I372" s="1">
        <v>0</v>
      </c>
      <c r="J372" s="3" t="s">
        <v>104</v>
      </c>
      <c r="K372" s="3" t="s">
        <v>6</v>
      </c>
      <c r="L372" s="3">
        <v>10000</v>
      </c>
      <c r="M372" s="3" t="s">
        <v>7</v>
      </c>
      <c r="N372" s="11">
        <v>100</v>
      </c>
      <c r="O372" s="10">
        <v>0</v>
      </c>
      <c r="P372" s="10">
        <v>120</v>
      </c>
      <c r="Q372" s="4">
        <v>5082</v>
      </c>
      <c r="R372" s="4">
        <v>466.14268531699997</v>
      </c>
      <c r="S372" s="4">
        <v>456.91866374400001</v>
      </c>
      <c r="T372" s="12">
        <v>458.64678483900002</v>
      </c>
      <c r="U372" s="4">
        <v>453.44606365800001</v>
      </c>
      <c r="V372" s="4">
        <v>9</v>
      </c>
      <c r="W372" s="4" t="s">
        <v>865</v>
      </c>
    </row>
    <row r="373" spans="1:23">
      <c r="A373" s="1">
        <v>20150206</v>
      </c>
      <c r="B373" s="2" t="s">
        <v>0</v>
      </c>
      <c r="C373" s="2" t="s">
        <v>1</v>
      </c>
      <c r="D373" s="2" t="s">
        <v>2</v>
      </c>
      <c r="E373" s="1" t="s">
        <v>782</v>
      </c>
      <c r="F373" s="1">
        <v>7</v>
      </c>
      <c r="G373" s="1">
        <v>12</v>
      </c>
      <c r="H373" s="1" t="s">
        <v>174</v>
      </c>
      <c r="I373" s="1">
        <v>1</v>
      </c>
      <c r="J373" s="3" t="s">
        <v>104</v>
      </c>
      <c r="K373" s="3" t="s">
        <v>6</v>
      </c>
      <c r="L373" s="3">
        <v>10000</v>
      </c>
      <c r="M373" s="3" t="s">
        <v>7</v>
      </c>
      <c r="N373" s="11">
        <v>0</v>
      </c>
      <c r="O373" s="10">
        <v>0</v>
      </c>
      <c r="P373" s="10">
        <v>120</v>
      </c>
      <c r="Q373" s="4">
        <v>6146</v>
      </c>
      <c r="R373" s="4">
        <v>390.16923701299999</v>
      </c>
      <c r="S373" s="4">
        <v>385.69983651199999</v>
      </c>
      <c r="T373" s="12">
        <v>387.07193484700002</v>
      </c>
      <c r="U373" s="4">
        <v>383.61332492299999</v>
      </c>
      <c r="V373" s="4">
        <v>9</v>
      </c>
      <c r="W373" s="4" t="s">
        <v>866</v>
      </c>
    </row>
    <row r="374" spans="1:23">
      <c r="A374" s="1">
        <v>20150206</v>
      </c>
      <c r="B374" s="2" t="s">
        <v>0</v>
      </c>
      <c r="C374" s="2" t="s">
        <v>1</v>
      </c>
      <c r="D374" s="2" t="s">
        <v>2</v>
      </c>
      <c r="E374" s="1" t="s">
        <v>782</v>
      </c>
      <c r="F374" s="1">
        <v>8</v>
      </c>
      <c r="G374" s="1">
        <v>1</v>
      </c>
      <c r="H374" s="1" t="s">
        <v>176</v>
      </c>
      <c r="I374" s="1">
        <v>1</v>
      </c>
      <c r="J374" s="3" t="s">
        <v>104</v>
      </c>
      <c r="K374" s="3" t="s">
        <v>6</v>
      </c>
      <c r="L374" s="3">
        <v>10000</v>
      </c>
      <c r="M374" s="3" t="s">
        <v>7</v>
      </c>
      <c r="N374" s="11">
        <v>100</v>
      </c>
      <c r="O374" s="10">
        <v>0</v>
      </c>
      <c r="P374" s="10">
        <v>120</v>
      </c>
      <c r="Q374" s="4">
        <v>2110</v>
      </c>
      <c r="R374" s="4">
        <v>436.94806062399999</v>
      </c>
      <c r="S374" s="4">
        <v>409.92792688399999</v>
      </c>
      <c r="T374" s="12">
        <v>417.97262890000002</v>
      </c>
      <c r="U374" s="4">
        <v>403.15777805900001</v>
      </c>
      <c r="V374" s="4">
        <v>9</v>
      </c>
      <c r="W374" s="4" t="s">
        <v>867</v>
      </c>
    </row>
    <row r="375" spans="1:23">
      <c r="A375" s="1">
        <v>20150206</v>
      </c>
      <c r="B375" s="2" t="s">
        <v>0</v>
      </c>
      <c r="C375" s="2" t="s">
        <v>1</v>
      </c>
      <c r="D375" s="2" t="s">
        <v>2</v>
      </c>
      <c r="E375" s="1" t="s">
        <v>782</v>
      </c>
      <c r="F375" s="1">
        <v>8</v>
      </c>
      <c r="G375" s="1">
        <v>2</v>
      </c>
      <c r="H375" s="1" t="s">
        <v>178</v>
      </c>
      <c r="I375" s="1">
        <v>1</v>
      </c>
      <c r="J375" s="3" t="s">
        <v>104</v>
      </c>
      <c r="K375" s="3" t="s">
        <v>6</v>
      </c>
      <c r="L375" s="3">
        <v>10000</v>
      </c>
      <c r="M375" s="3" t="s">
        <v>7</v>
      </c>
      <c r="N375" s="11">
        <v>0</v>
      </c>
      <c r="O375" s="10">
        <v>0</v>
      </c>
      <c r="P375" s="10">
        <v>120</v>
      </c>
      <c r="Q375" s="4">
        <v>4675</v>
      </c>
      <c r="R375" s="4">
        <v>384.80443420900002</v>
      </c>
      <c r="S375" s="4">
        <v>379.72844007600003</v>
      </c>
      <c r="T375" s="12">
        <v>381.06199441299998</v>
      </c>
      <c r="U375" s="4">
        <v>377.17489246399998</v>
      </c>
      <c r="V375" s="4">
        <v>9</v>
      </c>
      <c r="W375" s="4" t="s">
        <v>868</v>
      </c>
    </row>
    <row r="376" spans="1:23">
      <c r="A376" s="1">
        <v>20150206</v>
      </c>
      <c r="B376" s="2" t="s">
        <v>0</v>
      </c>
      <c r="C376" s="2" t="s">
        <v>1</v>
      </c>
      <c r="D376" s="2" t="s">
        <v>2</v>
      </c>
      <c r="E376" s="1" t="s">
        <v>782</v>
      </c>
      <c r="F376" s="1">
        <v>8</v>
      </c>
      <c r="G376" s="1">
        <v>3</v>
      </c>
      <c r="H376" s="1" t="s">
        <v>180</v>
      </c>
      <c r="I376" s="1">
        <v>1</v>
      </c>
      <c r="J376" s="3" t="s">
        <v>104</v>
      </c>
      <c r="K376" s="3" t="s">
        <v>6</v>
      </c>
      <c r="L376" s="3">
        <v>10000</v>
      </c>
      <c r="M376" s="3" t="s">
        <v>7</v>
      </c>
      <c r="N376" s="11">
        <v>9.9999999999999967E-3</v>
      </c>
      <c r="O376" s="10">
        <v>0</v>
      </c>
      <c r="P376" s="10">
        <v>120</v>
      </c>
      <c r="Q376" s="4">
        <v>5791</v>
      </c>
      <c r="R376" s="4">
        <v>372.64474119400001</v>
      </c>
      <c r="S376" s="4">
        <v>369.82633140299998</v>
      </c>
      <c r="T376" s="12">
        <v>370.44018032499997</v>
      </c>
      <c r="U376" s="4">
        <v>367.38566456400002</v>
      </c>
      <c r="V376" s="4">
        <v>9</v>
      </c>
      <c r="W376" s="4" t="s">
        <v>869</v>
      </c>
    </row>
    <row r="377" spans="1:23">
      <c r="A377" s="1">
        <v>20150206</v>
      </c>
      <c r="B377" s="2" t="s">
        <v>0</v>
      </c>
      <c r="C377" s="2" t="s">
        <v>1</v>
      </c>
      <c r="D377" s="2" t="s">
        <v>2</v>
      </c>
      <c r="E377" s="1" t="s">
        <v>782</v>
      </c>
      <c r="F377" s="1">
        <v>8</v>
      </c>
      <c r="G377" s="1">
        <v>4</v>
      </c>
      <c r="H377" s="1" t="s">
        <v>182</v>
      </c>
      <c r="I377" s="1">
        <v>1</v>
      </c>
      <c r="J377" s="3" t="s">
        <v>104</v>
      </c>
      <c r="K377" s="3" t="s">
        <v>6</v>
      </c>
      <c r="L377" s="3">
        <v>10000</v>
      </c>
      <c r="M377" s="3" t="s">
        <v>7</v>
      </c>
      <c r="N377" s="11">
        <v>3.1622776601683784E-2</v>
      </c>
      <c r="O377" s="10">
        <v>0</v>
      </c>
      <c r="P377" s="10">
        <v>120</v>
      </c>
      <c r="Q377" s="4">
        <v>5613</v>
      </c>
      <c r="R377" s="4">
        <v>378.07728434299997</v>
      </c>
      <c r="S377" s="4">
        <v>375.44854616700002</v>
      </c>
      <c r="T377" s="12">
        <v>375.97505059100001</v>
      </c>
      <c r="U377" s="4">
        <v>372.853932294</v>
      </c>
      <c r="V377" s="4">
        <v>9</v>
      </c>
      <c r="W377" s="4" t="s">
        <v>870</v>
      </c>
    </row>
    <row r="378" spans="1:23">
      <c r="A378" s="1">
        <v>20150206</v>
      </c>
      <c r="B378" s="2" t="s">
        <v>0</v>
      </c>
      <c r="C378" s="2" t="s">
        <v>1</v>
      </c>
      <c r="D378" s="2" t="s">
        <v>2</v>
      </c>
      <c r="E378" s="1" t="s">
        <v>782</v>
      </c>
      <c r="F378" s="1">
        <v>8</v>
      </c>
      <c r="G378" s="1">
        <v>5</v>
      </c>
      <c r="H378" s="1" t="s">
        <v>184</v>
      </c>
      <c r="I378" s="1">
        <v>1</v>
      </c>
      <c r="J378" s="3" t="s">
        <v>104</v>
      </c>
      <c r="K378" s="3" t="s">
        <v>6</v>
      </c>
      <c r="L378" s="3">
        <v>10000</v>
      </c>
      <c r="M378" s="3" t="s">
        <v>7</v>
      </c>
      <c r="N378" s="11">
        <v>9.9999999999999978E-2</v>
      </c>
      <c r="O378" s="10">
        <v>0</v>
      </c>
      <c r="P378" s="10">
        <v>120</v>
      </c>
      <c r="Q378" s="4">
        <v>5355</v>
      </c>
      <c r="R378" s="4">
        <v>398.09743733099998</v>
      </c>
      <c r="S378" s="4">
        <v>392.96563787600002</v>
      </c>
      <c r="T378" s="12">
        <v>394.15388189800001</v>
      </c>
      <c r="U378" s="4">
        <v>390.12883118299999</v>
      </c>
      <c r="V378" s="4">
        <v>9</v>
      </c>
      <c r="W378" s="4" t="s">
        <v>871</v>
      </c>
    </row>
    <row r="379" spans="1:23">
      <c r="A379" s="1">
        <v>20150206</v>
      </c>
      <c r="B379" s="2" t="s">
        <v>0</v>
      </c>
      <c r="C379" s="2" t="s">
        <v>1</v>
      </c>
      <c r="D379" s="2" t="s">
        <v>2</v>
      </c>
      <c r="E379" s="1" t="s">
        <v>782</v>
      </c>
      <c r="F379" s="1">
        <v>8</v>
      </c>
      <c r="G379" s="1">
        <v>6</v>
      </c>
      <c r="H379" s="1" t="s">
        <v>186</v>
      </c>
      <c r="I379" s="1">
        <v>1</v>
      </c>
      <c r="J379" s="3" t="s">
        <v>104</v>
      </c>
      <c r="K379" s="3" t="s">
        <v>6</v>
      </c>
      <c r="L379" s="3">
        <v>10000</v>
      </c>
      <c r="M379" s="3" t="s">
        <v>7</v>
      </c>
      <c r="N379" s="11">
        <v>0.31622776601683789</v>
      </c>
      <c r="O379" s="10">
        <v>0</v>
      </c>
      <c r="P379" s="10">
        <v>120</v>
      </c>
      <c r="Q379" s="4">
        <v>5607</v>
      </c>
      <c r="R379" s="4">
        <v>429.49582434500002</v>
      </c>
      <c r="S379" s="4">
        <v>420.13299526899999</v>
      </c>
      <c r="T379" s="12">
        <v>422.53621388099998</v>
      </c>
      <c r="U379" s="4">
        <v>417.55712173400002</v>
      </c>
      <c r="V379" s="4">
        <v>9</v>
      </c>
      <c r="W379" s="4" t="s">
        <v>872</v>
      </c>
    </row>
    <row r="380" spans="1:23">
      <c r="A380" s="1">
        <v>20150206</v>
      </c>
      <c r="B380" s="2" t="s">
        <v>0</v>
      </c>
      <c r="C380" s="2" t="s">
        <v>1</v>
      </c>
      <c r="D380" s="2" t="s">
        <v>2</v>
      </c>
      <c r="E380" s="1" t="s">
        <v>782</v>
      </c>
      <c r="F380" s="1">
        <v>8</v>
      </c>
      <c r="G380" s="1">
        <v>7</v>
      </c>
      <c r="H380" s="1" t="s">
        <v>188</v>
      </c>
      <c r="I380" s="1">
        <v>1</v>
      </c>
      <c r="J380" s="3" t="s">
        <v>104</v>
      </c>
      <c r="K380" s="3" t="s">
        <v>6</v>
      </c>
      <c r="L380" s="3">
        <v>10000</v>
      </c>
      <c r="M380" s="3" t="s">
        <v>7</v>
      </c>
      <c r="N380" s="11">
        <v>0.99999999999999989</v>
      </c>
      <c r="O380" s="10">
        <v>0</v>
      </c>
      <c r="P380" s="10">
        <v>120</v>
      </c>
      <c r="Q380" s="4">
        <v>5010</v>
      </c>
      <c r="R380" s="4">
        <v>478.78852934100001</v>
      </c>
      <c r="S380" s="4">
        <v>469.65581476199998</v>
      </c>
      <c r="T380" s="12">
        <v>471.731829543</v>
      </c>
      <c r="U380" s="4">
        <v>465.901980149</v>
      </c>
      <c r="V380" s="4">
        <v>9</v>
      </c>
      <c r="W380" s="4" t="s">
        <v>873</v>
      </c>
    </row>
    <row r="381" spans="1:23">
      <c r="A381" s="1">
        <v>20150206</v>
      </c>
      <c r="B381" s="2" t="s">
        <v>0</v>
      </c>
      <c r="C381" s="2" t="s">
        <v>1</v>
      </c>
      <c r="D381" s="2" t="s">
        <v>2</v>
      </c>
      <c r="E381" s="1" t="s">
        <v>782</v>
      </c>
      <c r="F381" s="1">
        <v>8</v>
      </c>
      <c r="G381" s="1">
        <v>8</v>
      </c>
      <c r="H381" s="1" t="s">
        <v>190</v>
      </c>
      <c r="I381" s="1">
        <v>1</v>
      </c>
      <c r="J381" s="3" t="s">
        <v>104</v>
      </c>
      <c r="K381" s="3" t="s">
        <v>6</v>
      </c>
      <c r="L381" s="3">
        <v>10000</v>
      </c>
      <c r="M381" s="3" t="s">
        <v>7</v>
      </c>
      <c r="N381" s="11">
        <v>3.1622776601683791</v>
      </c>
      <c r="O381" s="10">
        <v>0</v>
      </c>
      <c r="P381" s="10">
        <v>120</v>
      </c>
      <c r="Q381" s="4">
        <v>5139</v>
      </c>
      <c r="R381" s="4">
        <v>503.37975904799998</v>
      </c>
      <c r="S381" s="4">
        <v>488.676451751</v>
      </c>
      <c r="T381" s="12">
        <v>492.49569393399997</v>
      </c>
      <c r="U381" s="4">
        <v>485.25612306400001</v>
      </c>
      <c r="V381" s="4">
        <v>9</v>
      </c>
      <c r="W381" s="4" t="s">
        <v>874</v>
      </c>
    </row>
    <row r="382" spans="1:23">
      <c r="A382" s="1">
        <v>20150206</v>
      </c>
      <c r="B382" s="2" t="s">
        <v>0</v>
      </c>
      <c r="C382" s="2" t="s">
        <v>1</v>
      </c>
      <c r="D382" s="2" t="s">
        <v>2</v>
      </c>
      <c r="E382" s="1" t="s">
        <v>782</v>
      </c>
      <c r="F382" s="1">
        <v>8</v>
      </c>
      <c r="G382" s="1">
        <v>9</v>
      </c>
      <c r="H382" s="1" t="s">
        <v>192</v>
      </c>
      <c r="I382" s="1">
        <v>1</v>
      </c>
      <c r="J382" s="3" t="s">
        <v>104</v>
      </c>
      <c r="K382" s="3" t="s">
        <v>6</v>
      </c>
      <c r="L382" s="3">
        <v>10000</v>
      </c>
      <c r="M382" s="3" t="s">
        <v>7</v>
      </c>
      <c r="N382" s="11">
        <v>10</v>
      </c>
      <c r="O382" s="10">
        <v>0</v>
      </c>
      <c r="P382" s="10">
        <v>120</v>
      </c>
      <c r="Q382" s="4">
        <v>5377</v>
      </c>
      <c r="R382" s="4">
        <v>480.85758005000002</v>
      </c>
      <c r="S382" s="4">
        <v>470.30390634499997</v>
      </c>
      <c r="T382" s="12">
        <v>472.82876278200001</v>
      </c>
      <c r="U382" s="4">
        <v>466.49763192299997</v>
      </c>
      <c r="V382" s="4">
        <v>9</v>
      </c>
      <c r="W382" s="4" t="s">
        <v>875</v>
      </c>
    </row>
    <row r="383" spans="1:23">
      <c r="A383" s="1">
        <v>20150206</v>
      </c>
      <c r="B383" s="2" t="s">
        <v>0</v>
      </c>
      <c r="C383" s="2" t="s">
        <v>1</v>
      </c>
      <c r="D383" s="2" t="s">
        <v>2</v>
      </c>
      <c r="E383" s="1" t="s">
        <v>782</v>
      </c>
      <c r="F383" s="1">
        <v>8</v>
      </c>
      <c r="G383" s="1">
        <v>10</v>
      </c>
      <c r="H383" s="1" t="s">
        <v>194</v>
      </c>
      <c r="I383" s="1">
        <v>1</v>
      </c>
      <c r="J383" s="3" t="s">
        <v>104</v>
      </c>
      <c r="K383" s="3" t="s">
        <v>6</v>
      </c>
      <c r="L383" s="3">
        <v>10000</v>
      </c>
      <c r="M383" s="3" t="s">
        <v>7</v>
      </c>
      <c r="N383" s="11">
        <v>31.622776601683793</v>
      </c>
      <c r="O383" s="10">
        <v>0</v>
      </c>
      <c r="P383" s="10">
        <v>120</v>
      </c>
      <c r="Q383" s="4">
        <v>4248</v>
      </c>
      <c r="R383" s="4">
        <v>456.39085582299998</v>
      </c>
      <c r="S383" s="4">
        <v>440.87878198700002</v>
      </c>
      <c r="T383" s="12">
        <v>445.289849844</v>
      </c>
      <c r="U383" s="4">
        <v>437.39753647499998</v>
      </c>
      <c r="V383" s="4">
        <v>9</v>
      </c>
      <c r="W383" s="4" t="s">
        <v>876</v>
      </c>
    </row>
    <row r="384" spans="1:23">
      <c r="A384" s="1">
        <v>20150206</v>
      </c>
      <c r="B384" s="2" t="s">
        <v>0</v>
      </c>
      <c r="C384" s="2" t="s">
        <v>1</v>
      </c>
      <c r="D384" s="2" t="s">
        <v>2</v>
      </c>
      <c r="E384" s="1" t="s">
        <v>782</v>
      </c>
      <c r="F384" s="1">
        <v>8</v>
      </c>
      <c r="G384" s="1">
        <v>11</v>
      </c>
      <c r="H384" s="1" t="s">
        <v>196</v>
      </c>
      <c r="I384" s="1">
        <v>1</v>
      </c>
      <c r="J384" s="3" t="s">
        <v>104</v>
      </c>
      <c r="K384" s="3" t="s">
        <v>6</v>
      </c>
      <c r="L384" s="3">
        <v>10000</v>
      </c>
      <c r="M384" s="3" t="s">
        <v>7</v>
      </c>
      <c r="N384" s="11">
        <v>100</v>
      </c>
      <c r="O384" s="10">
        <v>0</v>
      </c>
      <c r="P384" s="10">
        <v>120</v>
      </c>
      <c r="Q384" s="4">
        <v>3512</v>
      </c>
      <c r="R384" s="4">
        <v>429.70306647699999</v>
      </c>
      <c r="S384" s="4">
        <v>413.71977928899997</v>
      </c>
      <c r="T384" s="12">
        <v>418.46330714499999</v>
      </c>
      <c r="U384" s="4">
        <v>410.54689700500001</v>
      </c>
      <c r="V384" s="4">
        <v>9</v>
      </c>
      <c r="W384" s="4" t="s">
        <v>877</v>
      </c>
    </row>
    <row r="385" spans="1:23">
      <c r="A385" s="1">
        <v>20150206</v>
      </c>
      <c r="B385" s="2" t="s">
        <v>0</v>
      </c>
      <c r="C385" s="2" t="s">
        <v>1</v>
      </c>
      <c r="D385" s="2" t="s">
        <v>2</v>
      </c>
      <c r="E385" s="1" t="s">
        <v>782</v>
      </c>
      <c r="F385" s="1">
        <v>8</v>
      </c>
      <c r="G385" s="1">
        <v>12</v>
      </c>
      <c r="H385" s="1" t="s">
        <v>198</v>
      </c>
      <c r="I385" s="1">
        <v>1</v>
      </c>
      <c r="J385" s="3" t="s">
        <v>104</v>
      </c>
      <c r="K385" s="3" t="s">
        <v>6</v>
      </c>
      <c r="L385" s="3">
        <v>10000</v>
      </c>
      <c r="M385" s="3" t="s">
        <v>7</v>
      </c>
      <c r="N385" s="11">
        <v>0</v>
      </c>
      <c r="O385" s="10">
        <v>0</v>
      </c>
      <c r="P385" s="10">
        <v>120</v>
      </c>
      <c r="Q385" s="4">
        <v>1085</v>
      </c>
      <c r="R385" s="4">
        <v>400.94564954499998</v>
      </c>
      <c r="S385" s="4">
        <v>371.55904609700002</v>
      </c>
      <c r="T385" s="12">
        <v>379.65094085700002</v>
      </c>
      <c r="U385" s="4">
        <v>363.04053735399998</v>
      </c>
      <c r="V385" s="4">
        <v>9</v>
      </c>
      <c r="W385" s="4" t="s">
        <v>878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pERK</vt:lpstr>
      <vt:lpstr>Summary pERK</vt:lpstr>
      <vt:lpstr>AKT</vt:lpstr>
    </vt:vector>
  </TitlesOfParts>
  <Company>Pacific Northwest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Steven</dc:creator>
  <cp:lastModifiedBy>Michael Kochen</cp:lastModifiedBy>
  <dcterms:created xsi:type="dcterms:W3CDTF">2015-05-06T00:56:15Z</dcterms:created>
  <dcterms:modified xsi:type="dcterms:W3CDTF">2020-05-19T22:05:52Z</dcterms:modified>
</cp:coreProperties>
</file>