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107/PNNL/GlobalC/data/"/>
    </mc:Choice>
  </mc:AlternateContent>
  <xr:revisionPtr revIDLastSave="0" documentId="13_ncr:40009_{2B6234DA-C4B7-3D40-8044-3E4DB1E498FC}" xr6:coauthVersionLast="43" xr6:coauthVersionMax="43" xr10:uidLastSave="{00000000-0000-0000-0000-000000000000}"/>
  <bookViews>
    <workbookView xWindow="9840" yWindow="560" windowWidth="28040" windowHeight="20000"/>
  </bookViews>
  <sheets>
    <sheet name="GlobalGPP_Su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1" l="1"/>
  <c r="D17" i="1"/>
  <c r="D14" i="1"/>
</calcChain>
</file>

<file path=xl/sharedStrings.xml><?xml version="1.0" encoding="utf-8"?>
<sst xmlns="http://schemas.openxmlformats.org/spreadsheetml/2006/main" count="163" uniqueCount="85">
  <si>
    <t>Year</t>
  </si>
  <si>
    <t>Period</t>
  </si>
  <si>
    <t>GPP</t>
  </si>
  <si>
    <t>Trend</t>
  </si>
  <si>
    <t>Reference</t>
  </si>
  <si>
    <t>Notes</t>
  </si>
  <si>
    <t>(Box, 1978)</t>
  </si>
  <si>
    <t>1990-1999</t>
  </si>
  <si>
    <t>(Ciais et al., 1997)</t>
  </si>
  <si>
    <t>(Ruimy et al., 1996)</t>
  </si>
  <si>
    <t>Temperature data was 1991</t>
  </si>
  <si>
    <t>(Thompson and Randerson, 1999)</t>
  </si>
  <si>
    <t>1965-1994</t>
  </si>
  <si>
    <t>(Kucharik et al., 2000)</t>
  </si>
  <si>
    <t>(Knorr and Heimann, 2001)</t>
  </si>
  <si>
    <t>Year set to 2000</t>
  </si>
  <si>
    <t>1953-1999</t>
  </si>
  <si>
    <t>(ITO, 2003)</t>
  </si>
  <si>
    <t>(Still et al., 2003)</t>
  </si>
  <si>
    <t>(ITO and OIKAWA, 2004)</t>
  </si>
  <si>
    <t>(Woodward and Lomas, 2004)</t>
  </si>
  <si>
    <t>Ciais rt al (120)</t>
  </si>
  <si>
    <t>1971-2000</t>
  </si>
  <si>
    <t>(Ito, 2005)</t>
  </si>
  <si>
    <t>1997-1999</t>
  </si>
  <si>
    <t>(Krinner et al., 2005)</t>
  </si>
  <si>
    <t>1980-2000</t>
  </si>
  <si>
    <t>(Rayner et al., 2005)</t>
  </si>
  <si>
    <t>1992-1999</t>
  </si>
  <si>
    <t>(Sasai et al., 2005)</t>
  </si>
  <si>
    <t>Estimated from figure 3</t>
  </si>
  <si>
    <t>1965-2000</t>
  </si>
  <si>
    <t>(Zeng et al., 2005)</t>
  </si>
  <si>
    <t>2001-2003</t>
  </si>
  <si>
    <t>(Zhao et al., 2005)</t>
  </si>
  <si>
    <t>1982-2001</t>
  </si>
  <si>
    <t>(Ito and Sasai, 2006)</t>
  </si>
  <si>
    <t>Average of six estimations</t>
  </si>
  <si>
    <t>1900-2000</t>
  </si>
  <si>
    <t>(Law et al., 2006)</t>
  </si>
  <si>
    <t>(Zhao et al., 2006)</t>
  </si>
  <si>
    <t>2000-2001</t>
  </si>
  <si>
    <t>(Demarty et al., 2007)</t>
  </si>
  <si>
    <t>Average of two estimations</t>
  </si>
  <si>
    <t>2001-2004</t>
  </si>
  <si>
    <t>(Sasai et al., 2007)</t>
  </si>
  <si>
    <t>(Thornton and Zimmermann, 2007)</t>
  </si>
  <si>
    <t>Average of D0, D1and P1</t>
  </si>
  <si>
    <t>1981-2004</t>
  </si>
  <si>
    <t>(Qian et al., 2008)</t>
  </si>
  <si>
    <t>(Jacobson and Streets, 2009)</t>
  </si>
  <si>
    <t>2000-2003</t>
  </si>
  <si>
    <t>(Y. Zhang et al., 2009)</t>
  </si>
  <si>
    <t>(Arora et al., 2009)</t>
  </si>
  <si>
    <t>1986-2002</t>
  </si>
  <si>
    <t>(Alton, 2011)</t>
  </si>
  <si>
    <t>P-fixed</t>
  </si>
  <si>
    <t>(Prentice et al., 2007)</t>
  </si>
  <si>
    <t>2000-2011</t>
  </si>
  <si>
    <t>(Yebra et al., 2015b)</t>
  </si>
  <si>
    <t>(Ryu et al., 2011)</t>
  </si>
  <si>
    <t>1982-2004</t>
  </si>
  <si>
    <t>(Bonan et al., 2011)</t>
  </si>
  <si>
    <t>1998-2005</t>
  </si>
  <si>
    <t>(Beer et al., 2010)</t>
  </si>
  <si>
    <t>1992-2008</t>
  </si>
  <si>
    <t>(Jung et al., 2011)</t>
  </si>
  <si>
    <t>(Yuan et al., 2010)</t>
  </si>
  <si>
    <t>(Gerber et al., 2004)</t>
  </si>
  <si>
    <t>(Raddatz et al., 2007)</t>
  </si>
  <si>
    <t>Figure 7</t>
  </si>
  <si>
    <t>1997-2010</t>
  </si>
  <si>
    <t>(Anav et al., 2015)</t>
  </si>
  <si>
    <t>Table 3</t>
  </si>
  <si>
    <t>2000-2010</t>
  </si>
  <si>
    <t>(Chen et al., 2017)</t>
  </si>
  <si>
    <t>ENSEMBLE</t>
  </si>
  <si>
    <t>MODIS</t>
  </si>
  <si>
    <t>1980-2009</t>
  </si>
  <si>
    <t>(Welp et al., 2011)</t>
  </si>
  <si>
    <t>The global damping time constant method</t>
  </si>
  <si>
    <t>SD</t>
  </si>
  <si>
    <t>MTE</t>
  </si>
  <si>
    <t>Interannual SD</t>
  </si>
  <si>
    <t>Table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</si>
</sst>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abSelected="1" workbookViewId="0">
      <selection activeCell="L42" sqref="L42"/>
    </sheetView>
  </sheetViews>
  <sheetFormatPr baseColWidth="10" defaultRowHeight="16" x14ac:dyDescent="0.2"/>
  <cols>
    <col min="6" max="6" width="22.5" customWidth="1"/>
    <col min="7" max="7" width="17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81</v>
      </c>
      <c r="E1" t="s">
        <v>3</v>
      </c>
      <c r="F1" t="s">
        <v>4</v>
      </c>
      <c r="G1" t="s">
        <v>5</v>
      </c>
    </row>
    <row r="2" spans="1:7" x14ac:dyDescent="0.2">
      <c r="A2">
        <v>1975</v>
      </c>
      <c r="B2">
        <v>1975</v>
      </c>
      <c r="C2">
        <v>71.73</v>
      </c>
      <c r="F2" t="s">
        <v>6</v>
      </c>
    </row>
    <row r="3" spans="1:7" x14ac:dyDescent="0.2">
      <c r="A3">
        <v>1994</v>
      </c>
      <c r="B3" t="s">
        <v>7</v>
      </c>
      <c r="C3">
        <v>120</v>
      </c>
      <c r="F3" t="s">
        <v>8</v>
      </c>
    </row>
    <row r="4" spans="1:7" x14ac:dyDescent="0.2">
      <c r="A4">
        <v>1991</v>
      </c>
      <c r="B4">
        <v>1991</v>
      </c>
      <c r="C4">
        <v>133.1</v>
      </c>
      <c r="F4" t="s">
        <v>9</v>
      </c>
      <c r="G4" t="s">
        <v>10</v>
      </c>
    </row>
    <row r="5" spans="1:7" x14ac:dyDescent="0.2">
      <c r="A5">
        <v>1995</v>
      </c>
      <c r="B5">
        <v>1995</v>
      </c>
      <c r="C5">
        <v>113</v>
      </c>
      <c r="F5" t="s">
        <v>11</v>
      </c>
    </row>
    <row r="6" spans="1:7" x14ac:dyDescent="0.2">
      <c r="A6">
        <v>1979</v>
      </c>
      <c r="B6" t="s">
        <v>12</v>
      </c>
      <c r="C6">
        <v>114.7</v>
      </c>
      <c r="F6" t="s">
        <v>13</v>
      </c>
    </row>
    <row r="7" spans="1:7" x14ac:dyDescent="0.2">
      <c r="A7">
        <v>2000</v>
      </c>
      <c r="C7">
        <v>183.39</v>
      </c>
      <c r="F7" t="s">
        <v>14</v>
      </c>
      <c r="G7" t="s">
        <v>15</v>
      </c>
    </row>
    <row r="8" spans="1:7" x14ac:dyDescent="0.2">
      <c r="A8">
        <v>1976</v>
      </c>
      <c r="B8" t="s">
        <v>16</v>
      </c>
      <c r="C8">
        <v>121.5</v>
      </c>
      <c r="F8" t="s">
        <v>17</v>
      </c>
    </row>
    <row r="9" spans="1:7" x14ac:dyDescent="0.2">
      <c r="A9">
        <v>2000</v>
      </c>
      <c r="C9">
        <v>153.47999999999999</v>
      </c>
      <c r="F9" t="s">
        <v>18</v>
      </c>
      <c r="G9" t="s">
        <v>15</v>
      </c>
    </row>
    <row r="10" spans="1:7" x14ac:dyDescent="0.2">
      <c r="A10">
        <v>2000</v>
      </c>
      <c r="C10">
        <v>124.7</v>
      </c>
      <c r="F10" t="s">
        <v>19</v>
      </c>
      <c r="G10" t="s">
        <v>15</v>
      </c>
    </row>
    <row r="11" spans="1:7" x14ac:dyDescent="0.2">
      <c r="A11">
        <v>1994</v>
      </c>
      <c r="B11" t="s">
        <v>7</v>
      </c>
      <c r="C11">
        <v>118</v>
      </c>
      <c r="F11" t="s">
        <v>20</v>
      </c>
      <c r="G11" t="s">
        <v>21</v>
      </c>
    </row>
    <row r="12" spans="1:7" x14ac:dyDescent="0.2">
      <c r="A12">
        <v>1985</v>
      </c>
      <c r="B12" t="s">
        <v>22</v>
      </c>
      <c r="C12">
        <v>124.6</v>
      </c>
      <c r="D12">
        <v>2.7</v>
      </c>
      <c r="E12">
        <v>0.44</v>
      </c>
      <c r="F12" t="s">
        <v>23</v>
      </c>
      <c r="G12" t="s">
        <v>83</v>
      </c>
    </row>
    <row r="13" spans="1:7" x14ac:dyDescent="0.2">
      <c r="A13">
        <v>1998</v>
      </c>
      <c r="B13" t="s">
        <v>24</v>
      </c>
      <c r="C13">
        <v>137.4</v>
      </c>
      <c r="F13" t="s">
        <v>25</v>
      </c>
    </row>
    <row r="14" spans="1:7" x14ac:dyDescent="0.2">
      <c r="A14">
        <v>1990</v>
      </c>
      <c r="B14" t="s">
        <v>26</v>
      </c>
      <c r="C14">
        <v>135.69999999999999</v>
      </c>
      <c r="D14">
        <f>C14*0.16</f>
        <v>21.712</v>
      </c>
      <c r="F14" t="s">
        <v>27</v>
      </c>
    </row>
    <row r="15" spans="1:7" x14ac:dyDescent="0.2">
      <c r="A15">
        <v>1996</v>
      </c>
      <c r="B15" t="s">
        <v>28</v>
      </c>
      <c r="C15">
        <v>160.94999999999999</v>
      </c>
      <c r="F15" t="s">
        <v>29</v>
      </c>
      <c r="G15" t="s">
        <v>30</v>
      </c>
    </row>
    <row r="16" spans="1:7" x14ac:dyDescent="0.2">
      <c r="A16">
        <v>1983</v>
      </c>
      <c r="B16" t="s">
        <v>31</v>
      </c>
      <c r="C16">
        <v>122</v>
      </c>
      <c r="F16" t="s">
        <v>32</v>
      </c>
    </row>
    <row r="17" spans="1:7" x14ac:dyDescent="0.2">
      <c r="A17">
        <v>2002</v>
      </c>
      <c r="B17" t="s">
        <v>33</v>
      </c>
      <c r="C17">
        <v>109.29</v>
      </c>
      <c r="D17">
        <f>C17*0.25</f>
        <v>27.322500000000002</v>
      </c>
      <c r="F17" t="s">
        <v>34</v>
      </c>
    </row>
    <row r="18" spans="1:7" x14ac:dyDescent="0.2">
      <c r="A18">
        <v>1992</v>
      </c>
      <c r="B18" t="s">
        <v>35</v>
      </c>
      <c r="C18">
        <v>112.13</v>
      </c>
      <c r="E18">
        <v>0.28000000000000003</v>
      </c>
      <c r="F18" t="s">
        <v>36</v>
      </c>
      <c r="G18" t="s">
        <v>37</v>
      </c>
    </row>
    <row r="19" spans="1:7" x14ac:dyDescent="0.2">
      <c r="A19">
        <v>1950</v>
      </c>
      <c r="B19" t="s">
        <v>38</v>
      </c>
      <c r="C19">
        <v>125</v>
      </c>
      <c r="E19">
        <v>0.14000000000000001</v>
      </c>
      <c r="F19" t="s">
        <v>39</v>
      </c>
    </row>
    <row r="20" spans="1:7" x14ac:dyDescent="0.2">
      <c r="A20">
        <v>2000</v>
      </c>
      <c r="B20" t="s">
        <v>33</v>
      </c>
      <c r="C20">
        <v>108.42</v>
      </c>
      <c r="F20" t="s">
        <v>40</v>
      </c>
      <c r="G20" t="s">
        <v>84</v>
      </c>
    </row>
    <row r="21" spans="1:7" x14ac:dyDescent="0.2">
      <c r="A21">
        <v>2001</v>
      </c>
      <c r="B21" t="s">
        <v>33</v>
      </c>
      <c r="C21">
        <v>110.76</v>
      </c>
      <c r="F21" t="s">
        <v>40</v>
      </c>
      <c r="G21" t="s">
        <v>84</v>
      </c>
    </row>
    <row r="22" spans="1:7" x14ac:dyDescent="0.2">
      <c r="A22">
        <v>2002</v>
      </c>
      <c r="B22" t="s">
        <v>33</v>
      </c>
      <c r="C22">
        <v>107.82</v>
      </c>
      <c r="F22" t="s">
        <v>40</v>
      </c>
      <c r="G22" t="s">
        <v>84</v>
      </c>
    </row>
    <row r="23" spans="1:7" x14ac:dyDescent="0.2">
      <c r="A23">
        <v>2003</v>
      </c>
      <c r="B23" t="s">
        <v>33</v>
      </c>
      <c r="C23">
        <v>107.5</v>
      </c>
      <c r="F23" t="s">
        <v>40</v>
      </c>
      <c r="G23" t="s">
        <v>84</v>
      </c>
    </row>
    <row r="24" spans="1:7" x14ac:dyDescent="0.2">
      <c r="A24">
        <v>2000</v>
      </c>
      <c r="B24" t="s">
        <v>33</v>
      </c>
      <c r="C24">
        <v>101.79</v>
      </c>
      <c r="F24" t="s">
        <v>40</v>
      </c>
      <c r="G24" t="s">
        <v>84</v>
      </c>
    </row>
    <row r="25" spans="1:7" x14ac:dyDescent="0.2">
      <c r="A25">
        <v>2001</v>
      </c>
      <c r="B25" t="s">
        <v>33</v>
      </c>
      <c r="C25">
        <v>102.71</v>
      </c>
      <c r="F25" t="s">
        <v>40</v>
      </c>
      <c r="G25" t="s">
        <v>84</v>
      </c>
    </row>
    <row r="26" spans="1:7" x14ac:dyDescent="0.2">
      <c r="A26">
        <v>2002</v>
      </c>
      <c r="B26" t="s">
        <v>33</v>
      </c>
      <c r="C26">
        <v>124.82</v>
      </c>
      <c r="F26" t="s">
        <v>40</v>
      </c>
      <c r="G26" t="s">
        <v>84</v>
      </c>
    </row>
    <row r="27" spans="1:7" x14ac:dyDescent="0.2">
      <c r="A27">
        <v>2003</v>
      </c>
      <c r="B27" t="s">
        <v>33</v>
      </c>
      <c r="C27">
        <v>125.75</v>
      </c>
      <c r="F27" t="s">
        <v>40</v>
      </c>
      <c r="G27" t="s">
        <v>84</v>
      </c>
    </row>
    <row r="28" spans="1:7" x14ac:dyDescent="0.2">
      <c r="A28">
        <v>2000</v>
      </c>
      <c r="B28" t="s">
        <v>33</v>
      </c>
      <c r="C28">
        <v>123.41</v>
      </c>
      <c r="F28" t="s">
        <v>40</v>
      </c>
      <c r="G28" t="s">
        <v>84</v>
      </c>
    </row>
    <row r="29" spans="1:7" x14ac:dyDescent="0.2">
      <c r="A29">
        <v>2001</v>
      </c>
      <c r="B29" t="s">
        <v>33</v>
      </c>
      <c r="C29">
        <v>123.72</v>
      </c>
      <c r="F29" t="s">
        <v>40</v>
      </c>
      <c r="G29" t="s">
        <v>84</v>
      </c>
    </row>
    <row r="30" spans="1:7" x14ac:dyDescent="0.2">
      <c r="A30">
        <v>2000</v>
      </c>
      <c r="B30" t="s">
        <v>41</v>
      </c>
      <c r="C30">
        <v>132.25</v>
      </c>
      <c r="F30" t="s">
        <v>42</v>
      </c>
      <c r="G30" t="s">
        <v>43</v>
      </c>
    </row>
    <row r="31" spans="1:7" x14ac:dyDescent="0.2">
      <c r="A31">
        <v>2002</v>
      </c>
      <c r="B31" t="s">
        <v>44</v>
      </c>
      <c r="C31">
        <v>131.5</v>
      </c>
      <c r="F31" t="s">
        <v>45</v>
      </c>
    </row>
    <row r="32" spans="1:7" x14ac:dyDescent="0.2">
      <c r="A32">
        <v>2001</v>
      </c>
      <c r="B32">
        <v>2001</v>
      </c>
      <c r="C32">
        <f>AVERAGE(65,108,117)</f>
        <v>96.666666666666671</v>
      </c>
      <c r="F32" t="s">
        <v>46</v>
      </c>
      <c r="G32" t="s">
        <v>47</v>
      </c>
    </row>
    <row r="33" spans="1:7" x14ac:dyDescent="0.2">
      <c r="A33">
        <v>1993</v>
      </c>
      <c r="B33" t="s">
        <v>48</v>
      </c>
      <c r="C33">
        <v>124</v>
      </c>
      <c r="F33" t="s">
        <v>49</v>
      </c>
    </row>
    <row r="34" spans="1:7" x14ac:dyDescent="0.2">
      <c r="A34">
        <v>2000</v>
      </c>
      <c r="B34">
        <v>2000</v>
      </c>
      <c r="C34">
        <v>118</v>
      </c>
      <c r="F34" t="s">
        <v>50</v>
      </c>
    </row>
    <row r="35" spans="1:7" x14ac:dyDescent="0.2">
      <c r="A35">
        <v>2000</v>
      </c>
      <c r="B35" t="s">
        <v>51</v>
      </c>
      <c r="C35">
        <v>108</v>
      </c>
      <c r="F35" t="s">
        <v>52</v>
      </c>
    </row>
    <row r="36" spans="1:7" x14ac:dyDescent="0.2">
      <c r="A36">
        <v>2001</v>
      </c>
      <c r="B36" t="s">
        <v>51</v>
      </c>
      <c r="C36">
        <v>110.33</v>
      </c>
      <c r="F36" t="s">
        <v>52</v>
      </c>
    </row>
    <row r="37" spans="1:7" x14ac:dyDescent="0.2">
      <c r="A37">
        <v>2002</v>
      </c>
      <c r="B37" t="s">
        <v>51</v>
      </c>
      <c r="C37">
        <v>107.4</v>
      </c>
      <c r="F37" t="s">
        <v>52</v>
      </c>
    </row>
    <row r="38" spans="1:7" x14ac:dyDescent="0.2">
      <c r="A38">
        <v>2003</v>
      </c>
      <c r="B38" t="s">
        <v>51</v>
      </c>
      <c r="C38">
        <v>107.09</v>
      </c>
      <c r="F38" t="s">
        <v>52</v>
      </c>
    </row>
    <row r="39" spans="1:7" x14ac:dyDescent="0.2">
      <c r="A39">
        <v>1990</v>
      </c>
      <c r="B39" t="s">
        <v>26</v>
      </c>
      <c r="C39">
        <v>126.4</v>
      </c>
      <c r="F39" t="s">
        <v>53</v>
      </c>
    </row>
    <row r="40" spans="1:7" x14ac:dyDescent="0.2">
      <c r="A40">
        <v>1990</v>
      </c>
      <c r="B40" t="s">
        <v>26</v>
      </c>
      <c r="C40">
        <v>139.69999999999999</v>
      </c>
      <c r="E40">
        <v>0.27</v>
      </c>
      <c r="F40" t="s">
        <v>53</v>
      </c>
    </row>
    <row r="41" spans="1:7" x14ac:dyDescent="0.2">
      <c r="A41">
        <v>1990</v>
      </c>
      <c r="B41" t="s">
        <v>26</v>
      </c>
      <c r="C41">
        <v>131</v>
      </c>
      <c r="F41" t="s">
        <v>53</v>
      </c>
    </row>
    <row r="42" spans="1:7" x14ac:dyDescent="0.2">
      <c r="A42">
        <v>1994</v>
      </c>
      <c r="B42" t="s">
        <v>54</v>
      </c>
      <c r="C42">
        <v>129</v>
      </c>
      <c r="F42" t="s">
        <v>55</v>
      </c>
      <c r="G42" t="s">
        <v>56</v>
      </c>
    </row>
    <row r="43" spans="1:7" x14ac:dyDescent="0.2">
      <c r="A43">
        <v>2001</v>
      </c>
      <c r="B43">
        <v>2001</v>
      </c>
      <c r="C43">
        <v>120</v>
      </c>
      <c r="F43" t="s">
        <v>57</v>
      </c>
    </row>
    <row r="44" spans="1:7" x14ac:dyDescent="0.2">
      <c r="A44">
        <v>2006</v>
      </c>
      <c r="B44" t="s">
        <v>58</v>
      </c>
      <c r="C44">
        <v>107</v>
      </c>
      <c r="F44" t="s">
        <v>59</v>
      </c>
    </row>
    <row r="45" spans="1:7" x14ac:dyDescent="0.2">
      <c r="A45">
        <v>2002</v>
      </c>
      <c r="B45" t="s">
        <v>33</v>
      </c>
      <c r="C45">
        <v>118</v>
      </c>
      <c r="D45">
        <v>26</v>
      </c>
      <c r="F45" t="s">
        <v>60</v>
      </c>
    </row>
    <row r="46" spans="1:7" x14ac:dyDescent="0.2">
      <c r="A46">
        <v>1993</v>
      </c>
      <c r="B46" t="s">
        <v>61</v>
      </c>
      <c r="C46">
        <v>117</v>
      </c>
      <c r="F46" t="s">
        <v>62</v>
      </c>
    </row>
    <row r="47" spans="1:7" x14ac:dyDescent="0.2">
      <c r="A47">
        <v>2002</v>
      </c>
      <c r="B47" t="s">
        <v>63</v>
      </c>
      <c r="C47">
        <v>123</v>
      </c>
      <c r="F47" t="s">
        <v>64</v>
      </c>
    </row>
    <row r="48" spans="1:7" x14ac:dyDescent="0.2">
      <c r="A48">
        <v>2000</v>
      </c>
      <c r="B48" t="s">
        <v>65</v>
      </c>
      <c r="C48">
        <v>119</v>
      </c>
      <c r="D48">
        <v>6</v>
      </c>
      <c r="F48" t="s">
        <v>66</v>
      </c>
    </row>
    <row r="49" spans="1:7" x14ac:dyDescent="0.2">
      <c r="A49">
        <v>2002</v>
      </c>
      <c r="B49" t="s">
        <v>51</v>
      </c>
      <c r="C49">
        <v>110.5</v>
      </c>
      <c r="D49">
        <v>21.3</v>
      </c>
      <c r="F49" t="s">
        <v>67</v>
      </c>
    </row>
    <row r="50" spans="1:7" x14ac:dyDescent="0.2">
      <c r="A50">
        <v>2000</v>
      </c>
      <c r="C50">
        <v>134</v>
      </c>
      <c r="F50" t="s">
        <v>68</v>
      </c>
      <c r="G50" t="s">
        <v>15</v>
      </c>
    </row>
    <row r="51" spans="1:7" x14ac:dyDescent="0.2">
      <c r="A51">
        <v>2000</v>
      </c>
      <c r="B51">
        <v>2000</v>
      </c>
      <c r="C51">
        <v>141</v>
      </c>
      <c r="F51" t="s">
        <v>69</v>
      </c>
      <c r="G51" t="s">
        <v>70</v>
      </c>
    </row>
    <row r="52" spans="1:7" x14ac:dyDescent="0.2">
      <c r="A52">
        <v>2010</v>
      </c>
      <c r="B52">
        <v>2010</v>
      </c>
      <c r="C52">
        <v>147.5</v>
      </c>
      <c r="F52" t="s">
        <v>69</v>
      </c>
      <c r="G52" t="s">
        <v>70</v>
      </c>
    </row>
    <row r="53" spans="1:7" x14ac:dyDescent="0.2">
      <c r="A53">
        <v>2004</v>
      </c>
      <c r="B53" t="s">
        <v>71</v>
      </c>
      <c r="C53">
        <v>119</v>
      </c>
      <c r="E53">
        <v>1.8100000000000002E-2</v>
      </c>
      <c r="F53" t="s">
        <v>72</v>
      </c>
      <c r="G53" t="s">
        <v>73</v>
      </c>
    </row>
    <row r="54" spans="1:7" x14ac:dyDescent="0.2">
      <c r="A54">
        <v>2004</v>
      </c>
      <c r="B54" t="s">
        <v>71</v>
      </c>
      <c r="C54">
        <v>112</v>
      </c>
      <c r="E54">
        <v>5.0000000000000001E-3</v>
      </c>
      <c r="F54" t="s">
        <v>72</v>
      </c>
      <c r="G54" t="s">
        <v>73</v>
      </c>
    </row>
    <row r="55" spans="1:7" x14ac:dyDescent="0.2">
      <c r="A55">
        <v>2004</v>
      </c>
      <c r="B55" t="s">
        <v>71</v>
      </c>
      <c r="C55">
        <v>148</v>
      </c>
      <c r="E55">
        <v>7.8E-2</v>
      </c>
      <c r="F55" t="s">
        <v>72</v>
      </c>
      <c r="G55" t="s">
        <v>73</v>
      </c>
    </row>
    <row r="56" spans="1:7" x14ac:dyDescent="0.2">
      <c r="A56">
        <v>2004</v>
      </c>
      <c r="B56" t="s">
        <v>71</v>
      </c>
      <c r="C56">
        <v>147</v>
      </c>
      <c r="E56">
        <v>0.41699999999999998</v>
      </c>
      <c r="F56" t="s">
        <v>72</v>
      </c>
      <c r="G56" t="s">
        <v>73</v>
      </c>
    </row>
    <row r="57" spans="1:7" x14ac:dyDescent="0.2">
      <c r="A57">
        <v>2004</v>
      </c>
      <c r="B57" t="s">
        <v>71</v>
      </c>
      <c r="C57">
        <v>130</v>
      </c>
      <c r="E57">
        <v>0.35299999999999998</v>
      </c>
      <c r="F57" t="s">
        <v>72</v>
      </c>
      <c r="G57" t="s">
        <v>73</v>
      </c>
    </row>
    <row r="58" spans="1:7" x14ac:dyDescent="0.2">
      <c r="A58">
        <v>2004</v>
      </c>
      <c r="B58" t="s">
        <v>71</v>
      </c>
      <c r="C58">
        <v>131</v>
      </c>
      <c r="E58">
        <v>0.26200000000000001</v>
      </c>
      <c r="F58" t="s">
        <v>72</v>
      </c>
      <c r="G58" t="s">
        <v>73</v>
      </c>
    </row>
    <row r="59" spans="1:7" x14ac:dyDescent="0.2">
      <c r="A59">
        <v>2004</v>
      </c>
      <c r="B59" t="s">
        <v>71</v>
      </c>
      <c r="C59">
        <v>149</v>
      </c>
      <c r="E59">
        <v>0.621</v>
      </c>
      <c r="F59" t="s">
        <v>72</v>
      </c>
      <c r="G59" t="s">
        <v>73</v>
      </c>
    </row>
    <row r="60" spans="1:7" x14ac:dyDescent="0.2">
      <c r="A60">
        <v>2004</v>
      </c>
      <c r="B60" t="s">
        <v>71</v>
      </c>
      <c r="C60">
        <v>140</v>
      </c>
      <c r="E60">
        <v>0.59799999999999998</v>
      </c>
      <c r="F60" t="s">
        <v>72</v>
      </c>
      <c r="G60" t="s">
        <v>73</v>
      </c>
    </row>
    <row r="61" spans="1:7" x14ac:dyDescent="0.2">
      <c r="A61">
        <v>2004</v>
      </c>
      <c r="B61" t="s">
        <v>71</v>
      </c>
      <c r="C61">
        <v>153</v>
      </c>
      <c r="E61">
        <v>0.50800000000000001</v>
      </c>
      <c r="F61" t="s">
        <v>72</v>
      </c>
      <c r="G61" t="s">
        <v>73</v>
      </c>
    </row>
    <row r="62" spans="1:7" x14ac:dyDescent="0.2">
      <c r="A62">
        <v>2004</v>
      </c>
      <c r="B62" t="s">
        <v>71</v>
      </c>
      <c r="C62">
        <v>169</v>
      </c>
      <c r="E62">
        <v>0.45400000000000001</v>
      </c>
      <c r="F62" t="s">
        <v>72</v>
      </c>
      <c r="G62" t="s">
        <v>73</v>
      </c>
    </row>
    <row r="63" spans="1:7" x14ac:dyDescent="0.2">
      <c r="A63">
        <v>2005</v>
      </c>
      <c r="B63" t="s">
        <v>74</v>
      </c>
      <c r="C63">
        <v>117</v>
      </c>
      <c r="D63">
        <v>13</v>
      </c>
      <c r="E63">
        <v>0.41</v>
      </c>
      <c r="F63" t="s">
        <v>75</v>
      </c>
      <c r="G63" t="s">
        <v>76</v>
      </c>
    </row>
    <row r="64" spans="1:7" x14ac:dyDescent="0.2">
      <c r="A64">
        <v>2005</v>
      </c>
      <c r="B64" t="s">
        <v>74</v>
      </c>
      <c r="C64">
        <v>112</v>
      </c>
      <c r="E64">
        <v>0.28000000000000003</v>
      </c>
      <c r="F64" t="s">
        <v>75</v>
      </c>
      <c r="G64" t="s">
        <v>77</v>
      </c>
    </row>
    <row r="65" spans="1:7" x14ac:dyDescent="0.2">
      <c r="A65">
        <v>2005</v>
      </c>
      <c r="B65" t="s">
        <v>74</v>
      </c>
      <c r="C65">
        <v>120</v>
      </c>
      <c r="F65" t="s">
        <v>75</v>
      </c>
      <c r="G65" t="s">
        <v>82</v>
      </c>
    </row>
    <row r="66" spans="1:7" x14ac:dyDescent="0.2">
      <c r="A66">
        <v>1995</v>
      </c>
      <c r="B66" t="s">
        <v>78</v>
      </c>
      <c r="C66">
        <v>162.5</v>
      </c>
      <c r="F66" t="s">
        <v>79</v>
      </c>
      <c r="G66" t="s">
        <v>80</v>
      </c>
    </row>
  </sheetData>
  <phoneticPr fontId="18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GlobalGPP_Sum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2019-07-02T20:46:45Z</dcterms:created>
  <dcterms:modified xsi:type="dcterms:W3CDTF">2019-07-02T20:46:47Z</dcterms:modified>
</cp:coreProperties>
</file>