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OneDrive - PNNL/Documents/GitHub/TES-drydown/data/"/>
    </mc:Choice>
  </mc:AlternateContent>
  <xr:revisionPtr revIDLastSave="0" documentId="13_ncr:1_{A3FFAA0C-4EED-B140-A0F0-3A96D9BA0BD9}" xr6:coauthVersionLast="45" xr6:coauthVersionMax="45" xr10:uidLastSave="{00000000-0000-0000-0000-000000000000}"/>
  <bookViews>
    <workbookView xWindow="0" yWindow="460" windowWidth="28800" windowHeight="15660" activeTab="5" xr2:uid="{00000000-000D-0000-FFFF-FFFF00000000}"/>
  </bookViews>
  <sheets>
    <sheet name="mass track picarro valve" sheetId="1" r:id="rId1"/>
    <sheet name="mass track picarro valve time a" sheetId="2" r:id="rId2"/>
    <sheet name="water uptake" sheetId="3" r:id="rId3"/>
    <sheet name="read me" sheetId="4" r:id="rId4"/>
    <sheet name="raw weights" sheetId="5" r:id="rId5"/>
    <sheet name="raw weights (2)" sheetId="9" r:id="rId6"/>
    <sheet name="SR moisture" sheetId="6" r:id="rId7"/>
    <sheet name="SR moisture (2)" sheetId="8" r:id="rId8"/>
    <sheet name="SR subsampling " sheetId="7" r:id="rId9"/>
  </sheets>
  <definedNames>
    <definedName name="_xlnm._FilterDatabase" localSheetId="8" hidden="1">'SR subsampling '!$A$1:$A$87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8" l="1"/>
  <c r="G26" i="8"/>
  <c r="I26" i="8" s="1"/>
  <c r="H27" i="8"/>
  <c r="G27" i="8"/>
  <c r="H13" i="8"/>
  <c r="G13" i="8"/>
  <c r="H12" i="8"/>
  <c r="G12" i="8"/>
  <c r="I12" i="8" s="1"/>
  <c r="H109" i="8"/>
  <c r="G109" i="8"/>
  <c r="H108" i="8"/>
  <c r="G108" i="8"/>
  <c r="H75" i="8"/>
  <c r="G75" i="8"/>
  <c r="H74" i="8"/>
  <c r="G74" i="8"/>
  <c r="I74" i="8" s="1"/>
  <c r="H9" i="8"/>
  <c r="G9" i="8"/>
  <c r="I9" i="8" s="1"/>
  <c r="H8" i="8"/>
  <c r="G8" i="8"/>
  <c r="I8" i="8" s="1"/>
  <c r="H55" i="8"/>
  <c r="G55" i="8"/>
  <c r="H54" i="8"/>
  <c r="G54" i="8"/>
  <c r="H159" i="8"/>
  <c r="G159" i="8"/>
  <c r="I159" i="8" s="1"/>
  <c r="H158" i="8"/>
  <c r="G158" i="8"/>
  <c r="H53" i="8"/>
  <c r="G53" i="8"/>
  <c r="H52" i="8"/>
  <c r="G52" i="8"/>
  <c r="I52" i="8" s="1"/>
  <c r="H77" i="8"/>
  <c r="G77" i="8"/>
  <c r="I77" i="8" s="1"/>
  <c r="H76" i="8"/>
  <c r="G76" i="8"/>
  <c r="I76" i="8" s="1"/>
  <c r="H51" i="8"/>
  <c r="G51" i="8"/>
  <c r="H50" i="8"/>
  <c r="G50" i="8"/>
  <c r="H29" i="8"/>
  <c r="G29" i="8"/>
  <c r="H28" i="8"/>
  <c r="G28" i="8"/>
  <c r="H63" i="8"/>
  <c r="G63" i="8"/>
  <c r="H62" i="8"/>
  <c r="G62" i="8"/>
  <c r="H141" i="8"/>
  <c r="G141" i="8"/>
  <c r="H140" i="8"/>
  <c r="G140" i="8"/>
  <c r="H150" i="8"/>
  <c r="G150" i="8"/>
  <c r="H151" i="8"/>
  <c r="G151" i="8"/>
  <c r="H101" i="8"/>
  <c r="G101" i="8"/>
  <c r="H100" i="8"/>
  <c r="G100" i="8"/>
  <c r="H97" i="8"/>
  <c r="G97" i="8"/>
  <c r="H96" i="8"/>
  <c r="G96" i="8"/>
  <c r="H139" i="8"/>
  <c r="G139" i="8"/>
  <c r="H138" i="8"/>
  <c r="G138" i="8"/>
  <c r="H137" i="8"/>
  <c r="G137" i="8"/>
  <c r="H135" i="8"/>
  <c r="G135" i="8"/>
  <c r="H136" i="8"/>
  <c r="G136" i="8"/>
  <c r="H134" i="8"/>
  <c r="G134" i="8"/>
  <c r="H59" i="8"/>
  <c r="G59" i="8"/>
  <c r="H60" i="8"/>
  <c r="G60" i="8"/>
  <c r="H61" i="8"/>
  <c r="G61" i="8"/>
  <c r="I61" i="8" s="1"/>
  <c r="H56" i="8"/>
  <c r="G56" i="8"/>
  <c r="H58" i="8"/>
  <c r="G58" i="8"/>
  <c r="H57" i="8"/>
  <c r="G57" i="8"/>
  <c r="I57" i="8" s="1"/>
  <c r="H106" i="8"/>
  <c r="G106" i="8"/>
  <c r="I106" i="8" s="1"/>
  <c r="H107" i="8"/>
  <c r="G107" i="8"/>
  <c r="I107" i="8" s="1"/>
  <c r="H105" i="8"/>
  <c r="G105" i="8"/>
  <c r="H103" i="8"/>
  <c r="G103" i="8"/>
  <c r="H104" i="8"/>
  <c r="G104" i="8"/>
  <c r="H102" i="8"/>
  <c r="G102" i="8"/>
  <c r="I102" i="8" s="1"/>
  <c r="H24" i="8"/>
  <c r="G24" i="8"/>
  <c r="H23" i="8"/>
  <c r="G23" i="8"/>
  <c r="H25" i="8"/>
  <c r="G25" i="8"/>
  <c r="H21" i="8"/>
  <c r="G21" i="8"/>
  <c r="H22" i="8"/>
  <c r="G22" i="8"/>
  <c r="H20" i="8"/>
  <c r="G20" i="8"/>
  <c r="H41" i="8"/>
  <c r="G41" i="8"/>
  <c r="H42" i="8"/>
  <c r="G42" i="8"/>
  <c r="I42" i="8" s="1"/>
  <c r="H43" i="8"/>
  <c r="G43" i="8"/>
  <c r="H38" i="8"/>
  <c r="G38" i="8"/>
  <c r="H39" i="8"/>
  <c r="G39" i="8"/>
  <c r="H40" i="8"/>
  <c r="G40" i="8"/>
  <c r="I40" i="8" s="1"/>
  <c r="H147" i="8"/>
  <c r="G147" i="8"/>
  <c r="H149" i="8"/>
  <c r="G149" i="8"/>
  <c r="H148" i="8"/>
  <c r="G148" i="8"/>
  <c r="H145" i="8"/>
  <c r="G145" i="8"/>
  <c r="H146" i="8"/>
  <c r="G146" i="8"/>
  <c r="H144" i="8"/>
  <c r="G144" i="8"/>
  <c r="H114" i="8"/>
  <c r="G114" i="8"/>
  <c r="H115" i="8"/>
  <c r="G115" i="8"/>
  <c r="H113" i="8"/>
  <c r="G113" i="8"/>
  <c r="H110" i="8"/>
  <c r="G110" i="8"/>
  <c r="H112" i="8"/>
  <c r="G112" i="8"/>
  <c r="H111" i="8"/>
  <c r="G111" i="8"/>
  <c r="H81" i="8"/>
  <c r="G81" i="8"/>
  <c r="H82" i="8"/>
  <c r="G82" i="8"/>
  <c r="H83" i="8"/>
  <c r="G83" i="8"/>
  <c r="H79" i="8"/>
  <c r="G79" i="8"/>
  <c r="H80" i="8"/>
  <c r="G80" i="8"/>
  <c r="H78" i="8"/>
  <c r="G78" i="8"/>
  <c r="H65" i="8"/>
  <c r="G65" i="8"/>
  <c r="H66" i="8"/>
  <c r="G66" i="8"/>
  <c r="H64" i="8"/>
  <c r="G64" i="8"/>
  <c r="H69" i="8"/>
  <c r="G69" i="8"/>
  <c r="H67" i="8"/>
  <c r="G67" i="8"/>
  <c r="H68" i="8"/>
  <c r="G68" i="8"/>
  <c r="H165" i="8"/>
  <c r="G165" i="8"/>
  <c r="H163" i="8"/>
  <c r="G163" i="8"/>
  <c r="H164" i="8"/>
  <c r="G164" i="8"/>
  <c r="H160" i="8"/>
  <c r="G160" i="8"/>
  <c r="H161" i="8"/>
  <c r="G161" i="8"/>
  <c r="H162" i="8"/>
  <c r="G162" i="8"/>
  <c r="H35" i="8"/>
  <c r="G35" i="8"/>
  <c r="H34" i="8"/>
  <c r="G34" i="8"/>
  <c r="I34" i="8" s="1"/>
  <c r="H33" i="8"/>
  <c r="G33" i="8"/>
  <c r="H32" i="8"/>
  <c r="G32" i="8"/>
  <c r="H31" i="8"/>
  <c r="G31" i="8"/>
  <c r="H30" i="8"/>
  <c r="G30" i="8"/>
  <c r="I30" i="8" s="1"/>
  <c r="H88" i="8"/>
  <c r="G88" i="8"/>
  <c r="H89" i="8"/>
  <c r="G89" i="8"/>
  <c r="H87" i="8"/>
  <c r="G87" i="8"/>
  <c r="H86" i="8"/>
  <c r="G86" i="8"/>
  <c r="H85" i="8"/>
  <c r="G85" i="8"/>
  <c r="H84" i="8"/>
  <c r="G84" i="8"/>
  <c r="H73" i="8"/>
  <c r="G73" i="8"/>
  <c r="H72" i="8"/>
  <c r="G72" i="8"/>
  <c r="H99" i="8"/>
  <c r="G99" i="8"/>
  <c r="H98" i="8"/>
  <c r="G98" i="8"/>
  <c r="H11" i="8"/>
  <c r="G11" i="8"/>
  <c r="H10" i="8"/>
  <c r="G10" i="8"/>
  <c r="H143" i="8"/>
  <c r="G143" i="8"/>
  <c r="H142" i="8"/>
  <c r="G142" i="8"/>
  <c r="H71" i="8"/>
  <c r="G71" i="8"/>
  <c r="H70" i="8"/>
  <c r="G70" i="8"/>
  <c r="I70" i="8" s="1"/>
  <c r="H36" i="8"/>
  <c r="G36" i="8"/>
  <c r="H37" i="8"/>
  <c r="G37" i="8"/>
  <c r="H44" i="8"/>
  <c r="G44" i="8"/>
  <c r="H47" i="8"/>
  <c r="G47" i="8"/>
  <c r="I47" i="8" s="1"/>
  <c r="H46" i="8"/>
  <c r="G46" i="8"/>
  <c r="H48" i="8"/>
  <c r="G48" i="8"/>
  <c r="H49" i="8"/>
  <c r="G49" i="8"/>
  <c r="H45" i="8"/>
  <c r="G45" i="8"/>
  <c r="I45" i="8" s="1"/>
  <c r="H93" i="8"/>
  <c r="G93" i="8"/>
  <c r="H94" i="8"/>
  <c r="G94" i="8"/>
  <c r="H95" i="8"/>
  <c r="G95" i="8"/>
  <c r="H90" i="8"/>
  <c r="G90" i="8"/>
  <c r="H92" i="8"/>
  <c r="G92" i="8"/>
  <c r="H91" i="8"/>
  <c r="G91" i="8"/>
  <c r="H6" i="8"/>
  <c r="G6" i="8"/>
  <c r="H5" i="8"/>
  <c r="G5" i="8"/>
  <c r="H2" i="8"/>
  <c r="G2" i="8"/>
  <c r="H4" i="8"/>
  <c r="G4" i="8"/>
  <c r="H3" i="8"/>
  <c r="G3" i="8"/>
  <c r="H127" i="8"/>
  <c r="G127" i="8"/>
  <c r="H126" i="8"/>
  <c r="G126" i="8"/>
  <c r="H123" i="8"/>
  <c r="G123" i="8"/>
  <c r="H122" i="8"/>
  <c r="G122" i="8"/>
  <c r="H124" i="8"/>
  <c r="G124" i="8"/>
  <c r="I124" i="8" s="1"/>
  <c r="H125" i="8"/>
  <c r="G125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20" i="8"/>
  <c r="G120" i="8"/>
  <c r="H119" i="8"/>
  <c r="G119" i="8"/>
  <c r="H121" i="8"/>
  <c r="G121" i="8"/>
  <c r="H118" i="8"/>
  <c r="G118" i="8"/>
  <c r="H116" i="8"/>
  <c r="G116" i="8"/>
  <c r="I116" i="8" s="1"/>
  <c r="H117" i="8"/>
  <c r="G117" i="8"/>
  <c r="H133" i="8"/>
  <c r="G133" i="8"/>
  <c r="H131" i="8"/>
  <c r="G131" i="8"/>
  <c r="H132" i="8"/>
  <c r="G132" i="8"/>
  <c r="H128" i="8"/>
  <c r="G128" i="8"/>
  <c r="H129" i="8"/>
  <c r="G129" i="8"/>
  <c r="H130" i="8"/>
  <c r="G130" i="8"/>
  <c r="H16" i="8"/>
  <c r="G16" i="8"/>
  <c r="I16" i="8" s="1"/>
  <c r="H14" i="8"/>
  <c r="G14" i="8"/>
  <c r="H15" i="8"/>
  <c r="G15" i="8"/>
  <c r="G19" i="8"/>
  <c r="H17" i="8"/>
  <c r="G17" i="8"/>
  <c r="H18" i="8"/>
  <c r="G18" i="8"/>
  <c r="I120" i="8" l="1"/>
  <c r="I128" i="8"/>
  <c r="I117" i="8"/>
  <c r="I119" i="8"/>
  <c r="I154" i="8"/>
  <c r="I125" i="8"/>
  <c r="I126" i="8"/>
  <c r="I2" i="8"/>
  <c r="I92" i="8"/>
  <c r="I93" i="8"/>
  <c r="I88" i="8"/>
  <c r="I146" i="8"/>
  <c r="I147" i="8"/>
  <c r="I43" i="8"/>
  <c r="I22" i="8"/>
  <c r="I24" i="8"/>
  <c r="I59" i="8"/>
  <c r="I137" i="8"/>
  <c r="I75" i="8"/>
  <c r="I82" i="8"/>
  <c r="I91" i="8"/>
  <c r="I73" i="8"/>
  <c r="I18" i="8"/>
  <c r="J18" i="8" s="1"/>
  <c r="I105" i="8"/>
  <c r="I17" i="8"/>
  <c r="I79" i="8"/>
  <c r="I115" i="8"/>
  <c r="I108" i="8"/>
  <c r="I27" i="8"/>
  <c r="I130" i="8"/>
  <c r="J130" i="8" s="1"/>
  <c r="I131" i="8"/>
  <c r="J121" i="8" s="1"/>
  <c r="I118" i="8"/>
  <c r="I152" i="8"/>
  <c r="I49" i="8"/>
  <c r="I44" i="8"/>
  <c r="I71" i="8"/>
  <c r="I11" i="8"/>
  <c r="I31" i="8"/>
  <c r="I35" i="8"/>
  <c r="I164" i="8"/>
  <c r="J164" i="8" s="1"/>
  <c r="I67" i="8"/>
  <c r="I65" i="8"/>
  <c r="I83" i="8"/>
  <c r="I114" i="8"/>
  <c r="I148" i="8"/>
  <c r="I39" i="8"/>
  <c r="I25" i="8"/>
  <c r="J25" i="8" s="1"/>
  <c r="I129" i="8"/>
  <c r="I133" i="8"/>
  <c r="I121" i="8"/>
  <c r="I157" i="8"/>
  <c r="I48" i="8"/>
  <c r="I89" i="8"/>
  <c r="I32" i="8"/>
  <c r="I162" i="8"/>
  <c r="I144" i="8"/>
  <c r="I149" i="8"/>
  <c r="I23" i="8"/>
  <c r="I29" i="8"/>
  <c r="I127" i="8"/>
  <c r="I5" i="8"/>
  <c r="I90" i="8"/>
  <c r="I85" i="8"/>
  <c r="I163" i="8"/>
  <c r="I69" i="8"/>
  <c r="I78" i="8"/>
  <c r="I110" i="8"/>
  <c r="I41" i="8"/>
  <c r="I104" i="8"/>
  <c r="I138" i="8"/>
  <c r="J137" i="8" s="1"/>
  <c r="I100" i="8"/>
  <c r="I140" i="8"/>
  <c r="I28" i="8"/>
  <c r="I55" i="8"/>
  <c r="I13" i="8"/>
  <c r="I21" i="8"/>
  <c r="I15" i="8"/>
  <c r="I122" i="8"/>
  <c r="I3" i="8"/>
  <c r="I95" i="8"/>
  <c r="I72" i="8"/>
  <c r="I33" i="8"/>
  <c r="J33" i="8" s="1"/>
  <c r="I165" i="8"/>
  <c r="I64" i="8"/>
  <c r="I80" i="8"/>
  <c r="I81" i="8"/>
  <c r="I113" i="8"/>
  <c r="J113" i="8" s="1"/>
  <c r="I103" i="8"/>
  <c r="I136" i="8"/>
  <c r="I139" i="8"/>
  <c r="I101" i="8"/>
  <c r="I141" i="8"/>
  <c r="I158" i="8"/>
  <c r="I98" i="8"/>
  <c r="I14" i="8"/>
  <c r="I153" i="8"/>
  <c r="I123" i="8"/>
  <c r="I4" i="8"/>
  <c r="I87" i="8"/>
  <c r="I66" i="8"/>
  <c r="I60" i="8"/>
  <c r="I135" i="8"/>
  <c r="I62" i="8"/>
  <c r="I109" i="8"/>
  <c r="I145" i="8"/>
  <c r="I94" i="8"/>
  <c r="I10" i="8"/>
  <c r="I84" i="8"/>
  <c r="I161" i="8"/>
  <c r="I20" i="8"/>
  <c r="J20" i="8" s="1"/>
  <c r="I58" i="8"/>
  <c r="I150" i="8"/>
  <c r="I63" i="8"/>
  <c r="I50" i="8"/>
  <c r="I155" i="8"/>
  <c r="I6" i="8"/>
  <c r="I37" i="8"/>
  <c r="I142" i="8"/>
  <c r="I160" i="8"/>
  <c r="I111" i="8"/>
  <c r="I56" i="8"/>
  <c r="I96" i="8"/>
  <c r="I51" i="8"/>
  <c r="I53" i="8"/>
  <c r="I54" i="8"/>
  <c r="I132" i="8"/>
  <c r="I156" i="8"/>
  <c r="I46" i="8"/>
  <c r="I36" i="8"/>
  <c r="I143" i="8"/>
  <c r="I99" i="8"/>
  <c r="I86" i="8"/>
  <c r="I68" i="8"/>
  <c r="I112" i="8"/>
  <c r="I38" i="8"/>
  <c r="I134" i="8"/>
  <c r="I97" i="8"/>
  <c r="I151" i="8"/>
  <c r="J125" i="8" l="1"/>
  <c r="J57" i="8"/>
  <c r="J61" i="8"/>
  <c r="J123" i="8"/>
  <c r="J102" i="8"/>
  <c r="J43" i="8"/>
  <c r="J84" i="8"/>
  <c r="J15" i="8"/>
  <c r="J105" i="8"/>
  <c r="J162" i="8"/>
  <c r="J132" i="8"/>
  <c r="J91" i="8"/>
  <c r="J117" i="8"/>
  <c r="J111" i="8"/>
  <c r="J148" i="8"/>
  <c r="J64" i="8"/>
  <c r="J46" i="8"/>
  <c r="J87" i="8"/>
  <c r="J78" i="8"/>
  <c r="J83" i="8"/>
  <c r="J144" i="8"/>
  <c r="J152" i="8"/>
  <c r="J134" i="8"/>
  <c r="J40" i="8"/>
  <c r="J30" i="8"/>
  <c r="J45" i="8"/>
  <c r="J3" i="8"/>
  <c r="J95" i="8"/>
  <c r="J155" i="8"/>
  <c r="J68" i="8"/>
  <c r="K87" i="7" l="1"/>
  <c r="H87" i="7"/>
  <c r="E87" i="7"/>
  <c r="K86" i="7"/>
  <c r="H86" i="7"/>
  <c r="E86" i="7"/>
  <c r="K85" i="7"/>
  <c r="H85" i="7"/>
  <c r="E85" i="7"/>
  <c r="K84" i="7"/>
  <c r="H84" i="7"/>
  <c r="E84" i="7"/>
  <c r="K83" i="7"/>
  <c r="H83" i="7"/>
  <c r="E83" i="7"/>
  <c r="K82" i="7"/>
  <c r="H82" i="7"/>
  <c r="E82" i="7"/>
  <c r="K81" i="7"/>
  <c r="H81" i="7"/>
  <c r="E81" i="7"/>
  <c r="K80" i="7"/>
  <c r="H80" i="7"/>
  <c r="E80" i="7"/>
  <c r="K79" i="7"/>
  <c r="H79" i="7"/>
  <c r="E79" i="7"/>
  <c r="K78" i="7"/>
  <c r="H78" i="7"/>
  <c r="E78" i="7"/>
  <c r="K77" i="7"/>
  <c r="H77" i="7"/>
  <c r="E77" i="7"/>
  <c r="K76" i="7"/>
  <c r="H76" i="7"/>
  <c r="E76" i="7"/>
  <c r="K75" i="7"/>
  <c r="H75" i="7"/>
  <c r="E75" i="7"/>
  <c r="K74" i="7"/>
  <c r="H74" i="7"/>
  <c r="E74" i="7"/>
  <c r="K73" i="7"/>
  <c r="H73" i="7"/>
  <c r="E73" i="7"/>
  <c r="K72" i="7"/>
  <c r="H72" i="7"/>
  <c r="E72" i="7"/>
  <c r="K71" i="7"/>
  <c r="H71" i="7"/>
  <c r="E71" i="7"/>
  <c r="K70" i="7"/>
  <c r="H70" i="7"/>
  <c r="E70" i="7"/>
  <c r="K69" i="7"/>
  <c r="H69" i="7"/>
  <c r="E69" i="7"/>
  <c r="K68" i="7"/>
  <c r="H68" i="7"/>
  <c r="E68" i="7"/>
  <c r="K67" i="7"/>
  <c r="H67" i="7"/>
  <c r="E67" i="7"/>
  <c r="K66" i="7"/>
  <c r="H66" i="7"/>
  <c r="E66" i="7"/>
  <c r="K65" i="7"/>
  <c r="H65" i="7"/>
  <c r="E65" i="7"/>
  <c r="K64" i="7"/>
  <c r="H64" i="7"/>
  <c r="E64" i="7"/>
  <c r="K63" i="7"/>
  <c r="H63" i="7"/>
  <c r="E63" i="7"/>
  <c r="K62" i="7"/>
  <c r="H62" i="7"/>
  <c r="E62" i="7"/>
  <c r="K61" i="7"/>
  <c r="H61" i="7"/>
  <c r="E61" i="7"/>
  <c r="K60" i="7"/>
  <c r="H60" i="7"/>
  <c r="E60" i="7"/>
  <c r="K59" i="7"/>
  <c r="H59" i="7"/>
  <c r="E59" i="7"/>
  <c r="K58" i="7"/>
  <c r="H58" i="7"/>
  <c r="E58" i="7"/>
  <c r="K57" i="7"/>
  <c r="H57" i="7"/>
  <c r="E57" i="7"/>
  <c r="K56" i="7"/>
  <c r="H56" i="7"/>
  <c r="E56" i="7"/>
  <c r="K55" i="7"/>
  <c r="H55" i="7"/>
  <c r="E55" i="7"/>
  <c r="K54" i="7"/>
  <c r="H54" i="7"/>
  <c r="E54" i="7"/>
  <c r="K53" i="7"/>
  <c r="H53" i="7"/>
  <c r="E53" i="7"/>
  <c r="K52" i="7"/>
  <c r="H52" i="7"/>
  <c r="E52" i="7"/>
  <c r="K51" i="7"/>
  <c r="H51" i="7"/>
  <c r="E51" i="7"/>
  <c r="K50" i="7"/>
  <c r="H50" i="7"/>
  <c r="E50" i="7"/>
  <c r="K49" i="7"/>
  <c r="H49" i="7"/>
  <c r="E49" i="7"/>
  <c r="K48" i="7"/>
  <c r="H48" i="7"/>
  <c r="E48" i="7"/>
  <c r="K47" i="7"/>
  <c r="H47" i="7"/>
  <c r="E47" i="7"/>
  <c r="K46" i="7"/>
  <c r="H46" i="7"/>
  <c r="E46" i="7"/>
  <c r="K45" i="7"/>
  <c r="H45" i="7"/>
  <c r="E45" i="7"/>
  <c r="K44" i="7"/>
  <c r="H44" i="7"/>
  <c r="E44" i="7"/>
  <c r="K43" i="7"/>
  <c r="H43" i="7"/>
  <c r="E43" i="7"/>
  <c r="K42" i="7"/>
  <c r="H42" i="7"/>
  <c r="E42" i="7"/>
  <c r="K41" i="7"/>
  <c r="H41" i="7"/>
  <c r="E41" i="7"/>
  <c r="K40" i="7"/>
  <c r="H40" i="7"/>
  <c r="E40" i="7"/>
  <c r="K39" i="7"/>
  <c r="H39" i="7"/>
  <c r="E39" i="7"/>
  <c r="K38" i="7"/>
  <c r="H38" i="7"/>
  <c r="E38" i="7"/>
  <c r="K37" i="7"/>
  <c r="H37" i="7"/>
  <c r="E37" i="7"/>
  <c r="K36" i="7"/>
  <c r="H36" i="7"/>
  <c r="E36" i="7"/>
  <c r="K35" i="7"/>
  <c r="H35" i="7"/>
  <c r="E35" i="7"/>
  <c r="K34" i="7"/>
  <c r="H34" i="7"/>
  <c r="E34" i="7"/>
  <c r="K33" i="7"/>
  <c r="H33" i="7"/>
  <c r="E33" i="7"/>
  <c r="K32" i="7"/>
  <c r="H32" i="7"/>
  <c r="E32" i="7"/>
  <c r="K31" i="7"/>
  <c r="H31" i="7"/>
  <c r="E31" i="7"/>
  <c r="K30" i="7"/>
  <c r="H30" i="7"/>
  <c r="E30" i="7"/>
  <c r="K27" i="7"/>
  <c r="H27" i="7"/>
  <c r="E27" i="7"/>
  <c r="K26" i="7"/>
  <c r="H26" i="7"/>
  <c r="E26" i="7"/>
  <c r="K25" i="7"/>
  <c r="H25" i="7"/>
  <c r="E25" i="7"/>
  <c r="K24" i="7"/>
  <c r="H24" i="7"/>
  <c r="E24" i="7"/>
  <c r="K23" i="7"/>
  <c r="H23" i="7"/>
  <c r="E23" i="7"/>
  <c r="K22" i="7"/>
  <c r="H22" i="7"/>
  <c r="E22" i="7"/>
  <c r="K21" i="7"/>
  <c r="H21" i="7"/>
  <c r="E21" i="7"/>
  <c r="K20" i="7"/>
  <c r="H20" i="7"/>
  <c r="E20" i="7"/>
  <c r="K19" i="7"/>
  <c r="H19" i="7"/>
  <c r="E19" i="7"/>
  <c r="K18" i="7"/>
  <c r="H18" i="7"/>
  <c r="E18" i="7"/>
  <c r="K17" i="7"/>
  <c r="H17" i="7"/>
  <c r="E17" i="7"/>
  <c r="K16" i="7"/>
  <c r="H16" i="7"/>
  <c r="E16" i="7"/>
  <c r="K15" i="7"/>
  <c r="H15" i="7"/>
  <c r="E15" i="7"/>
  <c r="K14" i="7"/>
  <c r="H14" i="7"/>
  <c r="E14" i="7"/>
  <c r="K13" i="7"/>
  <c r="H13" i="7"/>
  <c r="E13" i="7"/>
  <c r="K12" i="7"/>
  <c r="H12" i="7"/>
  <c r="E12" i="7"/>
  <c r="K11" i="7"/>
  <c r="H11" i="7"/>
  <c r="E11" i="7"/>
  <c r="K10" i="7"/>
  <c r="H10" i="7"/>
  <c r="E10" i="7"/>
  <c r="K9" i="7"/>
  <c r="H9" i="7"/>
  <c r="E9" i="7"/>
  <c r="K8" i="7"/>
  <c r="H8" i="7"/>
  <c r="E8" i="7"/>
  <c r="K7" i="7"/>
  <c r="H7" i="7"/>
  <c r="E7" i="7"/>
  <c r="K6" i="7"/>
  <c r="H6" i="7"/>
  <c r="E6" i="7"/>
  <c r="K5" i="7"/>
  <c r="H5" i="7"/>
  <c r="E5" i="7"/>
  <c r="K4" i="7"/>
  <c r="H4" i="7"/>
  <c r="E4" i="7"/>
  <c r="K3" i="7"/>
  <c r="H3" i="7"/>
  <c r="E3" i="7"/>
  <c r="K2" i="7"/>
  <c r="H2" i="7"/>
  <c r="E2" i="7"/>
  <c r="H198" i="6"/>
  <c r="G198" i="6"/>
  <c r="I198" i="6" s="1"/>
  <c r="H197" i="6"/>
  <c r="G197" i="6"/>
  <c r="I197" i="6" s="1"/>
  <c r="H196" i="6"/>
  <c r="G196" i="6"/>
  <c r="I196" i="6" s="1"/>
  <c r="H195" i="6"/>
  <c r="G195" i="6"/>
  <c r="I195" i="6" s="1"/>
  <c r="I194" i="6"/>
  <c r="H194" i="6"/>
  <c r="G194" i="6"/>
  <c r="H193" i="6"/>
  <c r="G193" i="6"/>
  <c r="I193" i="6" s="1"/>
  <c r="H192" i="6"/>
  <c r="G192" i="6"/>
  <c r="I192" i="6" s="1"/>
  <c r="H191" i="6"/>
  <c r="G191" i="6"/>
  <c r="I191" i="6" s="1"/>
  <c r="H190" i="6"/>
  <c r="G190" i="6"/>
  <c r="I190" i="6" s="1"/>
  <c r="H189" i="6"/>
  <c r="G189" i="6"/>
  <c r="I189" i="6" s="1"/>
  <c r="I188" i="6"/>
  <c r="H188" i="6"/>
  <c r="G188" i="6"/>
  <c r="H187" i="6"/>
  <c r="G187" i="6"/>
  <c r="I187" i="6" s="1"/>
  <c r="I186" i="6"/>
  <c r="H186" i="6"/>
  <c r="G186" i="6"/>
  <c r="H185" i="6"/>
  <c r="G185" i="6"/>
  <c r="I185" i="6" s="1"/>
  <c r="H184" i="6"/>
  <c r="G184" i="6"/>
  <c r="I184" i="6" s="1"/>
  <c r="H183" i="6"/>
  <c r="G183" i="6"/>
  <c r="I183" i="6" s="1"/>
  <c r="H182" i="6"/>
  <c r="G182" i="6"/>
  <c r="I182" i="6" s="1"/>
  <c r="H181" i="6"/>
  <c r="G181" i="6"/>
  <c r="I181" i="6" s="1"/>
  <c r="I180" i="6"/>
  <c r="H180" i="6"/>
  <c r="G180" i="6"/>
  <c r="H179" i="6"/>
  <c r="G179" i="6"/>
  <c r="I179" i="6" s="1"/>
  <c r="I178" i="6"/>
  <c r="H178" i="6"/>
  <c r="G178" i="6"/>
  <c r="H177" i="6"/>
  <c r="G177" i="6"/>
  <c r="I177" i="6" s="1"/>
  <c r="H176" i="6"/>
  <c r="G176" i="6"/>
  <c r="I176" i="6" s="1"/>
  <c r="H175" i="6"/>
  <c r="I175" i="6" s="1"/>
  <c r="G175" i="6"/>
  <c r="H174" i="6"/>
  <c r="G174" i="6"/>
  <c r="I174" i="6" s="1"/>
  <c r="H173" i="6"/>
  <c r="G173" i="6"/>
  <c r="I173" i="6" s="1"/>
  <c r="I172" i="6"/>
  <c r="H172" i="6"/>
  <c r="G172" i="6"/>
  <c r="H171" i="6"/>
  <c r="G171" i="6"/>
  <c r="I171" i="6" s="1"/>
  <c r="I170" i="6"/>
  <c r="H170" i="6"/>
  <c r="G170" i="6"/>
  <c r="H169" i="6"/>
  <c r="G169" i="6"/>
  <c r="I169" i="6" s="1"/>
  <c r="H168" i="6"/>
  <c r="G168" i="6"/>
  <c r="I168" i="6" s="1"/>
  <c r="H167" i="6"/>
  <c r="I167" i="6" s="1"/>
  <c r="G167" i="6"/>
  <c r="H166" i="6"/>
  <c r="G166" i="6"/>
  <c r="I166" i="6" s="1"/>
  <c r="H165" i="6"/>
  <c r="G165" i="6"/>
  <c r="I165" i="6" s="1"/>
  <c r="H164" i="6"/>
  <c r="G164" i="6"/>
  <c r="I164" i="6" s="1"/>
  <c r="H163" i="6"/>
  <c r="G163" i="6"/>
  <c r="I163" i="6" s="1"/>
  <c r="H162" i="6"/>
  <c r="G162" i="6"/>
  <c r="I162" i="6" s="1"/>
  <c r="H161" i="6"/>
  <c r="G161" i="6"/>
  <c r="I161" i="6" s="1"/>
  <c r="J161" i="6" s="1"/>
  <c r="H160" i="6"/>
  <c r="G160" i="6"/>
  <c r="I160" i="6" s="1"/>
  <c r="H159" i="6"/>
  <c r="G159" i="6"/>
  <c r="I159" i="6" s="1"/>
  <c r="H158" i="6"/>
  <c r="G158" i="6"/>
  <c r="I158" i="6" s="1"/>
  <c r="J158" i="6" s="1"/>
  <c r="I157" i="6"/>
  <c r="H157" i="6"/>
  <c r="G157" i="6"/>
  <c r="H156" i="6"/>
  <c r="G156" i="6"/>
  <c r="I156" i="6" s="1"/>
  <c r="H155" i="6"/>
  <c r="G155" i="6"/>
  <c r="I155" i="6" s="1"/>
  <c r="J155" i="6" s="1"/>
  <c r="I154" i="6"/>
  <c r="H154" i="6"/>
  <c r="G154" i="6"/>
  <c r="H153" i="6"/>
  <c r="G153" i="6"/>
  <c r="I153" i="6" s="1"/>
  <c r="H152" i="6"/>
  <c r="G152" i="6"/>
  <c r="I152" i="6" s="1"/>
  <c r="H151" i="6"/>
  <c r="G151" i="6"/>
  <c r="I151" i="6" s="1"/>
  <c r="H150" i="6"/>
  <c r="G150" i="6"/>
  <c r="I150" i="6" s="1"/>
  <c r="H149" i="6"/>
  <c r="G149" i="6"/>
  <c r="I149" i="6" s="1"/>
  <c r="H148" i="6"/>
  <c r="G148" i="6"/>
  <c r="I148" i="6" s="1"/>
  <c r="H147" i="6"/>
  <c r="G147" i="6"/>
  <c r="I147" i="6" s="1"/>
  <c r="H146" i="6"/>
  <c r="G146" i="6"/>
  <c r="I146" i="6" s="1"/>
  <c r="J146" i="6" s="1"/>
  <c r="I145" i="6"/>
  <c r="H145" i="6"/>
  <c r="G145" i="6"/>
  <c r="H144" i="6"/>
  <c r="G144" i="6"/>
  <c r="I144" i="6" s="1"/>
  <c r="H143" i="6"/>
  <c r="G143" i="6"/>
  <c r="I143" i="6" s="1"/>
  <c r="J143" i="6" s="1"/>
  <c r="I142" i="6"/>
  <c r="H142" i="6"/>
  <c r="G142" i="6"/>
  <c r="H141" i="6"/>
  <c r="G141" i="6"/>
  <c r="I141" i="6" s="1"/>
  <c r="H140" i="6"/>
  <c r="G140" i="6"/>
  <c r="I140" i="6" s="1"/>
  <c r="J140" i="6" s="1"/>
  <c r="H139" i="6"/>
  <c r="G139" i="6"/>
  <c r="I139" i="6" s="1"/>
  <c r="H138" i="6"/>
  <c r="G138" i="6"/>
  <c r="I138" i="6" s="1"/>
  <c r="H137" i="6"/>
  <c r="G137" i="6"/>
  <c r="I137" i="6" s="1"/>
  <c r="H136" i="6"/>
  <c r="G136" i="6"/>
  <c r="I136" i="6" s="1"/>
  <c r="H135" i="6"/>
  <c r="G135" i="6"/>
  <c r="I135" i="6" s="1"/>
  <c r="H134" i="6"/>
  <c r="G134" i="6"/>
  <c r="I134" i="6" s="1"/>
  <c r="I133" i="6"/>
  <c r="H133" i="6"/>
  <c r="G133" i="6"/>
  <c r="H132" i="6"/>
  <c r="I132" i="6" s="1"/>
  <c r="G132" i="6"/>
  <c r="H131" i="6"/>
  <c r="G131" i="6"/>
  <c r="I131" i="6" s="1"/>
  <c r="J131" i="6" s="1"/>
  <c r="I130" i="6"/>
  <c r="H130" i="6"/>
  <c r="G130" i="6"/>
  <c r="H129" i="6"/>
  <c r="G129" i="6"/>
  <c r="I129" i="6" s="1"/>
  <c r="H128" i="6"/>
  <c r="G128" i="6"/>
  <c r="I128" i="6" s="1"/>
  <c r="J128" i="6" s="1"/>
  <c r="H127" i="6"/>
  <c r="G127" i="6"/>
  <c r="I127" i="6" s="1"/>
  <c r="H126" i="6"/>
  <c r="G126" i="6"/>
  <c r="I126" i="6" s="1"/>
  <c r="H125" i="6"/>
  <c r="G125" i="6"/>
  <c r="I125" i="6" s="1"/>
  <c r="J125" i="6" s="1"/>
  <c r="H124" i="6"/>
  <c r="G124" i="6"/>
  <c r="I124" i="6" s="1"/>
  <c r="H123" i="6"/>
  <c r="G123" i="6"/>
  <c r="I123" i="6" s="1"/>
  <c r="H122" i="6"/>
  <c r="G122" i="6"/>
  <c r="I122" i="6" s="1"/>
  <c r="I121" i="6"/>
  <c r="H121" i="6"/>
  <c r="G121" i="6"/>
  <c r="H120" i="6"/>
  <c r="G120" i="6"/>
  <c r="I120" i="6" s="1"/>
  <c r="H119" i="6"/>
  <c r="G119" i="6"/>
  <c r="I119" i="6" s="1"/>
  <c r="I118" i="6"/>
  <c r="H118" i="6"/>
  <c r="G118" i="6"/>
  <c r="H117" i="6"/>
  <c r="G117" i="6"/>
  <c r="I117" i="6" s="1"/>
  <c r="H116" i="6"/>
  <c r="G116" i="6"/>
  <c r="I116" i="6" s="1"/>
  <c r="H115" i="6"/>
  <c r="G115" i="6"/>
  <c r="I115" i="6" s="1"/>
  <c r="H114" i="6"/>
  <c r="G114" i="6"/>
  <c r="I114" i="6" s="1"/>
  <c r="H113" i="6"/>
  <c r="I113" i="6" s="1"/>
  <c r="J113" i="6" s="1"/>
  <c r="G113" i="6"/>
  <c r="H112" i="6"/>
  <c r="G112" i="6"/>
  <c r="I112" i="6" s="1"/>
  <c r="H111" i="6"/>
  <c r="G111" i="6"/>
  <c r="I111" i="6" s="1"/>
  <c r="H110" i="6"/>
  <c r="G110" i="6"/>
  <c r="I110" i="6" s="1"/>
  <c r="J110" i="6" s="1"/>
  <c r="I109" i="6"/>
  <c r="H109" i="6"/>
  <c r="G109" i="6"/>
  <c r="H108" i="6"/>
  <c r="I108" i="6" s="1"/>
  <c r="G108" i="6"/>
  <c r="H107" i="6"/>
  <c r="G107" i="6"/>
  <c r="I107" i="6" s="1"/>
  <c r="J107" i="6" s="1"/>
  <c r="I106" i="6"/>
  <c r="H106" i="6"/>
  <c r="G106" i="6"/>
  <c r="H105" i="6"/>
  <c r="G105" i="6"/>
  <c r="I105" i="6" s="1"/>
  <c r="H104" i="6"/>
  <c r="G104" i="6"/>
  <c r="I104" i="6" s="1"/>
  <c r="H103" i="6"/>
  <c r="G103" i="6"/>
  <c r="I103" i="6" s="1"/>
  <c r="H102" i="6"/>
  <c r="G102" i="6"/>
  <c r="I102" i="6" s="1"/>
  <c r="H101" i="6"/>
  <c r="I101" i="6" s="1"/>
  <c r="J101" i="6" s="1"/>
  <c r="G101" i="6"/>
  <c r="H100" i="6"/>
  <c r="G100" i="6"/>
  <c r="I100" i="6" s="1"/>
  <c r="H99" i="6"/>
  <c r="G99" i="6"/>
  <c r="I99" i="6" s="1"/>
  <c r="H98" i="6"/>
  <c r="G98" i="6"/>
  <c r="I98" i="6" s="1"/>
  <c r="J98" i="6" s="1"/>
  <c r="I97" i="6"/>
  <c r="H97" i="6"/>
  <c r="G97" i="6"/>
  <c r="H96" i="6"/>
  <c r="I96" i="6" s="1"/>
  <c r="G96" i="6"/>
  <c r="H95" i="6"/>
  <c r="G95" i="6"/>
  <c r="I95" i="6" s="1"/>
  <c r="J95" i="6" s="1"/>
  <c r="I94" i="6"/>
  <c r="J92" i="6" s="1"/>
  <c r="H94" i="6"/>
  <c r="G94" i="6"/>
  <c r="H91" i="6"/>
  <c r="G91" i="6"/>
  <c r="I91" i="6" s="1"/>
  <c r="J89" i="6" s="1"/>
  <c r="J86" i="6"/>
  <c r="J83" i="6"/>
  <c r="H82" i="6"/>
  <c r="G82" i="6"/>
  <c r="I82" i="6" s="1"/>
  <c r="J80" i="6" s="1"/>
  <c r="I79" i="6"/>
  <c r="H79" i="6"/>
  <c r="G79" i="6"/>
  <c r="J77" i="6"/>
  <c r="H76" i="6"/>
  <c r="G76" i="6"/>
  <c r="I76" i="6" s="1"/>
  <c r="J74" i="6" s="1"/>
  <c r="I73" i="6"/>
  <c r="H73" i="6"/>
  <c r="G73" i="6"/>
  <c r="J71" i="6"/>
  <c r="H70" i="6"/>
  <c r="G70" i="6"/>
  <c r="I70" i="6" s="1"/>
  <c r="J68" i="6" s="1"/>
  <c r="I67" i="6"/>
  <c r="H67" i="6"/>
  <c r="G67" i="6"/>
  <c r="J65" i="6"/>
  <c r="H64" i="6"/>
  <c r="G64" i="6"/>
  <c r="I64" i="6" s="1"/>
  <c r="J62" i="6" s="1"/>
  <c r="I61" i="6"/>
  <c r="H61" i="6"/>
  <c r="G61" i="6"/>
  <c r="J59" i="6"/>
  <c r="H58" i="6"/>
  <c r="G58" i="6"/>
  <c r="I58" i="6" s="1"/>
  <c r="J56" i="6" s="1"/>
  <c r="I55" i="6"/>
  <c r="H55" i="6"/>
  <c r="G55" i="6"/>
  <c r="J53" i="6"/>
  <c r="H49" i="6"/>
  <c r="G49" i="6"/>
  <c r="I49" i="6" s="1"/>
  <c r="H48" i="6"/>
  <c r="I48" i="6" s="1"/>
  <c r="G48" i="6"/>
  <c r="I47" i="6"/>
  <c r="J47" i="6" s="1"/>
  <c r="H47" i="6"/>
  <c r="G47" i="6"/>
  <c r="H46" i="6"/>
  <c r="G46" i="6"/>
  <c r="I46" i="6" s="1"/>
  <c r="H45" i="6"/>
  <c r="G45" i="6"/>
  <c r="I45" i="6" s="1"/>
  <c r="H44" i="6"/>
  <c r="G44" i="6"/>
  <c r="I44" i="6" s="1"/>
  <c r="J44" i="6" s="1"/>
  <c r="I43" i="6"/>
  <c r="H43" i="6"/>
  <c r="G43" i="6"/>
  <c r="I42" i="6"/>
  <c r="H42" i="6"/>
  <c r="G42" i="6"/>
  <c r="H41" i="6"/>
  <c r="I41" i="6" s="1"/>
  <c r="J41" i="6" s="1"/>
  <c r="G41" i="6"/>
  <c r="H40" i="6"/>
  <c r="I40" i="6" s="1"/>
  <c r="G40" i="6"/>
  <c r="H39" i="6"/>
  <c r="G39" i="6"/>
  <c r="I39" i="6" s="1"/>
  <c r="H38" i="6"/>
  <c r="G38" i="6"/>
  <c r="I38" i="6" s="1"/>
  <c r="J38" i="6" s="1"/>
  <c r="H37" i="6"/>
  <c r="G37" i="6"/>
  <c r="I37" i="6" s="1"/>
  <c r="H36" i="6"/>
  <c r="I36" i="6" s="1"/>
  <c r="G36" i="6"/>
  <c r="I35" i="6"/>
  <c r="H35" i="6"/>
  <c r="G35" i="6"/>
  <c r="H34" i="6"/>
  <c r="G34" i="6"/>
  <c r="I34" i="6" s="1"/>
  <c r="H33" i="6"/>
  <c r="G33" i="6"/>
  <c r="I33" i="6" s="1"/>
  <c r="H32" i="6"/>
  <c r="G32" i="6"/>
  <c r="I32" i="6" s="1"/>
  <c r="I31" i="6"/>
  <c r="H31" i="6"/>
  <c r="G31" i="6"/>
  <c r="I30" i="6"/>
  <c r="H30" i="6"/>
  <c r="G30" i="6"/>
  <c r="H29" i="6"/>
  <c r="I29" i="6" s="1"/>
  <c r="J29" i="6" s="1"/>
  <c r="G29" i="6"/>
  <c r="H28" i="6"/>
  <c r="I28" i="6" s="1"/>
  <c r="G28" i="6"/>
  <c r="H27" i="6"/>
  <c r="G27" i="6"/>
  <c r="I27" i="6" s="1"/>
  <c r="H26" i="6"/>
  <c r="G26" i="6"/>
  <c r="I26" i="6" s="1"/>
  <c r="H25" i="6"/>
  <c r="G25" i="6"/>
  <c r="I25" i="6" s="1"/>
  <c r="H24" i="6"/>
  <c r="I24" i="6" s="1"/>
  <c r="G24" i="6"/>
  <c r="I23" i="6"/>
  <c r="J23" i="6" s="1"/>
  <c r="H23" i="6"/>
  <c r="G23" i="6"/>
  <c r="H22" i="6"/>
  <c r="G22" i="6"/>
  <c r="I22" i="6" s="1"/>
  <c r="H21" i="6"/>
  <c r="G21" i="6"/>
  <c r="I21" i="6" s="1"/>
  <c r="H20" i="6"/>
  <c r="G20" i="6"/>
  <c r="I20" i="6" s="1"/>
  <c r="J20" i="6" s="1"/>
  <c r="H19" i="6"/>
  <c r="G19" i="6"/>
  <c r="I19" i="6" s="1"/>
  <c r="I18" i="6"/>
  <c r="H18" i="6"/>
  <c r="G18" i="6"/>
  <c r="H17" i="6"/>
  <c r="I17" i="6" s="1"/>
  <c r="G17" i="6"/>
  <c r="H16" i="6"/>
  <c r="I16" i="6" s="1"/>
  <c r="G16" i="6"/>
  <c r="H15" i="6"/>
  <c r="G15" i="6"/>
  <c r="I15" i="6" s="1"/>
  <c r="H14" i="6"/>
  <c r="G14" i="6"/>
  <c r="I14" i="6" s="1"/>
  <c r="H13" i="6"/>
  <c r="G13" i="6"/>
  <c r="I13" i="6" s="1"/>
  <c r="H12" i="6"/>
  <c r="I12" i="6" s="1"/>
  <c r="G12" i="6"/>
  <c r="I11" i="6"/>
  <c r="J11" i="6" s="1"/>
  <c r="H11" i="6"/>
  <c r="G11" i="6"/>
  <c r="H10" i="6"/>
  <c r="G10" i="6"/>
  <c r="I10" i="6" s="1"/>
  <c r="H9" i="6"/>
  <c r="G9" i="6"/>
  <c r="I9" i="6" s="1"/>
  <c r="H8" i="6"/>
  <c r="I8" i="6" s="1"/>
  <c r="J8" i="6" s="1"/>
  <c r="G8" i="6"/>
  <c r="H7" i="6"/>
  <c r="G7" i="6"/>
  <c r="I7" i="6" s="1"/>
  <c r="I6" i="6"/>
  <c r="H6" i="6"/>
  <c r="G6" i="6"/>
  <c r="H5" i="6"/>
  <c r="I5" i="6" s="1"/>
  <c r="J5" i="6" s="1"/>
  <c r="G5" i="6"/>
  <c r="H4" i="6"/>
  <c r="I4" i="6" s="1"/>
  <c r="G4" i="6"/>
  <c r="H3" i="6"/>
  <c r="I3" i="6" s="1"/>
  <c r="G3" i="6"/>
  <c r="H2" i="6"/>
  <c r="G2" i="6"/>
  <c r="I2" i="6" s="1"/>
  <c r="J2" i="6" s="1"/>
  <c r="J17" i="6" l="1"/>
  <c r="J14" i="6"/>
  <c r="J32" i="6"/>
  <c r="J104" i="6"/>
  <c r="J122" i="6"/>
  <c r="J137" i="6"/>
  <c r="J152" i="6"/>
  <c r="J119" i="6"/>
  <c r="J26" i="6"/>
  <c r="J35" i="6"/>
  <c r="J116" i="6"/>
  <c r="J134" i="6"/>
  <c r="J149" i="6"/>
  <c r="J164" i="6"/>
</calcChain>
</file>

<file path=xl/sharedStrings.xml><?xml version="1.0" encoding="utf-8"?>
<sst xmlns="http://schemas.openxmlformats.org/spreadsheetml/2006/main" count="4361" uniqueCount="295">
  <si>
    <t>Date</t>
  </si>
  <si>
    <t>Start_Time</t>
  </si>
  <si>
    <t>SR core#</t>
  </si>
  <si>
    <t>Stop</t>
  </si>
  <si>
    <t>SR core# 52</t>
  </si>
  <si>
    <t>Seq.Program</t>
  </si>
  <si>
    <t>SR core# 78</t>
  </si>
  <si>
    <t>Site</t>
  </si>
  <si>
    <t>Core</t>
  </si>
  <si>
    <t>Valve</t>
  </si>
  <si>
    <t>Mass_g</t>
  </si>
  <si>
    <t>date</t>
  </si>
  <si>
    <t>Initials</t>
  </si>
  <si>
    <t>time</t>
  </si>
  <si>
    <t>Notes1</t>
  </si>
  <si>
    <t>Notes2</t>
  </si>
  <si>
    <t>4sept2019</t>
  </si>
  <si>
    <t>SR</t>
  </si>
  <si>
    <t>possible accidental valve switch</t>
  </si>
  <si>
    <t>5Sept2019</t>
  </si>
  <si>
    <t>6Sept2019</t>
  </si>
  <si>
    <t>CGN</t>
  </si>
  <si>
    <t>7sept2019</t>
  </si>
  <si>
    <t>9sept2019</t>
  </si>
  <si>
    <t>10sept2019</t>
  </si>
  <si>
    <t>11sept2019</t>
  </si>
  <si>
    <t>12sept2019</t>
  </si>
  <si>
    <t>13sept2019</t>
  </si>
  <si>
    <t>14sept2019</t>
  </si>
  <si>
    <t>15sept2019</t>
  </si>
  <si>
    <t>18sept2019</t>
  </si>
  <si>
    <t>CGN/SF</t>
  </si>
  <si>
    <t>AS/CGN</t>
  </si>
  <si>
    <t>CO2 level ignited at 505ppm</t>
  </si>
  <si>
    <t>core #</t>
  </si>
  <si>
    <t>end_weight_sat_g</t>
  </si>
  <si>
    <t>end_headspace_height_cm</t>
  </si>
  <si>
    <t>pan_weight_0-5cm_g</t>
  </si>
  <si>
    <t>pan_weight_5-end_cm_g</t>
  </si>
  <si>
    <t>soil_pan_weight_0-5cm_g</t>
  </si>
  <si>
    <t>soil_pan_weight_5-end_cm_g</t>
  </si>
  <si>
    <t>0-5 cm post sieving weight</t>
  </si>
  <si>
    <t>5cm-end post sieving weight</t>
  </si>
  <si>
    <t>SIEVED PAN_0-5</t>
  </si>
  <si>
    <t>SIEVED PAN_5-end</t>
  </si>
  <si>
    <t>CO2 level ignited at 541ppm</t>
  </si>
  <si>
    <t>CO2 level ignited at 519ppm</t>
  </si>
  <si>
    <t>could not sieve due to clumps being really hard</t>
  </si>
  <si>
    <t>small area of white fuzzy growth</t>
  </si>
  <si>
    <t>area of fuzzy white growth</t>
  </si>
  <si>
    <t>area of fuzzy green growth</t>
  </si>
  <si>
    <t>area of white fuzzy growth</t>
  </si>
  <si>
    <t>CO2 level ignited at 544ppm</t>
  </si>
  <si>
    <t>very small amount of sieved material</t>
  </si>
  <si>
    <t>CO2 level ignited at 516ppm</t>
  </si>
  <si>
    <t>Stopped at step #6</t>
  </si>
  <si>
    <t>Didn't register, will transfer to round 3</t>
  </si>
  <si>
    <t>CO2 level: 499ppm</t>
  </si>
  <si>
    <t>CO2 level: 514ppm</t>
  </si>
  <si>
    <t>Stopped at step#7 (10:26AM)</t>
  </si>
  <si>
    <t>CO2 level: 484ppm</t>
  </si>
  <si>
    <t>CO2 level: 507ppm</t>
  </si>
  <si>
    <t>The tube broke</t>
  </si>
  <si>
    <t>CO2 level: 465ppm</t>
  </si>
  <si>
    <t>5&amp;6</t>
  </si>
  <si>
    <t>This core ran twice on this round because it was not registered at round 2. Twice using valve #5 and #6.</t>
  </si>
  <si>
    <t>CO2 level: 526ppm</t>
  </si>
  <si>
    <t>CO2 level: 530ppm</t>
  </si>
  <si>
    <t>Core was spilled a bit (4-5 grams loss)</t>
  </si>
  <si>
    <t>Tube was fixed</t>
  </si>
  <si>
    <t>CO2 level: 529ppm</t>
  </si>
  <si>
    <t>CO2 level: 517ppm</t>
  </si>
  <si>
    <t>Rerun the whole thing twice accidentially, blame it on lunch break</t>
  </si>
  <si>
    <t>Stopped at step #22</t>
  </si>
  <si>
    <t>CO2 level: 512ppm</t>
  </si>
  <si>
    <t>CO2 level: 509ppm</t>
  </si>
  <si>
    <t>CO2 level: 527ppm</t>
  </si>
  <si>
    <t>CO2 level: 498ppm</t>
  </si>
  <si>
    <t>CO2 level: 485ppm</t>
  </si>
  <si>
    <t>CO2 level: 554ppm</t>
  </si>
  <si>
    <t>Core #</t>
  </si>
  <si>
    <t>Depth</t>
  </si>
  <si>
    <t>Tray #</t>
  </si>
  <si>
    <t>Tray, g</t>
  </si>
  <si>
    <t>Tray + wet soil, g</t>
  </si>
  <si>
    <t>Tray + OD soil, g</t>
  </si>
  <si>
    <t>Wet soil, g</t>
  </si>
  <si>
    <t>OD soil, g</t>
  </si>
  <si>
    <t>Moisture, %</t>
  </si>
  <si>
    <t>Average moisture, %</t>
  </si>
  <si>
    <t>CO2 level: 541ppm</t>
  </si>
  <si>
    <t>0-5cm</t>
  </si>
  <si>
    <t>a</t>
  </si>
  <si>
    <t>CO2 level: 557ppm</t>
  </si>
  <si>
    <t>CO2 level: 571ppm</t>
  </si>
  <si>
    <t>CO2 level: 515ppm</t>
  </si>
  <si>
    <t>CO2 level: 521ppm</t>
  </si>
  <si>
    <t>5cm-endg</t>
  </si>
  <si>
    <t>CO2 level: 477ppm</t>
  </si>
  <si>
    <t>CO2 level: 468ppm</t>
  </si>
  <si>
    <t>CO2 level: 497ppm</t>
  </si>
  <si>
    <t>CO2 level: 533ppm</t>
  </si>
  <si>
    <t>CO2 level: 547ppm</t>
  </si>
  <si>
    <t>CO2 level: 516ppm</t>
  </si>
  <si>
    <t>CO2 level: 506ppm</t>
  </si>
  <si>
    <t>S1</t>
  </si>
  <si>
    <t>S2</t>
  </si>
  <si>
    <t>S3</t>
  </si>
  <si>
    <t>S4</t>
  </si>
  <si>
    <t>3-sept-2019</t>
  </si>
  <si>
    <t>sf</t>
  </si>
  <si>
    <t>S5</t>
  </si>
  <si>
    <t>4-sept-2019</t>
  </si>
  <si>
    <t>amb</t>
  </si>
  <si>
    <t>start of sat</t>
  </si>
  <si>
    <t>S6</t>
  </si>
  <si>
    <t>26-Sept-2019</t>
  </si>
  <si>
    <t>start sat</t>
  </si>
  <si>
    <t>23-Sept-2019</t>
  </si>
  <si>
    <t>monitor prior to sat</t>
  </si>
  <si>
    <t>25-Sept-2019</t>
  </si>
  <si>
    <t>end sat</t>
  </si>
  <si>
    <t>27-sept-2019</t>
  </si>
  <si>
    <t>30-Sept-2019</t>
  </si>
  <si>
    <t>S7</t>
  </si>
  <si>
    <t>remove?</t>
  </si>
  <si>
    <t>S8</t>
  </si>
  <si>
    <t>start two week sat hold</t>
  </si>
  <si>
    <t>S9</t>
  </si>
  <si>
    <t>and 14 day sat hold</t>
  </si>
  <si>
    <t>KP</t>
  </si>
  <si>
    <t>S10</t>
  </si>
  <si>
    <t>stopped at 9:50</t>
  </si>
  <si>
    <t>stopped at 16:05</t>
  </si>
  <si>
    <t>AMB</t>
  </si>
  <si>
    <t>S11</t>
  </si>
  <si>
    <t>S12</t>
  </si>
  <si>
    <t>end</t>
  </si>
  <si>
    <t>mass_only</t>
  </si>
  <si>
    <t>I think this is Sophia tracking weights</t>
  </si>
  <si>
    <t>TC Target OD, g</t>
  </si>
  <si>
    <t>TC Target moist, g</t>
  </si>
  <si>
    <t>TC weighed, g</t>
  </si>
  <si>
    <t>16S Target OD</t>
  </si>
  <si>
    <t>16S Target moist, g</t>
  </si>
  <si>
    <t>16S weighed, g</t>
  </si>
  <si>
    <t>FTICR Target OD</t>
  </si>
  <si>
    <t>FTICR Target moist, g</t>
  </si>
  <si>
    <t>FTICR weighed, g</t>
  </si>
  <si>
    <t>Remainder, g</t>
  </si>
  <si>
    <t>S13</t>
  </si>
  <si>
    <t>S14</t>
  </si>
  <si>
    <t>S15</t>
  </si>
  <si>
    <t>S16</t>
  </si>
  <si>
    <t>S17</t>
  </si>
  <si>
    <t>S18</t>
  </si>
  <si>
    <t>S19</t>
  </si>
  <si>
    <t>5cm-end</t>
  </si>
  <si>
    <t>S20</t>
  </si>
  <si>
    <t>S21</t>
  </si>
  <si>
    <t>51.63+12.14</t>
  </si>
  <si>
    <t>S22</t>
  </si>
  <si>
    <t>47.80+50.79+56.20</t>
  </si>
  <si>
    <t>S23</t>
  </si>
  <si>
    <t>46.58+55.41</t>
  </si>
  <si>
    <t>S24</t>
  </si>
  <si>
    <t>53.22+46.70</t>
  </si>
  <si>
    <t>S25</t>
  </si>
  <si>
    <t>S26</t>
  </si>
  <si>
    <t>42.56+32.49</t>
  </si>
  <si>
    <t>S27</t>
  </si>
  <si>
    <t>52.92+18.18</t>
  </si>
  <si>
    <t>S28</t>
  </si>
  <si>
    <t>44.58+17.79</t>
  </si>
  <si>
    <t>S29</t>
  </si>
  <si>
    <t>S30</t>
  </si>
  <si>
    <t>46.50+22.64</t>
  </si>
  <si>
    <t>S31</t>
  </si>
  <si>
    <t>not enough soil to get 14.86g fticr</t>
  </si>
  <si>
    <t>S32</t>
  </si>
  <si>
    <t>50.29+41.60</t>
  </si>
  <si>
    <t>S33</t>
  </si>
  <si>
    <t>57.17+52.11+20.29</t>
  </si>
  <si>
    <t>S34</t>
  </si>
  <si>
    <t>S35</t>
  </si>
  <si>
    <t>47.47+21.95</t>
  </si>
  <si>
    <t>S36</t>
  </si>
  <si>
    <t>S37</t>
  </si>
  <si>
    <t>52.82+31.38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</si>
  <si>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</si>
  <si>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</si>
  <si>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</si>
  <si>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</si>
  <si>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</si>
  <si>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</si>
  <si>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</si>
  <si>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</si>
  <si>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</si>
  <si>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</si>
  <si>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</si>
  <si>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</si>
  <si>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60.73+19.68</t>
  </si>
  <si>
    <t>S50</t>
  </si>
  <si>
    <t>S51</t>
  </si>
  <si>
    <t>46.65+42.39+43.83</t>
  </si>
  <si>
    <t>S52</t>
  </si>
  <si>
    <t>42.63+32.55</t>
  </si>
  <si>
    <t>51.58+18.17</t>
  </si>
  <si>
    <t>S53</t>
  </si>
  <si>
    <t>46.13+50.86</t>
  </si>
  <si>
    <t>S54</t>
  </si>
  <si>
    <t>39.07+35.83</t>
  </si>
  <si>
    <t>48.45+55.53</t>
  </si>
  <si>
    <t>S55</t>
  </si>
  <si>
    <t>S56</t>
  </si>
  <si>
    <t>61.44+61.86+21.67</t>
  </si>
  <si>
    <t>S57</t>
  </si>
  <si>
    <t>40.72+31.40</t>
  </si>
  <si>
    <t>S58</t>
  </si>
  <si>
    <t>43.06+37.84</t>
  </si>
  <si>
    <t>S59</t>
  </si>
  <si>
    <t>42.71+35.49</t>
  </si>
  <si>
    <t>S60</t>
  </si>
  <si>
    <t>S61</t>
  </si>
  <si>
    <t>accidentally deleted</t>
  </si>
  <si>
    <t>S62</t>
  </si>
  <si>
    <t>41.62+32.64</t>
  </si>
  <si>
    <t>S63</t>
  </si>
  <si>
    <t>44.04+40.30</t>
  </si>
  <si>
    <t>50.57+45.79</t>
  </si>
  <si>
    <t>0-5 cm</t>
  </si>
  <si>
    <t>S64</t>
  </si>
  <si>
    <t>S65</t>
  </si>
  <si>
    <t>5 cm- end</t>
  </si>
  <si>
    <t>50.02+48.95+36.08</t>
  </si>
  <si>
    <t>S66</t>
  </si>
  <si>
    <t>48.88+49.77+43.70</t>
  </si>
  <si>
    <t>S67</t>
  </si>
  <si>
    <t>S68</t>
  </si>
  <si>
    <t>50.96+47.28+53.00</t>
  </si>
  <si>
    <t>S69</t>
  </si>
  <si>
    <t>40.87+13.17</t>
  </si>
  <si>
    <t>S70</t>
  </si>
  <si>
    <t>53.70+51.62+48.85</t>
  </si>
  <si>
    <t>S71</t>
  </si>
  <si>
    <t>S72</t>
  </si>
  <si>
    <t>45.85+29.92</t>
  </si>
  <si>
    <t>S73</t>
  </si>
  <si>
    <t>S74</t>
  </si>
  <si>
    <t>S75</t>
  </si>
  <si>
    <t>44.26+39.22</t>
  </si>
  <si>
    <t>S76</t>
  </si>
  <si>
    <t>S77</t>
  </si>
  <si>
    <t>41.30+16.26</t>
  </si>
  <si>
    <t>S78</t>
  </si>
  <si>
    <t>40.89+14.05</t>
  </si>
  <si>
    <t>S79</t>
  </si>
  <si>
    <t>S80</t>
  </si>
  <si>
    <t>52.16+48.85+27.46</t>
  </si>
  <si>
    <t>S81</t>
  </si>
  <si>
    <t>S82</t>
  </si>
  <si>
    <t>S83</t>
  </si>
  <si>
    <t>42.29+19.48</t>
  </si>
  <si>
    <t>S84</t>
  </si>
  <si>
    <t>48.00+45.84</t>
  </si>
  <si>
    <t>S85</t>
  </si>
  <si>
    <t>S86</t>
  </si>
  <si>
    <t>S87</t>
  </si>
  <si>
    <t>38.48+12.84</t>
  </si>
  <si>
    <t>S88</t>
  </si>
  <si>
    <t>S89</t>
  </si>
  <si>
    <t>44.12+38.23+21.72</t>
  </si>
  <si>
    <t>S90</t>
  </si>
  <si>
    <t>S91</t>
  </si>
  <si>
    <t>S92</t>
  </si>
  <si>
    <t>S93</t>
  </si>
  <si>
    <t>S94</t>
  </si>
  <si>
    <t>37.94+17.09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</si>
  <si>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</si>
  <si>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</si>
  <si>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</si>
  <si>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</si>
  <si>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</si>
  <si>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</si>
  <si>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</si>
  <si>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</si>
  <si>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</si>
  <si>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</si>
  <si>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Flag</t>
  </si>
  <si>
    <t>missing</t>
  </si>
  <si>
    <t>flag</t>
  </si>
  <si>
    <t>remove</t>
  </si>
  <si>
    <t>sieved pan 5-end</t>
  </si>
  <si>
    <t>sieved pan 0-5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</si>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</sst>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&quot;-&quot;mm&quot;-&quot;dd"/>
    <numFmt numFmtId="165" formatCode="m/d/yyyy"/>
    <numFmt numFmtId="166" formatCode="dmmmyyyy"/>
    <numFmt numFmtId="167" formatCode="#,##0.0"/>
    <numFmt numFmtId="168" formatCode="d\-mmm\-yyyy"/>
    <numFmt numFmtId="169" formatCode="dmmmmyyyy"/>
  </numFmts>
  <fonts count="14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sz val="12"/>
      <name val="Calibri"/>
    </font>
    <font>
      <sz val="10"/>
      <color rgb="FFFFFFFF"/>
      <name val="Arial"/>
    </font>
    <font>
      <sz val="12"/>
      <name val="Arial"/>
    </font>
    <font>
      <sz val="10"/>
      <color rgb="FF000000"/>
      <name val="Arial"/>
    </font>
    <font>
      <sz val="1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ECABA3"/>
        <bgColor rgb="FFECABA3"/>
      </patternFill>
    </fill>
    <fill>
      <patternFill patternType="solid">
        <fgColor rgb="FFFF9900"/>
        <bgColor rgb="FFFF99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20" fontId="1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6" fontId="1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20" fontId="4" fillId="0" borderId="0" xfId="0" applyNumberFormat="1" applyFont="1" applyAlignment="1"/>
    <xf numFmtId="165" fontId="4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20" fontId="3" fillId="0" borderId="0" xfId="0" applyNumberFormat="1" applyFont="1" applyAlignment="1"/>
    <xf numFmtId="0" fontId="2" fillId="0" borderId="2" xfId="0" applyFont="1" applyBorder="1" applyAlignment="1">
      <alignment horizontal="center" wrapText="1"/>
    </xf>
    <xf numFmtId="167" fontId="2" fillId="0" borderId="2" xfId="0" applyNumberFormat="1" applyFont="1" applyBorder="1" applyAlignment="1">
      <alignment horizontal="center" wrapText="1"/>
    </xf>
    <xf numFmtId="167" fontId="1" fillId="0" borderId="0" xfId="0" applyNumberFormat="1" applyFont="1" applyAlignment="1"/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3" fillId="0" borderId="0" xfId="0" applyFont="1" applyAlignment="1"/>
    <xf numFmtId="165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/>
    <xf numFmtId="1" fontId="5" fillId="0" borderId="0" xfId="0" applyNumberFormat="1" applyFont="1" applyAlignment="1"/>
    <xf numFmtId="2" fontId="5" fillId="0" borderId="0" xfId="0" applyNumberFormat="1" applyFont="1" applyAlignment="1"/>
    <xf numFmtId="2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 vertical="center"/>
    </xf>
    <xf numFmtId="1" fontId="2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4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68" fontId="1" fillId="0" borderId="0" xfId="0" applyNumberFormat="1" applyFont="1" applyAlignment="1"/>
    <xf numFmtId="169" fontId="1" fillId="0" borderId="0" xfId="0" applyNumberFormat="1" applyFont="1" applyAlignment="1"/>
    <xf numFmtId="2" fontId="2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2" fontId="5" fillId="0" borderId="9" xfId="0" applyNumberFormat="1" applyFont="1" applyBorder="1" applyAlignment="1"/>
    <xf numFmtId="2" fontId="5" fillId="3" borderId="10" xfId="0" applyNumberFormat="1" applyFont="1" applyFill="1" applyBorder="1" applyAlignment="1"/>
    <xf numFmtId="2" fontId="5" fillId="3" borderId="11" xfId="0" applyNumberFormat="1" applyFont="1" applyFill="1" applyBorder="1" applyAlignment="1"/>
    <xf numFmtId="2" fontId="5" fillId="4" borderId="11" xfId="0" applyNumberFormat="1" applyFont="1" applyFill="1" applyBorder="1" applyAlignment="1"/>
    <xf numFmtId="164" fontId="1" fillId="0" borderId="0" xfId="0" applyNumberFormat="1" applyFont="1"/>
    <xf numFmtId="2" fontId="5" fillId="5" borderId="11" xfId="0" applyNumberFormat="1" applyFont="1" applyFill="1" applyBorder="1" applyAlignment="1"/>
    <xf numFmtId="2" fontId="5" fillId="6" borderId="11" xfId="0" applyNumberFormat="1" applyFont="1" applyFill="1" applyBorder="1" applyAlignment="1"/>
    <xf numFmtId="2" fontId="2" fillId="0" borderId="1" xfId="0" applyNumberFormat="1" applyFont="1" applyBorder="1" applyAlignment="1">
      <alignment horizontal="center"/>
    </xf>
    <xf numFmtId="2" fontId="5" fillId="7" borderId="11" xfId="0" applyNumberFormat="1" applyFont="1" applyFill="1" applyBorder="1" applyAlignment="1"/>
    <xf numFmtId="2" fontId="5" fillId="7" borderId="11" xfId="0" applyNumberFormat="1" applyFont="1" applyFill="1" applyBorder="1" applyAlignment="1"/>
    <xf numFmtId="2" fontId="5" fillId="8" borderId="11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2" fontId="5" fillId="9" borderId="11" xfId="0" applyNumberFormat="1" applyFont="1" applyFill="1" applyBorder="1" applyAlignment="1"/>
    <xf numFmtId="0" fontId="5" fillId="0" borderId="0" xfId="0" applyFont="1" applyAlignment="1">
      <alignment horizontal="right"/>
    </xf>
    <xf numFmtId="2" fontId="5" fillId="0" borderId="9" xfId="0" applyNumberFormat="1" applyFont="1" applyBorder="1" applyAlignment="1">
      <alignment horizontal="right"/>
    </xf>
    <xf numFmtId="2" fontId="5" fillId="3" borderId="12" xfId="0" applyNumberFormat="1" applyFont="1" applyFill="1" applyBorder="1" applyAlignment="1">
      <alignment horizontal="right"/>
    </xf>
    <xf numFmtId="2" fontId="5" fillId="3" borderId="13" xfId="0" applyNumberFormat="1" applyFont="1" applyFill="1" applyBorder="1" applyAlignment="1">
      <alignment horizontal="right"/>
    </xf>
    <xf numFmtId="2" fontId="5" fillId="4" borderId="13" xfId="0" applyNumberFormat="1" applyFont="1" applyFill="1" applyBorder="1" applyAlignment="1">
      <alignment horizontal="right"/>
    </xf>
    <xf numFmtId="2" fontId="5" fillId="5" borderId="13" xfId="0" applyNumberFormat="1" applyFont="1" applyFill="1" applyBorder="1" applyAlignment="1">
      <alignment horizontal="right"/>
    </xf>
    <xf numFmtId="2" fontId="5" fillId="6" borderId="13" xfId="0" applyNumberFormat="1" applyFont="1" applyFill="1" applyBorder="1" applyAlignment="1">
      <alignment horizontal="right"/>
    </xf>
    <xf numFmtId="2" fontId="5" fillId="7" borderId="13" xfId="0" applyNumberFormat="1" applyFont="1" applyFill="1" applyBorder="1" applyAlignment="1">
      <alignment horizontal="right"/>
    </xf>
    <xf numFmtId="2" fontId="5" fillId="7" borderId="13" xfId="0" applyNumberFormat="1" applyFont="1" applyFill="1" applyBorder="1" applyAlignment="1">
      <alignment horizontal="right"/>
    </xf>
    <xf numFmtId="2" fontId="5" fillId="8" borderId="13" xfId="0" applyNumberFormat="1" applyFont="1" applyFill="1" applyBorder="1" applyAlignment="1">
      <alignment horizontal="right"/>
    </xf>
    <xf numFmtId="2" fontId="5" fillId="9" borderId="13" xfId="0" applyNumberFormat="1" applyFont="1" applyFill="1" applyBorder="1" applyAlignment="1">
      <alignment horizontal="right"/>
    </xf>
    <xf numFmtId="2" fontId="1" fillId="0" borderId="0" xfId="0" applyNumberFormat="1" applyFont="1"/>
    <xf numFmtId="2" fontId="5" fillId="4" borderId="13" xfId="0" applyNumberFormat="1" applyFont="1" applyFill="1" applyBorder="1" applyAlignment="1">
      <alignment horizontal="right"/>
    </xf>
    <xf numFmtId="2" fontId="5" fillId="6" borderId="13" xfId="0" applyNumberFormat="1" applyFont="1" applyFill="1" applyBorder="1" applyAlignment="1">
      <alignment horizontal="right"/>
    </xf>
    <xf numFmtId="2" fontId="5" fillId="8" borderId="13" xfId="0" applyNumberFormat="1" applyFont="1" applyFill="1" applyBorder="1" applyAlignment="1">
      <alignment horizontal="right"/>
    </xf>
    <xf numFmtId="2" fontId="5" fillId="9" borderId="13" xfId="0" applyNumberFormat="1" applyFont="1" applyFill="1" applyBorder="1" applyAlignment="1">
      <alignment horizontal="right"/>
    </xf>
    <xf numFmtId="0" fontId="8" fillId="10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1" fillId="0" borderId="0" xfId="0" applyNumberFormat="1" applyFont="1"/>
    <xf numFmtId="0" fontId="3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wrapText="1"/>
    </xf>
    <xf numFmtId="0" fontId="2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2" fontId="7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2" fontId="9" fillId="0" borderId="13" xfId="0" applyNumberFormat="1" applyFont="1" applyBorder="1" applyAlignment="1">
      <alignment horizontal="center"/>
    </xf>
    <xf numFmtId="2" fontId="9" fillId="0" borderId="13" xfId="0" applyNumberFormat="1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10" fillId="0" borderId="13" xfId="0" applyFont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wrapText="1"/>
    </xf>
    <xf numFmtId="0" fontId="1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wrapText="1"/>
    </xf>
    <xf numFmtId="0" fontId="12" fillId="0" borderId="13" xfId="0" applyFont="1" applyBorder="1" applyAlignment="1"/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 applyAlignment="1"/>
    <xf numFmtId="0" fontId="0" fillId="0" borderId="13" xfId="0" applyFont="1" applyBorder="1" applyAlignment="1"/>
    <xf numFmtId="0" fontId="4" fillId="0" borderId="13" xfId="0" applyFont="1" applyBorder="1" applyAlignment="1">
      <alignment horizontal="right"/>
    </xf>
    <xf numFmtId="2" fontId="2" fillId="0" borderId="13" xfId="0" applyNumberFormat="1" applyFont="1" applyBorder="1" applyAlignment="1">
      <alignment horizontal="center" wrapText="1"/>
    </xf>
    <xf numFmtId="2" fontId="13" fillId="0" borderId="13" xfId="0" applyNumberFormat="1" applyFont="1" applyBorder="1" applyAlignment="1"/>
    <xf numFmtId="2" fontId="1" fillId="0" borderId="13" xfId="0" applyNumberFormat="1" applyFont="1" applyBorder="1" applyAlignment="1"/>
    <xf numFmtId="2" fontId="0" fillId="0" borderId="13" xfId="0" applyNumberFormat="1" applyFont="1" applyBorder="1" applyAlignment="1"/>
    <xf numFmtId="2" fontId="1" fillId="0" borderId="13" xfId="0" applyNumberFormat="1" applyFont="1" applyBorder="1"/>
    <xf numFmtId="2" fontId="4" fillId="0" borderId="1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5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sheetData>
    <row r="1" spans="1:10">
      <c r="A1" s="3" t="s">
        <v>0</v>
      </c>
      <c r="B1" s="3" t="s">
        <v>1</v>
      </c>
      <c r="C1" s="3" t="s">
        <v>5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12</v>
      </c>
      <c r="I1" s="3" t="s">
        <v>14</v>
      </c>
      <c r="J1" s="3" t="s">
        <v>15</v>
      </c>
    </row>
    <row r="2" spans="1:10" ht="15.75" customHeight="1">
      <c r="A2" s="6">
        <v>43647</v>
      </c>
      <c r="B2" s="7">
        <v>0.43680555555555556</v>
      </c>
      <c r="C2" s="8"/>
      <c r="D2" s="9" t="s">
        <v>17</v>
      </c>
      <c r="E2" s="12">
        <v>51</v>
      </c>
      <c r="F2" s="13">
        <v>1</v>
      </c>
      <c r="G2" s="12">
        <v>271.22000000000003</v>
      </c>
      <c r="H2" s="9" t="s">
        <v>21</v>
      </c>
    </row>
    <row r="3" spans="1:10" ht="15.75" customHeight="1">
      <c r="A3" s="6">
        <v>43647</v>
      </c>
      <c r="B3" s="14"/>
      <c r="C3" s="15"/>
      <c r="D3" s="9" t="s">
        <v>17</v>
      </c>
      <c r="E3" s="12">
        <v>53</v>
      </c>
      <c r="F3" s="13">
        <v>2</v>
      </c>
      <c r="G3" s="12">
        <v>279.82</v>
      </c>
      <c r="H3" s="9" t="s">
        <v>21</v>
      </c>
    </row>
    <row r="4" spans="1:10" ht="15.75" customHeight="1">
      <c r="A4" s="6">
        <v>43647</v>
      </c>
      <c r="B4" s="14"/>
      <c r="C4" s="15"/>
      <c r="D4" s="9" t="s">
        <v>17</v>
      </c>
      <c r="E4" s="12">
        <v>59</v>
      </c>
      <c r="F4" s="13">
        <v>3</v>
      </c>
      <c r="G4" s="12">
        <v>326.32</v>
      </c>
      <c r="H4" s="9" t="s">
        <v>21</v>
      </c>
    </row>
    <row r="5" spans="1:10" ht="15.75" customHeight="1">
      <c r="A5" s="6">
        <v>43647</v>
      </c>
      <c r="B5" s="14"/>
      <c r="C5" s="15"/>
      <c r="D5" s="9" t="s">
        <v>17</v>
      </c>
      <c r="E5" s="12">
        <v>52</v>
      </c>
      <c r="F5" s="13">
        <v>4</v>
      </c>
      <c r="G5" s="12">
        <v>314.24</v>
      </c>
      <c r="H5" s="9" t="s">
        <v>21</v>
      </c>
    </row>
    <row r="6" spans="1:10" ht="15.75" customHeight="1">
      <c r="A6" s="6">
        <v>43647</v>
      </c>
      <c r="B6" s="14"/>
      <c r="C6" s="15"/>
      <c r="D6" s="9" t="s">
        <v>17</v>
      </c>
      <c r="E6" s="12">
        <v>56</v>
      </c>
      <c r="F6" s="13">
        <v>5</v>
      </c>
      <c r="G6" s="12">
        <v>311.76</v>
      </c>
      <c r="H6" s="9" t="s">
        <v>21</v>
      </c>
    </row>
    <row r="7" spans="1:10" ht="15.75" customHeight="1">
      <c r="A7" s="6">
        <v>43647</v>
      </c>
      <c r="B7" s="14"/>
      <c r="C7" s="15"/>
      <c r="D7" s="9" t="s">
        <v>17</v>
      </c>
      <c r="E7" s="12">
        <v>45</v>
      </c>
      <c r="F7" s="13">
        <v>6</v>
      </c>
      <c r="G7" s="12">
        <v>287.49</v>
      </c>
      <c r="H7" s="9" t="s">
        <v>21</v>
      </c>
    </row>
    <row r="8" spans="1:10" ht="15.75" customHeight="1">
      <c r="A8" s="6">
        <v>43647</v>
      </c>
      <c r="B8" s="14"/>
      <c r="C8" s="15"/>
      <c r="D8" s="9" t="s">
        <v>17</v>
      </c>
      <c r="E8" s="12">
        <v>64</v>
      </c>
      <c r="F8" s="13">
        <v>7</v>
      </c>
      <c r="G8" s="12">
        <v>250.81</v>
      </c>
      <c r="H8" s="9" t="s">
        <v>21</v>
      </c>
    </row>
    <row r="9" spans="1:10" ht="15.75" customHeight="1">
      <c r="A9" s="6">
        <v>43647</v>
      </c>
      <c r="B9" s="14"/>
      <c r="C9" s="15"/>
      <c r="D9" s="9" t="s">
        <v>17</v>
      </c>
      <c r="E9" s="12">
        <v>65</v>
      </c>
      <c r="F9" s="13">
        <v>8</v>
      </c>
      <c r="G9" s="12">
        <v>345.46</v>
      </c>
      <c r="H9" s="9" t="s">
        <v>21</v>
      </c>
    </row>
    <row r="10" spans="1:10" ht="15.75" customHeight="1">
      <c r="A10" s="6">
        <v>43647</v>
      </c>
      <c r="B10" s="14"/>
      <c r="C10" s="15"/>
      <c r="D10" s="9" t="s">
        <v>17</v>
      </c>
      <c r="E10" s="12">
        <v>46</v>
      </c>
      <c r="F10" s="13">
        <v>9</v>
      </c>
      <c r="G10" s="12">
        <v>277.57</v>
      </c>
      <c r="H10" s="9" t="s">
        <v>21</v>
      </c>
    </row>
    <row r="11" spans="1:10" ht="15.75" customHeight="1">
      <c r="A11" s="6">
        <v>43647</v>
      </c>
      <c r="B11" s="14"/>
      <c r="C11" s="15"/>
      <c r="D11" s="9" t="s">
        <v>17</v>
      </c>
      <c r="E11" s="12">
        <v>57</v>
      </c>
      <c r="F11" s="13">
        <v>10</v>
      </c>
      <c r="G11" s="12">
        <v>261.60000000000002</v>
      </c>
      <c r="H11" s="9" t="s">
        <v>21</v>
      </c>
    </row>
    <row r="12" spans="1:10" ht="15.75" customHeight="1">
      <c r="A12" s="6">
        <v>43647</v>
      </c>
      <c r="B12" s="14"/>
      <c r="C12" s="15"/>
      <c r="D12" s="9" t="s">
        <v>17</v>
      </c>
      <c r="E12" s="12">
        <v>63</v>
      </c>
      <c r="F12" s="13">
        <v>11</v>
      </c>
      <c r="G12" s="12">
        <v>306.48</v>
      </c>
      <c r="H12" s="9" t="s">
        <v>21</v>
      </c>
    </row>
    <row r="13" spans="1:10" ht="15.75" customHeight="1">
      <c r="A13" s="6">
        <v>43647</v>
      </c>
      <c r="B13" s="14"/>
      <c r="C13" s="15"/>
      <c r="D13" s="9" t="s">
        <v>17</v>
      </c>
      <c r="E13" s="12">
        <v>58</v>
      </c>
      <c r="F13" s="13">
        <v>12</v>
      </c>
      <c r="G13" s="12">
        <v>333.7</v>
      </c>
      <c r="H13" s="9" t="s">
        <v>21</v>
      </c>
    </row>
    <row r="14" spans="1:10" ht="15.75" customHeight="1">
      <c r="A14" s="6">
        <v>43647</v>
      </c>
      <c r="B14" s="14"/>
      <c r="C14" s="15"/>
      <c r="D14" s="9" t="s">
        <v>17</v>
      </c>
      <c r="E14" s="12">
        <v>44</v>
      </c>
      <c r="F14" s="13">
        <v>13</v>
      </c>
      <c r="G14" s="12">
        <v>271.95999999999998</v>
      </c>
      <c r="H14" s="9" t="s">
        <v>21</v>
      </c>
    </row>
    <row r="15" spans="1:10" ht="15.75" customHeight="1">
      <c r="A15" s="6">
        <v>43647</v>
      </c>
      <c r="B15" s="14"/>
      <c r="C15" s="15"/>
      <c r="D15" s="9" t="s">
        <v>17</v>
      </c>
      <c r="E15" s="12">
        <v>62</v>
      </c>
      <c r="F15" s="13">
        <v>14</v>
      </c>
      <c r="G15" s="12">
        <v>342.61</v>
      </c>
      <c r="H15" s="9" t="s">
        <v>21</v>
      </c>
    </row>
    <row r="16" spans="1:10" ht="15.75" customHeight="1">
      <c r="A16" s="6">
        <v>43647</v>
      </c>
      <c r="B16" s="14"/>
      <c r="C16" s="15"/>
      <c r="D16" s="9" t="s">
        <v>17</v>
      </c>
      <c r="E16" s="12">
        <v>43</v>
      </c>
      <c r="F16" s="13">
        <v>15</v>
      </c>
      <c r="G16" s="12">
        <v>294.14</v>
      </c>
      <c r="H16" s="9" t="s">
        <v>21</v>
      </c>
    </row>
    <row r="17" spans="1:8" ht="15.75" customHeight="1">
      <c r="A17" s="17">
        <v>43647</v>
      </c>
      <c r="B17" s="18"/>
      <c r="C17" s="18"/>
      <c r="D17" s="19" t="s">
        <v>17</v>
      </c>
      <c r="E17" s="18"/>
      <c r="F17" s="20">
        <v>16</v>
      </c>
      <c r="G17" s="18"/>
      <c r="H17" s="19" t="s">
        <v>21</v>
      </c>
    </row>
    <row r="18" spans="1:8" ht="15.75" customHeight="1">
      <c r="A18" s="6">
        <v>43647</v>
      </c>
      <c r="B18" s="7">
        <v>0.48888888888888887</v>
      </c>
      <c r="C18" s="15"/>
      <c r="D18" s="9" t="s">
        <v>17</v>
      </c>
      <c r="E18" s="12">
        <v>39</v>
      </c>
      <c r="F18" s="13">
        <v>1</v>
      </c>
      <c r="G18" s="12">
        <v>321.14</v>
      </c>
      <c r="H18" s="9" t="s">
        <v>21</v>
      </c>
    </row>
    <row r="19" spans="1:8" ht="15.75" customHeight="1">
      <c r="A19" s="6">
        <v>43647</v>
      </c>
      <c r="B19" s="14"/>
      <c r="C19" s="15"/>
      <c r="D19" s="9" t="s">
        <v>17</v>
      </c>
      <c r="E19" s="12">
        <v>60</v>
      </c>
      <c r="F19" s="13">
        <v>2</v>
      </c>
      <c r="G19" s="12">
        <v>337.71</v>
      </c>
      <c r="H19" s="9" t="s">
        <v>21</v>
      </c>
    </row>
    <row r="20" spans="1:8" ht="15.75" customHeight="1">
      <c r="A20" s="6">
        <v>43647</v>
      </c>
      <c r="B20" s="14"/>
      <c r="C20" s="15"/>
      <c r="D20" s="9" t="s">
        <v>17</v>
      </c>
      <c r="E20" s="12">
        <v>42</v>
      </c>
      <c r="F20" s="13">
        <v>3</v>
      </c>
      <c r="G20" s="12">
        <v>318.42</v>
      </c>
      <c r="H20" s="9" t="s">
        <v>21</v>
      </c>
    </row>
    <row r="21" spans="1:8" ht="15.75" customHeight="1">
      <c r="A21" s="6">
        <v>43647</v>
      </c>
      <c r="B21" s="14"/>
      <c r="C21" s="15"/>
      <c r="D21" s="9" t="s">
        <v>17</v>
      </c>
      <c r="E21" s="12">
        <v>33</v>
      </c>
      <c r="F21" s="13">
        <v>4</v>
      </c>
      <c r="G21" s="12">
        <v>289.36</v>
      </c>
      <c r="H21" s="9" t="s">
        <v>21</v>
      </c>
    </row>
    <row r="22" spans="1:8" ht="15.75" customHeight="1">
      <c r="A22" s="6">
        <v>43647</v>
      </c>
      <c r="B22" s="14"/>
      <c r="C22" s="15"/>
      <c r="D22" s="9" t="s">
        <v>17</v>
      </c>
      <c r="E22" s="12">
        <v>41</v>
      </c>
      <c r="F22" s="13">
        <v>5</v>
      </c>
      <c r="G22" s="12">
        <v>308.36</v>
      </c>
      <c r="H22" s="9" t="s">
        <v>21</v>
      </c>
    </row>
    <row r="23" spans="1:8" ht="15.75" customHeight="1">
      <c r="A23" s="6">
        <v>43647</v>
      </c>
      <c r="B23" s="14"/>
      <c r="C23" s="15"/>
      <c r="D23" s="9" t="s">
        <v>17</v>
      </c>
      <c r="E23" s="12">
        <v>34</v>
      </c>
      <c r="F23" s="13">
        <v>6</v>
      </c>
      <c r="G23" s="12">
        <v>324.52</v>
      </c>
      <c r="H23" s="9" t="s">
        <v>21</v>
      </c>
    </row>
    <row r="24" spans="1:8" ht="15.75" customHeight="1">
      <c r="A24" s="6">
        <v>43647</v>
      </c>
      <c r="B24" s="14"/>
      <c r="C24" s="15"/>
      <c r="D24" s="9" t="s">
        <v>17</v>
      </c>
      <c r="E24" s="12">
        <v>37</v>
      </c>
      <c r="F24" s="13">
        <v>7</v>
      </c>
      <c r="G24" s="12">
        <v>338.09</v>
      </c>
      <c r="H24" s="9" t="s">
        <v>21</v>
      </c>
    </row>
    <row r="25" spans="1:8" ht="15.75" customHeight="1">
      <c r="A25" s="6">
        <v>43647</v>
      </c>
      <c r="B25" s="14"/>
      <c r="C25" s="15"/>
      <c r="D25" s="9" t="s">
        <v>17</v>
      </c>
      <c r="E25" s="12">
        <v>47</v>
      </c>
      <c r="F25" s="13">
        <v>8</v>
      </c>
      <c r="G25" s="12">
        <v>289.45999999999998</v>
      </c>
      <c r="H25" s="9" t="s">
        <v>21</v>
      </c>
    </row>
    <row r="26" spans="1:8" ht="15.75" customHeight="1">
      <c r="A26" s="6">
        <v>43647</v>
      </c>
      <c r="B26" s="14"/>
      <c r="C26" s="15"/>
      <c r="D26" s="9" t="s">
        <v>17</v>
      </c>
      <c r="E26" s="12">
        <v>55</v>
      </c>
      <c r="F26" s="13">
        <v>9</v>
      </c>
      <c r="G26" s="12">
        <v>312.01</v>
      </c>
      <c r="H26" s="9" t="s">
        <v>21</v>
      </c>
    </row>
    <row r="27" spans="1:8" ht="15.75" customHeight="1">
      <c r="A27" s="6">
        <v>43647</v>
      </c>
      <c r="B27" s="14"/>
      <c r="C27" s="15"/>
      <c r="D27" s="9" t="s">
        <v>17</v>
      </c>
      <c r="E27" s="12">
        <v>40</v>
      </c>
      <c r="F27" s="13">
        <v>10</v>
      </c>
      <c r="G27" s="12">
        <v>317.82</v>
      </c>
      <c r="H27" s="9" t="s">
        <v>21</v>
      </c>
    </row>
    <row r="28" spans="1:8" ht="15.75" customHeight="1">
      <c r="A28" s="6">
        <v>43647</v>
      </c>
      <c r="B28" s="14"/>
      <c r="C28" s="15"/>
      <c r="D28" s="9" t="s">
        <v>17</v>
      </c>
      <c r="E28" s="12">
        <v>54</v>
      </c>
      <c r="F28" s="13">
        <v>11</v>
      </c>
      <c r="G28" s="12">
        <v>328.85</v>
      </c>
      <c r="H28" s="9" t="s">
        <v>21</v>
      </c>
    </row>
    <row r="29" spans="1:8" ht="15.75" customHeight="1">
      <c r="A29" s="6">
        <v>43647</v>
      </c>
      <c r="B29" s="14"/>
      <c r="C29" s="15"/>
      <c r="D29" s="9" t="s">
        <v>17</v>
      </c>
      <c r="E29" s="12">
        <v>32</v>
      </c>
      <c r="F29" s="13">
        <v>12</v>
      </c>
      <c r="G29" s="12">
        <v>247.48</v>
      </c>
      <c r="H29" s="9" t="s">
        <v>21</v>
      </c>
    </row>
    <row r="30" spans="1:8" ht="15.75" customHeight="1">
      <c r="A30" s="6">
        <v>43647</v>
      </c>
      <c r="B30" s="14"/>
      <c r="C30" s="15"/>
      <c r="D30" s="9" t="s">
        <v>17</v>
      </c>
      <c r="E30" s="12">
        <v>61</v>
      </c>
      <c r="F30" s="13">
        <v>13</v>
      </c>
      <c r="G30" s="12">
        <v>335.58</v>
      </c>
      <c r="H30" s="9" t="s">
        <v>21</v>
      </c>
    </row>
    <row r="31" spans="1:8" ht="15.75" customHeight="1">
      <c r="A31" s="6">
        <v>43647</v>
      </c>
      <c r="B31" s="14"/>
      <c r="C31" s="15"/>
      <c r="D31" s="9" t="s">
        <v>17</v>
      </c>
      <c r="E31" s="12">
        <v>49</v>
      </c>
      <c r="F31" s="13">
        <v>14</v>
      </c>
      <c r="G31" s="12">
        <v>281.14</v>
      </c>
      <c r="H31" s="9" t="s">
        <v>21</v>
      </c>
    </row>
    <row r="32" spans="1:8" ht="15.75" customHeight="1">
      <c r="A32" s="6">
        <v>43647</v>
      </c>
      <c r="B32" s="14"/>
      <c r="C32" s="15"/>
      <c r="D32" s="9" t="s">
        <v>17</v>
      </c>
      <c r="E32" s="12">
        <v>48</v>
      </c>
      <c r="F32" s="13">
        <v>15</v>
      </c>
      <c r="G32" s="12">
        <v>296.20999999999998</v>
      </c>
      <c r="H32" s="9" t="s">
        <v>21</v>
      </c>
    </row>
    <row r="33" spans="1:8" ht="15.75" customHeight="1">
      <c r="A33" s="17">
        <v>43647</v>
      </c>
      <c r="B33" s="18"/>
      <c r="C33" s="18"/>
      <c r="D33" s="19" t="s">
        <v>17</v>
      </c>
      <c r="E33" s="18"/>
      <c r="F33" s="20">
        <v>16</v>
      </c>
      <c r="G33" s="18"/>
      <c r="H33" s="19" t="s">
        <v>21</v>
      </c>
    </row>
    <row r="34" spans="1:8" ht="15.75" customHeight="1">
      <c r="A34" s="6">
        <v>43647</v>
      </c>
      <c r="B34" s="7">
        <v>0.54791666666666672</v>
      </c>
      <c r="C34" s="15"/>
      <c r="D34" s="9" t="s">
        <v>17</v>
      </c>
      <c r="E34" s="12">
        <v>70</v>
      </c>
      <c r="F34" s="13">
        <v>1</v>
      </c>
      <c r="G34" s="12">
        <v>243.13</v>
      </c>
      <c r="H34" s="9" t="s">
        <v>21</v>
      </c>
    </row>
    <row r="35" spans="1:8" ht="15.75" customHeight="1">
      <c r="A35" s="6">
        <v>43647</v>
      </c>
      <c r="B35" s="14"/>
      <c r="C35" s="15"/>
      <c r="D35" s="9" t="s">
        <v>17</v>
      </c>
      <c r="E35" s="12">
        <v>89</v>
      </c>
      <c r="F35" s="13">
        <v>2</v>
      </c>
      <c r="G35" s="12">
        <v>319.79000000000002</v>
      </c>
      <c r="H35" s="9" t="s">
        <v>21</v>
      </c>
    </row>
    <row r="36" spans="1:8" ht="15.75" customHeight="1">
      <c r="A36" s="6">
        <v>43647</v>
      </c>
      <c r="B36" s="14"/>
      <c r="C36" s="15"/>
      <c r="D36" s="9" t="s">
        <v>17</v>
      </c>
      <c r="E36" s="12">
        <v>94</v>
      </c>
      <c r="F36" s="13">
        <v>3</v>
      </c>
      <c r="G36" s="12">
        <v>205.87</v>
      </c>
      <c r="H36" s="9" t="s">
        <v>21</v>
      </c>
    </row>
    <row r="37" spans="1:8" ht="15.75" customHeight="1">
      <c r="A37" s="6">
        <v>43647</v>
      </c>
      <c r="B37" s="14"/>
      <c r="C37" s="15"/>
      <c r="D37" s="9" t="s">
        <v>17</v>
      </c>
      <c r="E37" s="12">
        <v>69</v>
      </c>
      <c r="F37" s="13">
        <v>4</v>
      </c>
      <c r="G37" s="12">
        <v>316.22000000000003</v>
      </c>
      <c r="H37" s="9" t="s">
        <v>21</v>
      </c>
    </row>
    <row r="38" spans="1:8" ht="15.75" customHeight="1">
      <c r="A38" s="6">
        <v>43647</v>
      </c>
      <c r="B38" s="14"/>
      <c r="C38" s="15"/>
      <c r="D38" s="9" t="s">
        <v>17</v>
      </c>
      <c r="E38" s="12">
        <v>75</v>
      </c>
      <c r="F38" s="13">
        <v>5</v>
      </c>
      <c r="G38" s="12">
        <v>331.32</v>
      </c>
      <c r="H38" s="9" t="s">
        <v>21</v>
      </c>
    </row>
    <row r="39" spans="1:8" ht="15.75" customHeight="1">
      <c r="A39" s="6">
        <v>43647</v>
      </c>
      <c r="B39" s="14"/>
      <c r="C39" s="15"/>
      <c r="D39" s="9" t="s">
        <v>17</v>
      </c>
      <c r="E39" s="12">
        <v>83</v>
      </c>
      <c r="F39" s="13">
        <v>6</v>
      </c>
      <c r="G39" s="12">
        <v>266.08</v>
      </c>
      <c r="H39" s="9" t="s">
        <v>21</v>
      </c>
    </row>
    <row r="40" spans="1:8" ht="15.75" customHeight="1">
      <c r="A40" s="6">
        <v>43647</v>
      </c>
      <c r="B40" s="14"/>
      <c r="C40" s="15"/>
      <c r="D40" s="9" t="s">
        <v>17</v>
      </c>
      <c r="E40" s="12">
        <v>77</v>
      </c>
      <c r="F40" s="13">
        <v>7</v>
      </c>
      <c r="G40" s="12">
        <v>252.17</v>
      </c>
      <c r="H40" s="9" t="s">
        <v>21</v>
      </c>
    </row>
    <row r="41" spans="1:8" ht="15.75" customHeight="1">
      <c r="A41" s="6">
        <v>43647</v>
      </c>
      <c r="B41" s="14"/>
      <c r="C41" s="15"/>
      <c r="D41" s="9" t="s">
        <v>17</v>
      </c>
      <c r="E41" s="12">
        <v>82</v>
      </c>
      <c r="F41" s="13">
        <v>8</v>
      </c>
      <c r="G41" s="12">
        <v>307.38</v>
      </c>
      <c r="H41" s="9" t="s">
        <v>21</v>
      </c>
    </row>
    <row r="42" spans="1:8" ht="15.75" customHeight="1">
      <c r="A42" s="6">
        <v>43647</v>
      </c>
      <c r="B42" s="14"/>
      <c r="C42" s="15"/>
      <c r="D42" s="9" t="s">
        <v>17</v>
      </c>
      <c r="E42" s="12">
        <v>88</v>
      </c>
      <c r="F42" s="13">
        <v>9</v>
      </c>
      <c r="G42" s="12">
        <v>235.65</v>
      </c>
      <c r="H42" s="9" t="s">
        <v>21</v>
      </c>
    </row>
    <row r="43" spans="1:8" ht="15.75" customHeight="1">
      <c r="A43" s="6">
        <v>43647</v>
      </c>
      <c r="B43" s="14"/>
      <c r="C43" s="15"/>
      <c r="D43" s="9" t="s">
        <v>17</v>
      </c>
      <c r="E43" s="12">
        <v>38</v>
      </c>
      <c r="F43" s="13">
        <v>10</v>
      </c>
      <c r="G43" s="12">
        <v>321.45</v>
      </c>
      <c r="H43" s="9" t="s">
        <v>21</v>
      </c>
    </row>
    <row r="44" spans="1:8" ht="15.75" customHeight="1">
      <c r="A44" s="6">
        <v>43647</v>
      </c>
      <c r="B44" s="14"/>
      <c r="C44" s="15"/>
      <c r="D44" s="9" t="s">
        <v>17</v>
      </c>
      <c r="E44" s="12">
        <v>31</v>
      </c>
      <c r="F44" s="13">
        <v>11</v>
      </c>
      <c r="G44" s="12">
        <v>310</v>
      </c>
      <c r="H44" s="9" t="s">
        <v>21</v>
      </c>
    </row>
    <row r="45" spans="1:8" ht="15.75" customHeight="1">
      <c r="A45" s="6">
        <v>43647</v>
      </c>
      <c r="B45" s="14"/>
      <c r="C45" s="15"/>
      <c r="D45" s="9" t="s">
        <v>17</v>
      </c>
      <c r="E45" s="12">
        <v>71</v>
      </c>
      <c r="F45" s="13">
        <v>12</v>
      </c>
      <c r="G45" s="12">
        <v>339.57</v>
      </c>
      <c r="H45" s="9" t="s">
        <v>21</v>
      </c>
    </row>
    <row r="46" spans="1:8" ht="15.75" customHeight="1">
      <c r="A46" s="6">
        <v>43647</v>
      </c>
      <c r="B46" s="14"/>
      <c r="C46" s="15"/>
      <c r="D46" s="9" t="s">
        <v>17</v>
      </c>
      <c r="E46" s="12">
        <v>95</v>
      </c>
      <c r="F46" s="13">
        <v>13</v>
      </c>
      <c r="G46" s="12">
        <v>358.46</v>
      </c>
      <c r="H46" s="9" t="s">
        <v>21</v>
      </c>
    </row>
    <row r="47" spans="1:8" ht="13">
      <c r="A47" s="6">
        <v>43647</v>
      </c>
      <c r="B47" s="14"/>
      <c r="C47" s="15"/>
      <c r="D47" s="9" t="s">
        <v>17</v>
      </c>
      <c r="E47" s="12">
        <v>35</v>
      </c>
      <c r="F47" s="13">
        <v>14</v>
      </c>
      <c r="G47" s="12">
        <v>325.94</v>
      </c>
      <c r="H47" s="9" t="s">
        <v>21</v>
      </c>
    </row>
    <row r="48" spans="1:8" ht="13">
      <c r="A48" s="6">
        <v>43647</v>
      </c>
      <c r="B48" s="14"/>
      <c r="C48" s="15"/>
      <c r="D48" s="9" t="s">
        <v>17</v>
      </c>
      <c r="E48" s="12">
        <v>36</v>
      </c>
      <c r="F48" s="13">
        <v>15</v>
      </c>
      <c r="G48" s="12">
        <v>315.58999999999997</v>
      </c>
      <c r="H48" s="9" t="s">
        <v>21</v>
      </c>
    </row>
    <row r="49" spans="1:8" ht="13">
      <c r="A49" s="17">
        <v>43647</v>
      </c>
      <c r="B49" s="18"/>
      <c r="C49" s="18"/>
      <c r="D49" s="19" t="s">
        <v>17</v>
      </c>
      <c r="E49" s="18"/>
      <c r="F49" s="20">
        <v>16</v>
      </c>
      <c r="G49" s="18"/>
      <c r="H49" s="19" t="s">
        <v>21</v>
      </c>
    </row>
    <row r="50" spans="1:8" ht="13">
      <c r="A50" s="6">
        <v>43647</v>
      </c>
      <c r="B50" s="7">
        <v>0.60347222222222219</v>
      </c>
      <c r="C50" s="15"/>
      <c r="D50" s="9" t="s">
        <v>17</v>
      </c>
      <c r="E50" s="12">
        <v>79</v>
      </c>
      <c r="F50" s="13">
        <v>1</v>
      </c>
      <c r="G50" s="12">
        <v>251.76</v>
      </c>
      <c r="H50" s="9" t="s">
        <v>31</v>
      </c>
    </row>
    <row r="51" spans="1:8" ht="13">
      <c r="A51" s="6">
        <v>43647</v>
      </c>
      <c r="B51" s="14"/>
      <c r="C51" s="15"/>
      <c r="D51" s="9" t="s">
        <v>17</v>
      </c>
      <c r="E51" s="12">
        <v>86</v>
      </c>
      <c r="F51" s="13">
        <v>2</v>
      </c>
      <c r="G51" s="12">
        <v>300.37</v>
      </c>
      <c r="H51" s="9" t="s">
        <v>31</v>
      </c>
    </row>
    <row r="52" spans="1:8" ht="13">
      <c r="A52" s="6">
        <v>43647</v>
      </c>
      <c r="B52" s="14"/>
      <c r="C52" s="15"/>
      <c r="D52" s="9" t="s">
        <v>17</v>
      </c>
      <c r="E52" s="12">
        <v>92</v>
      </c>
      <c r="F52" s="13">
        <v>3</v>
      </c>
      <c r="G52" s="12">
        <v>266.85000000000002</v>
      </c>
      <c r="H52" s="9" t="s">
        <v>31</v>
      </c>
    </row>
    <row r="53" spans="1:8" ht="13">
      <c r="A53" s="6">
        <v>43647</v>
      </c>
      <c r="B53" s="14"/>
      <c r="C53" s="15"/>
      <c r="D53" s="9" t="s">
        <v>17</v>
      </c>
      <c r="E53" s="12">
        <v>90</v>
      </c>
      <c r="F53" s="13">
        <v>4</v>
      </c>
      <c r="G53" s="12">
        <v>285.02999999999997</v>
      </c>
      <c r="H53" s="9" t="s">
        <v>31</v>
      </c>
    </row>
    <row r="54" spans="1:8" ht="13">
      <c r="A54" s="6">
        <v>43647</v>
      </c>
      <c r="B54" s="14"/>
      <c r="C54" s="15"/>
      <c r="D54" s="9" t="s">
        <v>17</v>
      </c>
      <c r="E54" s="12">
        <v>91</v>
      </c>
      <c r="F54" s="13">
        <v>5</v>
      </c>
      <c r="G54" s="12">
        <v>350.61</v>
      </c>
      <c r="H54" s="9" t="s">
        <v>31</v>
      </c>
    </row>
    <row r="55" spans="1:8" ht="13">
      <c r="A55" s="6">
        <v>43647</v>
      </c>
      <c r="B55" s="14"/>
      <c r="C55" s="15"/>
      <c r="D55" s="9" t="s">
        <v>17</v>
      </c>
      <c r="E55" s="12">
        <v>73</v>
      </c>
      <c r="F55" s="13">
        <v>6</v>
      </c>
      <c r="G55" s="12">
        <v>355.16</v>
      </c>
      <c r="H55" s="9" t="s">
        <v>31</v>
      </c>
    </row>
    <row r="56" spans="1:8" ht="13">
      <c r="A56" s="6">
        <v>43647</v>
      </c>
      <c r="B56" s="14"/>
      <c r="C56" s="15"/>
      <c r="D56" s="9" t="s">
        <v>17</v>
      </c>
      <c r="E56" s="12">
        <v>68</v>
      </c>
      <c r="F56" s="13">
        <v>7</v>
      </c>
      <c r="G56" s="12">
        <v>295</v>
      </c>
      <c r="H56" s="9" t="s">
        <v>31</v>
      </c>
    </row>
    <row r="57" spans="1:8" ht="13">
      <c r="A57" s="6">
        <v>43647</v>
      </c>
      <c r="B57" s="14"/>
      <c r="C57" s="15"/>
      <c r="D57" s="9" t="s">
        <v>17</v>
      </c>
      <c r="E57" s="12">
        <v>81</v>
      </c>
      <c r="F57" s="13">
        <v>8</v>
      </c>
      <c r="G57" s="12">
        <v>356.28</v>
      </c>
      <c r="H57" s="9" t="s">
        <v>31</v>
      </c>
    </row>
    <row r="58" spans="1:8" ht="13">
      <c r="A58" s="6">
        <v>43647</v>
      </c>
      <c r="B58" s="14"/>
      <c r="C58" s="15"/>
      <c r="D58" s="9" t="s">
        <v>17</v>
      </c>
      <c r="E58" s="12">
        <v>84</v>
      </c>
      <c r="F58" s="13">
        <v>9</v>
      </c>
      <c r="G58" s="12">
        <v>353.85</v>
      </c>
      <c r="H58" s="9" t="s">
        <v>31</v>
      </c>
    </row>
    <row r="59" spans="1:8" ht="13">
      <c r="A59" s="6">
        <v>43647</v>
      </c>
      <c r="B59" s="14"/>
      <c r="C59" s="15"/>
      <c r="D59" s="9" t="s">
        <v>17</v>
      </c>
      <c r="E59" s="12">
        <v>74</v>
      </c>
      <c r="F59" s="13">
        <v>10</v>
      </c>
      <c r="G59" s="12">
        <v>330.48</v>
      </c>
      <c r="H59" s="9" t="s">
        <v>31</v>
      </c>
    </row>
    <row r="60" spans="1:8" ht="13">
      <c r="A60" s="6">
        <v>43647</v>
      </c>
      <c r="B60" s="14"/>
      <c r="C60" s="15"/>
      <c r="D60" s="9" t="s">
        <v>17</v>
      </c>
      <c r="E60" s="12">
        <v>93</v>
      </c>
      <c r="F60" s="13">
        <v>11</v>
      </c>
      <c r="G60" s="12">
        <v>296.82</v>
      </c>
      <c r="H60" s="9" t="s">
        <v>31</v>
      </c>
    </row>
    <row r="61" spans="1:8" ht="13">
      <c r="A61" s="6">
        <v>43647</v>
      </c>
      <c r="B61" s="14"/>
      <c r="C61" s="15"/>
      <c r="D61" s="9" t="s">
        <v>17</v>
      </c>
      <c r="E61" s="12">
        <v>80</v>
      </c>
      <c r="F61" s="13">
        <v>12</v>
      </c>
      <c r="G61" s="12">
        <v>330.44</v>
      </c>
      <c r="H61" s="9" t="s">
        <v>31</v>
      </c>
    </row>
    <row r="62" spans="1:8" ht="13">
      <c r="A62" s="6">
        <v>43647</v>
      </c>
      <c r="B62" s="14"/>
      <c r="C62" s="15"/>
      <c r="D62" s="9" t="s">
        <v>17</v>
      </c>
      <c r="E62" s="12">
        <v>85</v>
      </c>
      <c r="F62" s="13">
        <v>13</v>
      </c>
      <c r="G62" s="12">
        <v>312.35000000000002</v>
      </c>
      <c r="H62" s="9" t="s">
        <v>31</v>
      </c>
    </row>
    <row r="63" spans="1:8" ht="13">
      <c r="A63" s="6">
        <v>43647</v>
      </c>
      <c r="B63" s="14"/>
      <c r="C63" s="15"/>
      <c r="D63" s="9" t="s">
        <v>17</v>
      </c>
      <c r="E63" s="12">
        <v>87</v>
      </c>
      <c r="F63" s="13">
        <v>14</v>
      </c>
      <c r="G63" s="12">
        <v>301.51</v>
      </c>
      <c r="H63" s="9" t="s">
        <v>31</v>
      </c>
    </row>
    <row r="64" spans="1:8" ht="13">
      <c r="A64" s="6">
        <v>43647</v>
      </c>
      <c r="B64" s="14"/>
      <c r="C64" s="15"/>
      <c r="D64" s="9" t="s">
        <v>17</v>
      </c>
      <c r="E64" s="12">
        <v>78</v>
      </c>
      <c r="F64" s="13">
        <v>15</v>
      </c>
      <c r="G64" s="12">
        <v>356.12</v>
      </c>
      <c r="H64" s="9" t="s">
        <v>31</v>
      </c>
    </row>
    <row r="65" spans="1:8" ht="13">
      <c r="A65" s="17">
        <v>43647</v>
      </c>
      <c r="B65" s="18"/>
      <c r="C65" s="18"/>
      <c r="D65" s="19" t="s">
        <v>17</v>
      </c>
      <c r="E65" s="18"/>
      <c r="F65" s="20">
        <v>16</v>
      </c>
      <c r="G65" s="18"/>
      <c r="H65" s="19" t="s">
        <v>31</v>
      </c>
    </row>
    <row r="66" spans="1:8" ht="13">
      <c r="A66" s="6">
        <v>43648</v>
      </c>
      <c r="B66" s="7">
        <v>0.41805555555555557</v>
      </c>
      <c r="C66" s="15"/>
      <c r="D66" s="9" t="s">
        <v>17</v>
      </c>
      <c r="E66" s="12">
        <v>14</v>
      </c>
      <c r="F66" s="13">
        <v>1</v>
      </c>
      <c r="G66" s="12">
        <v>262.25</v>
      </c>
      <c r="H66" s="9" t="s">
        <v>32</v>
      </c>
    </row>
    <row r="67" spans="1:8" ht="13">
      <c r="A67" s="6">
        <v>43648</v>
      </c>
      <c r="B67" s="14"/>
      <c r="C67" s="15"/>
      <c r="D67" s="9" t="s">
        <v>17</v>
      </c>
      <c r="E67" s="12">
        <v>10</v>
      </c>
      <c r="F67" s="13">
        <v>2</v>
      </c>
      <c r="G67" s="12">
        <v>286.02</v>
      </c>
      <c r="H67" s="9" t="s">
        <v>32</v>
      </c>
    </row>
    <row r="68" spans="1:8" ht="13">
      <c r="A68" s="6">
        <v>43648</v>
      </c>
      <c r="B68" s="14"/>
      <c r="C68" s="15"/>
      <c r="D68" s="9" t="s">
        <v>17</v>
      </c>
      <c r="E68" s="12">
        <v>6</v>
      </c>
      <c r="F68" s="13">
        <v>3</v>
      </c>
      <c r="G68" s="12">
        <v>286.63</v>
      </c>
      <c r="H68" s="9" t="s">
        <v>32</v>
      </c>
    </row>
    <row r="69" spans="1:8" ht="13">
      <c r="A69" s="6">
        <v>43648</v>
      </c>
      <c r="B69" s="14"/>
      <c r="C69" s="15"/>
      <c r="D69" s="9" t="s">
        <v>17</v>
      </c>
      <c r="E69" s="12">
        <v>9</v>
      </c>
      <c r="F69" s="13">
        <v>4</v>
      </c>
      <c r="G69" s="12">
        <v>264.02999999999997</v>
      </c>
      <c r="H69" s="9" t="s">
        <v>32</v>
      </c>
    </row>
    <row r="70" spans="1:8" ht="13">
      <c r="A70" s="6">
        <v>43648</v>
      </c>
      <c r="B70" s="14"/>
      <c r="C70" s="15"/>
      <c r="D70" s="9" t="s">
        <v>17</v>
      </c>
      <c r="E70" s="12">
        <v>4</v>
      </c>
      <c r="F70" s="13">
        <v>5</v>
      </c>
      <c r="G70" s="12">
        <v>290.49</v>
      </c>
      <c r="H70" s="9" t="s">
        <v>32</v>
      </c>
    </row>
    <row r="71" spans="1:8" ht="13">
      <c r="A71" s="6">
        <v>43648</v>
      </c>
      <c r="B71" s="14"/>
      <c r="C71" s="15"/>
      <c r="D71" s="9" t="s">
        <v>17</v>
      </c>
      <c r="E71" s="12">
        <v>2</v>
      </c>
      <c r="F71" s="13">
        <v>6</v>
      </c>
      <c r="G71" s="12">
        <v>287.61</v>
      </c>
      <c r="H71" s="9" t="s">
        <v>32</v>
      </c>
    </row>
    <row r="72" spans="1:8" ht="13">
      <c r="A72" s="6">
        <v>43648</v>
      </c>
      <c r="B72" s="14"/>
      <c r="C72" s="15"/>
      <c r="D72" s="9" t="s">
        <v>17</v>
      </c>
      <c r="E72" s="12">
        <v>12</v>
      </c>
      <c r="F72" s="13">
        <v>7</v>
      </c>
      <c r="G72" s="12">
        <v>268.8</v>
      </c>
      <c r="H72" s="9" t="s">
        <v>32</v>
      </c>
    </row>
    <row r="73" spans="1:8" ht="13">
      <c r="A73" s="6">
        <v>43648</v>
      </c>
      <c r="B73" s="14"/>
      <c r="C73" s="15"/>
      <c r="D73" s="9" t="s">
        <v>17</v>
      </c>
      <c r="E73" s="12">
        <v>7</v>
      </c>
      <c r="F73" s="13">
        <v>8</v>
      </c>
      <c r="G73" s="12">
        <v>264.11</v>
      </c>
      <c r="H73" s="9" t="s">
        <v>32</v>
      </c>
    </row>
    <row r="74" spans="1:8" ht="13">
      <c r="A74" s="6">
        <v>43648</v>
      </c>
      <c r="B74" s="14"/>
      <c r="C74" s="15"/>
      <c r="D74" s="9" t="s">
        <v>17</v>
      </c>
      <c r="E74" s="12">
        <v>5</v>
      </c>
      <c r="F74" s="13">
        <v>9</v>
      </c>
      <c r="G74" s="12">
        <v>285.02999999999997</v>
      </c>
      <c r="H74" s="9" t="s">
        <v>32</v>
      </c>
    </row>
    <row r="75" spans="1:8" ht="13">
      <c r="A75" s="6">
        <v>43648</v>
      </c>
      <c r="B75" s="14"/>
      <c r="C75" s="15"/>
      <c r="D75" s="9" t="s">
        <v>17</v>
      </c>
      <c r="E75" s="12">
        <v>72</v>
      </c>
      <c r="F75" s="13">
        <v>10</v>
      </c>
      <c r="G75" s="12">
        <v>344.74</v>
      </c>
      <c r="H75" s="9" t="s">
        <v>32</v>
      </c>
    </row>
    <row r="76" spans="1:8" ht="13">
      <c r="A76" s="6">
        <v>43648</v>
      </c>
      <c r="B76" s="14"/>
      <c r="C76" s="15"/>
      <c r="D76" s="9" t="s">
        <v>17</v>
      </c>
      <c r="E76" s="12">
        <v>15</v>
      </c>
      <c r="F76" s="13">
        <v>11</v>
      </c>
      <c r="G76" s="12">
        <v>295.52</v>
      </c>
      <c r="H76" s="9" t="s">
        <v>32</v>
      </c>
    </row>
    <row r="77" spans="1:8" ht="13">
      <c r="A77" s="6">
        <v>43648</v>
      </c>
      <c r="B77" s="14"/>
      <c r="C77" s="15"/>
      <c r="D77" s="9" t="s">
        <v>17</v>
      </c>
      <c r="E77" s="12">
        <v>3</v>
      </c>
      <c r="F77" s="13">
        <v>12</v>
      </c>
      <c r="G77" s="12">
        <v>284.89</v>
      </c>
      <c r="H77" s="9" t="s">
        <v>32</v>
      </c>
    </row>
    <row r="78" spans="1:8" ht="13">
      <c r="A78" s="6">
        <v>43648</v>
      </c>
      <c r="B78" s="14"/>
      <c r="C78" s="15"/>
      <c r="D78" s="9" t="s">
        <v>17</v>
      </c>
      <c r="E78" s="12">
        <v>66</v>
      </c>
      <c r="F78" s="13">
        <v>13</v>
      </c>
      <c r="G78" s="12">
        <v>375.52</v>
      </c>
      <c r="H78" s="9" t="s">
        <v>32</v>
      </c>
    </row>
    <row r="79" spans="1:8" ht="13">
      <c r="A79" s="6">
        <v>43648</v>
      </c>
      <c r="B79" s="14"/>
      <c r="C79" s="15"/>
      <c r="D79" s="9" t="s">
        <v>17</v>
      </c>
      <c r="E79" s="12">
        <v>67</v>
      </c>
      <c r="F79" s="13">
        <v>14</v>
      </c>
      <c r="G79" s="12">
        <v>351.81</v>
      </c>
      <c r="H79" s="9" t="s">
        <v>32</v>
      </c>
    </row>
    <row r="80" spans="1:8" ht="13">
      <c r="A80" s="6">
        <v>43648</v>
      </c>
      <c r="B80" s="14"/>
      <c r="C80" s="15"/>
      <c r="D80" s="9" t="s">
        <v>17</v>
      </c>
      <c r="E80" s="12">
        <v>76</v>
      </c>
      <c r="F80" s="13">
        <v>15</v>
      </c>
      <c r="G80" s="12">
        <v>300.20999999999998</v>
      </c>
      <c r="H80" s="9" t="s">
        <v>32</v>
      </c>
    </row>
    <row r="81" spans="1:8" ht="13">
      <c r="A81" s="17">
        <v>43648</v>
      </c>
      <c r="B81" s="18"/>
      <c r="C81" s="18"/>
      <c r="D81" s="19" t="s">
        <v>17</v>
      </c>
      <c r="E81" s="18"/>
      <c r="F81" s="20">
        <v>16</v>
      </c>
      <c r="G81" s="18"/>
      <c r="H81" s="19" t="s">
        <v>32</v>
      </c>
    </row>
    <row r="82" spans="1:8" ht="13">
      <c r="A82" s="6">
        <v>43648</v>
      </c>
      <c r="B82" s="7">
        <v>0.46666666666666667</v>
      </c>
      <c r="C82" s="15"/>
      <c r="D82" s="9" t="s">
        <v>17</v>
      </c>
      <c r="E82" s="12">
        <v>25</v>
      </c>
      <c r="F82" s="13">
        <v>1</v>
      </c>
      <c r="G82" s="12">
        <v>299.89999999999998</v>
      </c>
      <c r="H82" s="9" t="s">
        <v>21</v>
      </c>
    </row>
    <row r="83" spans="1:8" ht="13">
      <c r="A83" s="6">
        <v>43648</v>
      </c>
      <c r="B83" s="14"/>
      <c r="C83" s="15"/>
      <c r="D83" s="9" t="s">
        <v>17</v>
      </c>
      <c r="E83" s="12">
        <v>1</v>
      </c>
      <c r="F83" s="13">
        <v>2</v>
      </c>
      <c r="G83" s="12">
        <v>280.52999999999997</v>
      </c>
      <c r="H83" s="9" t="s">
        <v>21</v>
      </c>
    </row>
    <row r="84" spans="1:8" ht="13">
      <c r="A84" s="6">
        <v>43648</v>
      </c>
      <c r="B84" s="14"/>
      <c r="C84" s="15"/>
      <c r="D84" s="9" t="s">
        <v>17</v>
      </c>
      <c r="E84" s="12">
        <v>16</v>
      </c>
      <c r="F84" s="13">
        <v>3</v>
      </c>
      <c r="G84" s="12">
        <v>299.91000000000003</v>
      </c>
      <c r="H84" s="9" t="s">
        <v>21</v>
      </c>
    </row>
    <row r="85" spans="1:8" ht="13">
      <c r="A85" s="6">
        <v>43648</v>
      </c>
      <c r="B85" s="14"/>
      <c r="C85" s="15"/>
      <c r="D85" s="9" t="s">
        <v>17</v>
      </c>
      <c r="E85" s="12">
        <v>22</v>
      </c>
      <c r="F85" s="13">
        <v>4</v>
      </c>
      <c r="G85" s="12">
        <v>323.48</v>
      </c>
      <c r="H85" s="9" t="s">
        <v>21</v>
      </c>
    </row>
    <row r="86" spans="1:8" ht="13">
      <c r="A86" s="6">
        <v>43648</v>
      </c>
      <c r="B86" s="14"/>
      <c r="C86" s="15"/>
      <c r="D86" s="9" t="s">
        <v>17</v>
      </c>
      <c r="E86" s="12">
        <v>30</v>
      </c>
      <c r="F86" s="13">
        <v>5</v>
      </c>
      <c r="G86" s="12">
        <v>286.94</v>
      </c>
      <c r="H86" s="9" t="s">
        <v>21</v>
      </c>
    </row>
    <row r="87" spans="1:8" ht="13">
      <c r="A87" s="6">
        <v>43648</v>
      </c>
      <c r="B87" s="14"/>
      <c r="C87" s="15"/>
      <c r="D87" s="9" t="s">
        <v>17</v>
      </c>
      <c r="E87" s="12">
        <v>29</v>
      </c>
      <c r="F87" s="13">
        <v>6</v>
      </c>
      <c r="G87" s="12">
        <v>278.7</v>
      </c>
      <c r="H87" s="9" t="s">
        <v>21</v>
      </c>
    </row>
    <row r="88" spans="1:8" ht="13">
      <c r="A88" s="6">
        <v>43648</v>
      </c>
      <c r="B88" s="14"/>
      <c r="C88" s="15"/>
      <c r="D88" s="9" t="s">
        <v>17</v>
      </c>
      <c r="E88" s="12">
        <v>8</v>
      </c>
      <c r="F88" s="13">
        <v>7</v>
      </c>
      <c r="G88" s="12">
        <v>270.08999999999997</v>
      </c>
      <c r="H88" s="9" t="s">
        <v>21</v>
      </c>
    </row>
    <row r="89" spans="1:8" ht="13">
      <c r="A89" s="6">
        <v>43648</v>
      </c>
      <c r="B89" s="14"/>
      <c r="C89" s="15"/>
      <c r="D89" s="9" t="s">
        <v>17</v>
      </c>
      <c r="E89" s="12">
        <v>24</v>
      </c>
      <c r="F89" s="13">
        <v>8</v>
      </c>
      <c r="G89" s="12">
        <v>300.88</v>
      </c>
      <c r="H89" s="9" t="s">
        <v>21</v>
      </c>
    </row>
    <row r="90" spans="1:8" ht="13">
      <c r="A90" s="6">
        <v>43648</v>
      </c>
      <c r="B90" s="14"/>
      <c r="C90" s="15"/>
      <c r="D90" s="9" t="s">
        <v>17</v>
      </c>
      <c r="E90" s="12">
        <v>23</v>
      </c>
      <c r="F90" s="13">
        <v>9</v>
      </c>
      <c r="G90" s="12">
        <v>296.87</v>
      </c>
      <c r="H90" s="9" t="s">
        <v>21</v>
      </c>
    </row>
    <row r="91" spans="1:8" ht="13">
      <c r="A91" s="6">
        <v>43648</v>
      </c>
      <c r="B91" s="14"/>
      <c r="C91" s="15"/>
      <c r="D91" s="9" t="s">
        <v>17</v>
      </c>
      <c r="E91" s="12">
        <v>20</v>
      </c>
      <c r="F91" s="13">
        <v>10</v>
      </c>
      <c r="G91" s="12">
        <v>297.57</v>
      </c>
      <c r="H91" s="9" t="s">
        <v>21</v>
      </c>
    </row>
    <row r="92" spans="1:8" ht="13">
      <c r="A92" s="6">
        <v>43648</v>
      </c>
      <c r="B92" s="14"/>
      <c r="C92" s="15"/>
      <c r="D92" s="9" t="s">
        <v>17</v>
      </c>
      <c r="E92" s="12">
        <v>11</v>
      </c>
      <c r="F92" s="13">
        <v>11</v>
      </c>
      <c r="G92" s="12">
        <v>324.47000000000003</v>
      </c>
      <c r="H92" s="9" t="s">
        <v>21</v>
      </c>
    </row>
    <row r="93" spans="1:8" ht="13">
      <c r="A93" s="6">
        <v>43648</v>
      </c>
      <c r="B93" s="14"/>
      <c r="C93" s="15"/>
      <c r="D93" s="9" t="s">
        <v>17</v>
      </c>
      <c r="E93" s="12">
        <v>17</v>
      </c>
      <c r="F93" s="13">
        <v>12</v>
      </c>
      <c r="G93" s="12">
        <v>311.20999999999998</v>
      </c>
      <c r="H93" s="9" t="s">
        <v>21</v>
      </c>
    </row>
    <row r="94" spans="1:8" ht="13">
      <c r="A94" s="6">
        <v>43648</v>
      </c>
      <c r="B94" s="14"/>
      <c r="C94" s="15"/>
      <c r="D94" s="9" t="s">
        <v>17</v>
      </c>
      <c r="E94" s="12">
        <v>19</v>
      </c>
      <c r="F94" s="13">
        <v>13</v>
      </c>
      <c r="G94" s="12">
        <v>287.82</v>
      </c>
      <c r="H94" s="9" t="s">
        <v>21</v>
      </c>
    </row>
    <row r="95" spans="1:8" ht="13">
      <c r="A95" s="6">
        <v>43648</v>
      </c>
      <c r="B95" s="14"/>
      <c r="C95" s="15"/>
      <c r="D95" s="9" t="s">
        <v>17</v>
      </c>
      <c r="E95" s="12">
        <v>13</v>
      </c>
      <c r="F95" s="13">
        <v>14</v>
      </c>
      <c r="G95" s="12">
        <v>282.02999999999997</v>
      </c>
      <c r="H95" s="9" t="s">
        <v>21</v>
      </c>
    </row>
    <row r="96" spans="1:8" ht="13">
      <c r="A96" s="6">
        <v>43648</v>
      </c>
      <c r="B96" s="14"/>
      <c r="C96" s="15"/>
      <c r="D96" s="9" t="s">
        <v>17</v>
      </c>
      <c r="E96" s="12">
        <v>18</v>
      </c>
      <c r="F96" s="13">
        <v>15</v>
      </c>
      <c r="G96" s="12">
        <v>289.76</v>
      </c>
      <c r="H96" s="9" t="s">
        <v>21</v>
      </c>
    </row>
    <row r="97" spans="1:11" ht="13">
      <c r="A97" s="17">
        <v>43648</v>
      </c>
      <c r="B97" s="18"/>
      <c r="C97" s="18"/>
      <c r="D97" s="19" t="s">
        <v>17</v>
      </c>
      <c r="E97" s="18"/>
      <c r="F97" s="20">
        <v>16</v>
      </c>
      <c r="G97" s="18"/>
      <c r="H97" s="19" t="s">
        <v>21</v>
      </c>
    </row>
    <row r="98" spans="1:11" ht="13">
      <c r="A98" s="6">
        <v>43648</v>
      </c>
      <c r="B98" s="7">
        <v>0.50416666666666665</v>
      </c>
      <c r="C98" s="15"/>
      <c r="D98" s="9" t="s">
        <v>17</v>
      </c>
      <c r="E98" s="12">
        <v>21</v>
      </c>
      <c r="F98" s="13">
        <v>1</v>
      </c>
      <c r="G98" s="12">
        <v>293.14999999999998</v>
      </c>
      <c r="H98" s="9" t="s">
        <v>21</v>
      </c>
    </row>
    <row r="99" spans="1:11" ht="13">
      <c r="A99" s="6">
        <v>43648</v>
      </c>
      <c r="B99" s="14"/>
      <c r="C99" s="15"/>
      <c r="D99" s="9" t="s">
        <v>17</v>
      </c>
      <c r="E99" s="12">
        <v>26</v>
      </c>
      <c r="F99" s="13">
        <v>2</v>
      </c>
      <c r="G99" s="12">
        <v>327.43</v>
      </c>
      <c r="H99" s="9" t="s">
        <v>21</v>
      </c>
    </row>
    <row r="100" spans="1:11" ht="13">
      <c r="A100" s="6">
        <v>43648</v>
      </c>
      <c r="B100" s="14"/>
      <c r="C100" s="15"/>
      <c r="D100" s="9" t="s">
        <v>17</v>
      </c>
      <c r="E100" s="12">
        <v>27</v>
      </c>
      <c r="F100" s="13">
        <v>3</v>
      </c>
      <c r="G100" s="12">
        <v>305.75</v>
      </c>
      <c r="H100" s="9" t="s">
        <v>21</v>
      </c>
    </row>
    <row r="101" spans="1:11" ht="13">
      <c r="A101" s="6">
        <v>43648</v>
      </c>
      <c r="B101" s="14"/>
      <c r="C101" s="15"/>
      <c r="D101" s="9" t="s">
        <v>17</v>
      </c>
      <c r="E101" s="12">
        <v>28</v>
      </c>
      <c r="F101" s="13">
        <v>4</v>
      </c>
      <c r="G101" s="12">
        <v>295.64</v>
      </c>
      <c r="H101" s="9" t="s">
        <v>21</v>
      </c>
    </row>
    <row r="102" spans="1:11" ht="13">
      <c r="A102" s="17">
        <v>43648</v>
      </c>
      <c r="B102" s="18"/>
      <c r="C102" s="18"/>
      <c r="D102" s="19" t="s">
        <v>17</v>
      </c>
      <c r="E102" s="18"/>
      <c r="F102" s="18"/>
      <c r="G102" s="18"/>
      <c r="H102" s="19" t="s">
        <v>21</v>
      </c>
    </row>
    <row r="103" spans="1:11" ht="13">
      <c r="A103" s="6">
        <v>43649</v>
      </c>
      <c r="B103" s="7">
        <v>0.35069444444444442</v>
      </c>
      <c r="C103" s="15"/>
      <c r="D103" s="9" t="s">
        <v>17</v>
      </c>
      <c r="E103" s="12">
        <v>54</v>
      </c>
      <c r="F103" s="13">
        <v>1</v>
      </c>
      <c r="G103" s="12">
        <v>316.38</v>
      </c>
      <c r="H103" s="9" t="s">
        <v>21</v>
      </c>
      <c r="I103" s="98" t="s">
        <v>33</v>
      </c>
      <c r="J103" s="99"/>
      <c r="K103" s="99"/>
    </row>
    <row r="104" spans="1:11" ht="13">
      <c r="A104" s="6">
        <v>43649</v>
      </c>
      <c r="B104" s="14"/>
      <c r="C104" s="15"/>
      <c r="D104" s="9" t="s">
        <v>17</v>
      </c>
      <c r="E104" s="12">
        <v>39</v>
      </c>
      <c r="F104" s="13">
        <v>2</v>
      </c>
      <c r="G104" s="12">
        <v>310.26</v>
      </c>
      <c r="H104" s="9" t="s">
        <v>21</v>
      </c>
      <c r="I104" s="15"/>
      <c r="J104" s="15"/>
      <c r="K104" s="15"/>
    </row>
    <row r="105" spans="1:11" ht="13">
      <c r="A105" s="6">
        <v>43649</v>
      </c>
      <c r="B105" s="14"/>
      <c r="C105" s="15"/>
      <c r="D105" s="9" t="s">
        <v>17</v>
      </c>
      <c r="E105" s="12">
        <v>73</v>
      </c>
      <c r="F105" s="13">
        <v>3</v>
      </c>
      <c r="G105" s="12">
        <v>346.57</v>
      </c>
      <c r="H105" s="9" t="s">
        <v>21</v>
      </c>
      <c r="I105" s="15"/>
      <c r="J105" s="15"/>
      <c r="K105" s="15"/>
    </row>
    <row r="106" spans="1:11" ht="13">
      <c r="A106" s="6">
        <v>43649</v>
      </c>
      <c r="B106" s="14"/>
      <c r="C106" s="15"/>
      <c r="D106" s="9" t="s">
        <v>17</v>
      </c>
      <c r="E106" s="12">
        <v>48</v>
      </c>
      <c r="F106" s="13">
        <v>4</v>
      </c>
      <c r="G106" s="12">
        <v>283.83</v>
      </c>
      <c r="H106" s="9" t="s">
        <v>21</v>
      </c>
      <c r="I106" s="15"/>
      <c r="J106" s="15"/>
      <c r="K106" s="15"/>
    </row>
    <row r="107" spans="1:11" ht="13">
      <c r="A107" s="6">
        <v>43649</v>
      </c>
      <c r="B107" s="14"/>
      <c r="C107" s="15"/>
      <c r="D107" s="9" t="s">
        <v>17</v>
      </c>
      <c r="E107" s="12">
        <v>37</v>
      </c>
      <c r="F107" s="13">
        <v>5</v>
      </c>
      <c r="G107" s="12">
        <v>324.98</v>
      </c>
      <c r="H107" s="9" t="s">
        <v>21</v>
      </c>
      <c r="I107" s="15"/>
      <c r="J107" s="15"/>
      <c r="K107" s="15"/>
    </row>
    <row r="108" spans="1:11" ht="13">
      <c r="A108" s="6">
        <v>43649</v>
      </c>
      <c r="B108" s="14"/>
      <c r="C108" s="15"/>
      <c r="D108" s="9" t="s">
        <v>17</v>
      </c>
      <c r="E108" s="12">
        <v>9</v>
      </c>
      <c r="F108" s="13">
        <v>6</v>
      </c>
      <c r="G108" s="12">
        <v>258.24</v>
      </c>
      <c r="H108" s="9" t="s">
        <v>21</v>
      </c>
      <c r="I108" s="15"/>
      <c r="J108" s="15"/>
      <c r="K108" s="15"/>
    </row>
    <row r="109" spans="1:11" ht="13">
      <c r="A109" s="6">
        <v>43649</v>
      </c>
      <c r="B109" s="14"/>
      <c r="C109" s="15"/>
      <c r="D109" s="9" t="s">
        <v>17</v>
      </c>
      <c r="E109" s="12">
        <v>10</v>
      </c>
      <c r="F109" s="13">
        <v>7</v>
      </c>
      <c r="G109" s="12">
        <v>279.91000000000003</v>
      </c>
      <c r="H109" s="9" t="s">
        <v>21</v>
      </c>
      <c r="I109" s="15"/>
      <c r="J109" s="15"/>
      <c r="K109" s="15"/>
    </row>
    <row r="110" spans="1:11" ht="13">
      <c r="A110" s="6">
        <v>43649</v>
      </c>
      <c r="B110" s="14"/>
      <c r="C110" s="15"/>
      <c r="D110" s="9" t="s">
        <v>17</v>
      </c>
      <c r="E110" s="12">
        <v>14</v>
      </c>
      <c r="F110" s="13">
        <v>8</v>
      </c>
      <c r="G110" s="12">
        <v>255.81</v>
      </c>
      <c r="H110" s="9" t="s">
        <v>21</v>
      </c>
      <c r="I110" s="15"/>
      <c r="J110" s="15"/>
      <c r="K110" s="15"/>
    </row>
    <row r="111" spans="1:11" ht="13">
      <c r="A111" s="6">
        <v>43649</v>
      </c>
      <c r="B111" s="14"/>
      <c r="C111" s="15"/>
      <c r="D111" s="9" t="s">
        <v>17</v>
      </c>
      <c r="E111" s="12">
        <v>4</v>
      </c>
      <c r="F111" s="13">
        <v>9</v>
      </c>
      <c r="G111" s="12">
        <v>284.31</v>
      </c>
      <c r="H111" s="9" t="s">
        <v>21</v>
      </c>
      <c r="I111" s="15"/>
      <c r="J111" s="15"/>
      <c r="K111" s="15"/>
    </row>
    <row r="112" spans="1:11" ht="13">
      <c r="A112" s="6">
        <v>43649</v>
      </c>
      <c r="B112" s="14"/>
      <c r="C112" s="15"/>
      <c r="D112" s="9" t="s">
        <v>17</v>
      </c>
      <c r="E112" s="12">
        <v>87</v>
      </c>
      <c r="F112" s="13">
        <v>10</v>
      </c>
      <c r="G112" s="12">
        <v>295.66000000000003</v>
      </c>
      <c r="H112" s="9" t="s">
        <v>21</v>
      </c>
      <c r="I112" s="15"/>
      <c r="J112" s="15"/>
      <c r="K112" s="15"/>
    </row>
    <row r="113" spans="1:11" ht="13">
      <c r="A113" s="6">
        <v>43649</v>
      </c>
      <c r="B113" s="14"/>
      <c r="C113" s="15"/>
      <c r="D113" s="9" t="s">
        <v>17</v>
      </c>
      <c r="E113" s="12">
        <v>3</v>
      </c>
      <c r="F113" s="13">
        <v>11</v>
      </c>
      <c r="G113" s="12">
        <v>277.29000000000002</v>
      </c>
      <c r="H113" s="9" t="s">
        <v>21</v>
      </c>
      <c r="I113" s="15"/>
      <c r="J113" s="15"/>
      <c r="K113" s="15"/>
    </row>
    <row r="114" spans="1:11" ht="13">
      <c r="A114" s="6">
        <v>43649</v>
      </c>
      <c r="B114" s="14"/>
      <c r="C114" s="15"/>
      <c r="D114" s="9" t="s">
        <v>17</v>
      </c>
      <c r="E114" s="12">
        <v>72</v>
      </c>
      <c r="F114" s="13">
        <v>12</v>
      </c>
      <c r="G114" s="12">
        <v>338.37</v>
      </c>
      <c r="H114" s="9" t="s">
        <v>21</v>
      </c>
      <c r="I114" s="15"/>
      <c r="J114" s="15"/>
      <c r="K114" s="15"/>
    </row>
    <row r="115" spans="1:11" ht="13">
      <c r="A115" s="6">
        <v>43649</v>
      </c>
      <c r="B115" s="14"/>
      <c r="C115" s="15"/>
      <c r="D115" s="9" t="s">
        <v>17</v>
      </c>
      <c r="E115" s="12">
        <v>2</v>
      </c>
      <c r="F115" s="13">
        <v>13</v>
      </c>
      <c r="G115" s="12">
        <v>280.92</v>
      </c>
      <c r="H115" s="9" t="s">
        <v>21</v>
      </c>
      <c r="I115" s="15"/>
      <c r="J115" s="15"/>
      <c r="K115" s="15"/>
    </row>
    <row r="116" spans="1:11" ht="13">
      <c r="A116" s="6">
        <v>43649</v>
      </c>
      <c r="B116" s="14"/>
      <c r="C116" s="15"/>
      <c r="D116" s="9" t="s">
        <v>17</v>
      </c>
      <c r="E116" s="12">
        <v>5</v>
      </c>
      <c r="F116" s="13">
        <v>14</v>
      </c>
      <c r="G116" s="12">
        <v>278.33999999999997</v>
      </c>
      <c r="H116" s="9" t="s">
        <v>21</v>
      </c>
      <c r="I116" s="15"/>
      <c r="J116" s="15"/>
      <c r="K116" s="15"/>
    </row>
    <row r="117" spans="1:11" ht="13">
      <c r="A117" s="6">
        <v>43649</v>
      </c>
      <c r="B117" s="14"/>
      <c r="C117" s="15"/>
      <c r="D117" s="9" t="s">
        <v>17</v>
      </c>
      <c r="E117" s="12">
        <v>15</v>
      </c>
      <c r="F117" s="13">
        <v>15</v>
      </c>
      <c r="G117" s="12">
        <v>287.44</v>
      </c>
      <c r="H117" s="9" t="s">
        <v>21</v>
      </c>
      <c r="I117" s="15"/>
      <c r="J117" s="15"/>
      <c r="K117" s="15"/>
    </row>
    <row r="118" spans="1:11" ht="13">
      <c r="A118" s="6">
        <v>43649</v>
      </c>
      <c r="B118" s="14"/>
      <c r="C118" s="15"/>
      <c r="D118" s="9" t="s">
        <v>17</v>
      </c>
      <c r="E118" s="15"/>
      <c r="F118" s="13">
        <v>16</v>
      </c>
      <c r="G118" s="15"/>
      <c r="H118" s="9" t="s">
        <v>21</v>
      </c>
      <c r="I118" s="15"/>
      <c r="J118" s="15"/>
      <c r="K118" s="15"/>
    </row>
    <row r="119" spans="1:11" ht="13">
      <c r="A119" s="6">
        <v>43649</v>
      </c>
      <c r="B119" s="7">
        <v>0.41875000000000001</v>
      </c>
      <c r="C119" s="15"/>
      <c r="D119" s="9" t="s">
        <v>17</v>
      </c>
      <c r="E119" s="12">
        <v>6</v>
      </c>
      <c r="F119" s="13">
        <v>1</v>
      </c>
      <c r="G119" s="12">
        <v>278.24</v>
      </c>
      <c r="H119" s="9" t="s">
        <v>21</v>
      </c>
      <c r="I119" s="98" t="s">
        <v>45</v>
      </c>
      <c r="J119" s="99"/>
      <c r="K119" s="99"/>
    </row>
    <row r="120" spans="1:11" ht="13">
      <c r="A120" s="6">
        <v>43649</v>
      </c>
      <c r="B120" s="14"/>
      <c r="C120" s="15"/>
      <c r="D120" s="9" t="s">
        <v>17</v>
      </c>
      <c r="E120" s="12">
        <v>49</v>
      </c>
      <c r="F120" s="13">
        <v>2</v>
      </c>
      <c r="G120" s="12">
        <v>268.13</v>
      </c>
      <c r="H120" s="9" t="s">
        <v>21</v>
      </c>
      <c r="I120" s="15"/>
      <c r="J120" s="15"/>
      <c r="K120" s="15"/>
    </row>
    <row r="121" spans="1:11" ht="13">
      <c r="A121" s="6">
        <v>43649</v>
      </c>
      <c r="B121" s="14"/>
      <c r="C121" s="15"/>
      <c r="D121" s="9" t="s">
        <v>17</v>
      </c>
      <c r="E121" s="12">
        <v>80</v>
      </c>
      <c r="F121" s="13">
        <v>3</v>
      </c>
      <c r="G121" s="12">
        <v>324.45</v>
      </c>
      <c r="H121" s="9" t="s">
        <v>21</v>
      </c>
      <c r="I121" s="15"/>
      <c r="J121" s="15"/>
      <c r="K121" s="15"/>
    </row>
    <row r="122" spans="1:11" ht="13">
      <c r="A122" s="6">
        <v>43649</v>
      </c>
      <c r="B122" s="14"/>
      <c r="C122" s="15"/>
      <c r="D122" s="9" t="s">
        <v>17</v>
      </c>
      <c r="E122" s="12">
        <v>55</v>
      </c>
      <c r="F122" s="13">
        <v>4</v>
      </c>
      <c r="G122" s="12">
        <v>299.87</v>
      </c>
      <c r="H122" s="9" t="s">
        <v>21</v>
      </c>
      <c r="I122" s="15"/>
      <c r="J122" s="15"/>
      <c r="K122" s="15"/>
    </row>
    <row r="123" spans="1:11" ht="13">
      <c r="A123" s="6">
        <v>43649</v>
      </c>
      <c r="B123" s="14"/>
      <c r="C123" s="15"/>
      <c r="D123" s="9" t="s">
        <v>17</v>
      </c>
      <c r="E123" s="12">
        <v>66</v>
      </c>
      <c r="F123" s="13">
        <v>5</v>
      </c>
      <c r="G123" s="12">
        <v>368.23</v>
      </c>
      <c r="H123" s="9" t="s">
        <v>21</v>
      </c>
      <c r="I123" s="15"/>
      <c r="J123" s="15"/>
      <c r="K123" s="15"/>
    </row>
    <row r="124" spans="1:11" ht="13">
      <c r="A124" s="6">
        <v>43649</v>
      </c>
      <c r="B124" s="14"/>
      <c r="C124" s="15"/>
      <c r="D124" s="9" t="s">
        <v>17</v>
      </c>
      <c r="E124" s="12">
        <v>33</v>
      </c>
      <c r="F124" s="13">
        <v>6</v>
      </c>
      <c r="G124" s="12">
        <v>274.88</v>
      </c>
      <c r="H124" s="9" t="s">
        <v>21</v>
      </c>
      <c r="I124" s="15"/>
      <c r="J124" s="15"/>
      <c r="K124" s="15"/>
    </row>
    <row r="125" spans="1:11" ht="13">
      <c r="A125" s="6">
        <v>43649</v>
      </c>
      <c r="B125" s="14"/>
      <c r="C125" s="15"/>
      <c r="D125" s="9" t="s">
        <v>17</v>
      </c>
      <c r="E125" s="12">
        <v>28</v>
      </c>
      <c r="F125" s="13">
        <v>7</v>
      </c>
      <c r="G125" s="12">
        <v>288.64999999999998</v>
      </c>
      <c r="H125" s="9" t="s">
        <v>21</v>
      </c>
      <c r="I125" s="15"/>
      <c r="J125" s="15"/>
      <c r="K125" s="15"/>
    </row>
    <row r="126" spans="1:11" ht="13">
      <c r="A126" s="6">
        <v>43649</v>
      </c>
      <c r="B126" s="14"/>
      <c r="C126" s="15"/>
      <c r="D126" s="9" t="s">
        <v>17</v>
      </c>
      <c r="E126" s="12">
        <v>67</v>
      </c>
      <c r="F126" s="13">
        <v>8</v>
      </c>
      <c r="G126" s="12">
        <v>344.93</v>
      </c>
      <c r="H126" s="9" t="s">
        <v>21</v>
      </c>
      <c r="I126" s="15"/>
      <c r="J126" s="15"/>
      <c r="K126" s="15"/>
    </row>
    <row r="127" spans="1:11" ht="13">
      <c r="A127" s="6">
        <v>43649</v>
      </c>
      <c r="B127" s="14"/>
      <c r="C127" s="15"/>
      <c r="D127" s="9" t="s">
        <v>17</v>
      </c>
      <c r="E127" s="12">
        <v>61</v>
      </c>
      <c r="F127" s="13">
        <v>9</v>
      </c>
      <c r="G127" s="12">
        <v>323.7</v>
      </c>
      <c r="H127" s="9" t="s">
        <v>21</v>
      </c>
      <c r="I127" s="15"/>
      <c r="J127" s="15"/>
      <c r="K127" s="15"/>
    </row>
    <row r="128" spans="1:11" ht="13">
      <c r="A128" s="6">
        <v>43649</v>
      </c>
      <c r="B128" s="14"/>
      <c r="C128" s="15"/>
      <c r="D128" s="9" t="s">
        <v>17</v>
      </c>
      <c r="E128" s="12">
        <v>86</v>
      </c>
      <c r="F128" s="13">
        <v>10</v>
      </c>
      <c r="G128" s="12">
        <v>293.23</v>
      </c>
      <c r="H128" s="9" t="s">
        <v>21</v>
      </c>
      <c r="I128" s="15"/>
      <c r="J128" s="15"/>
      <c r="K128" s="15"/>
    </row>
    <row r="129" spans="1:11" ht="13">
      <c r="A129" s="6">
        <v>43649</v>
      </c>
      <c r="B129" s="14"/>
      <c r="C129" s="15"/>
      <c r="D129" s="9" t="s">
        <v>17</v>
      </c>
      <c r="E129" s="12">
        <v>76</v>
      </c>
      <c r="F129" s="13">
        <v>11</v>
      </c>
      <c r="G129" s="12">
        <v>294.83999999999997</v>
      </c>
      <c r="H129" s="9" t="s">
        <v>21</v>
      </c>
      <c r="I129" s="15"/>
      <c r="J129" s="15"/>
      <c r="K129" s="15"/>
    </row>
    <row r="130" spans="1:11" ht="13">
      <c r="A130" s="6">
        <v>43649</v>
      </c>
      <c r="B130" s="14"/>
      <c r="C130" s="15"/>
      <c r="D130" s="9" t="s">
        <v>17</v>
      </c>
      <c r="E130" s="12">
        <v>27</v>
      </c>
      <c r="F130" s="13">
        <v>12</v>
      </c>
      <c r="G130" s="12">
        <v>299.29000000000002</v>
      </c>
      <c r="H130" s="9" t="s">
        <v>21</v>
      </c>
      <c r="I130" s="15"/>
      <c r="J130" s="15"/>
      <c r="K130" s="15"/>
    </row>
    <row r="131" spans="1:11" ht="13">
      <c r="A131" s="6">
        <v>43649</v>
      </c>
      <c r="B131" s="14"/>
      <c r="C131" s="15"/>
      <c r="D131" s="9" t="s">
        <v>17</v>
      </c>
      <c r="E131" s="12">
        <v>70</v>
      </c>
      <c r="F131" s="13">
        <v>13</v>
      </c>
      <c r="G131" s="12">
        <v>233.78</v>
      </c>
      <c r="H131" s="9" t="s">
        <v>21</v>
      </c>
      <c r="I131" s="15"/>
      <c r="J131" s="15"/>
      <c r="K131" s="15"/>
    </row>
    <row r="132" spans="1:11" ht="13">
      <c r="A132" s="6">
        <v>43649</v>
      </c>
      <c r="B132" s="14"/>
      <c r="C132" s="15"/>
      <c r="D132" s="9" t="s">
        <v>17</v>
      </c>
      <c r="E132" s="12">
        <v>40</v>
      </c>
      <c r="F132" s="13">
        <v>14</v>
      </c>
      <c r="G132" s="12">
        <v>304.75</v>
      </c>
      <c r="H132" s="9" t="s">
        <v>21</v>
      </c>
      <c r="I132" s="15"/>
      <c r="J132" s="15"/>
      <c r="K132" s="15"/>
    </row>
    <row r="133" spans="1:11" ht="13">
      <c r="A133" s="6">
        <v>43649</v>
      </c>
      <c r="B133" s="14"/>
      <c r="C133" s="15"/>
      <c r="D133" s="9" t="s">
        <v>17</v>
      </c>
      <c r="E133" s="12">
        <v>60</v>
      </c>
      <c r="F133" s="13">
        <v>15</v>
      </c>
      <c r="G133" s="12">
        <v>327.25</v>
      </c>
      <c r="H133" s="9" t="s">
        <v>21</v>
      </c>
      <c r="I133" s="15"/>
      <c r="J133" s="15"/>
      <c r="K133" s="15"/>
    </row>
    <row r="134" spans="1:11" ht="13">
      <c r="A134" s="6">
        <v>43649</v>
      </c>
      <c r="B134" s="14"/>
      <c r="C134" s="15"/>
      <c r="D134" s="9" t="s">
        <v>17</v>
      </c>
      <c r="E134" s="15"/>
      <c r="F134" s="13">
        <v>16</v>
      </c>
      <c r="G134" s="15"/>
      <c r="H134" s="9" t="s">
        <v>21</v>
      </c>
      <c r="I134" s="15"/>
      <c r="J134" s="15"/>
      <c r="K134" s="15"/>
    </row>
    <row r="135" spans="1:11" ht="13">
      <c r="A135" s="6">
        <v>43649</v>
      </c>
      <c r="B135" s="7">
        <v>0.47013888888888888</v>
      </c>
      <c r="C135" s="15"/>
      <c r="D135" s="9" t="s">
        <v>17</v>
      </c>
      <c r="E135" s="12">
        <v>34</v>
      </c>
      <c r="F135" s="13">
        <v>1</v>
      </c>
      <c r="G135" s="12">
        <v>306.86</v>
      </c>
      <c r="H135" s="9" t="s">
        <v>21</v>
      </c>
      <c r="I135" s="98" t="s">
        <v>46</v>
      </c>
      <c r="J135" s="99"/>
      <c r="K135" s="99"/>
    </row>
    <row r="136" spans="1:11" ht="13">
      <c r="A136" s="6">
        <v>43649</v>
      </c>
      <c r="B136" s="14"/>
      <c r="C136" s="15"/>
      <c r="D136" s="9" t="s">
        <v>17</v>
      </c>
      <c r="E136" s="12">
        <v>59</v>
      </c>
      <c r="F136" s="13">
        <v>2</v>
      </c>
      <c r="G136" s="12">
        <v>317.39999999999998</v>
      </c>
      <c r="H136" s="9" t="s">
        <v>21</v>
      </c>
      <c r="I136" s="15"/>
      <c r="J136" s="15"/>
      <c r="K136" s="15"/>
    </row>
    <row r="137" spans="1:11" ht="13">
      <c r="A137" s="6">
        <v>43649</v>
      </c>
      <c r="B137" s="14"/>
      <c r="C137" s="15"/>
      <c r="D137" s="9" t="s">
        <v>17</v>
      </c>
      <c r="E137" s="12">
        <v>68</v>
      </c>
      <c r="F137" s="13">
        <v>3</v>
      </c>
      <c r="G137" s="12">
        <v>289.26</v>
      </c>
      <c r="H137" s="9" t="s">
        <v>21</v>
      </c>
      <c r="I137" s="15"/>
      <c r="J137" s="15"/>
      <c r="K137" s="15"/>
    </row>
    <row r="138" spans="1:11" ht="13">
      <c r="A138" s="6">
        <v>43649</v>
      </c>
      <c r="B138" s="14"/>
      <c r="C138" s="15"/>
      <c r="D138" s="9" t="s">
        <v>17</v>
      </c>
      <c r="E138" s="12">
        <v>75</v>
      </c>
      <c r="F138" s="13">
        <v>4</v>
      </c>
      <c r="G138" s="12">
        <v>321.52</v>
      </c>
      <c r="H138" s="9" t="s">
        <v>21</v>
      </c>
      <c r="I138" s="15"/>
      <c r="J138" s="15"/>
      <c r="K138" s="15"/>
    </row>
    <row r="139" spans="1:11" ht="13">
      <c r="A139" s="6">
        <v>43649</v>
      </c>
      <c r="B139" s="14"/>
      <c r="C139" s="15"/>
      <c r="D139" s="9" t="s">
        <v>17</v>
      </c>
      <c r="E139" s="12">
        <v>83</v>
      </c>
      <c r="F139" s="13">
        <v>5</v>
      </c>
      <c r="G139" s="12">
        <v>255.82</v>
      </c>
      <c r="H139" s="9" t="s">
        <v>21</v>
      </c>
      <c r="I139" s="15"/>
      <c r="J139" s="15"/>
      <c r="K139" s="15"/>
    </row>
    <row r="140" spans="1:11" ht="13">
      <c r="A140" s="6">
        <v>43649</v>
      </c>
      <c r="B140" s="14"/>
      <c r="C140" s="15"/>
      <c r="D140" s="9" t="s">
        <v>17</v>
      </c>
      <c r="E140" s="12">
        <v>52</v>
      </c>
      <c r="F140" s="13">
        <v>6</v>
      </c>
      <c r="G140" s="12">
        <v>302.52999999999997</v>
      </c>
      <c r="H140" s="9" t="s">
        <v>21</v>
      </c>
      <c r="I140" s="15"/>
      <c r="J140" s="15"/>
      <c r="K140" s="15"/>
    </row>
    <row r="141" spans="1:11" ht="13">
      <c r="A141" s="6">
        <v>43649</v>
      </c>
      <c r="B141" s="14"/>
      <c r="C141" s="15"/>
      <c r="D141" s="9" t="s">
        <v>17</v>
      </c>
      <c r="E141" s="12">
        <v>42</v>
      </c>
      <c r="F141" s="13">
        <v>7</v>
      </c>
      <c r="G141" s="12">
        <v>302.99</v>
      </c>
      <c r="H141" s="9" t="s">
        <v>21</v>
      </c>
      <c r="I141" s="15"/>
      <c r="J141" s="15"/>
      <c r="K141" s="15"/>
    </row>
    <row r="142" spans="1:11" ht="13">
      <c r="A142" s="6">
        <v>43649</v>
      </c>
      <c r="B142" s="14"/>
      <c r="C142" s="15"/>
      <c r="D142" s="9" t="s">
        <v>17</v>
      </c>
      <c r="E142" s="12">
        <v>38</v>
      </c>
      <c r="F142" s="13">
        <v>8</v>
      </c>
      <c r="G142" s="12">
        <v>307.64</v>
      </c>
      <c r="H142" s="9" t="s">
        <v>21</v>
      </c>
      <c r="I142" s="15"/>
      <c r="J142" s="15"/>
      <c r="K142" s="15"/>
    </row>
    <row r="143" spans="1:11" ht="13">
      <c r="A143" s="6">
        <v>43649</v>
      </c>
      <c r="B143" s="14"/>
      <c r="C143" s="15"/>
      <c r="D143" s="9" t="s">
        <v>17</v>
      </c>
      <c r="E143" s="12">
        <v>74</v>
      </c>
      <c r="F143" s="13">
        <v>9</v>
      </c>
      <c r="G143" s="12">
        <v>324.10000000000002</v>
      </c>
      <c r="H143" s="9" t="s">
        <v>21</v>
      </c>
      <c r="I143" s="15"/>
      <c r="J143" s="15"/>
      <c r="K143" s="15"/>
    </row>
    <row r="144" spans="1:11" ht="13">
      <c r="A144" s="6">
        <v>43649</v>
      </c>
      <c r="B144" s="14"/>
      <c r="C144" s="15"/>
      <c r="D144" s="9" t="s">
        <v>17</v>
      </c>
      <c r="E144" s="12">
        <v>35</v>
      </c>
      <c r="F144" s="13">
        <v>10</v>
      </c>
      <c r="G144" s="12">
        <v>309.95999999999998</v>
      </c>
      <c r="H144" s="9" t="s">
        <v>21</v>
      </c>
      <c r="I144" s="15"/>
      <c r="J144" s="15"/>
      <c r="K144" s="15"/>
    </row>
    <row r="145" spans="1:11" ht="13">
      <c r="A145" s="6">
        <v>43649</v>
      </c>
      <c r="B145" s="14"/>
      <c r="C145" s="15"/>
      <c r="D145" s="9" t="s">
        <v>17</v>
      </c>
      <c r="E145" s="12">
        <v>82</v>
      </c>
      <c r="F145" s="13">
        <v>11</v>
      </c>
      <c r="G145" s="12">
        <v>294.74</v>
      </c>
      <c r="H145" s="9" t="s">
        <v>21</v>
      </c>
      <c r="I145" s="15"/>
      <c r="J145" s="15"/>
      <c r="K145" s="15"/>
    </row>
    <row r="146" spans="1:11" ht="13">
      <c r="A146" s="6">
        <v>43649</v>
      </c>
      <c r="B146" s="14"/>
      <c r="C146" s="15"/>
      <c r="D146" s="9" t="s">
        <v>17</v>
      </c>
      <c r="E146" s="12">
        <v>26</v>
      </c>
      <c r="F146" s="13">
        <v>12</v>
      </c>
      <c r="G146" s="12">
        <v>310.69</v>
      </c>
      <c r="H146" s="9" t="s">
        <v>21</v>
      </c>
      <c r="I146" s="15"/>
      <c r="J146" s="15"/>
      <c r="K146" s="15"/>
    </row>
    <row r="147" spans="1:11" ht="13">
      <c r="A147" s="6">
        <v>43649</v>
      </c>
      <c r="B147" s="14"/>
      <c r="C147" s="15"/>
      <c r="D147" s="9" t="s">
        <v>17</v>
      </c>
      <c r="E147" s="12">
        <v>36</v>
      </c>
      <c r="F147" s="13">
        <v>13</v>
      </c>
      <c r="G147" s="12">
        <v>302.48</v>
      </c>
      <c r="H147" s="9" t="s">
        <v>21</v>
      </c>
      <c r="I147" s="15"/>
      <c r="J147" s="15"/>
      <c r="K147" s="15"/>
    </row>
    <row r="148" spans="1:11" ht="13">
      <c r="A148" s="6">
        <v>43649</v>
      </c>
      <c r="B148" s="14"/>
      <c r="C148" s="15"/>
      <c r="D148" s="9" t="s">
        <v>17</v>
      </c>
      <c r="E148" s="12">
        <v>78</v>
      </c>
      <c r="F148" s="13">
        <v>14</v>
      </c>
      <c r="G148" s="12">
        <v>347.51</v>
      </c>
      <c r="H148" s="9" t="s">
        <v>21</v>
      </c>
      <c r="I148" s="15"/>
      <c r="J148" s="15"/>
      <c r="K148" s="15"/>
    </row>
    <row r="149" spans="1:11" ht="13">
      <c r="A149" s="6">
        <v>43649</v>
      </c>
      <c r="B149" s="14"/>
      <c r="C149" s="15"/>
      <c r="D149" s="9" t="s">
        <v>17</v>
      </c>
      <c r="E149" s="12">
        <v>31</v>
      </c>
      <c r="F149" s="13">
        <v>15</v>
      </c>
      <c r="G149" s="12">
        <v>298.05</v>
      </c>
      <c r="H149" s="9" t="s">
        <v>21</v>
      </c>
      <c r="I149" s="15"/>
      <c r="J149" s="15"/>
      <c r="K149" s="15"/>
    </row>
    <row r="150" spans="1:11" ht="13">
      <c r="A150" s="6">
        <v>43649</v>
      </c>
      <c r="B150" s="14"/>
      <c r="C150" s="15"/>
      <c r="D150" s="9" t="s">
        <v>17</v>
      </c>
      <c r="E150" s="15"/>
      <c r="F150" s="13">
        <v>16</v>
      </c>
      <c r="G150" s="15"/>
      <c r="H150" s="9" t="s">
        <v>21</v>
      </c>
      <c r="I150" s="15"/>
      <c r="J150" s="15"/>
      <c r="K150" s="15"/>
    </row>
    <row r="151" spans="1:11" ht="13">
      <c r="A151" s="6">
        <v>43649</v>
      </c>
      <c r="B151" s="7">
        <v>0.5131944444444444</v>
      </c>
      <c r="C151" s="15"/>
      <c r="D151" s="9" t="s">
        <v>17</v>
      </c>
      <c r="E151" s="12">
        <v>64</v>
      </c>
      <c r="F151" s="13">
        <v>1</v>
      </c>
      <c r="G151" s="12">
        <v>241.91</v>
      </c>
      <c r="H151" s="9" t="s">
        <v>21</v>
      </c>
      <c r="I151" s="98" t="s">
        <v>52</v>
      </c>
      <c r="J151" s="99"/>
      <c r="K151" s="99"/>
    </row>
    <row r="152" spans="1:11" ht="13">
      <c r="A152" s="6">
        <v>43649</v>
      </c>
      <c r="B152" s="14"/>
      <c r="C152" s="15"/>
      <c r="D152" s="9" t="s">
        <v>17</v>
      </c>
      <c r="E152" s="12">
        <v>44</v>
      </c>
      <c r="F152" s="13">
        <v>2</v>
      </c>
      <c r="G152" s="12">
        <v>260.42</v>
      </c>
      <c r="H152" s="9" t="s">
        <v>21</v>
      </c>
      <c r="I152" s="15"/>
      <c r="J152" s="15"/>
      <c r="K152" s="15"/>
    </row>
    <row r="153" spans="1:11" ht="13">
      <c r="A153" s="6">
        <v>43649</v>
      </c>
      <c r="B153" s="14"/>
      <c r="C153" s="15"/>
      <c r="D153" s="9" t="s">
        <v>17</v>
      </c>
      <c r="E153" s="12">
        <v>8</v>
      </c>
      <c r="F153" s="13">
        <v>3</v>
      </c>
      <c r="G153" s="12">
        <v>264.60000000000002</v>
      </c>
      <c r="H153" s="9" t="s">
        <v>21</v>
      </c>
      <c r="I153" s="15"/>
      <c r="J153" s="15"/>
      <c r="K153" s="15"/>
    </row>
    <row r="154" spans="1:11" ht="13">
      <c r="A154" s="6">
        <v>43649</v>
      </c>
      <c r="B154" s="14"/>
      <c r="C154" s="15"/>
      <c r="D154" s="9" t="s">
        <v>17</v>
      </c>
      <c r="E154" s="12">
        <v>20</v>
      </c>
      <c r="F154" s="13">
        <v>4</v>
      </c>
      <c r="G154" s="12">
        <v>290.74</v>
      </c>
      <c r="H154" s="9" t="s">
        <v>21</v>
      </c>
      <c r="I154" s="15"/>
      <c r="J154" s="15"/>
      <c r="K154" s="15"/>
    </row>
    <row r="155" spans="1:11" ht="13">
      <c r="A155" s="6">
        <v>43649</v>
      </c>
      <c r="B155" s="14"/>
      <c r="C155" s="15"/>
      <c r="D155" s="9" t="s">
        <v>17</v>
      </c>
      <c r="E155" s="12">
        <v>16</v>
      </c>
      <c r="F155" s="13">
        <v>5</v>
      </c>
      <c r="G155" s="12">
        <v>294.02999999999997</v>
      </c>
      <c r="H155" s="9" t="s">
        <v>21</v>
      </c>
      <c r="I155" s="15"/>
      <c r="J155" s="15"/>
      <c r="K155" s="15"/>
    </row>
    <row r="156" spans="1:11" ht="13">
      <c r="A156" s="6">
        <v>43649</v>
      </c>
      <c r="B156" s="14"/>
      <c r="C156" s="15"/>
      <c r="D156" s="9" t="s">
        <v>17</v>
      </c>
      <c r="E156" s="12">
        <v>56</v>
      </c>
      <c r="F156" s="13">
        <v>6</v>
      </c>
      <c r="G156" s="12">
        <v>302.70999999999998</v>
      </c>
      <c r="H156" s="9" t="s">
        <v>21</v>
      </c>
      <c r="I156" s="15"/>
      <c r="J156" s="15"/>
      <c r="K156" s="15"/>
    </row>
    <row r="157" spans="1:11" ht="13">
      <c r="A157" s="6">
        <v>43649</v>
      </c>
      <c r="B157" s="14"/>
      <c r="C157" s="15"/>
      <c r="D157" s="9" t="s">
        <v>17</v>
      </c>
      <c r="E157" s="12">
        <v>18</v>
      </c>
      <c r="F157" s="13">
        <v>7</v>
      </c>
      <c r="G157" s="12">
        <v>283.83</v>
      </c>
      <c r="H157" s="9" t="s">
        <v>21</v>
      </c>
      <c r="I157" s="15"/>
      <c r="J157" s="15"/>
      <c r="K157" s="15"/>
    </row>
    <row r="158" spans="1:11" ht="13">
      <c r="A158" s="6">
        <v>43649</v>
      </c>
      <c r="B158" s="14"/>
      <c r="C158" s="15"/>
      <c r="D158" s="9" t="s">
        <v>17</v>
      </c>
      <c r="E158" s="12">
        <v>57</v>
      </c>
      <c r="F158" s="13">
        <v>8</v>
      </c>
      <c r="G158" s="12">
        <v>252.65</v>
      </c>
      <c r="H158" s="9" t="s">
        <v>21</v>
      </c>
      <c r="I158" s="15"/>
      <c r="J158" s="15"/>
      <c r="K158" s="15"/>
    </row>
    <row r="159" spans="1:11" ht="13">
      <c r="A159" s="6">
        <v>43649</v>
      </c>
      <c r="B159" s="14"/>
      <c r="C159" s="15"/>
      <c r="D159" s="9" t="s">
        <v>17</v>
      </c>
      <c r="E159" s="12">
        <v>53</v>
      </c>
      <c r="F159" s="13">
        <v>9</v>
      </c>
      <c r="G159" s="12">
        <v>270.62</v>
      </c>
      <c r="H159" s="9" t="s">
        <v>21</v>
      </c>
      <c r="I159" s="15"/>
      <c r="J159" s="15"/>
      <c r="K159" s="15"/>
    </row>
    <row r="160" spans="1:11" ht="13">
      <c r="A160" s="6">
        <v>43649</v>
      </c>
      <c r="B160" s="14"/>
      <c r="C160" s="15"/>
      <c r="D160" s="9" t="s">
        <v>17</v>
      </c>
      <c r="E160" s="12">
        <v>63</v>
      </c>
      <c r="F160" s="13">
        <v>10</v>
      </c>
      <c r="G160" s="12">
        <v>296.93</v>
      </c>
      <c r="H160" s="9" t="s">
        <v>21</v>
      </c>
      <c r="I160" s="15"/>
      <c r="J160" s="15"/>
      <c r="K160" s="15"/>
    </row>
    <row r="161" spans="1:11" ht="13">
      <c r="A161" s="6">
        <v>43649</v>
      </c>
      <c r="B161" s="14"/>
      <c r="C161" s="15"/>
      <c r="D161" s="9" t="s">
        <v>17</v>
      </c>
      <c r="E161" s="12">
        <v>65</v>
      </c>
      <c r="F161" s="13">
        <v>11</v>
      </c>
      <c r="G161" s="12">
        <v>336.33</v>
      </c>
      <c r="H161" s="9" t="s">
        <v>21</v>
      </c>
      <c r="I161" s="15"/>
      <c r="J161" s="15"/>
      <c r="K161" s="15"/>
    </row>
    <row r="162" spans="1:11" ht="13">
      <c r="A162" s="6">
        <v>43649</v>
      </c>
      <c r="B162" s="14"/>
      <c r="C162" s="15"/>
      <c r="D162" s="9" t="s">
        <v>17</v>
      </c>
      <c r="E162" s="12">
        <v>51</v>
      </c>
      <c r="F162" s="13">
        <v>12</v>
      </c>
      <c r="G162" s="12">
        <v>262.16000000000003</v>
      </c>
      <c r="H162" s="9" t="s">
        <v>21</v>
      </c>
      <c r="I162" s="15"/>
      <c r="J162" s="15"/>
      <c r="K162" s="15"/>
    </row>
    <row r="163" spans="1:11" ht="13">
      <c r="A163" s="6">
        <v>43649</v>
      </c>
      <c r="B163" s="14"/>
      <c r="C163" s="15"/>
      <c r="D163" s="9" t="s">
        <v>17</v>
      </c>
      <c r="E163" s="12">
        <v>17</v>
      </c>
      <c r="F163" s="13">
        <v>13</v>
      </c>
      <c r="G163" s="12">
        <v>305.56</v>
      </c>
      <c r="H163" s="9" t="s">
        <v>21</v>
      </c>
      <c r="I163" s="15"/>
      <c r="J163" s="15"/>
      <c r="K163" s="15"/>
    </row>
    <row r="164" spans="1:11" ht="13">
      <c r="A164" s="6">
        <v>43649</v>
      </c>
      <c r="B164" s="14"/>
      <c r="C164" s="15"/>
      <c r="D164" s="9" t="s">
        <v>17</v>
      </c>
      <c r="E164" s="12">
        <v>11</v>
      </c>
      <c r="F164" s="13">
        <v>14</v>
      </c>
      <c r="G164" s="12">
        <v>317.47000000000003</v>
      </c>
      <c r="H164" s="9" t="s">
        <v>21</v>
      </c>
      <c r="I164" s="15"/>
      <c r="J164" s="15"/>
      <c r="K164" s="15"/>
    </row>
    <row r="165" spans="1:11" ht="13">
      <c r="A165" s="6">
        <v>43649</v>
      </c>
      <c r="B165" s="14"/>
      <c r="C165" s="15"/>
      <c r="D165" s="9" t="s">
        <v>17</v>
      </c>
      <c r="E165" s="12">
        <v>46</v>
      </c>
      <c r="F165" s="13">
        <v>15</v>
      </c>
      <c r="G165" s="12">
        <v>266.39</v>
      </c>
      <c r="H165" s="9" t="s">
        <v>21</v>
      </c>
      <c r="I165" s="15"/>
      <c r="J165" s="15"/>
      <c r="K165" s="15"/>
    </row>
    <row r="166" spans="1:11" ht="13">
      <c r="A166" s="6">
        <v>43649</v>
      </c>
      <c r="B166" s="14"/>
      <c r="C166" s="15"/>
      <c r="D166" s="9" t="s">
        <v>17</v>
      </c>
      <c r="E166" s="15"/>
      <c r="F166" s="13">
        <v>16</v>
      </c>
      <c r="G166" s="15"/>
      <c r="H166" s="9" t="s">
        <v>21</v>
      </c>
      <c r="I166" s="15"/>
      <c r="J166" s="15"/>
      <c r="K166" s="15"/>
    </row>
    <row r="167" spans="1:11" ht="13">
      <c r="A167" s="6">
        <v>43649</v>
      </c>
      <c r="B167" s="7">
        <v>0.55902777777777779</v>
      </c>
      <c r="C167" s="15"/>
      <c r="D167" s="9" t="s">
        <v>17</v>
      </c>
      <c r="E167" s="12">
        <v>1</v>
      </c>
      <c r="F167" s="13">
        <v>1</v>
      </c>
      <c r="G167" s="12">
        <v>273.95</v>
      </c>
      <c r="H167" s="9" t="s">
        <v>21</v>
      </c>
      <c r="I167" s="98" t="s">
        <v>54</v>
      </c>
      <c r="J167" s="99"/>
      <c r="K167" s="99"/>
    </row>
    <row r="168" spans="1:11" ht="13">
      <c r="A168" s="6">
        <v>43649</v>
      </c>
      <c r="B168" s="14"/>
      <c r="C168" s="15"/>
      <c r="D168" s="9" t="s">
        <v>17</v>
      </c>
      <c r="E168" s="12">
        <v>62</v>
      </c>
      <c r="F168" s="13">
        <v>2</v>
      </c>
      <c r="G168" s="12">
        <v>333.87</v>
      </c>
      <c r="H168" s="9" t="s">
        <v>21</v>
      </c>
      <c r="I168" s="98" t="s">
        <v>55</v>
      </c>
      <c r="J168" s="99"/>
      <c r="K168" s="15"/>
    </row>
    <row r="169" spans="1:11" ht="13">
      <c r="A169" s="6">
        <v>43649</v>
      </c>
      <c r="B169" s="14"/>
      <c r="C169" s="15"/>
      <c r="D169" s="9" t="s">
        <v>17</v>
      </c>
      <c r="E169" s="12">
        <v>29</v>
      </c>
      <c r="F169" s="13">
        <v>3</v>
      </c>
      <c r="G169" s="12">
        <v>269.74</v>
      </c>
      <c r="H169" s="9" t="s">
        <v>21</v>
      </c>
      <c r="I169" s="15"/>
      <c r="J169" s="15"/>
      <c r="K169" s="15"/>
    </row>
    <row r="170" spans="1:11" ht="13">
      <c r="A170" s="6">
        <v>43649</v>
      </c>
      <c r="B170" s="14"/>
      <c r="C170" s="15"/>
      <c r="D170" s="9" t="s">
        <v>17</v>
      </c>
      <c r="E170" s="12">
        <v>13</v>
      </c>
      <c r="F170" s="13">
        <v>4</v>
      </c>
      <c r="G170" s="12">
        <v>273.31</v>
      </c>
      <c r="H170" s="9" t="s">
        <v>21</v>
      </c>
      <c r="I170" s="98" t="s">
        <v>56</v>
      </c>
      <c r="J170" s="99"/>
      <c r="K170" s="99"/>
    </row>
    <row r="171" spans="1:11" ht="13">
      <c r="A171" s="6">
        <v>43649</v>
      </c>
      <c r="B171" s="14"/>
      <c r="C171" s="15"/>
      <c r="D171" s="9" t="s">
        <v>17</v>
      </c>
      <c r="E171" s="15"/>
      <c r="F171" s="14"/>
      <c r="G171" s="15"/>
      <c r="H171" s="9" t="s">
        <v>21</v>
      </c>
      <c r="I171" s="15"/>
      <c r="J171" s="15"/>
      <c r="K171" s="15"/>
    </row>
    <row r="172" spans="1:11" ht="13">
      <c r="A172" s="6">
        <v>43651</v>
      </c>
      <c r="B172" s="7">
        <v>0.35486111111111113</v>
      </c>
      <c r="C172" s="15"/>
      <c r="D172" s="9" t="s">
        <v>17</v>
      </c>
      <c r="E172" s="12">
        <v>72</v>
      </c>
      <c r="F172" s="13">
        <v>1</v>
      </c>
      <c r="G172" s="12">
        <v>330.09</v>
      </c>
      <c r="H172" s="9" t="s">
        <v>21</v>
      </c>
      <c r="I172" s="98" t="s">
        <v>57</v>
      </c>
      <c r="J172" s="99"/>
    </row>
    <row r="173" spans="1:11" ht="13">
      <c r="A173" s="6">
        <v>43651</v>
      </c>
      <c r="B173" s="14"/>
      <c r="C173" s="15"/>
      <c r="D173" s="9" t="s">
        <v>17</v>
      </c>
      <c r="E173" s="12">
        <v>3</v>
      </c>
      <c r="F173" s="13">
        <v>2</v>
      </c>
      <c r="G173" s="12">
        <v>260.44</v>
      </c>
      <c r="H173" s="9" t="s">
        <v>21</v>
      </c>
      <c r="I173" s="15"/>
      <c r="J173" s="15"/>
    </row>
    <row r="174" spans="1:11" ht="13">
      <c r="A174" s="6">
        <v>43651</v>
      </c>
      <c r="B174" s="14"/>
      <c r="C174" s="15"/>
      <c r="D174" s="9" t="s">
        <v>17</v>
      </c>
      <c r="E174" s="12">
        <v>14</v>
      </c>
      <c r="F174" s="13">
        <v>3</v>
      </c>
      <c r="G174" s="12">
        <v>243.03</v>
      </c>
      <c r="H174" s="9" t="s">
        <v>21</v>
      </c>
      <c r="I174" s="15"/>
      <c r="J174" s="15"/>
    </row>
    <row r="175" spans="1:11" ht="13">
      <c r="A175" s="6">
        <v>43651</v>
      </c>
      <c r="B175" s="14"/>
      <c r="C175" s="15"/>
      <c r="D175" s="9" t="s">
        <v>17</v>
      </c>
      <c r="E175" s="12">
        <v>48</v>
      </c>
      <c r="F175" s="13">
        <v>4</v>
      </c>
      <c r="G175" s="12">
        <v>269.76</v>
      </c>
      <c r="H175" s="9" t="s">
        <v>21</v>
      </c>
      <c r="I175" s="15"/>
      <c r="J175" s="15"/>
    </row>
    <row r="176" spans="1:11" ht="13">
      <c r="A176" s="6">
        <v>43651</v>
      </c>
      <c r="B176" s="14"/>
      <c r="C176" s="15"/>
      <c r="D176" s="9" t="s">
        <v>17</v>
      </c>
      <c r="E176" s="12">
        <v>73</v>
      </c>
      <c r="F176" s="13">
        <v>5</v>
      </c>
      <c r="G176" s="12">
        <v>339.5</v>
      </c>
      <c r="H176" s="9" t="s">
        <v>21</v>
      </c>
      <c r="I176" s="15"/>
      <c r="J176" s="15"/>
    </row>
    <row r="177" spans="1:10" ht="13">
      <c r="A177" s="6">
        <v>43651</v>
      </c>
      <c r="B177" s="14"/>
      <c r="C177" s="15"/>
      <c r="D177" s="9" t="s">
        <v>17</v>
      </c>
      <c r="E177" s="12">
        <v>4</v>
      </c>
      <c r="F177" s="13">
        <v>6</v>
      </c>
      <c r="G177" s="12">
        <v>274.27</v>
      </c>
      <c r="H177" s="9" t="s">
        <v>21</v>
      </c>
      <c r="I177" s="15"/>
      <c r="J177" s="15"/>
    </row>
    <row r="178" spans="1:10" ht="13">
      <c r="A178" s="6">
        <v>43651</v>
      </c>
      <c r="B178" s="14"/>
      <c r="C178" s="15"/>
      <c r="D178" s="9" t="s">
        <v>17</v>
      </c>
      <c r="E178" s="12">
        <v>2</v>
      </c>
      <c r="F178" s="13">
        <v>7</v>
      </c>
      <c r="G178" s="12">
        <v>268.77</v>
      </c>
      <c r="H178" s="9" t="s">
        <v>21</v>
      </c>
      <c r="I178" s="15"/>
      <c r="J178" s="15"/>
    </row>
    <row r="179" spans="1:10" ht="13">
      <c r="A179" s="6">
        <v>43651</v>
      </c>
      <c r="B179" s="14"/>
      <c r="C179" s="15"/>
      <c r="D179" s="9" t="s">
        <v>17</v>
      </c>
      <c r="E179" s="12">
        <v>15</v>
      </c>
      <c r="F179" s="13">
        <v>8</v>
      </c>
      <c r="G179" s="12">
        <v>271.52</v>
      </c>
      <c r="H179" s="9" t="s">
        <v>21</v>
      </c>
      <c r="I179" s="15"/>
      <c r="J179" s="15"/>
    </row>
    <row r="180" spans="1:10" ht="13">
      <c r="A180" s="6">
        <v>43651</v>
      </c>
      <c r="B180" s="14"/>
      <c r="C180" s="15"/>
      <c r="D180" s="9" t="s">
        <v>17</v>
      </c>
      <c r="E180" s="12">
        <v>5</v>
      </c>
      <c r="F180" s="13">
        <v>9</v>
      </c>
      <c r="G180" s="12">
        <v>263.79000000000002</v>
      </c>
      <c r="H180" s="9" t="s">
        <v>21</v>
      </c>
      <c r="I180" s="15"/>
      <c r="J180" s="15"/>
    </row>
    <row r="181" spans="1:10" ht="13">
      <c r="A181" s="6">
        <v>43651</v>
      </c>
      <c r="B181" s="14"/>
      <c r="C181" s="15"/>
      <c r="D181" s="9" t="s">
        <v>17</v>
      </c>
      <c r="E181" s="12">
        <v>87</v>
      </c>
      <c r="F181" s="13">
        <v>10</v>
      </c>
      <c r="G181" s="12">
        <v>289.33</v>
      </c>
      <c r="H181" s="9" t="s">
        <v>21</v>
      </c>
      <c r="I181" s="15"/>
      <c r="J181" s="15"/>
    </row>
    <row r="182" spans="1:10" ht="13">
      <c r="A182" s="6">
        <v>43651</v>
      </c>
      <c r="B182" s="14"/>
      <c r="C182" s="15"/>
      <c r="D182" s="9" t="s">
        <v>17</v>
      </c>
      <c r="E182" s="12">
        <v>9</v>
      </c>
      <c r="F182" s="13">
        <v>11</v>
      </c>
      <c r="G182" s="12">
        <v>248.47</v>
      </c>
      <c r="H182" s="9" t="s">
        <v>21</v>
      </c>
      <c r="I182" s="15"/>
      <c r="J182" s="15"/>
    </row>
    <row r="183" spans="1:10" ht="13">
      <c r="A183" s="6">
        <v>43651</v>
      </c>
      <c r="B183" s="14"/>
      <c r="C183" s="15"/>
      <c r="D183" s="9" t="s">
        <v>17</v>
      </c>
      <c r="E183" s="12">
        <v>10</v>
      </c>
      <c r="F183" s="13">
        <v>12</v>
      </c>
      <c r="G183" s="12">
        <v>269.06</v>
      </c>
      <c r="H183" s="9" t="s">
        <v>21</v>
      </c>
      <c r="I183" s="15"/>
      <c r="J183" s="15"/>
    </row>
    <row r="184" spans="1:10" ht="13">
      <c r="A184" s="6">
        <v>43651</v>
      </c>
      <c r="B184" s="14"/>
      <c r="C184" s="15"/>
      <c r="D184" s="9" t="s">
        <v>17</v>
      </c>
      <c r="E184" s="12">
        <v>54</v>
      </c>
      <c r="F184" s="13">
        <v>13</v>
      </c>
      <c r="G184" s="12">
        <v>306.60000000000002</v>
      </c>
      <c r="H184" s="9" t="s">
        <v>21</v>
      </c>
      <c r="I184" s="15"/>
      <c r="J184" s="15"/>
    </row>
    <row r="185" spans="1:10" ht="13">
      <c r="A185" s="6">
        <v>43651</v>
      </c>
      <c r="B185" s="14"/>
      <c r="C185" s="15"/>
      <c r="D185" s="9" t="s">
        <v>17</v>
      </c>
      <c r="E185" s="12">
        <v>39</v>
      </c>
      <c r="F185" s="13">
        <v>14</v>
      </c>
      <c r="G185" s="12">
        <v>298.99</v>
      </c>
      <c r="H185" s="9" t="s">
        <v>21</v>
      </c>
      <c r="I185" s="15"/>
      <c r="J185" s="15"/>
    </row>
    <row r="186" spans="1:10" ht="13">
      <c r="A186" s="6">
        <v>43651</v>
      </c>
      <c r="B186" s="14"/>
      <c r="C186" s="15"/>
      <c r="D186" s="9" t="s">
        <v>17</v>
      </c>
      <c r="E186" s="12">
        <v>37</v>
      </c>
      <c r="F186" s="13">
        <v>15</v>
      </c>
      <c r="G186" s="12">
        <v>311.51</v>
      </c>
      <c r="H186" s="9" t="s">
        <v>21</v>
      </c>
      <c r="I186" s="15"/>
      <c r="J186" s="15"/>
    </row>
    <row r="187" spans="1:10" ht="13">
      <c r="A187" s="6">
        <v>43651</v>
      </c>
      <c r="B187" s="14"/>
      <c r="C187" s="15"/>
      <c r="D187" s="9" t="s">
        <v>17</v>
      </c>
      <c r="E187" s="15"/>
      <c r="F187" s="13">
        <v>16</v>
      </c>
      <c r="G187" s="15"/>
      <c r="H187" s="9" t="s">
        <v>21</v>
      </c>
      <c r="I187" s="15"/>
      <c r="J187" s="15"/>
    </row>
    <row r="188" spans="1:10" ht="13">
      <c r="A188" s="6">
        <v>43651</v>
      </c>
      <c r="B188" s="7">
        <v>0.38958333333333334</v>
      </c>
      <c r="C188" s="15"/>
      <c r="D188" s="9" t="s">
        <v>17</v>
      </c>
      <c r="E188" s="12">
        <v>35</v>
      </c>
      <c r="F188" s="13">
        <v>1</v>
      </c>
      <c r="G188" s="12">
        <v>289.67</v>
      </c>
      <c r="H188" s="9" t="s">
        <v>21</v>
      </c>
      <c r="I188" s="98" t="s">
        <v>58</v>
      </c>
      <c r="J188" s="99"/>
    </row>
    <row r="189" spans="1:10" ht="13">
      <c r="A189" s="6">
        <v>43651</v>
      </c>
      <c r="B189" s="14"/>
      <c r="C189" s="15"/>
      <c r="D189" s="9" t="s">
        <v>17</v>
      </c>
      <c r="E189" s="12">
        <v>83</v>
      </c>
      <c r="F189" s="13">
        <v>2</v>
      </c>
      <c r="G189" s="12">
        <v>248.16</v>
      </c>
      <c r="H189" s="9" t="s">
        <v>21</v>
      </c>
      <c r="I189" s="98" t="s">
        <v>59</v>
      </c>
      <c r="J189" s="99"/>
    </row>
    <row r="190" spans="1:10" ht="13">
      <c r="A190" s="6">
        <v>43651</v>
      </c>
      <c r="B190" s="14"/>
      <c r="C190" s="15"/>
      <c r="D190" s="9" t="s">
        <v>17</v>
      </c>
      <c r="E190" s="12">
        <v>26</v>
      </c>
      <c r="F190" s="13">
        <v>3</v>
      </c>
      <c r="G190" s="12">
        <v>292.81</v>
      </c>
      <c r="H190" s="9" t="s">
        <v>21</v>
      </c>
      <c r="I190" s="15"/>
      <c r="J190" s="15"/>
    </row>
    <row r="191" spans="1:10" ht="13">
      <c r="A191" s="6">
        <v>43651</v>
      </c>
      <c r="B191" s="14"/>
      <c r="C191" s="15"/>
      <c r="D191" s="9" t="s">
        <v>17</v>
      </c>
      <c r="E191" s="12">
        <v>75</v>
      </c>
      <c r="F191" s="13">
        <v>4</v>
      </c>
      <c r="G191" s="12">
        <v>314.36</v>
      </c>
      <c r="H191" s="9" t="s">
        <v>21</v>
      </c>
      <c r="I191" s="15"/>
      <c r="J191" s="15"/>
    </row>
    <row r="192" spans="1:10" ht="13">
      <c r="A192" s="6">
        <v>43651</v>
      </c>
      <c r="B192" s="14"/>
      <c r="C192" s="15"/>
      <c r="D192" s="9" t="s">
        <v>17</v>
      </c>
      <c r="E192" s="12">
        <v>59</v>
      </c>
      <c r="F192" s="13">
        <v>5</v>
      </c>
      <c r="G192" s="12">
        <v>308.79000000000002</v>
      </c>
      <c r="H192" s="9" t="s">
        <v>21</v>
      </c>
      <c r="I192" s="15"/>
      <c r="J192" s="15"/>
    </row>
    <row r="193" spans="1:10" ht="13">
      <c r="A193" s="6">
        <v>43651</v>
      </c>
      <c r="B193" s="14"/>
      <c r="C193" s="15"/>
      <c r="D193" s="9" t="s">
        <v>17</v>
      </c>
      <c r="E193" s="12">
        <v>68</v>
      </c>
      <c r="F193" s="13">
        <v>6</v>
      </c>
      <c r="G193" s="12">
        <v>284.74</v>
      </c>
      <c r="H193" s="9" t="s">
        <v>21</v>
      </c>
      <c r="I193" s="15"/>
      <c r="J193" s="15"/>
    </row>
    <row r="194" spans="1:10" ht="13">
      <c r="A194" s="6">
        <v>43651</v>
      </c>
      <c r="B194" s="14"/>
      <c r="C194" s="15"/>
      <c r="D194" s="9" t="s">
        <v>17</v>
      </c>
      <c r="E194" s="12">
        <v>74</v>
      </c>
      <c r="F194" s="13">
        <v>7</v>
      </c>
      <c r="G194" s="12">
        <v>315.23</v>
      </c>
      <c r="H194" s="9" t="s">
        <v>21</v>
      </c>
      <c r="I194" s="15"/>
      <c r="J194" s="15"/>
    </row>
    <row r="195" spans="1:10" ht="13">
      <c r="A195" s="6">
        <v>43651</v>
      </c>
      <c r="B195" s="14"/>
      <c r="C195" s="15"/>
      <c r="D195" s="9" t="s">
        <v>17</v>
      </c>
      <c r="E195" s="12">
        <v>36</v>
      </c>
      <c r="F195" s="13">
        <v>8</v>
      </c>
      <c r="G195" s="12">
        <v>292.19</v>
      </c>
      <c r="H195" s="9" t="s">
        <v>21</v>
      </c>
      <c r="I195" s="15"/>
      <c r="J195" s="15"/>
    </row>
    <row r="196" spans="1:10" ht="13">
      <c r="A196" s="6">
        <v>43651</v>
      </c>
      <c r="B196" s="14"/>
      <c r="C196" s="15"/>
      <c r="D196" s="9" t="s">
        <v>17</v>
      </c>
      <c r="E196" s="12">
        <v>52</v>
      </c>
      <c r="F196" s="13">
        <v>9</v>
      </c>
      <c r="G196" s="12">
        <v>293.99</v>
      </c>
      <c r="H196" s="9" t="s">
        <v>21</v>
      </c>
      <c r="I196" s="15"/>
      <c r="J196" s="15"/>
    </row>
    <row r="197" spans="1:10" ht="13">
      <c r="A197" s="6">
        <v>43651</v>
      </c>
      <c r="B197" s="14"/>
      <c r="C197" s="15"/>
      <c r="D197" s="9" t="s">
        <v>17</v>
      </c>
      <c r="E197" s="12">
        <v>78</v>
      </c>
      <c r="F197" s="13">
        <v>10</v>
      </c>
      <c r="G197" s="12">
        <v>342.56</v>
      </c>
      <c r="H197" s="9" t="s">
        <v>21</v>
      </c>
      <c r="I197" s="15"/>
      <c r="J197" s="15"/>
    </row>
    <row r="198" spans="1:10" ht="13">
      <c r="A198" s="6">
        <v>43651</v>
      </c>
      <c r="B198" s="14"/>
      <c r="C198" s="15"/>
      <c r="D198" s="9" t="s">
        <v>17</v>
      </c>
      <c r="E198" s="12">
        <v>31</v>
      </c>
      <c r="F198" s="13">
        <v>11</v>
      </c>
      <c r="G198" s="12">
        <v>280.75</v>
      </c>
      <c r="H198" s="9" t="s">
        <v>21</v>
      </c>
      <c r="I198" s="15"/>
      <c r="J198" s="15"/>
    </row>
    <row r="199" spans="1:10" ht="13">
      <c r="A199" s="6">
        <v>43651</v>
      </c>
      <c r="B199" s="14"/>
      <c r="C199" s="15"/>
      <c r="D199" s="9" t="s">
        <v>17</v>
      </c>
      <c r="E199" s="12">
        <v>42</v>
      </c>
      <c r="F199" s="13">
        <v>12</v>
      </c>
      <c r="G199" s="12">
        <v>290.74</v>
      </c>
      <c r="H199" s="9" t="s">
        <v>21</v>
      </c>
      <c r="I199" s="15"/>
      <c r="J199" s="15"/>
    </row>
    <row r="200" spans="1:10" ht="13">
      <c r="A200" s="6">
        <v>43651</v>
      </c>
      <c r="B200" s="14"/>
      <c r="C200" s="15"/>
      <c r="D200" s="9" t="s">
        <v>17</v>
      </c>
      <c r="E200" s="12">
        <v>38</v>
      </c>
      <c r="F200" s="13">
        <v>13</v>
      </c>
      <c r="G200" s="12">
        <v>292.64</v>
      </c>
      <c r="H200" s="9" t="s">
        <v>21</v>
      </c>
      <c r="I200" s="15"/>
      <c r="J200" s="15"/>
    </row>
    <row r="201" spans="1:10" ht="13">
      <c r="A201" s="6">
        <v>43651</v>
      </c>
      <c r="B201" s="14"/>
      <c r="C201" s="15"/>
      <c r="D201" s="9" t="s">
        <v>17</v>
      </c>
      <c r="E201" s="12">
        <v>34</v>
      </c>
      <c r="F201" s="13">
        <v>14</v>
      </c>
      <c r="G201" s="12">
        <v>291.43</v>
      </c>
      <c r="H201" s="9" t="s">
        <v>21</v>
      </c>
      <c r="I201" s="15"/>
      <c r="J201" s="15"/>
    </row>
    <row r="202" spans="1:10" ht="13">
      <c r="A202" s="6">
        <v>43651</v>
      </c>
      <c r="B202" s="14"/>
      <c r="C202" s="15"/>
      <c r="D202" s="9" t="s">
        <v>17</v>
      </c>
      <c r="E202" s="12">
        <v>82</v>
      </c>
      <c r="F202" s="13">
        <v>15</v>
      </c>
      <c r="G202" s="12">
        <v>287.02999999999997</v>
      </c>
      <c r="H202" s="9" t="s">
        <v>21</v>
      </c>
      <c r="I202" s="15"/>
      <c r="J202" s="15"/>
    </row>
    <row r="203" spans="1:10" ht="13">
      <c r="A203" s="6">
        <v>43651</v>
      </c>
      <c r="B203" s="14"/>
      <c r="C203" s="15"/>
      <c r="D203" s="9" t="s">
        <v>17</v>
      </c>
      <c r="E203" s="15"/>
      <c r="F203" s="13">
        <v>16</v>
      </c>
      <c r="G203" s="15"/>
      <c r="H203" s="9" t="s">
        <v>21</v>
      </c>
      <c r="I203" s="15"/>
      <c r="J203" s="15"/>
    </row>
    <row r="204" spans="1:10" ht="13">
      <c r="A204" s="6">
        <v>43651</v>
      </c>
      <c r="B204" s="7">
        <v>0.52569444444444446</v>
      </c>
      <c r="C204" s="15"/>
      <c r="D204" s="9" t="s">
        <v>17</v>
      </c>
      <c r="E204" s="12">
        <v>80</v>
      </c>
      <c r="F204" s="13">
        <v>1</v>
      </c>
      <c r="G204" s="12">
        <v>317.89</v>
      </c>
      <c r="H204" s="9" t="s">
        <v>21</v>
      </c>
      <c r="I204" s="98" t="s">
        <v>60</v>
      </c>
      <c r="J204" s="99"/>
    </row>
    <row r="205" spans="1:10" ht="13">
      <c r="A205" s="6">
        <v>43651</v>
      </c>
      <c r="B205" s="14"/>
      <c r="C205" s="15"/>
      <c r="D205" s="9" t="s">
        <v>17</v>
      </c>
      <c r="E205" s="12">
        <v>66</v>
      </c>
      <c r="F205" s="13">
        <v>2</v>
      </c>
      <c r="G205" s="12">
        <v>356.38</v>
      </c>
      <c r="H205" s="9" t="s">
        <v>21</v>
      </c>
      <c r="I205" s="15"/>
      <c r="J205" s="15"/>
    </row>
    <row r="206" spans="1:10" ht="13">
      <c r="A206" s="6">
        <v>43651</v>
      </c>
      <c r="B206" s="14"/>
      <c r="C206" s="15"/>
      <c r="D206" s="9" t="s">
        <v>17</v>
      </c>
      <c r="E206" s="12">
        <v>55</v>
      </c>
      <c r="F206" s="13">
        <v>3</v>
      </c>
      <c r="G206" s="12">
        <v>290.22000000000003</v>
      </c>
      <c r="H206" s="9" t="s">
        <v>21</v>
      </c>
      <c r="I206" s="15"/>
      <c r="J206" s="15"/>
    </row>
    <row r="207" spans="1:10" ht="13">
      <c r="A207" s="6">
        <v>43651</v>
      </c>
      <c r="B207" s="14"/>
      <c r="C207" s="15"/>
      <c r="D207" s="9" t="s">
        <v>17</v>
      </c>
      <c r="E207" s="12">
        <v>86</v>
      </c>
      <c r="F207" s="13">
        <v>4</v>
      </c>
      <c r="G207" s="12">
        <v>281.89</v>
      </c>
      <c r="H207" s="9" t="s">
        <v>21</v>
      </c>
      <c r="I207" s="15"/>
      <c r="J207" s="15"/>
    </row>
    <row r="208" spans="1:10" ht="13">
      <c r="A208" s="6">
        <v>43651</v>
      </c>
      <c r="B208" s="14"/>
      <c r="C208" s="15"/>
      <c r="D208" s="9" t="s">
        <v>17</v>
      </c>
      <c r="E208" s="12">
        <v>61</v>
      </c>
      <c r="F208" s="13">
        <v>5</v>
      </c>
      <c r="G208" s="12">
        <v>315.47000000000003</v>
      </c>
      <c r="H208" s="9" t="s">
        <v>21</v>
      </c>
      <c r="I208" s="15"/>
      <c r="J208" s="15"/>
    </row>
    <row r="209" spans="1:10" ht="13">
      <c r="A209" s="6">
        <v>43651</v>
      </c>
      <c r="B209" s="14"/>
      <c r="C209" s="15"/>
      <c r="D209" s="9" t="s">
        <v>17</v>
      </c>
      <c r="E209" s="12">
        <v>60</v>
      </c>
      <c r="F209" s="13">
        <v>6</v>
      </c>
      <c r="G209" s="12">
        <v>319.01</v>
      </c>
      <c r="H209" s="9" t="s">
        <v>21</v>
      </c>
      <c r="I209" s="15"/>
      <c r="J209" s="15"/>
    </row>
    <row r="210" spans="1:10" ht="13">
      <c r="A210" s="6">
        <v>43651</v>
      </c>
      <c r="B210" s="14"/>
      <c r="C210" s="15"/>
      <c r="D210" s="9" t="s">
        <v>17</v>
      </c>
      <c r="E210" s="12">
        <v>40</v>
      </c>
      <c r="F210" s="13">
        <v>7</v>
      </c>
      <c r="G210" s="12">
        <v>291.7</v>
      </c>
      <c r="H210" s="9" t="s">
        <v>21</v>
      </c>
      <c r="I210" s="15"/>
      <c r="J210" s="15"/>
    </row>
    <row r="211" spans="1:10" ht="13">
      <c r="A211" s="6">
        <v>43651</v>
      </c>
      <c r="B211" s="14"/>
      <c r="C211" s="15"/>
      <c r="D211" s="9" t="s">
        <v>17</v>
      </c>
      <c r="E211" s="12">
        <v>49</v>
      </c>
      <c r="F211" s="13">
        <v>8</v>
      </c>
      <c r="G211" s="12">
        <v>257.54000000000002</v>
      </c>
      <c r="H211" s="9" t="s">
        <v>21</v>
      </c>
      <c r="I211" s="15"/>
      <c r="J211" s="15"/>
    </row>
    <row r="212" spans="1:10" ht="13">
      <c r="A212" s="6">
        <v>43651</v>
      </c>
      <c r="B212" s="14"/>
      <c r="C212" s="15"/>
      <c r="D212" s="9" t="s">
        <v>17</v>
      </c>
      <c r="E212" s="12">
        <v>28</v>
      </c>
      <c r="F212" s="13">
        <v>9</v>
      </c>
      <c r="G212" s="12">
        <v>275.83</v>
      </c>
      <c r="H212" s="9" t="s">
        <v>21</v>
      </c>
      <c r="I212" s="15"/>
      <c r="J212" s="15"/>
    </row>
    <row r="213" spans="1:10" ht="13">
      <c r="A213" s="6">
        <v>43651</v>
      </c>
      <c r="B213" s="14"/>
      <c r="C213" s="15"/>
      <c r="D213" s="9" t="s">
        <v>17</v>
      </c>
      <c r="E213" s="12">
        <v>76</v>
      </c>
      <c r="F213" s="13">
        <v>10</v>
      </c>
      <c r="G213" s="12">
        <v>285.16000000000003</v>
      </c>
      <c r="H213" s="9" t="s">
        <v>21</v>
      </c>
      <c r="I213" s="15"/>
      <c r="J213" s="15"/>
    </row>
    <row r="214" spans="1:10" ht="13">
      <c r="A214" s="6">
        <v>43651</v>
      </c>
      <c r="B214" s="14"/>
      <c r="C214" s="15"/>
      <c r="D214" s="9" t="s">
        <v>17</v>
      </c>
      <c r="E214" s="12">
        <v>27</v>
      </c>
      <c r="F214" s="13">
        <v>11</v>
      </c>
      <c r="G214" s="12">
        <v>288.01</v>
      </c>
      <c r="H214" s="9" t="s">
        <v>21</v>
      </c>
      <c r="I214" s="15"/>
      <c r="J214" s="15"/>
    </row>
    <row r="215" spans="1:10" ht="13">
      <c r="A215" s="6">
        <v>43651</v>
      </c>
      <c r="B215" s="14"/>
      <c r="C215" s="15"/>
      <c r="D215" s="9" t="s">
        <v>17</v>
      </c>
      <c r="E215" s="12">
        <v>67</v>
      </c>
      <c r="F215" s="13">
        <v>12</v>
      </c>
      <c r="G215" s="12">
        <v>336.68</v>
      </c>
      <c r="H215" s="9" t="s">
        <v>21</v>
      </c>
      <c r="I215" s="15"/>
      <c r="J215" s="15"/>
    </row>
    <row r="216" spans="1:10" ht="13">
      <c r="A216" s="6">
        <v>43651</v>
      </c>
      <c r="B216" s="14"/>
      <c r="C216" s="15"/>
      <c r="D216" s="9" t="s">
        <v>17</v>
      </c>
      <c r="E216" s="12">
        <v>70</v>
      </c>
      <c r="F216" s="13">
        <v>13</v>
      </c>
      <c r="G216" s="12">
        <v>228.55</v>
      </c>
      <c r="H216" s="9" t="s">
        <v>21</v>
      </c>
      <c r="I216" s="15"/>
      <c r="J216" s="15"/>
    </row>
    <row r="217" spans="1:10" ht="13">
      <c r="A217" s="6">
        <v>43651</v>
      </c>
      <c r="B217" s="14"/>
      <c r="C217" s="15"/>
      <c r="D217" s="9" t="s">
        <v>17</v>
      </c>
      <c r="E217" s="12">
        <v>33</v>
      </c>
      <c r="F217" s="13">
        <v>14</v>
      </c>
      <c r="G217" s="12">
        <v>263.32</v>
      </c>
      <c r="H217" s="9" t="s">
        <v>21</v>
      </c>
      <c r="I217" s="15"/>
      <c r="J217" s="15"/>
    </row>
    <row r="218" spans="1:10" ht="13">
      <c r="A218" s="6">
        <v>43651</v>
      </c>
      <c r="B218" s="14"/>
      <c r="C218" s="15"/>
      <c r="D218" s="9" t="s">
        <v>17</v>
      </c>
      <c r="E218" s="12">
        <v>6</v>
      </c>
      <c r="F218" s="13">
        <v>15</v>
      </c>
      <c r="G218" s="12">
        <v>263.38</v>
      </c>
      <c r="H218" s="9" t="s">
        <v>21</v>
      </c>
      <c r="I218" s="15"/>
      <c r="J218" s="15"/>
    </row>
    <row r="219" spans="1:10" ht="13">
      <c r="A219" s="6">
        <v>43651</v>
      </c>
      <c r="B219" s="14"/>
      <c r="C219" s="15"/>
      <c r="D219" s="9" t="s">
        <v>17</v>
      </c>
      <c r="E219" s="15"/>
      <c r="F219" s="13">
        <v>16</v>
      </c>
      <c r="G219" s="15"/>
      <c r="H219" s="9" t="s">
        <v>21</v>
      </c>
      <c r="I219" s="15"/>
      <c r="J219" s="15"/>
    </row>
    <row r="220" spans="1:10" ht="13">
      <c r="A220" s="6">
        <v>43651</v>
      </c>
      <c r="B220" s="7">
        <v>0.60972222222222228</v>
      </c>
      <c r="C220" s="15"/>
      <c r="D220" s="9" t="s">
        <v>17</v>
      </c>
      <c r="E220" s="12">
        <v>1</v>
      </c>
      <c r="F220" s="13">
        <v>1</v>
      </c>
      <c r="G220" s="12">
        <v>261.45</v>
      </c>
      <c r="H220" s="9" t="s">
        <v>21</v>
      </c>
      <c r="I220" s="98" t="s">
        <v>61</v>
      </c>
      <c r="J220" s="99"/>
    </row>
    <row r="221" spans="1:10" ht="13">
      <c r="A221" s="6">
        <v>43651</v>
      </c>
      <c r="B221" s="14"/>
      <c r="C221" s="15"/>
      <c r="D221" s="9" t="s">
        <v>17</v>
      </c>
      <c r="E221" s="12">
        <v>51</v>
      </c>
      <c r="F221" s="13">
        <v>2</v>
      </c>
      <c r="G221" s="12">
        <v>256.22000000000003</v>
      </c>
      <c r="H221" s="9" t="s">
        <v>21</v>
      </c>
      <c r="I221" s="15"/>
      <c r="J221" s="15"/>
    </row>
    <row r="222" spans="1:10" ht="13">
      <c r="A222" s="6">
        <v>43651</v>
      </c>
      <c r="B222" s="14"/>
      <c r="C222" s="15"/>
      <c r="D222" s="9" t="s">
        <v>17</v>
      </c>
      <c r="E222" s="12">
        <v>46</v>
      </c>
      <c r="F222" s="13">
        <v>3</v>
      </c>
      <c r="G222" s="12">
        <v>250.79</v>
      </c>
      <c r="H222" s="9" t="s">
        <v>21</v>
      </c>
      <c r="I222" s="15"/>
      <c r="J222" s="15"/>
    </row>
    <row r="223" spans="1:10" ht="13">
      <c r="A223" s="6">
        <v>43651</v>
      </c>
      <c r="B223" s="14"/>
      <c r="C223" s="15"/>
      <c r="D223" s="9" t="s">
        <v>17</v>
      </c>
      <c r="E223" s="12">
        <v>29</v>
      </c>
      <c r="F223" s="13">
        <v>4</v>
      </c>
      <c r="G223" s="12">
        <v>256.95</v>
      </c>
      <c r="H223" s="9" t="s">
        <v>21</v>
      </c>
      <c r="I223" s="15"/>
      <c r="J223" s="15"/>
    </row>
    <row r="224" spans="1:10" ht="13">
      <c r="A224" s="6">
        <v>43651</v>
      </c>
      <c r="B224" s="14"/>
      <c r="C224" s="15"/>
      <c r="D224" s="9" t="s">
        <v>17</v>
      </c>
      <c r="E224" s="12">
        <v>65</v>
      </c>
      <c r="F224" s="13">
        <v>5</v>
      </c>
      <c r="G224" s="12">
        <v>328.25</v>
      </c>
      <c r="H224" s="9" t="s">
        <v>21</v>
      </c>
      <c r="I224" s="15"/>
      <c r="J224" s="15"/>
    </row>
    <row r="225" spans="1:10" ht="13">
      <c r="A225" s="6">
        <v>43651</v>
      </c>
      <c r="B225" s="14"/>
      <c r="C225" s="15"/>
      <c r="D225" s="9" t="s">
        <v>17</v>
      </c>
      <c r="E225" s="12">
        <v>17</v>
      </c>
      <c r="F225" s="13">
        <v>6</v>
      </c>
      <c r="G225" s="12">
        <v>291.45999999999998</v>
      </c>
      <c r="H225" s="9" t="s">
        <v>21</v>
      </c>
      <c r="I225" s="15"/>
      <c r="J225" s="15"/>
    </row>
    <row r="226" spans="1:10" ht="13">
      <c r="A226" s="6">
        <v>43651</v>
      </c>
      <c r="B226" s="14"/>
      <c r="C226" s="15"/>
      <c r="D226" s="9" t="s">
        <v>17</v>
      </c>
      <c r="E226" s="12">
        <v>63</v>
      </c>
      <c r="F226" s="13">
        <v>7</v>
      </c>
      <c r="G226" s="12">
        <v>287.91000000000003</v>
      </c>
      <c r="H226" s="9" t="s">
        <v>21</v>
      </c>
      <c r="I226" s="15"/>
      <c r="J226" s="15"/>
    </row>
    <row r="227" spans="1:10" ht="13">
      <c r="A227" s="6">
        <v>43651</v>
      </c>
      <c r="B227" s="14"/>
      <c r="C227" s="15"/>
      <c r="D227" s="9" t="s">
        <v>17</v>
      </c>
      <c r="E227" s="12">
        <v>62</v>
      </c>
      <c r="F227" s="13">
        <v>8</v>
      </c>
      <c r="G227" s="12">
        <v>323.66000000000003</v>
      </c>
      <c r="H227" s="9" t="s">
        <v>21</v>
      </c>
      <c r="I227" s="15"/>
      <c r="J227" s="15"/>
    </row>
    <row r="228" spans="1:10" ht="13">
      <c r="A228" s="34">
        <v>43651</v>
      </c>
      <c r="B228" s="35"/>
      <c r="C228" s="35"/>
      <c r="D228" s="36" t="s">
        <v>17</v>
      </c>
      <c r="E228" s="35"/>
      <c r="F228" s="37">
        <v>9</v>
      </c>
      <c r="G228" s="35"/>
      <c r="H228" s="36" t="s">
        <v>21</v>
      </c>
      <c r="I228" s="100" t="s">
        <v>62</v>
      </c>
      <c r="J228" s="99"/>
    </row>
    <row r="229" spans="1:10" ht="13">
      <c r="A229" s="6">
        <v>43651</v>
      </c>
      <c r="B229" s="14"/>
      <c r="C229" s="15"/>
      <c r="D229" s="9" t="s">
        <v>17</v>
      </c>
      <c r="E229" s="12">
        <v>53</v>
      </c>
      <c r="F229" s="13">
        <v>10</v>
      </c>
      <c r="G229" s="12">
        <v>264</v>
      </c>
      <c r="H229" s="9" t="s">
        <v>21</v>
      </c>
      <c r="I229" s="15"/>
      <c r="J229" s="15"/>
    </row>
    <row r="230" spans="1:10" ht="13">
      <c r="A230" s="6">
        <v>43651</v>
      </c>
      <c r="B230" s="14"/>
      <c r="C230" s="15"/>
      <c r="D230" s="9" t="s">
        <v>17</v>
      </c>
      <c r="E230" s="12">
        <v>44</v>
      </c>
      <c r="F230" s="13">
        <v>11</v>
      </c>
      <c r="G230" s="12">
        <v>249.41</v>
      </c>
      <c r="H230" s="9" t="s">
        <v>21</v>
      </c>
      <c r="I230" s="15"/>
      <c r="J230" s="15"/>
    </row>
    <row r="231" spans="1:10" ht="13">
      <c r="A231" s="6">
        <v>43651</v>
      </c>
      <c r="B231" s="14"/>
      <c r="C231" s="15"/>
      <c r="D231" s="9" t="s">
        <v>17</v>
      </c>
      <c r="E231" s="12">
        <v>56</v>
      </c>
      <c r="F231" s="13">
        <v>12</v>
      </c>
      <c r="G231" s="12">
        <v>295.83</v>
      </c>
      <c r="H231" s="9" t="s">
        <v>21</v>
      </c>
      <c r="I231" s="15"/>
      <c r="J231" s="15"/>
    </row>
    <row r="232" spans="1:10" ht="13">
      <c r="A232" s="6">
        <v>43651</v>
      </c>
      <c r="B232" s="14"/>
      <c r="C232" s="15"/>
      <c r="D232" s="9" t="s">
        <v>17</v>
      </c>
      <c r="E232" s="12">
        <v>64</v>
      </c>
      <c r="F232" s="13">
        <v>13</v>
      </c>
      <c r="G232" s="12">
        <v>235.85</v>
      </c>
      <c r="H232" s="9" t="s">
        <v>21</v>
      </c>
      <c r="I232" s="15"/>
      <c r="J232" s="15"/>
    </row>
    <row r="233" spans="1:10" ht="13">
      <c r="A233" s="6">
        <v>43651</v>
      </c>
      <c r="B233" s="14"/>
      <c r="C233" s="15"/>
      <c r="D233" s="9" t="s">
        <v>17</v>
      </c>
      <c r="E233" s="12">
        <v>18</v>
      </c>
      <c r="F233" s="13">
        <v>14</v>
      </c>
      <c r="G233" s="12">
        <v>273.31</v>
      </c>
      <c r="H233" s="9" t="s">
        <v>21</v>
      </c>
      <c r="I233" s="15"/>
      <c r="J233" s="15"/>
    </row>
    <row r="234" spans="1:10" ht="13">
      <c r="A234" s="6">
        <v>43651</v>
      </c>
      <c r="B234" s="14"/>
      <c r="C234" s="15"/>
      <c r="D234" s="9" t="s">
        <v>17</v>
      </c>
      <c r="E234" s="12">
        <v>16</v>
      </c>
      <c r="F234" s="13">
        <v>15</v>
      </c>
      <c r="G234" s="12">
        <v>283.44</v>
      </c>
      <c r="H234" s="9" t="s">
        <v>21</v>
      </c>
      <c r="I234" s="15"/>
      <c r="J234" s="15"/>
    </row>
    <row r="235" spans="1:10" ht="13">
      <c r="A235" s="6">
        <v>43651</v>
      </c>
      <c r="B235" s="14"/>
      <c r="C235" s="15"/>
      <c r="D235" s="9" t="s">
        <v>17</v>
      </c>
      <c r="E235" s="15"/>
      <c r="F235" s="13">
        <v>16</v>
      </c>
      <c r="G235" s="15"/>
      <c r="H235" s="9" t="s">
        <v>21</v>
      </c>
      <c r="I235" s="15"/>
      <c r="J235" s="15"/>
    </row>
    <row r="236" spans="1:10" ht="13">
      <c r="A236" s="6">
        <v>43651</v>
      </c>
      <c r="B236" s="7">
        <v>0.64652777777777781</v>
      </c>
      <c r="C236" s="15"/>
      <c r="D236" s="9" t="s">
        <v>17</v>
      </c>
      <c r="E236" s="12">
        <v>20</v>
      </c>
      <c r="F236" s="13">
        <v>1</v>
      </c>
      <c r="G236" s="12">
        <v>279.44</v>
      </c>
      <c r="H236" s="9" t="s">
        <v>21</v>
      </c>
      <c r="I236" s="98" t="s">
        <v>63</v>
      </c>
      <c r="J236" s="99"/>
    </row>
    <row r="237" spans="1:10" ht="13">
      <c r="A237" s="6">
        <v>43651</v>
      </c>
      <c r="B237" s="14"/>
      <c r="C237" s="15"/>
      <c r="D237" s="9" t="s">
        <v>17</v>
      </c>
      <c r="E237" s="12">
        <v>11</v>
      </c>
      <c r="F237" s="13">
        <v>2</v>
      </c>
      <c r="G237" s="12">
        <v>304.97000000000003</v>
      </c>
      <c r="H237" s="9" t="s">
        <v>21</v>
      </c>
      <c r="I237" s="15"/>
      <c r="J237" s="15"/>
    </row>
    <row r="238" spans="1:10" ht="13">
      <c r="A238" s="6">
        <v>43651</v>
      </c>
      <c r="B238" s="14"/>
      <c r="C238" s="15"/>
      <c r="D238" s="9" t="s">
        <v>17</v>
      </c>
      <c r="E238" s="12">
        <v>57</v>
      </c>
      <c r="F238" s="13">
        <v>3</v>
      </c>
      <c r="G238" s="12">
        <v>245.11</v>
      </c>
      <c r="H238" s="9" t="s">
        <v>21</v>
      </c>
      <c r="I238" s="15"/>
      <c r="J238" s="15"/>
    </row>
    <row r="239" spans="1:10" ht="13">
      <c r="A239" s="6">
        <v>43651</v>
      </c>
      <c r="B239" s="14"/>
      <c r="C239" s="15"/>
      <c r="D239" s="9" t="s">
        <v>17</v>
      </c>
      <c r="E239" s="12">
        <v>8</v>
      </c>
      <c r="F239" s="13">
        <v>4</v>
      </c>
      <c r="G239" s="12">
        <v>253.37</v>
      </c>
      <c r="H239" s="9" t="s">
        <v>21</v>
      </c>
      <c r="I239" s="15"/>
      <c r="J239" s="15"/>
    </row>
    <row r="240" spans="1:10" ht="13">
      <c r="A240" s="6">
        <v>43651</v>
      </c>
      <c r="B240" s="14"/>
      <c r="C240" s="15"/>
      <c r="D240" s="9" t="s">
        <v>17</v>
      </c>
      <c r="E240" s="12">
        <v>13</v>
      </c>
      <c r="F240" s="13" t="s">
        <v>64</v>
      </c>
      <c r="G240" s="12">
        <v>257.95</v>
      </c>
      <c r="H240" s="9" t="s">
        <v>21</v>
      </c>
      <c r="I240" s="98" t="s">
        <v>65</v>
      </c>
      <c r="J240" s="99"/>
    </row>
    <row r="241" spans="1:10" ht="13">
      <c r="A241" s="6">
        <v>43654</v>
      </c>
      <c r="B241" s="7">
        <v>0.4</v>
      </c>
      <c r="C241" s="15"/>
      <c r="D241" s="33" t="s">
        <v>17</v>
      </c>
      <c r="E241" s="12">
        <v>11</v>
      </c>
      <c r="F241" s="13">
        <v>1</v>
      </c>
      <c r="G241" s="12">
        <v>288.26</v>
      </c>
      <c r="H241" s="33" t="s">
        <v>21</v>
      </c>
      <c r="I241" s="98" t="s">
        <v>66</v>
      </c>
      <c r="J241" s="99"/>
    </row>
    <row r="242" spans="1:10" ht="13">
      <c r="A242" s="6">
        <v>43654</v>
      </c>
      <c r="B242" s="14"/>
      <c r="C242" s="15"/>
      <c r="D242" s="33" t="s">
        <v>17</v>
      </c>
      <c r="E242" s="12">
        <v>20</v>
      </c>
      <c r="F242" s="13">
        <v>2</v>
      </c>
      <c r="G242" s="12">
        <v>264.91000000000003</v>
      </c>
      <c r="H242" s="33" t="s">
        <v>21</v>
      </c>
      <c r="I242" s="15"/>
      <c r="J242" s="15"/>
    </row>
    <row r="243" spans="1:10" ht="13">
      <c r="A243" s="6">
        <v>43654</v>
      </c>
      <c r="B243" s="14"/>
      <c r="C243" s="15"/>
      <c r="D243" s="33" t="s">
        <v>17</v>
      </c>
      <c r="E243" s="12">
        <v>13</v>
      </c>
      <c r="F243" s="13">
        <v>3</v>
      </c>
      <c r="G243" s="12">
        <v>245.26</v>
      </c>
      <c r="H243" s="33" t="s">
        <v>21</v>
      </c>
      <c r="I243" s="15"/>
      <c r="J243" s="15"/>
    </row>
    <row r="244" spans="1:10" ht="13">
      <c r="A244" s="6">
        <v>43654</v>
      </c>
      <c r="B244" s="14"/>
      <c r="C244" s="15"/>
      <c r="D244" s="33" t="s">
        <v>17</v>
      </c>
      <c r="E244" s="12">
        <v>51</v>
      </c>
      <c r="F244" s="13">
        <v>4</v>
      </c>
      <c r="G244" s="12">
        <v>250.54</v>
      </c>
      <c r="H244" s="33" t="s">
        <v>21</v>
      </c>
      <c r="I244" s="15"/>
      <c r="J244" s="15"/>
    </row>
    <row r="245" spans="1:10" ht="13">
      <c r="A245" s="6">
        <v>43654</v>
      </c>
      <c r="B245" s="14"/>
      <c r="C245" s="15"/>
      <c r="D245" s="33" t="s">
        <v>17</v>
      </c>
      <c r="E245" s="12">
        <v>57</v>
      </c>
      <c r="F245" s="13">
        <v>5</v>
      </c>
      <c r="G245" s="12">
        <v>239.28</v>
      </c>
      <c r="H245" s="33" t="s">
        <v>21</v>
      </c>
      <c r="I245" s="15"/>
      <c r="J245" s="15"/>
    </row>
    <row r="246" spans="1:10" ht="13">
      <c r="A246" s="6">
        <v>43654</v>
      </c>
      <c r="B246" s="14"/>
      <c r="C246" s="15"/>
      <c r="D246" s="33" t="s">
        <v>17</v>
      </c>
      <c r="E246" s="12">
        <v>18</v>
      </c>
      <c r="F246" s="13">
        <v>6</v>
      </c>
      <c r="G246" s="12">
        <v>258.02999999999997</v>
      </c>
      <c r="H246" s="33" t="s">
        <v>21</v>
      </c>
      <c r="I246" s="15"/>
      <c r="J246" s="15"/>
    </row>
    <row r="247" spans="1:10" ht="13">
      <c r="A247" s="6">
        <v>43654</v>
      </c>
      <c r="B247" s="14"/>
      <c r="C247" s="15"/>
      <c r="D247" s="33" t="s">
        <v>17</v>
      </c>
      <c r="E247" s="12">
        <v>8</v>
      </c>
      <c r="F247" s="13">
        <v>7</v>
      </c>
      <c r="G247" s="12">
        <v>244.16</v>
      </c>
      <c r="H247" s="33" t="s">
        <v>21</v>
      </c>
      <c r="I247" s="15"/>
      <c r="J247" s="15"/>
    </row>
    <row r="248" spans="1:10" ht="13">
      <c r="A248" s="6">
        <v>43654</v>
      </c>
      <c r="B248" s="14"/>
      <c r="C248" s="15"/>
      <c r="D248" s="33" t="s">
        <v>17</v>
      </c>
      <c r="E248" s="12">
        <v>64</v>
      </c>
      <c r="F248" s="13">
        <v>8</v>
      </c>
      <c r="G248" s="12">
        <v>230.46</v>
      </c>
      <c r="H248" s="33" t="s">
        <v>21</v>
      </c>
      <c r="I248" s="15"/>
      <c r="J248" s="15"/>
    </row>
    <row r="249" spans="1:10" ht="13">
      <c r="A249" s="6">
        <v>43654</v>
      </c>
      <c r="B249" s="14"/>
      <c r="C249" s="15"/>
      <c r="D249" s="33" t="s">
        <v>17</v>
      </c>
      <c r="E249" s="15"/>
      <c r="F249" s="13">
        <v>9</v>
      </c>
      <c r="G249" s="15"/>
      <c r="H249" s="33" t="s">
        <v>21</v>
      </c>
      <c r="I249" s="15"/>
      <c r="J249" s="15"/>
    </row>
    <row r="250" spans="1:10" ht="13">
      <c r="A250" s="6">
        <v>43654</v>
      </c>
      <c r="B250" s="14"/>
      <c r="C250" s="15"/>
      <c r="D250" s="33" t="s">
        <v>17</v>
      </c>
      <c r="E250" s="12">
        <v>17</v>
      </c>
      <c r="F250" s="13">
        <v>10</v>
      </c>
      <c r="G250" s="12">
        <v>276.98</v>
      </c>
      <c r="H250" s="33" t="s">
        <v>21</v>
      </c>
      <c r="I250" s="15"/>
      <c r="J250" s="15"/>
    </row>
    <row r="251" spans="1:10" ht="13">
      <c r="A251" s="6">
        <v>43654</v>
      </c>
      <c r="B251" s="14"/>
      <c r="C251" s="15"/>
      <c r="D251" s="33" t="s">
        <v>17</v>
      </c>
      <c r="E251" s="12">
        <v>46</v>
      </c>
      <c r="F251" s="13">
        <v>11</v>
      </c>
      <c r="G251" s="12">
        <v>235.84</v>
      </c>
      <c r="H251" s="33" t="s">
        <v>21</v>
      </c>
      <c r="I251" s="15"/>
      <c r="J251" s="15"/>
    </row>
    <row r="252" spans="1:10" ht="13">
      <c r="A252" s="6">
        <v>43654</v>
      </c>
      <c r="B252" s="14"/>
      <c r="C252" s="15"/>
      <c r="D252" s="33" t="s">
        <v>17</v>
      </c>
      <c r="E252" s="12">
        <v>44</v>
      </c>
      <c r="F252" s="13">
        <v>12</v>
      </c>
      <c r="G252" s="12">
        <v>238.73</v>
      </c>
      <c r="H252" s="33" t="s">
        <v>21</v>
      </c>
      <c r="I252" s="15"/>
      <c r="J252" s="15"/>
    </row>
    <row r="253" spans="1:10" ht="13">
      <c r="A253" s="6">
        <v>43654</v>
      </c>
      <c r="B253" s="14"/>
      <c r="C253" s="15"/>
      <c r="D253" s="33" t="s">
        <v>17</v>
      </c>
      <c r="E253" s="12">
        <v>63</v>
      </c>
      <c r="F253" s="13">
        <v>13</v>
      </c>
      <c r="G253" s="12">
        <v>278.89999999999998</v>
      </c>
      <c r="H253" s="33" t="s">
        <v>21</v>
      </c>
      <c r="I253" s="15"/>
      <c r="J253" s="15"/>
    </row>
    <row r="254" spans="1:10" ht="13">
      <c r="A254" s="6">
        <v>43654</v>
      </c>
      <c r="B254" s="14"/>
      <c r="C254" s="15"/>
      <c r="D254" s="33" t="s">
        <v>17</v>
      </c>
      <c r="E254" s="12">
        <v>16</v>
      </c>
      <c r="F254" s="13">
        <v>14</v>
      </c>
      <c r="G254" s="12">
        <v>270.08</v>
      </c>
      <c r="H254" s="33" t="s">
        <v>21</v>
      </c>
      <c r="I254" s="15"/>
      <c r="J254" s="15"/>
    </row>
    <row r="255" spans="1:10" ht="13">
      <c r="A255" s="6">
        <v>43654</v>
      </c>
      <c r="B255" s="14"/>
      <c r="C255" s="15"/>
      <c r="D255" s="33" t="s">
        <v>17</v>
      </c>
      <c r="E255" s="12">
        <v>62</v>
      </c>
      <c r="F255" s="13">
        <v>15</v>
      </c>
      <c r="G255" s="12">
        <v>317.04000000000002</v>
      </c>
      <c r="H255" s="33" t="s">
        <v>21</v>
      </c>
      <c r="I255" s="15"/>
      <c r="J255" s="15"/>
    </row>
    <row r="256" spans="1:10" ht="13">
      <c r="A256" s="6">
        <v>43654</v>
      </c>
      <c r="B256" s="14"/>
      <c r="C256" s="15"/>
      <c r="D256" s="33" t="s">
        <v>17</v>
      </c>
      <c r="E256" s="15"/>
      <c r="F256" s="13">
        <v>16</v>
      </c>
      <c r="G256" s="15"/>
      <c r="H256" s="33" t="s">
        <v>21</v>
      </c>
      <c r="I256" s="15"/>
      <c r="J256" s="15"/>
    </row>
    <row r="257" spans="1:10" ht="13">
      <c r="A257" s="6">
        <v>43654</v>
      </c>
      <c r="B257" s="7">
        <v>0.43680555555555556</v>
      </c>
      <c r="C257" s="15"/>
      <c r="D257" s="33" t="s">
        <v>17</v>
      </c>
      <c r="E257" s="12">
        <v>1</v>
      </c>
      <c r="F257" s="13">
        <v>1</v>
      </c>
      <c r="G257" s="12">
        <v>239.49</v>
      </c>
      <c r="H257" s="33" t="s">
        <v>21</v>
      </c>
      <c r="I257" s="98" t="s">
        <v>67</v>
      </c>
      <c r="J257" s="99"/>
    </row>
    <row r="258" spans="1:10" ht="13">
      <c r="A258" s="6">
        <v>43654</v>
      </c>
      <c r="B258" s="14"/>
      <c r="C258" s="15"/>
      <c r="D258" s="33" t="s">
        <v>17</v>
      </c>
      <c r="E258" s="12">
        <v>29</v>
      </c>
      <c r="F258" s="13">
        <v>2</v>
      </c>
      <c r="G258" s="12">
        <v>242.67</v>
      </c>
      <c r="H258" s="33" t="s">
        <v>21</v>
      </c>
      <c r="I258" s="15"/>
      <c r="J258" s="15"/>
    </row>
    <row r="259" spans="1:10" ht="13">
      <c r="A259" s="6">
        <v>43654</v>
      </c>
      <c r="B259" s="14"/>
      <c r="C259" s="15"/>
      <c r="D259" s="33" t="s">
        <v>17</v>
      </c>
      <c r="E259" s="12">
        <v>35</v>
      </c>
      <c r="F259" s="13">
        <v>3</v>
      </c>
      <c r="G259" s="12">
        <v>258.52999999999997</v>
      </c>
      <c r="H259" s="33" t="s">
        <v>21</v>
      </c>
      <c r="I259" s="15"/>
      <c r="J259" s="15"/>
    </row>
    <row r="260" spans="1:10" ht="13">
      <c r="A260" s="6">
        <v>43654</v>
      </c>
      <c r="B260" s="14"/>
      <c r="C260" s="15"/>
      <c r="D260" s="33" t="s">
        <v>17</v>
      </c>
      <c r="E260" s="12">
        <v>65</v>
      </c>
      <c r="F260" s="13">
        <v>4</v>
      </c>
      <c r="G260" s="12">
        <v>321.12</v>
      </c>
      <c r="H260" s="33" t="s">
        <v>21</v>
      </c>
      <c r="I260" s="15"/>
      <c r="J260" s="15"/>
    </row>
    <row r="261" spans="1:10" ht="13">
      <c r="A261" s="6">
        <v>43654</v>
      </c>
      <c r="B261" s="14"/>
      <c r="C261" s="15"/>
      <c r="D261" s="33" t="s">
        <v>17</v>
      </c>
      <c r="E261" s="12">
        <v>59</v>
      </c>
      <c r="F261" s="13">
        <v>5</v>
      </c>
      <c r="G261" s="12">
        <v>299.85000000000002</v>
      </c>
      <c r="H261" s="33" t="s">
        <v>21</v>
      </c>
      <c r="I261" s="15"/>
      <c r="J261" s="15"/>
    </row>
    <row r="262" spans="1:10" ht="13">
      <c r="A262" s="6">
        <v>43654</v>
      </c>
      <c r="B262" s="14"/>
      <c r="C262" s="15"/>
      <c r="D262" s="33" t="s">
        <v>17</v>
      </c>
      <c r="E262" s="12">
        <v>83</v>
      </c>
      <c r="F262" s="13">
        <v>6</v>
      </c>
      <c r="G262" s="12">
        <v>235.79</v>
      </c>
      <c r="H262" s="33" t="s">
        <v>21</v>
      </c>
      <c r="I262" s="98" t="s">
        <v>68</v>
      </c>
      <c r="J262" s="99"/>
    </row>
    <row r="263" spans="1:10" ht="13">
      <c r="A263" s="6">
        <v>43654</v>
      </c>
      <c r="B263" s="14"/>
      <c r="C263" s="15"/>
      <c r="D263" s="33" t="s">
        <v>17</v>
      </c>
      <c r="E263" s="12">
        <v>42</v>
      </c>
      <c r="F263" s="13">
        <v>7</v>
      </c>
      <c r="G263" s="12">
        <v>272.20999999999998</v>
      </c>
      <c r="H263" s="33" t="s">
        <v>21</v>
      </c>
      <c r="I263" s="15"/>
      <c r="J263" s="15"/>
    </row>
    <row r="264" spans="1:10" ht="13">
      <c r="A264" s="6">
        <v>43654</v>
      </c>
      <c r="B264" s="14"/>
      <c r="C264" s="15"/>
      <c r="D264" s="33" t="s">
        <v>17</v>
      </c>
      <c r="E264" s="12">
        <v>53</v>
      </c>
      <c r="F264" s="13">
        <v>8</v>
      </c>
      <c r="G264" s="12">
        <v>257.18</v>
      </c>
      <c r="H264" s="33" t="s">
        <v>21</v>
      </c>
      <c r="I264" s="15"/>
      <c r="J264" s="15"/>
    </row>
    <row r="265" spans="1:10" ht="13">
      <c r="A265" s="6">
        <v>43654</v>
      </c>
      <c r="B265" s="14"/>
      <c r="C265" s="15"/>
      <c r="D265" s="33" t="s">
        <v>17</v>
      </c>
      <c r="E265" s="12">
        <v>82</v>
      </c>
      <c r="F265" s="13">
        <v>9</v>
      </c>
      <c r="G265" s="12">
        <v>274.73</v>
      </c>
      <c r="H265" s="33" t="s">
        <v>31</v>
      </c>
      <c r="I265" s="98" t="s">
        <v>69</v>
      </c>
      <c r="J265" s="99"/>
    </row>
    <row r="266" spans="1:10" ht="13">
      <c r="A266" s="6">
        <v>43654</v>
      </c>
      <c r="B266" s="14"/>
      <c r="C266" s="15"/>
      <c r="D266" s="33" t="s">
        <v>17</v>
      </c>
      <c r="E266" s="12">
        <v>31</v>
      </c>
      <c r="F266" s="13">
        <v>10</v>
      </c>
      <c r="G266" s="12">
        <v>260.52</v>
      </c>
      <c r="H266" s="33" t="s">
        <v>21</v>
      </c>
      <c r="I266" s="15"/>
      <c r="J266" s="15"/>
    </row>
    <row r="267" spans="1:10" ht="13">
      <c r="A267" s="6">
        <v>43654</v>
      </c>
      <c r="B267" s="14"/>
      <c r="C267" s="15"/>
      <c r="D267" s="33" t="s">
        <v>17</v>
      </c>
      <c r="E267" s="12">
        <v>56</v>
      </c>
      <c r="F267" s="13">
        <v>11</v>
      </c>
      <c r="G267" s="12">
        <v>289.16000000000003</v>
      </c>
      <c r="H267" s="33" t="s">
        <v>21</v>
      </c>
      <c r="I267" s="15"/>
      <c r="J267" s="15"/>
    </row>
    <row r="268" spans="1:10" ht="13">
      <c r="A268" s="6">
        <v>43654</v>
      </c>
      <c r="B268" s="14"/>
      <c r="C268" s="15"/>
      <c r="D268" s="33" t="s">
        <v>17</v>
      </c>
      <c r="E268" s="12">
        <v>74</v>
      </c>
      <c r="F268" s="13">
        <v>12</v>
      </c>
      <c r="G268" s="12">
        <v>301.45</v>
      </c>
      <c r="H268" s="33" t="s">
        <v>21</v>
      </c>
      <c r="I268" s="15"/>
      <c r="J268" s="15"/>
    </row>
    <row r="269" spans="1:10" ht="13">
      <c r="A269" s="6">
        <v>43654</v>
      </c>
      <c r="B269" s="14"/>
      <c r="C269" s="15"/>
      <c r="D269" s="33" t="s">
        <v>17</v>
      </c>
      <c r="E269" s="12">
        <v>34</v>
      </c>
      <c r="F269" s="13">
        <v>13</v>
      </c>
      <c r="G269" s="12">
        <v>272.36</v>
      </c>
      <c r="H269" s="33" t="s">
        <v>21</v>
      </c>
      <c r="I269" s="15"/>
      <c r="J269" s="15"/>
    </row>
    <row r="270" spans="1:10" ht="13">
      <c r="A270" s="6">
        <v>43654</v>
      </c>
      <c r="B270" s="14"/>
      <c r="C270" s="15"/>
      <c r="D270" s="33" t="s">
        <v>17</v>
      </c>
      <c r="E270" s="12">
        <v>78</v>
      </c>
      <c r="F270" s="13">
        <v>14</v>
      </c>
      <c r="G270" s="12">
        <v>335.88</v>
      </c>
      <c r="H270" s="33" t="s">
        <v>21</v>
      </c>
      <c r="I270" s="15"/>
      <c r="J270" s="15"/>
    </row>
    <row r="271" spans="1:10" ht="13">
      <c r="A271" s="6">
        <v>43654</v>
      </c>
      <c r="B271" s="14"/>
      <c r="C271" s="15"/>
      <c r="D271" s="33" t="s">
        <v>17</v>
      </c>
      <c r="E271" s="12">
        <v>26</v>
      </c>
      <c r="F271" s="13">
        <v>15</v>
      </c>
      <c r="G271" s="12">
        <v>272.61</v>
      </c>
      <c r="H271" s="33" t="s">
        <v>21</v>
      </c>
      <c r="I271" s="15"/>
      <c r="J271" s="15"/>
    </row>
    <row r="272" spans="1:10" ht="13">
      <c r="A272" s="6">
        <v>43654</v>
      </c>
      <c r="B272" s="14"/>
      <c r="C272" s="15"/>
      <c r="D272" s="33" t="s">
        <v>17</v>
      </c>
      <c r="E272" s="15"/>
      <c r="F272" s="13">
        <v>16</v>
      </c>
      <c r="G272" s="15"/>
      <c r="H272" s="33" t="s">
        <v>21</v>
      </c>
      <c r="I272" s="15"/>
      <c r="J272" s="15"/>
    </row>
    <row r="273" spans="1:10" ht="13">
      <c r="A273" s="6">
        <v>43654</v>
      </c>
      <c r="B273" s="7">
        <v>0.48333333333333334</v>
      </c>
      <c r="C273" s="15"/>
      <c r="D273" s="33" t="s">
        <v>17</v>
      </c>
      <c r="E273" s="12">
        <v>3</v>
      </c>
      <c r="F273" s="13">
        <v>1</v>
      </c>
      <c r="G273" s="12">
        <v>239.4</v>
      </c>
      <c r="H273" s="33" t="s">
        <v>21</v>
      </c>
      <c r="I273" s="98" t="s">
        <v>70</v>
      </c>
      <c r="J273" s="99"/>
    </row>
    <row r="274" spans="1:10" ht="13">
      <c r="A274" s="6">
        <v>43654</v>
      </c>
      <c r="B274" s="14"/>
      <c r="C274" s="15"/>
      <c r="D274" s="33" t="s">
        <v>17</v>
      </c>
      <c r="E274" s="12">
        <v>14</v>
      </c>
      <c r="F274" s="13">
        <v>2</v>
      </c>
      <c r="G274" s="12">
        <v>229.58</v>
      </c>
      <c r="H274" s="33" t="s">
        <v>21</v>
      </c>
      <c r="I274" s="15"/>
      <c r="J274" s="15"/>
    </row>
    <row r="275" spans="1:10" ht="13">
      <c r="A275" s="6">
        <v>43654</v>
      </c>
      <c r="B275" s="14"/>
      <c r="C275" s="15"/>
      <c r="D275" s="33" t="s">
        <v>17</v>
      </c>
      <c r="E275" s="12">
        <v>4</v>
      </c>
      <c r="F275" s="13">
        <v>3</v>
      </c>
      <c r="G275" s="12">
        <v>260.02</v>
      </c>
      <c r="H275" s="33" t="s">
        <v>21</v>
      </c>
      <c r="I275" s="15"/>
      <c r="J275" s="15"/>
    </row>
    <row r="276" spans="1:10" ht="13">
      <c r="A276" s="6">
        <v>43654</v>
      </c>
      <c r="B276" s="14"/>
      <c r="C276" s="15"/>
      <c r="D276" s="33" t="s">
        <v>17</v>
      </c>
      <c r="E276" s="12">
        <v>39</v>
      </c>
      <c r="F276" s="13">
        <v>4</v>
      </c>
      <c r="G276" s="12">
        <v>281.22000000000003</v>
      </c>
      <c r="H276" s="33" t="s">
        <v>21</v>
      </c>
      <c r="I276" s="15"/>
      <c r="J276" s="15"/>
    </row>
    <row r="277" spans="1:10" ht="13">
      <c r="A277" s="6">
        <v>43654</v>
      </c>
      <c r="B277" s="14"/>
      <c r="C277" s="15"/>
      <c r="D277" s="33" t="s">
        <v>17</v>
      </c>
      <c r="E277" s="12">
        <v>9</v>
      </c>
      <c r="F277" s="13">
        <v>5</v>
      </c>
      <c r="G277" s="12">
        <v>237.49</v>
      </c>
      <c r="H277" s="33" t="s">
        <v>21</v>
      </c>
      <c r="I277" s="15"/>
      <c r="J277" s="15"/>
    </row>
    <row r="278" spans="1:10" ht="13">
      <c r="A278" s="6">
        <v>43654</v>
      </c>
      <c r="B278" s="14"/>
      <c r="C278" s="15"/>
      <c r="D278" s="33" t="s">
        <v>17</v>
      </c>
      <c r="E278" s="12">
        <v>54</v>
      </c>
      <c r="F278" s="13">
        <v>6</v>
      </c>
      <c r="G278" s="12">
        <v>297.83999999999997</v>
      </c>
      <c r="H278" s="33" t="s">
        <v>21</v>
      </c>
      <c r="I278" s="15"/>
      <c r="J278" s="15"/>
    </row>
    <row r="279" spans="1:10" ht="13">
      <c r="A279" s="6">
        <v>43654</v>
      </c>
      <c r="B279" s="14"/>
      <c r="C279" s="15"/>
      <c r="D279" s="33" t="s">
        <v>17</v>
      </c>
      <c r="E279" s="12">
        <v>72</v>
      </c>
      <c r="F279" s="13">
        <v>7</v>
      </c>
      <c r="G279" s="12">
        <v>321.16000000000003</v>
      </c>
      <c r="H279" s="33" t="s">
        <v>21</v>
      </c>
      <c r="I279" s="15"/>
      <c r="J279" s="15"/>
    </row>
    <row r="280" spans="1:10" ht="13">
      <c r="A280" s="6">
        <v>43654</v>
      </c>
      <c r="B280" s="14"/>
      <c r="C280" s="15"/>
      <c r="D280" s="33" t="s">
        <v>17</v>
      </c>
      <c r="E280" s="12">
        <v>2</v>
      </c>
      <c r="F280" s="13">
        <v>8</v>
      </c>
      <c r="G280" s="12">
        <v>253.47</v>
      </c>
      <c r="H280" s="33" t="s">
        <v>21</v>
      </c>
      <c r="I280" s="15"/>
      <c r="J280" s="15"/>
    </row>
    <row r="281" spans="1:10" ht="13">
      <c r="A281" s="6">
        <v>43654</v>
      </c>
      <c r="B281" s="14"/>
      <c r="C281" s="15"/>
      <c r="D281" s="33" t="s">
        <v>17</v>
      </c>
      <c r="E281" s="12">
        <v>48</v>
      </c>
      <c r="F281" s="13">
        <v>9</v>
      </c>
      <c r="G281" s="12">
        <v>251.51</v>
      </c>
      <c r="H281" s="33" t="s">
        <v>21</v>
      </c>
      <c r="I281" s="15"/>
      <c r="J281" s="15"/>
    </row>
    <row r="282" spans="1:10" ht="13">
      <c r="A282" s="6">
        <v>43654</v>
      </c>
      <c r="B282" s="14"/>
      <c r="C282" s="15"/>
      <c r="D282" s="33" t="s">
        <v>17</v>
      </c>
      <c r="E282" s="12">
        <v>87</v>
      </c>
      <c r="F282" s="13">
        <v>10</v>
      </c>
      <c r="G282" s="12">
        <v>283.10000000000002</v>
      </c>
      <c r="H282" s="33" t="s">
        <v>21</v>
      </c>
      <c r="I282" s="15"/>
      <c r="J282" s="15"/>
    </row>
    <row r="283" spans="1:10" ht="13">
      <c r="A283" s="6">
        <v>43654</v>
      </c>
      <c r="B283" s="14"/>
      <c r="C283" s="15"/>
      <c r="D283" s="33" t="s">
        <v>17</v>
      </c>
      <c r="E283" s="12">
        <v>15</v>
      </c>
      <c r="F283" s="13">
        <v>11</v>
      </c>
      <c r="G283" s="12">
        <v>250.38</v>
      </c>
      <c r="H283" s="33" t="s">
        <v>21</v>
      </c>
      <c r="I283" s="15"/>
      <c r="J283" s="15"/>
    </row>
    <row r="284" spans="1:10" ht="13">
      <c r="A284" s="6">
        <v>43654</v>
      </c>
      <c r="B284" s="14"/>
      <c r="C284" s="15"/>
      <c r="D284" s="33" t="s">
        <v>17</v>
      </c>
      <c r="E284" s="12">
        <v>5</v>
      </c>
      <c r="F284" s="13">
        <v>12</v>
      </c>
      <c r="G284" s="12">
        <v>246.73</v>
      </c>
      <c r="H284" s="33" t="s">
        <v>21</v>
      </c>
      <c r="I284" s="15"/>
      <c r="J284" s="15"/>
    </row>
    <row r="285" spans="1:10" ht="13">
      <c r="A285" s="6">
        <v>43654</v>
      </c>
      <c r="B285" s="14"/>
      <c r="C285" s="15"/>
      <c r="D285" s="33" t="s">
        <v>17</v>
      </c>
      <c r="E285" s="12">
        <v>37</v>
      </c>
      <c r="F285" s="13">
        <v>13</v>
      </c>
      <c r="G285" s="12">
        <v>289.67</v>
      </c>
      <c r="H285" s="33" t="s">
        <v>21</v>
      </c>
      <c r="I285" s="15"/>
      <c r="J285" s="15"/>
    </row>
    <row r="286" spans="1:10" ht="13">
      <c r="A286" s="6">
        <v>43654</v>
      </c>
      <c r="B286" s="14"/>
      <c r="C286" s="15"/>
      <c r="D286" s="33" t="s">
        <v>17</v>
      </c>
      <c r="E286" s="12">
        <v>73</v>
      </c>
      <c r="F286" s="13">
        <v>14</v>
      </c>
      <c r="G286" s="12">
        <v>331.25</v>
      </c>
      <c r="H286" s="33" t="s">
        <v>21</v>
      </c>
      <c r="I286" s="15"/>
      <c r="J286" s="15"/>
    </row>
    <row r="287" spans="1:10" ht="13">
      <c r="A287" s="6">
        <v>43654</v>
      </c>
      <c r="B287" s="14"/>
      <c r="C287" s="15"/>
      <c r="D287" s="33" t="s">
        <v>17</v>
      </c>
      <c r="E287" s="12">
        <v>10</v>
      </c>
      <c r="F287" s="13">
        <v>15</v>
      </c>
      <c r="G287" s="12">
        <v>253.79</v>
      </c>
      <c r="H287" s="33" t="s">
        <v>21</v>
      </c>
      <c r="I287" s="15"/>
      <c r="J287" s="15"/>
    </row>
    <row r="288" spans="1:10" ht="13">
      <c r="A288" s="6">
        <v>43654</v>
      </c>
      <c r="B288" s="14"/>
      <c r="C288" s="15"/>
      <c r="D288" s="33" t="s">
        <v>17</v>
      </c>
      <c r="E288" s="15"/>
      <c r="F288" s="13">
        <v>16</v>
      </c>
      <c r="G288" s="15"/>
      <c r="H288" s="33" t="s">
        <v>21</v>
      </c>
      <c r="I288" s="15"/>
      <c r="J288" s="15"/>
    </row>
    <row r="289" spans="1:10" ht="13">
      <c r="A289" s="6">
        <v>43654</v>
      </c>
      <c r="B289" s="7">
        <v>0.52361111111111114</v>
      </c>
      <c r="C289" s="15"/>
      <c r="D289" s="33" t="s">
        <v>17</v>
      </c>
      <c r="E289" s="12">
        <v>49</v>
      </c>
      <c r="F289" s="13">
        <v>1</v>
      </c>
      <c r="G289" s="12">
        <v>240.85</v>
      </c>
      <c r="H289" s="33" t="s">
        <v>21</v>
      </c>
      <c r="I289" s="98" t="s">
        <v>71</v>
      </c>
      <c r="J289" s="99"/>
    </row>
    <row r="290" spans="1:10" ht="13">
      <c r="A290" s="6">
        <v>43654</v>
      </c>
      <c r="B290" s="14"/>
      <c r="C290" s="15"/>
      <c r="D290" s="33" t="s">
        <v>17</v>
      </c>
      <c r="E290" s="12">
        <v>86</v>
      </c>
      <c r="F290" s="13">
        <v>2</v>
      </c>
      <c r="G290" s="12">
        <v>272.33999999999997</v>
      </c>
      <c r="H290" s="33" t="s">
        <v>21</v>
      </c>
      <c r="I290" s="98" t="s">
        <v>72</v>
      </c>
      <c r="J290" s="99"/>
    </row>
    <row r="291" spans="1:10" ht="13">
      <c r="A291" s="6">
        <v>43654</v>
      </c>
      <c r="B291" s="14"/>
      <c r="C291" s="15"/>
      <c r="D291" s="33" t="s">
        <v>17</v>
      </c>
      <c r="E291" s="12">
        <v>27</v>
      </c>
      <c r="F291" s="13">
        <v>3</v>
      </c>
      <c r="G291" s="12">
        <v>272.98</v>
      </c>
      <c r="H291" s="33" t="s">
        <v>21</v>
      </c>
      <c r="I291" s="15"/>
      <c r="J291" s="15"/>
    </row>
    <row r="292" spans="1:10" ht="13">
      <c r="A292" s="6">
        <v>43654</v>
      </c>
      <c r="B292" s="14"/>
      <c r="C292" s="15"/>
      <c r="D292" s="33" t="s">
        <v>17</v>
      </c>
      <c r="E292" s="12">
        <v>60</v>
      </c>
      <c r="F292" s="13">
        <v>4</v>
      </c>
      <c r="G292" s="12">
        <v>313.76</v>
      </c>
      <c r="H292" s="33" t="s">
        <v>21</v>
      </c>
      <c r="I292" s="15"/>
      <c r="J292" s="15"/>
    </row>
    <row r="293" spans="1:10" ht="13">
      <c r="A293" s="6">
        <v>43654</v>
      </c>
      <c r="B293" s="14"/>
      <c r="C293" s="15"/>
      <c r="D293" s="33" t="s">
        <v>17</v>
      </c>
      <c r="E293" s="12">
        <v>61</v>
      </c>
      <c r="F293" s="13">
        <v>5</v>
      </c>
      <c r="G293" s="12">
        <v>300.27999999999997</v>
      </c>
      <c r="H293" s="33" t="s">
        <v>21</v>
      </c>
      <c r="I293" s="15"/>
      <c r="J293" s="15"/>
    </row>
    <row r="294" spans="1:10" ht="13">
      <c r="A294" s="6">
        <v>43654</v>
      </c>
      <c r="B294" s="14"/>
      <c r="C294" s="15"/>
      <c r="D294" s="33" t="s">
        <v>17</v>
      </c>
      <c r="E294" s="12">
        <v>76</v>
      </c>
      <c r="F294" s="13">
        <v>6</v>
      </c>
      <c r="G294" s="12">
        <v>276.7</v>
      </c>
      <c r="H294" s="33" t="s">
        <v>21</v>
      </c>
      <c r="I294" s="15"/>
      <c r="J294" s="15"/>
    </row>
    <row r="295" spans="1:10" ht="13">
      <c r="A295" s="6">
        <v>43654</v>
      </c>
      <c r="B295" s="14"/>
      <c r="C295" s="15"/>
      <c r="D295" s="33" t="s">
        <v>17</v>
      </c>
      <c r="E295" s="12">
        <v>67</v>
      </c>
      <c r="F295" s="13">
        <v>7</v>
      </c>
      <c r="G295" s="12">
        <v>329.87</v>
      </c>
      <c r="H295" s="33" t="s">
        <v>21</v>
      </c>
      <c r="I295" s="15"/>
      <c r="J295" s="15"/>
    </row>
    <row r="296" spans="1:10" ht="13">
      <c r="A296" s="6">
        <v>43654</v>
      </c>
      <c r="B296" s="14"/>
      <c r="C296" s="15"/>
      <c r="D296" s="33" t="s">
        <v>17</v>
      </c>
      <c r="E296" s="12">
        <v>38</v>
      </c>
      <c r="F296" s="13">
        <v>8</v>
      </c>
      <c r="G296" s="12">
        <v>271.07</v>
      </c>
      <c r="H296" s="33" t="s">
        <v>21</v>
      </c>
      <c r="I296" s="15"/>
      <c r="J296" s="15"/>
    </row>
    <row r="297" spans="1:10" ht="13">
      <c r="A297" s="6">
        <v>43654</v>
      </c>
      <c r="B297" s="14"/>
      <c r="C297" s="15"/>
      <c r="D297" s="33" t="s">
        <v>17</v>
      </c>
      <c r="E297" s="12">
        <v>36</v>
      </c>
      <c r="F297" s="13">
        <v>9</v>
      </c>
      <c r="G297" s="12">
        <v>276.39999999999998</v>
      </c>
      <c r="H297" s="33" t="s">
        <v>21</v>
      </c>
      <c r="I297" s="15"/>
      <c r="J297" s="15"/>
    </row>
    <row r="298" spans="1:10" ht="13">
      <c r="A298" s="6">
        <v>43654</v>
      </c>
      <c r="B298" s="14"/>
      <c r="C298" s="15"/>
      <c r="D298" s="33" t="s">
        <v>17</v>
      </c>
      <c r="E298" s="12">
        <v>52</v>
      </c>
      <c r="F298" s="13">
        <v>10</v>
      </c>
      <c r="G298" s="12">
        <v>286.77999999999997</v>
      </c>
      <c r="H298" s="33" t="s">
        <v>21</v>
      </c>
      <c r="I298" s="15"/>
      <c r="J298" s="15"/>
    </row>
    <row r="299" spans="1:10" ht="13">
      <c r="A299" s="6">
        <v>43654</v>
      </c>
      <c r="B299" s="14"/>
      <c r="C299" s="15"/>
      <c r="D299" s="33" t="s">
        <v>17</v>
      </c>
      <c r="E299" s="12">
        <v>70</v>
      </c>
      <c r="F299" s="13">
        <v>11</v>
      </c>
      <c r="G299" s="12">
        <v>219.92</v>
      </c>
      <c r="H299" s="33" t="s">
        <v>21</v>
      </c>
      <c r="I299" s="15"/>
      <c r="J299" s="15"/>
    </row>
    <row r="300" spans="1:10" ht="13">
      <c r="A300" s="6">
        <v>43654</v>
      </c>
      <c r="B300" s="14"/>
      <c r="C300" s="15"/>
      <c r="D300" s="33" t="s">
        <v>17</v>
      </c>
      <c r="E300" s="12">
        <v>75</v>
      </c>
      <c r="F300" s="13">
        <v>12</v>
      </c>
      <c r="G300" s="12">
        <v>304.74</v>
      </c>
      <c r="H300" s="33" t="s">
        <v>21</v>
      </c>
      <c r="I300" s="15"/>
      <c r="J300" s="15"/>
    </row>
    <row r="301" spans="1:10" ht="13">
      <c r="A301" s="6">
        <v>43654</v>
      </c>
      <c r="B301" s="14"/>
      <c r="C301" s="15"/>
      <c r="D301" s="33" t="s">
        <v>17</v>
      </c>
      <c r="E301" s="12">
        <v>55</v>
      </c>
      <c r="F301" s="13">
        <v>13</v>
      </c>
      <c r="G301" s="12">
        <v>281.45999999999998</v>
      </c>
      <c r="H301" s="33" t="s">
        <v>21</v>
      </c>
      <c r="I301" s="15"/>
      <c r="J301" s="15"/>
    </row>
    <row r="302" spans="1:10" ht="13">
      <c r="A302" s="6">
        <v>43654</v>
      </c>
      <c r="B302" s="14"/>
      <c r="C302" s="15"/>
      <c r="D302" s="33" t="s">
        <v>17</v>
      </c>
      <c r="E302" s="12">
        <v>6</v>
      </c>
      <c r="F302" s="13">
        <v>14</v>
      </c>
      <c r="G302" s="12">
        <v>250.41</v>
      </c>
      <c r="H302" s="33" t="s">
        <v>21</v>
      </c>
      <c r="I302" s="15"/>
      <c r="J302" s="15"/>
    </row>
    <row r="303" spans="1:10" ht="13">
      <c r="A303" s="6">
        <v>43654</v>
      </c>
      <c r="B303" s="14"/>
      <c r="C303" s="15"/>
      <c r="D303" s="33" t="s">
        <v>17</v>
      </c>
      <c r="E303" s="12">
        <v>28</v>
      </c>
      <c r="F303" s="13">
        <v>15</v>
      </c>
      <c r="G303" s="12">
        <v>260.37</v>
      </c>
      <c r="H303" s="33" t="s">
        <v>21</v>
      </c>
      <c r="I303" s="15"/>
      <c r="J303" s="15"/>
    </row>
    <row r="304" spans="1:10" ht="13">
      <c r="A304" s="6">
        <v>43654</v>
      </c>
      <c r="B304" s="14"/>
      <c r="C304" s="15"/>
      <c r="D304" s="33" t="s">
        <v>17</v>
      </c>
      <c r="E304" s="15"/>
      <c r="F304" s="13">
        <v>16</v>
      </c>
      <c r="G304" s="15"/>
      <c r="H304" s="33" t="s">
        <v>21</v>
      </c>
      <c r="I304" s="15"/>
      <c r="J304" s="15"/>
    </row>
    <row r="305" spans="1:10" ht="13">
      <c r="A305" s="6">
        <v>43654</v>
      </c>
      <c r="B305" s="7">
        <v>0.58125000000000004</v>
      </c>
      <c r="C305" s="15"/>
      <c r="D305" s="33" t="s">
        <v>17</v>
      </c>
      <c r="E305" s="12">
        <v>33</v>
      </c>
      <c r="F305" s="13">
        <v>1</v>
      </c>
      <c r="G305" s="12">
        <v>245.43</v>
      </c>
      <c r="H305" s="33" t="s">
        <v>21</v>
      </c>
      <c r="I305" s="98" t="s">
        <v>66</v>
      </c>
      <c r="J305" s="99"/>
    </row>
    <row r="306" spans="1:10" ht="13">
      <c r="A306" s="6">
        <v>43654</v>
      </c>
      <c r="B306" s="14"/>
      <c r="C306" s="15"/>
      <c r="D306" s="33" t="s">
        <v>17</v>
      </c>
      <c r="E306" s="12">
        <v>66</v>
      </c>
      <c r="F306" s="13">
        <v>2</v>
      </c>
      <c r="G306" s="12">
        <v>343.76</v>
      </c>
      <c r="H306" s="33" t="s">
        <v>21</v>
      </c>
      <c r="I306" s="98" t="s">
        <v>73</v>
      </c>
      <c r="J306" s="99"/>
    </row>
    <row r="307" spans="1:10" ht="13">
      <c r="A307" s="6">
        <v>43654</v>
      </c>
      <c r="B307" s="14"/>
      <c r="C307" s="15"/>
      <c r="D307" s="33" t="s">
        <v>17</v>
      </c>
      <c r="E307" s="12">
        <v>40</v>
      </c>
      <c r="F307" s="13">
        <v>3</v>
      </c>
      <c r="G307" s="12">
        <v>268.85000000000002</v>
      </c>
      <c r="H307" s="33" t="s">
        <v>21</v>
      </c>
      <c r="I307" s="15"/>
      <c r="J307" s="15"/>
    </row>
    <row r="308" spans="1:10" ht="13">
      <c r="A308" s="6">
        <v>43654</v>
      </c>
      <c r="B308" s="14"/>
      <c r="C308" s="15"/>
      <c r="D308" s="33" t="s">
        <v>17</v>
      </c>
      <c r="E308" s="12">
        <v>80</v>
      </c>
      <c r="F308" s="13">
        <v>4</v>
      </c>
      <c r="G308" s="12">
        <v>311.25</v>
      </c>
      <c r="H308" s="33" t="s">
        <v>21</v>
      </c>
      <c r="I308" s="15"/>
      <c r="J308" s="15"/>
    </row>
    <row r="309" spans="1:10" ht="13">
      <c r="A309" s="6">
        <v>43654</v>
      </c>
      <c r="B309" s="14"/>
      <c r="C309" s="15"/>
      <c r="D309" s="33" t="s">
        <v>17</v>
      </c>
      <c r="E309" s="12">
        <v>68</v>
      </c>
      <c r="F309" s="13">
        <v>5</v>
      </c>
      <c r="G309" s="12">
        <v>271.61</v>
      </c>
      <c r="H309" s="33" t="s">
        <v>21</v>
      </c>
      <c r="I309" s="15"/>
      <c r="J309" s="15"/>
    </row>
    <row r="310" spans="1:10" ht="13">
      <c r="A310" s="6">
        <v>43656</v>
      </c>
      <c r="B310" s="7">
        <v>0.3215277777777778</v>
      </c>
      <c r="C310" s="15"/>
      <c r="D310" s="33" t="s">
        <v>17</v>
      </c>
      <c r="E310" s="12">
        <v>75</v>
      </c>
      <c r="F310" s="13">
        <v>1</v>
      </c>
      <c r="G310" s="12">
        <v>301.26</v>
      </c>
      <c r="H310" s="33" t="s">
        <v>21</v>
      </c>
      <c r="I310" s="98" t="s">
        <v>74</v>
      </c>
      <c r="J310" s="99"/>
    </row>
    <row r="311" spans="1:10" ht="13">
      <c r="A311" s="6">
        <v>43656</v>
      </c>
      <c r="B311" s="14"/>
      <c r="C311" s="15"/>
      <c r="D311" s="33" t="s">
        <v>17</v>
      </c>
      <c r="E311" s="12">
        <v>86</v>
      </c>
      <c r="F311" s="13">
        <v>2</v>
      </c>
      <c r="G311" s="12">
        <v>266.57</v>
      </c>
      <c r="H311" s="33" t="s">
        <v>21</v>
      </c>
      <c r="I311" s="15"/>
      <c r="J311" s="15"/>
    </row>
    <row r="312" spans="1:10" ht="13">
      <c r="A312" s="6">
        <v>43656</v>
      </c>
      <c r="B312" s="14"/>
      <c r="C312" s="15"/>
      <c r="D312" s="33" t="s">
        <v>17</v>
      </c>
      <c r="E312" s="12">
        <v>49</v>
      </c>
      <c r="F312" s="13">
        <v>3</v>
      </c>
      <c r="G312" s="12">
        <v>229.19</v>
      </c>
      <c r="H312" s="33" t="s">
        <v>21</v>
      </c>
      <c r="I312" s="15"/>
      <c r="J312" s="15"/>
    </row>
    <row r="313" spans="1:10" ht="13">
      <c r="A313" s="6">
        <v>43656</v>
      </c>
      <c r="B313" s="14"/>
      <c r="C313" s="15"/>
      <c r="D313" s="33" t="s">
        <v>17</v>
      </c>
      <c r="E313" s="12">
        <v>60</v>
      </c>
      <c r="F313" s="13">
        <v>4</v>
      </c>
      <c r="G313" s="12">
        <v>310.77</v>
      </c>
      <c r="H313" s="33" t="s">
        <v>21</v>
      </c>
      <c r="I313" s="15"/>
      <c r="J313" s="15"/>
    </row>
    <row r="314" spans="1:10" ht="13">
      <c r="A314" s="6">
        <v>43656</v>
      </c>
      <c r="B314" s="14"/>
      <c r="C314" s="15"/>
      <c r="D314" s="33" t="s">
        <v>17</v>
      </c>
      <c r="E314" s="12">
        <v>67</v>
      </c>
      <c r="F314" s="13">
        <v>5</v>
      </c>
      <c r="G314" s="12">
        <v>325.64</v>
      </c>
      <c r="H314" s="33" t="s">
        <v>21</v>
      </c>
      <c r="I314" s="15"/>
      <c r="J314" s="15"/>
    </row>
    <row r="315" spans="1:10" ht="13">
      <c r="A315" s="6">
        <v>43656</v>
      </c>
      <c r="B315" s="14"/>
      <c r="C315" s="15"/>
      <c r="D315" s="33" t="s">
        <v>17</v>
      </c>
      <c r="E315" s="12">
        <v>38</v>
      </c>
      <c r="F315" s="13">
        <v>6</v>
      </c>
      <c r="G315" s="12">
        <v>258.69</v>
      </c>
      <c r="H315" s="33" t="s">
        <v>21</v>
      </c>
      <c r="I315" s="15"/>
      <c r="J315" s="15"/>
    </row>
    <row r="316" spans="1:10" ht="13">
      <c r="A316" s="6">
        <v>43656</v>
      </c>
      <c r="B316" s="14"/>
      <c r="C316" s="15"/>
      <c r="D316" s="33" t="s">
        <v>17</v>
      </c>
      <c r="E316" s="12">
        <v>27</v>
      </c>
      <c r="F316" s="13">
        <v>7</v>
      </c>
      <c r="G316" s="12">
        <v>265.08</v>
      </c>
      <c r="H316" s="33" t="s">
        <v>21</v>
      </c>
      <c r="I316" s="15"/>
      <c r="J316" s="15"/>
    </row>
    <row r="317" spans="1:10" ht="13">
      <c r="A317" s="6">
        <v>43656</v>
      </c>
      <c r="B317" s="14"/>
      <c r="C317" s="15"/>
      <c r="D317" s="33" t="s">
        <v>17</v>
      </c>
      <c r="E317" s="12">
        <v>36</v>
      </c>
      <c r="F317" s="13">
        <v>8</v>
      </c>
      <c r="G317" s="12">
        <v>267.45999999999998</v>
      </c>
      <c r="H317" s="33" t="s">
        <v>21</v>
      </c>
      <c r="I317" s="15"/>
      <c r="J317" s="15"/>
    </row>
    <row r="318" spans="1:10" ht="13">
      <c r="A318" s="6">
        <v>43656</v>
      </c>
      <c r="B318" s="14"/>
      <c r="C318" s="15"/>
      <c r="D318" s="33" t="s">
        <v>17</v>
      </c>
      <c r="E318" s="12">
        <v>52</v>
      </c>
      <c r="F318" s="13">
        <v>9</v>
      </c>
      <c r="G318" s="12">
        <v>283.22000000000003</v>
      </c>
      <c r="H318" s="33" t="s">
        <v>21</v>
      </c>
      <c r="I318" s="15"/>
      <c r="J318" s="15"/>
    </row>
    <row r="319" spans="1:10" ht="13">
      <c r="A319" s="6">
        <v>43656</v>
      </c>
      <c r="B319" s="14"/>
      <c r="C319" s="15"/>
      <c r="D319" s="33" t="s">
        <v>17</v>
      </c>
      <c r="E319" s="12">
        <v>76</v>
      </c>
      <c r="F319" s="13">
        <v>10</v>
      </c>
      <c r="G319" s="12">
        <v>274.20999999999998</v>
      </c>
      <c r="H319" s="33" t="s">
        <v>21</v>
      </c>
      <c r="I319" s="15"/>
      <c r="J319" s="15"/>
    </row>
    <row r="320" spans="1:10" ht="13">
      <c r="A320" s="6">
        <v>43656</v>
      </c>
      <c r="B320" s="14"/>
      <c r="C320" s="15"/>
      <c r="D320" s="33" t="s">
        <v>17</v>
      </c>
      <c r="E320" s="12">
        <v>6</v>
      </c>
      <c r="F320" s="13">
        <v>11</v>
      </c>
      <c r="G320" s="12">
        <v>244.14</v>
      </c>
      <c r="H320" s="33" t="s">
        <v>21</v>
      </c>
      <c r="I320" s="15"/>
      <c r="J320" s="15"/>
    </row>
    <row r="321" spans="1:10" ht="13">
      <c r="A321" s="6">
        <v>43656</v>
      </c>
      <c r="B321" s="14"/>
      <c r="C321" s="15"/>
      <c r="D321" s="33" t="s">
        <v>17</v>
      </c>
      <c r="E321" s="12">
        <v>70</v>
      </c>
      <c r="F321" s="13">
        <v>12</v>
      </c>
      <c r="G321" s="12">
        <v>217.04</v>
      </c>
      <c r="H321" s="33" t="s">
        <v>21</v>
      </c>
      <c r="I321" s="15"/>
      <c r="J321" s="15"/>
    </row>
    <row r="322" spans="1:10" ht="13">
      <c r="A322" s="6">
        <v>43656</v>
      </c>
      <c r="B322" s="14"/>
      <c r="C322" s="15"/>
      <c r="D322" s="33" t="s">
        <v>17</v>
      </c>
      <c r="E322" s="12">
        <v>61</v>
      </c>
      <c r="F322" s="13">
        <v>13</v>
      </c>
      <c r="G322" s="12">
        <v>296.64999999999998</v>
      </c>
      <c r="H322" s="33" t="s">
        <v>21</v>
      </c>
      <c r="I322" s="15"/>
      <c r="J322" s="15"/>
    </row>
    <row r="323" spans="1:10" ht="13">
      <c r="A323" s="6">
        <v>43656</v>
      </c>
      <c r="B323" s="14"/>
      <c r="C323" s="15"/>
      <c r="D323" s="33" t="s">
        <v>17</v>
      </c>
      <c r="E323" s="12">
        <v>28</v>
      </c>
      <c r="F323" s="13">
        <v>14</v>
      </c>
      <c r="G323" s="12">
        <v>253.47</v>
      </c>
      <c r="H323" s="33" t="s">
        <v>21</v>
      </c>
      <c r="I323" s="15"/>
      <c r="J323" s="15"/>
    </row>
    <row r="324" spans="1:10" ht="13">
      <c r="A324" s="6">
        <v>43656</v>
      </c>
      <c r="B324" s="14"/>
      <c r="C324" s="15"/>
      <c r="D324" s="33" t="s">
        <v>17</v>
      </c>
      <c r="E324" s="12">
        <v>55</v>
      </c>
      <c r="F324" s="13">
        <v>15</v>
      </c>
      <c r="G324" s="12">
        <v>277.97000000000003</v>
      </c>
      <c r="H324" s="33" t="s">
        <v>21</v>
      </c>
      <c r="I324" s="15"/>
      <c r="J324" s="15"/>
    </row>
    <row r="325" spans="1:10" ht="13">
      <c r="A325" s="6">
        <v>43656</v>
      </c>
      <c r="B325" s="14"/>
      <c r="C325" s="15"/>
      <c r="D325" s="33" t="s">
        <v>17</v>
      </c>
      <c r="E325" s="15"/>
      <c r="F325" s="13">
        <v>16</v>
      </c>
      <c r="G325" s="15"/>
      <c r="H325" s="33" t="s">
        <v>21</v>
      </c>
      <c r="I325" s="15"/>
      <c r="J325" s="15"/>
    </row>
    <row r="326" spans="1:10" ht="13">
      <c r="A326" s="6">
        <v>43656</v>
      </c>
      <c r="B326" s="7">
        <v>0.3659722222222222</v>
      </c>
      <c r="C326" s="15"/>
      <c r="D326" s="33" t="s">
        <v>17</v>
      </c>
      <c r="E326" s="12">
        <v>64</v>
      </c>
      <c r="F326" s="13">
        <v>1</v>
      </c>
      <c r="G326" s="12">
        <v>227.74</v>
      </c>
      <c r="H326" s="33" t="s">
        <v>21</v>
      </c>
      <c r="I326" s="98" t="s">
        <v>75</v>
      </c>
      <c r="J326" s="99"/>
    </row>
    <row r="327" spans="1:10" ht="13">
      <c r="A327" s="6">
        <v>43656</v>
      </c>
      <c r="B327" s="14"/>
      <c r="C327" s="15"/>
      <c r="D327" s="33" t="s">
        <v>17</v>
      </c>
      <c r="E327" s="12">
        <v>16</v>
      </c>
      <c r="F327" s="13">
        <v>2</v>
      </c>
      <c r="G327" s="12">
        <v>262.72000000000003</v>
      </c>
      <c r="H327" s="33" t="s">
        <v>21</v>
      </c>
      <c r="I327" s="15"/>
      <c r="J327" s="15"/>
    </row>
    <row r="328" spans="1:10" ht="13">
      <c r="A328" s="6">
        <v>43656</v>
      </c>
      <c r="B328" s="14"/>
      <c r="C328" s="15"/>
      <c r="D328" s="33" t="s">
        <v>17</v>
      </c>
      <c r="E328" s="12">
        <v>66</v>
      </c>
      <c r="F328" s="13">
        <v>3</v>
      </c>
      <c r="G328" s="12">
        <v>338.78</v>
      </c>
      <c r="H328" s="33" t="s">
        <v>21</v>
      </c>
      <c r="I328" s="15"/>
      <c r="J328" s="15"/>
    </row>
    <row r="329" spans="1:10" ht="13">
      <c r="A329" s="6">
        <v>43656</v>
      </c>
      <c r="B329" s="14"/>
      <c r="C329" s="15"/>
      <c r="D329" s="33" t="s">
        <v>17</v>
      </c>
      <c r="E329" s="12">
        <v>63</v>
      </c>
      <c r="F329" s="13">
        <v>4</v>
      </c>
      <c r="G329" s="12">
        <v>274.66000000000003</v>
      </c>
      <c r="H329" s="33" t="s">
        <v>21</v>
      </c>
      <c r="I329" s="15"/>
      <c r="J329" s="15"/>
    </row>
    <row r="330" spans="1:10" ht="13">
      <c r="A330" s="6">
        <v>43656</v>
      </c>
      <c r="B330" s="14"/>
      <c r="C330" s="15"/>
      <c r="D330" s="33" t="s">
        <v>17</v>
      </c>
      <c r="E330" s="12">
        <v>62</v>
      </c>
      <c r="F330" s="13">
        <v>5</v>
      </c>
      <c r="G330" s="12">
        <v>314.04000000000002</v>
      </c>
      <c r="H330" s="33" t="s">
        <v>21</v>
      </c>
      <c r="I330" s="15"/>
      <c r="J330" s="15"/>
    </row>
    <row r="331" spans="1:10" ht="13">
      <c r="A331" s="6">
        <v>43656</v>
      </c>
      <c r="B331" s="14"/>
      <c r="C331" s="15"/>
      <c r="D331" s="33" t="s">
        <v>17</v>
      </c>
      <c r="E331" s="12">
        <v>40</v>
      </c>
      <c r="F331" s="13">
        <v>6</v>
      </c>
      <c r="G331" s="12">
        <v>259.5</v>
      </c>
      <c r="H331" s="33" t="s">
        <v>21</v>
      </c>
      <c r="I331" s="14"/>
      <c r="J331" s="15"/>
    </row>
    <row r="332" spans="1:10" ht="13">
      <c r="A332" s="6">
        <v>43656</v>
      </c>
      <c r="B332" s="14"/>
      <c r="C332" s="15"/>
      <c r="D332" s="33" t="s">
        <v>17</v>
      </c>
      <c r="E332" s="12">
        <v>17</v>
      </c>
      <c r="F332" s="13">
        <v>7</v>
      </c>
      <c r="G332" s="12">
        <v>269.67</v>
      </c>
      <c r="H332" s="33" t="s">
        <v>21</v>
      </c>
      <c r="I332" s="15"/>
      <c r="J332" s="15"/>
    </row>
    <row r="333" spans="1:10" ht="13">
      <c r="A333" s="6">
        <v>43656</v>
      </c>
      <c r="B333" s="14"/>
      <c r="C333" s="15"/>
      <c r="D333" s="33" t="s">
        <v>17</v>
      </c>
      <c r="E333" s="12">
        <v>8</v>
      </c>
      <c r="F333" s="13">
        <v>8</v>
      </c>
      <c r="G333" s="12">
        <v>238.92</v>
      </c>
      <c r="H333" s="33" t="s">
        <v>21</v>
      </c>
      <c r="I333" s="15"/>
      <c r="J333" s="15"/>
    </row>
    <row r="334" spans="1:10" ht="13">
      <c r="A334" s="6">
        <v>43656</v>
      </c>
      <c r="B334" s="14"/>
      <c r="C334" s="15"/>
      <c r="D334" s="33" t="s">
        <v>17</v>
      </c>
      <c r="E334" s="12">
        <v>44</v>
      </c>
      <c r="F334" s="13">
        <v>9</v>
      </c>
      <c r="G334" s="12">
        <v>232.93</v>
      </c>
      <c r="H334" s="33" t="s">
        <v>21</v>
      </c>
      <c r="I334" s="14"/>
      <c r="J334" s="15"/>
    </row>
    <row r="335" spans="1:10" ht="13">
      <c r="A335" s="6">
        <v>43656</v>
      </c>
      <c r="B335" s="14"/>
      <c r="C335" s="15"/>
      <c r="D335" s="33" t="s">
        <v>17</v>
      </c>
      <c r="E335" s="12">
        <v>68</v>
      </c>
      <c r="F335" s="13">
        <v>10</v>
      </c>
      <c r="G335" s="12">
        <v>268.68</v>
      </c>
      <c r="H335" s="33" t="s">
        <v>21</v>
      </c>
      <c r="I335" s="15"/>
      <c r="J335" s="15"/>
    </row>
    <row r="336" spans="1:10" ht="13">
      <c r="A336" s="6">
        <v>43656</v>
      </c>
      <c r="B336" s="14"/>
      <c r="C336" s="15"/>
      <c r="D336" s="33" t="s">
        <v>17</v>
      </c>
      <c r="E336" s="12">
        <v>46</v>
      </c>
      <c r="F336" s="13">
        <v>11</v>
      </c>
      <c r="G336" s="12">
        <v>227.83</v>
      </c>
      <c r="H336" s="33" t="s">
        <v>21</v>
      </c>
      <c r="I336" s="15"/>
      <c r="J336" s="15"/>
    </row>
    <row r="337" spans="1:10" ht="13">
      <c r="A337" s="6">
        <v>43656</v>
      </c>
      <c r="B337" s="14"/>
      <c r="C337" s="15"/>
      <c r="D337" s="33" t="s">
        <v>17</v>
      </c>
      <c r="E337" s="12">
        <v>51</v>
      </c>
      <c r="F337" s="13">
        <v>12</v>
      </c>
      <c r="G337" s="12">
        <v>247.51</v>
      </c>
      <c r="H337" s="33" t="s">
        <v>21</v>
      </c>
      <c r="I337" s="15"/>
      <c r="J337" s="15"/>
    </row>
    <row r="338" spans="1:10" ht="13">
      <c r="A338" s="6">
        <v>43656</v>
      </c>
      <c r="B338" s="14"/>
      <c r="C338" s="15"/>
      <c r="D338" s="33" t="s">
        <v>17</v>
      </c>
      <c r="E338" s="12">
        <v>80</v>
      </c>
      <c r="F338" s="13">
        <v>13</v>
      </c>
      <c r="G338" s="12">
        <v>308.26</v>
      </c>
      <c r="H338" s="33" t="s">
        <v>21</v>
      </c>
      <c r="I338" s="15"/>
      <c r="J338" s="15"/>
    </row>
    <row r="339" spans="1:10" ht="13">
      <c r="A339" s="6">
        <v>43656</v>
      </c>
      <c r="B339" s="14"/>
      <c r="C339" s="15"/>
      <c r="D339" s="33" t="s">
        <v>17</v>
      </c>
      <c r="E339" s="12">
        <v>33</v>
      </c>
      <c r="F339" s="13">
        <v>14</v>
      </c>
      <c r="G339" s="12">
        <v>239.5</v>
      </c>
      <c r="H339" s="33" t="s">
        <v>21</v>
      </c>
      <c r="I339" s="15"/>
      <c r="J339" s="15"/>
    </row>
    <row r="340" spans="1:10" ht="13">
      <c r="A340" s="6">
        <v>43656</v>
      </c>
      <c r="B340" s="14"/>
      <c r="C340" s="15"/>
      <c r="D340" s="33" t="s">
        <v>17</v>
      </c>
      <c r="E340" s="12">
        <v>18</v>
      </c>
      <c r="F340" s="13">
        <v>15</v>
      </c>
      <c r="G340" s="12">
        <v>251.86</v>
      </c>
      <c r="H340" s="33" t="s">
        <v>21</v>
      </c>
      <c r="I340" s="15"/>
      <c r="J340" s="15"/>
    </row>
    <row r="341" spans="1:10" ht="13">
      <c r="A341" s="6">
        <v>43656</v>
      </c>
      <c r="B341" s="14"/>
      <c r="C341" s="15"/>
      <c r="D341" s="33" t="s">
        <v>17</v>
      </c>
      <c r="E341" s="15"/>
      <c r="F341" s="13">
        <v>16</v>
      </c>
      <c r="G341" s="15"/>
      <c r="H341" s="33" t="s">
        <v>21</v>
      </c>
      <c r="I341" s="15"/>
      <c r="J341" s="15"/>
    </row>
    <row r="342" spans="1:10" ht="13">
      <c r="A342" s="6">
        <v>43656</v>
      </c>
      <c r="B342" s="7">
        <v>0.41041666666666665</v>
      </c>
      <c r="C342" s="15"/>
      <c r="D342" s="33" t="s">
        <v>17</v>
      </c>
      <c r="E342" s="12">
        <v>57</v>
      </c>
      <c r="F342" s="13">
        <v>1</v>
      </c>
      <c r="G342" s="12">
        <v>236.48</v>
      </c>
      <c r="H342" s="33" t="s">
        <v>21</v>
      </c>
      <c r="I342" s="98" t="s">
        <v>76</v>
      </c>
      <c r="J342" s="99"/>
    </row>
    <row r="343" spans="1:10" ht="13">
      <c r="A343" s="6">
        <v>43656</v>
      </c>
      <c r="B343" s="14"/>
      <c r="C343" s="15"/>
      <c r="D343" s="33" t="s">
        <v>17</v>
      </c>
      <c r="E343" s="12">
        <v>20</v>
      </c>
      <c r="F343" s="13">
        <v>2</v>
      </c>
      <c r="G343" s="12">
        <v>257.43</v>
      </c>
      <c r="H343" s="33" t="s">
        <v>21</v>
      </c>
      <c r="I343" s="15"/>
      <c r="J343" s="15"/>
    </row>
    <row r="344" spans="1:10" ht="13">
      <c r="A344" s="6">
        <v>43656</v>
      </c>
      <c r="B344" s="14"/>
      <c r="C344" s="15"/>
      <c r="D344" s="33" t="s">
        <v>17</v>
      </c>
      <c r="E344" s="12">
        <v>13</v>
      </c>
      <c r="F344" s="13">
        <v>3</v>
      </c>
      <c r="G344" s="12">
        <v>240.61</v>
      </c>
      <c r="H344" s="33" t="s">
        <v>21</v>
      </c>
      <c r="I344" s="15"/>
      <c r="J344" s="15"/>
    </row>
    <row r="345" spans="1:10" ht="13">
      <c r="A345" s="6">
        <v>43656</v>
      </c>
      <c r="B345" s="14"/>
      <c r="C345" s="15"/>
      <c r="D345" s="33" t="s">
        <v>17</v>
      </c>
      <c r="E345" s="12">
        <v>11</v>
      </c>
      <c r="F345" s="13">
        <v>4</v>
      </c>
      <c r="G345" s="12">
        <v>279.93</v>
      </c>
      <c r="H345" s="33" t="s">
        <v>21</v>
      </c>
      <c r="I345" s="15"/>
      <c r="J345" s="15"/>
    </row>
    <row r="346" spans="1:10" ht="13">
      <c r="A346" s="6">
        <v>43656</v>
      </c>
      <c r="B346" s="14"/>
      <c r="C346" s="15"/>
      <c r="D346" s="33" t="s">
        <v>17</v>
      </c>
      <c r="E346" s="12">
        <v>56</v>
      </c>
      <c r="F346" s="13">
        <v>5</v>
      </c>
      <c r="G346" s="12">
        <v>285.10000000000002</v>
      </c>
      <c r="H346" s="33" t="s">
        <v>21</v>
      </c>
      <c r="I346" s="15"/>
      <c r="J346" s="15"/>
    </row>
    <row r="347" spans="1:10" ht="13">
      <c r="A347" s="6">
        <v>43656</v>
      </c>
      <c r="B347" s="14"/>
      <c r="C347" s="15"/>
      <c r="D347" s="33" t="s">
        <v>17</v>
      </c>
      <c r="E347" s="12">
        <v>78</v>
      </c>
      <c r="F347" s="13">
        <v>6</v>
      </c>
      <c r="G347" s="12">
        <v>331.09</v>
      </c>
      <c r="H347" s="33" t="s">
        <v>21</v>
      </c>
      <c r="I347" s="15"/>
      <c r="J347" s="15"/>
    </row>
    <row r="348" spans="1:10" ht="13">
      <c r="A348" s="6">
        <v>43656</v>
      </c>
      <c r="B348" s="14"/>
      <c r="C348" s="15"/>
      <c r="D348" s="33" t="s">
        <v>17</v>
      </c>
      <c r="E348" s="12">
        <v>59</v>
      </c>
      <c r="F348" s="13">
        <v>7</v>
      </c>
      <c r="G348" s="12">
        <v>295.85000000000002</v>
      </c>
      <c r="H348" s="33" t="s">
        <v>21</v>
      </c>
      <c r="I348" s="15"/>
      <c r="J348" s="15"/>
    </row>
    <row r="349" spans="1:10" ht="13">
      <c r="A349" s="6">
        <v>43656</v>
      </c>
      <c r="B349" s="14"/>
      <c r="C349" s="15"/>
      <c r="D349" s="33" t="s">
        <v>17</v>
      </c>
      <c r="E349" s="12">
        <v>42</v>
      </c>
      <c r="F349" s="13">
        <v>8</v>
      </c>
      <c r="G349" s="12">
        <v>259.08</v>
      </c>
      <c r="H349" s="33" t="s">
        <v>21</v>
      </c>
      <c r="I349" s="15"/>
      <c r="J349" s="15"/>
    </row>
    <row r="350" spans="1:10" ht="13">
      <c r="A350" s="6">
        <v>43656</v>
      </c>
      <c r="B350" s="14"/>
      <c r="C350" s="15"/>
      <c r="D350" s="33" t="s">
        <v>17</v>
      </c>
      <c r="E350" s="12">
        <v>31</v>
      </c>
      <c r="F350" s="13">
        <v>9</v>
      </c>
      <c r="G350" s="12">
        <v>253.52</v>
      </c>
      <c r="H350" s="33" t="s">
        <v>21</v>
      </c>
      <c r="I350" s="15"/>
      <c r="J350" s="15"/>
    </row>
    <row r="351" spans="1:10" ht="13">
      <c r="A351" s="6">
        <v>43656</v>
      </c>
      <c r="B351" s="14"/>
      <c r="C351" s="15"/>
      <c r="D351" s="33" t="s">
        <v>17</v>
      </c>
      <c r="E351" s="12">
        <v>82</v>
      </c>
      <c r="F351" s="13">
        <v>10</v>
      </c>
      <c r="G351" s="12">
        <v>268.88</v>
      </c>
      <c r="H351" s="33" t="s">
        <v>21</v>
      </c>
      <c r="I351" s="15"/>
      <c r="J351" s="15"/>
    </row>
    <row r="352" spans="1:10" ht="13">
      <c r="A352" s="6">
        <v>43656</v>
      </c>
      <c r="B352" s="14"/>
      <c r="C352" s="15"/>
      <c r="D352" s="33" t="s">
        <v>17</v>
      </c>
      <c r="E352" s="12">
        <v>83</v>
      </c>
      <c r="F352" s="13">
        <v>11</v>
      </c>
      <c r="G352" s="12">
        <v>232.32</v>
      </c>
      <c r="H352" s="33" t="s">
        <v>21</v>
      </c>
      <c r="I352" s="15"/>
      <c r="J352" s="15"/>
    </row>
    <row r="353" spans="1:10" ht="13">
      <c r="A353" s="6">
        <v>43656</v>
      </c>
      <c r="B353" s="14"/>
      <c r="C353" s="15"/>
      <c r="D353" s="33" t="s">
        <v>17</v>
      </c>
      <c r="E353" s="12">
        <v>1</v>
      </c>
      <c r="F353" s="13">
        <v>12</v>
      </c>
      <c r="G353" s="12">
        <v>226.72</v>
      </c>
      <c r="H353" s="33" t="s">
        <v>21</v>
      </c>
      <c r="I353" s="15"/>
      <c r="J353" s="15"/>
    </row>
    <row r="354" spans="1:10" ht="13">
      <c r="A354" s="6">
        <v>43656</v>
      </c>
      <c r="B354" s="14"/>
      <c r="C354" s="15"/>
      <c r="D354" s="33" t="s">
        <v>17</v>
      </c>
      <c r="E354" s="12">
        <v>26</v>
      </c>
      <c r="F354" s="13">
        <v>13</v>
      </c>
      <c r="G354" s="12">
        <v>263</v>
      </c>
      <c r="H354" s="33" t="s">
        <v>21</v>
      </c>
      <c r="I354" s="15"/>
      <c r="J354" s="15"/>
    </row>
    <row r="355" spans="1:10" ht="13">
      <c r="A355" s="6">
        <v>43656</v>
      </c>
      <c r="B355" s="14"/>
      <c r="C355" s="15"/>
      <c r="D355" s="33" t="s">
        <v>17</v>
      </c>
      <c r="E355" s="12">
        <v>29</v>
      </c>
      <c r="F355" s="13">
        <v>14</v>
      </c>
      <c r="G355" s="12">
        <v>231.69</v>
      </c>
      <c r="H355" s="33" t="s">
        <v>21</v>
      </c>
      <c r="I355" s="15"/>
      <c r="J355" s="15"/>
    </row>
    <row r="356" spans="1:10" ht="13">
      <c r="A356" s="6">
        <v>43656</v>
      </c>
      <c r="B356" s="14"/>
      <c r="C356" s="15"/>
      <c r="D356" s="33" t="s">
        <v>17</v>
      </c>
      <c r="E356" s="12">
        <v>35</v>
      </c>
      <c r="F356" s="13">
        <v>15</v>
      </c>
      <c r="G356" s="12">
        <v>243.93</v>
      </c>
      <c r="H356" s="33" t="s">
        <v>21</v>
      </c>
      <c r="I356" s="15"/>
      <c r="J356" s="15"/>
    </row>
    <row r="357" spans="1:10" ht="13">
      <c r="A357" s="6">
        <v>43656</v>
      </c>
      <c r="B357" s="14"/>
      <c r="C357" s="15"/>
      <c r="D357" s="33" t="s">
        <v>17</v>
      </c>
      <c r="E357" s="15"/>
      <c r="F357" s="13">
        <v>16</v>
      </c>
      <c r="G357" s="15"/>
      <c r="H357" s="33" t="s">
        <v>21</v>
      </c>
      <c r="I357" s="15"/>
      <c r="J357" s="15"/>
    </row>
    <row r="358" spans="1:10" ht="13">
      <c r="A358" s="6">
        <v>43656</v>
      </c>
      <c r="B358" s="7">
        <v>0.47152777777777777</v>
      </c>
      <c r="C358" s="15"/>
      <c r="D358" s="33" t="s">
        <v>17</v>
      </c>
      <c r="E358" s="12">
        <v>54</v>
      </c>
      <c r="F358" s="13">
        <v>1</v>
      </c>
      <c r="G358" s="12">
        <v>293.83999999999997</v>
      </c>
      <c r="H358" s="33" t="s">
        <v>21</v>
      </c>
      <c r="I358" s="98" t="s">
        <v>77</v>
      </c>
      <c r="J358" s="99"/>
    </row>
    <row r="359" spans="1:10" ht="13">
      <c r="A359" s="6">
        <v>43656</v>
      </c>
      <c r="B359" s="14"/>
      <c r="C359" s="15"/>
      <c r="D359" s="33" t="s">
        <v>17</v>
      </c>
      <c r="E359" s="12">
        <v>73</v>
      </c>
      <c r="F359" s="13">
        <v>2</v>
      </c>
      <c r="G359" s="12">
        <v>328.22</v>
      </c>
      <c r="H359" s="33" t="s">
        <v>21</v>
      </c>
      <c r="I359" s="14"/>
      <c r="J359" s="15"/>
    </row>
    <row r="360" spans="1:10" ht="13">
      <c r="A360" s="6">
        <v>43656</v>
      </c>
      <c r="B360" s="14"/>
      <c r="C360" s="15"/>
      <c r="D360" s="33" t="s">
        <v>17</v>
      </c>
      <c r="E360" s="12">
        <v>87</v>
      </c>
      <c r="F360" s="13">
        <v>3</v>
      </c>
      <c r="G360" s="12">
        <v>278.87</v>
      </c>
      <c r="H360" s="33" t="s">
        <v>21</v>
      </c>
      <c r="I360" s="15"/>
      <c r="J360" s="15"/>
    </row>
    <row r="361" spans="1:10" ht="13">
      <c r="A361" s="6">
        <v>43656</v>
      </c>
      <c r="B361" s="14"/>
      <c r="C361" s="15"/>
      <c r="D361" s="33" t="s">
        <v>17</v>
      </c>
      <c r="E361" s="12">
        <v>15</v>
      </c>
      <c r="F361" s="13">
        <v>4</v>
      </c>
      <c r="G361" s="12">
        <v>242.97</v>
      </c>
      <c r="H361" s="33" t="s">
        <v>21</v>
      </c>
      <c r="I361" s="15"/>
      <c r="J361" s="15"/>
    </row>
    <row r="362" spans="1:10" ht="13">
      <c r="A362" s="6">
        <v>43656</v>
      </c>
      <c r="B362" s="14"/>
      <c r="C362" s="15"/>
      <c r="D362" s="33" t="s">
        <v>17</v>
      </c>
      <c r="E362" s="12">
        <v>37</v>
      </c>
      <c r="F362" s="13">
        <v>5</v>
      </c>
      <c r="G362" s="12">
        <v>279.60000000000002</v>
      </c>
      <c r="H362" s="33" t="s">
        <v>21</v>
      </c>
      <c r="I362" s="15"/>
      <c r="J362" s="15"/>
    </row>
    <row r="363" spans="1:10" ht="13">
      <c r="A363" s="6">
        <v>43656</v>
      </c>
      <c r="B363" s="14"/>
      <c r="C363" s="15"/>
      <c r="D363" s="33" t="s">
        <v>17</v>
      </c>
      <c r="E363" s="12">
        <v>72</v>
      </c>
      <c r="F363" s="13">
        <v>6</v>
      </c>
      <c r="G363" s="12">
        <v>316.02</v>
      </c>
      <c r="H363" s="33" t="s">
        <v>21</v>
      </c>
      <c r="I363" s="15"/>
      <c r="J363" s="15"/>
    </row>
    <row r="364" spans="1:10" ht="13">
      <c r="A364" s="6">
        <v>43656</v>
      </c>
      <c r="B364" s="14"/>
      <c r="C364" s="15"/>
      <c r="D364" s="33" t="s">
        <v>17</v>
      </c>
      <c r="E364" s="12">
        <v>10</v>
      </c>
      <c r="F364" s="13">
        <v>7</v>
      </c>
      <c r="G364" s="12">
        <v>245.68</v>
      </c>
      <c r="H364" s="33" t="s">
        <v>21</v>
      </c>
      <c r="I364" s="15"/>
      <c r="J364" s="15"/>
    </row>
    <row r="365" spans="1:10" ht="13">
      <c r="A365" s="6">
        <v>43656</v>
      </c>
      <c r="B365" s="14"/>
      <c r="C365" s="15"/>
      <c r="D365" s="33" t="s">
        <v>17</v>
      </c>
      <c r="E365" s="12">
        <v>48</v>
      </c>
      <c r="F365" s="13">
        <v>8</v>
      </c>
      <c r="G365" s="12">
        <v>241.79</v>
      </c>
      <c r="H365" s="33" t="s">
        <v>21</v>
      </c>
      <c r="I365" s="15"/>
      <c r="J365" s="15"/>
    </row>
    <row r="366" spans="1:10" ht="13">
      <c r="A366" s="6">
        <v>43656</v>
      </c>
      <c r="B366" s="14"/>
      <c r="C366" s="15"/>
      <c r="D366" s="33" t="s">
        <v>17</v>
      </c>
      <c r="E366" s="12">
        <v>5</v>
      </c>
      <c r="F366" s="13">
        <v>9</v>
      </c>
      <c r="G366" s="12">
        <v>237.47</v>
      </c>
      <c r="H366" s="33" t="s">
        <v>21</v>
      </c>
      <c r="I366" s="15"/>
      <c r="J366" s="15"/>
    </row>
    <row r="367" spans="1:10" ht="13">
      <c r="A367" s="6">
        <v>43656</v>
      </c>
      <c r="B367" s="14"/>
      <c r="C367" s="15"/>
      <c r="D367" s="33" t="s">
        <v>17</v>
      </c>
      <c r="E367" s="12">
        <v>9</v>
      </c>
      <c r="F367" s="13">
        <v>10</v>
      </c>
      <c r="G367" s="12">
        <v>229.28</v>
      </c>
      <c r="H367" s="33" t="s">
        <v>21</v>
      </c>
      <c r="I367" s="15"/>
      <c r="J367" s="15"/>
    </row>
    <row r="368" spans="1:10" ht="13">
      <c r="A368" s="6">
        <v>43656</v>
      </c>
      <c r="B368" s="14"/>
      <c r="C368" s="15"/>
      <c r="D368" s="33" t="s">
        <v>17</v>
      </c>
      <c r="E368" s="12">
        <v>39</v>
      </c>
      <c r="F368" s="13">
        <v>11</v>
      </c>
      <c r="G368" s="12">
        <v>254.78</v>
      </c>
      <c r="H368" s="33" t="s">
        <v>21</v>
      </c>
      <c r="I368" s="15"/>
      <c r="J368" s="15"/>
    </row>
    <row r="369" spans="1:10" ht="13">
      <c r="A369" s="6">
        <v>43656</v>
      </c>
      <c r="B369" s="14"/>
      <c r="C369" s="15"/>
      <c r="D369" s="33" t="s">
        <v>17</v>
      </c>
      <c r="E369" s="12">
        <v>4</v>
      </c>
      <c r="F369" s="13">
        <v>12</v>
      </c>
      <c r="G369" s="12">
        <v>249.99</v>
      </c>
      <c r="H369" s="33" t="s">
        <v>21</v>
      </c>
      <c r="I369" s="15"/>
      <c r="J369" s="15"/>
    </row>
    <row r="370" spans="1:10" ht="13">
      <c r="A370" s="6">
        <v>43656</v>
      </c>
      <c r="B370" s="14"/>
      <c r="C370" s="15"/>
      <c r="D370" s="33" t="s">
        <v>17</v>
      </c>
      <c r="E370" s="12">
        <v>14</v>
      </c>
      <c r="F370" s="13">
        <v>13</v>
      </c>
      <c r="G370" s="12">
        <v>220.13</v>
      </c>
      <c r="H370" s="33" t="s">
        <v>21</v>
      </c>
      <c r="I370" s="15"/>
      <c r="J370" s="15"/>
    </row>
    <row r="371" spans="1:10" ht="13">
      <c r="A371" s="6">
        <v>43656</v>
      </c>
      <c r="B371" s="14"/>
      <c r="C371" s="15"/>
      <c r="D371" s="33" t="s">
        <v>17</v>
      </c>
      <c r="E371" s="12">
        <v>3</v>
      </c>
      <c r="F371" s="13">
        <v>14</v>
      </c>
      <c r="G371" s="12">
        <v>224.57</v>
      </c>
      <c r="H371" s="33" t="s">
        <v>21</v>
      </c>
      <c r="I371" s="15"/>
      <c r="J371" s="15"/>
    </row>
    <row r="372" spans="1:10" ht="13">
      <c r="A372" s="6">
        <v>43656</v>
      </c>
      <c r="B372" s="14"/>
      <c r="C372" s="15"/>
      <c r="D372" s="33" t="s">
        <v>17</v>
      </c>
      <c r="E372" s="12">
        <v>2</v>
      </c>
      <c r="F372" s="13">
        <v>15</v>
      </c>
      <c r="G372" s="12">
        <v>242.33</v>
      </c>
      <c r="H372" s="33" t="s">
        <v>21</v>
      </c>
      <c r="I372" s="15"/>
      <c r="J372" s="15"/>
    </row>
    <row r="373" spans="1:10" ht="13">
      <c r="A373" s="6">
        <v>43656</v>
      </c>
      <c r="B373" s="14"/>
      <c r="C373" s="15"/>
      <c r="D373" s="33" t="s">
        <v>17</v>
      </c>
      <c r="E373" s="15"/>
      <c r="F373" s="13">
        <v>16</v>
      </c>
      <c r="G373" s="15"/>
      <c r="H373" s="33" t="s">
        <v>21</v>
      </c>
      <c r="I373" s="15"/>
      <c r="J373" s="15"/>
    </row>
    <row r="374" spans="1:10" ht="13">
      <c r="A374" s="6">
        <v>43656</v>
      </c>
      <c r="B374" s="7">
        <v>0.5083333333333333</v>
      </c>
      <c r="C374" s="15"/>
      <c r="D374" s="33" t="s">
        <v>17</v>
      </c>
      <c r="E374" s="12">
        <v>34</v>
      </c>
      <c r="F374" s="13">
        <v>1</v>
      </c>
      <c r="G374" s="12">
        <v>266.88</v>
      </c>
      <c r="H374" s="33" t="s">
        <v>21</v>
      </c>
      <c r="I374" s="98" t="s">
        <v>78</v>
      </c>
      <c r="J374" s="99"/>
    </row>
    <row r="375" spans="1:10" ht="13">
      <c r="A375" s="6">
        <v>43656</v>
      </c>
      <c r="B375" s="14"/>
      <c r="C375" s="15"/>
      <c r="D375" s="33" t="s">
        <v>17</v>
      </c>
      <c r="E375" s="12">
        <v>65</v>
      </c>
      <c r="F375" s="13">
        <v>2</v>
      </c>
      <c r="G375" s="12">
        <v>317.56</v>
      </c>
      <c r="H375" s="33" t="s">
        <v>21</v>
      </c>
      <c r="I375" s="14"/>
      <c r="J375" s="15"/>
    </row>
    <row r="376" spans="1:10" ht="13">
      <c r="A376" s="6">
        <v>43656</v>
      </c>
      <c r="B376" s="14"/>
      <c r="C376" s="15"/>
      <c r="D376" s="33" t="s">
        <v>17</v>
      </c>
      <c r="E376" s="12">
        <v>53</v>
      </c>
      <c r="F376" s="13">
        <v>3</v>
      </c>
      <c r="G376" s="12">
        <v>253.86</v>
      </c>
      <c r="H376" s="33" t="s">
        <v>21</v>
      </c>
      <c r="I376" s="15"/>
      <c r="J376" s="15"/>
    </row>
    <row r="377" spans="1:10" ht="13">
      <c r="A377" s="6">
        <v>43656</v>
      </c>
      <c r="B377" s="14"/>
      <c r="C377" s="15"/>
      <c r="D377" s="33" t="s">
        <v>17</v>
      </c>
      <c r="E377" s="12">
        <v>74</v>
      </c>
      <c r="F377" s="13">
        <v>4</v>
      </c>
      <c r="G377" s="12">
        <v>295.32</v>
      </c>
      <c r="H377" s="33" t="s">
        <v>21</v>
      </c>
      <c r="I377" s="15"/>
      <c r="J377" s="15"/>
    </row>
    <row r="378" spans="1:10" ht="13">
      <c r="A378" s="6">
        <v>43658</v>
      </c>
      <c r="B378" s="7">
        <v>0.44097222222222221</v>
      </c>
      <c r="C378" s="15"/>
      <c r="D378" s="33" t="s">
        <v>17</v>
      </c>
      <c r="E378" s="12">
        <v>76</v>
      </c>
      <c r="F378" s="13">
        <v>1</v>
      </c>
      <c r="G378" s="12">
        <v>270.73</v>
      </c>
      <c r="H378" s="33" t="s">
        <v>21</v>
      </c>
      <c r="I378" s="33" t="s">
        <v>79</v>
      </c>
    </row>
    <row r="379" spans="1:10" ht="13">
      <c r="A379" s="6">
        <v>43658</v>
      </c>
      <c r="B379" s="14"/>
      <c r="C379" s="15"/>
      <c r="D379" s="33" t="s">
        <v>17</v>
      </c>
      <c r="E379" s="12">
        <v>52</v>
      </c>
      <c r="F379" s="13">
        <v>2</v>
      </c>
      <c r="G379" s="12">
        <v>278.77999999999997</v>
      </c>
      <c r="H379" s="33" t="s">
        <v>21</v>
      </c>
      <c r="I379" s="15"/>
    </row>
    <row r="380" spans="1:10" ht="13">
      <c r="A380" s="6">
        <v>43658</v>
      </c>
      <c r="B380" s="14"/>
      <c r="C380" s="15"/>
      <c r="D380" s="33" t="s">
        <v>17</v>
      </c>
      <c r="E380" s="12">
        <v>75</v>
      </c>
      <c r="F380" s="13">
        <v>3</v>
      </c>
      <c r="G380" s="12">
        <v>297.82</v>
      </c>
      <c r="H380" s="33" t="s">
        <v>21</v>
      </c>
      <c r="I380" s="15"/>
    </row>
    <row r="381" spans="1:10" ht="13">
      <c r="A381" s="6">
        <v>43658</v>
      </c>
      <c r="B381" s="14"/>
      <c r="C381" s="15"/>
      <c r="D381" s="33" t="s">
        <v>17</v>
      </c>
      <c r="E381" s="12">
        <v>70</v>
      </c>
      <c r="F381" s="13">
        <v>4</v>
      </c>
      <c r="G381" s="12">
        <v>213.75</v>
      </c>
      <c r="H381" s="33" t="s">
        <v>21</v>
      </c>
      <c r="I381" s="15"/>
    </row>
    <row r="382" spans="1:10" ht="13">
      <c r="A382" s="6">
        <v>43658</v>
      </c>
      <c r="B382" s="14"/>
      <c r="C382" s="15"/>
      <c r="D382" s="33" t="s">
        <v>17</v>
      </c>
      <c r="E382" s="12">
        <v>61</v>
      </c>
      <c r="F382" s="13">
        <v>5</v>
      </c>
      <c r="G382" s="12">
        <v>292.44</v>
      </c>
      <c r="H382" s="33" t="s">
        <v>21</v>
      </c>
      <c r="I382" s="15"/>
    </row>
    <row r="383" spans="1:10" ht="13">
      <c r="A383" s="6">
        <v>43658</v>
      </c>
      <c r="B383" s="14"/>
      <c r="C383" s="15"/>
      <c r="D383" s="33" t="s">
        <v>17</v>
      </c>
      <c r="E383" s="12">
        <v>36</v>
      </c>
      <c r="F383" s="13">
        <v>6</v>
      </c>
      <c r="G383" s="12">
        <v>257.54000000000002</v>
      </c>
      <c r="H383" s="33" t="s">
        <v>21</v>
      </c>
      <c r="I383" s="15"/>
    </row>
    <row r="384" spans="1:10" ht="13">
      <c r="A384" s="6">
        <v>43658</v>
      </c>
      <c r="B384" s="14"/>
      <c r="C384" s="15"/>
      <c r="D384" s="33" t="s">
        <v>17</v>
      </c>
      <c r="E384" s="12">
        <v>49</v>
      </c>
      <c r="F384" s="13">
        <v>7</v>
      </c>
      <c r="G384" s="12">
        <v>219.69</v>
      </c>
      <c r="H384" s="33" t="s">
        <v>21</v>
      </c>
      <c r="I384" s="15"/>
    </row>
    <row r="385" spans="1:9" ht="13">
      <c r="A385" s="6">
        <v>43658</v>
      </c>
      <c r="B385" s="14"/>
      <c r="C385" s="15"/>
      <c r="D385" s="33" t="s">
        <v>17</v>
      </c>
      <c r="E385" s="12">
        <v>67</v>
      </c>
      <c r="F385" s="13">
        <v>8</v>
      </c>
      <c r="G385" s="12">
        <v>321.22000000000003</v>
      </c>
      <c r="H385" s="33" t="s">
        <v>21</v>
      </c>
      <c r="I385" s="15"/>
    </row>
    <row r="386" spans="1:9" ht="13">
      <c r="A386" s="6">
        <v>43658</v>
      </c>
      <c r="B386" s="14"/>
      <c r="C386" s="15"/>
      <c r="D386" s="33" t="s">
        <v>17</v>
      </c>
      <c r="E386" s="12">
        <v>28</v>
      </c>
      <c r="F386" s="13">
        <v>9</v>
      </c>
      <c r="G386" s="12">
        <v>245.99</v>
      </c>
      <c r="H386" s="33" t="s">
        <v>21</v>
      </c>
      <c r="I386" s="15"/>
    </row>
    <row r="387" spans="1:9" ht="13">
      <c r="A387" s="6">
        <v>43658</v>
      </c>
      <c r="B387" s="14"/>
      <c r="C387" s="15"/>
      <c r="D387" s="33" t="s">
        <v>17</v>
      </c>
      <c r="E387" s="12">
        <v>6</v>
      </c>
      <c r="F387" s="13">
        <v>10</v>
      </c>
      <c r="G387" s="12">
        <v>236.95</v>
      </c>
      <c r="H387" s="33" t="s">
        <v>21</v>
      </c>
      <c r="I387" s="15"/>
    </row>
    <row r="388" spans="1:9" ht="13">
      <c r="A388" s="6">
        <v>43658</v>
      </c>
      <c r="B388" s="14"/>
      <c r="C388" s="15"/>
      <c r="D388" s="33" t="s">
        <v>17</v>
      </c>
      <c r="E388" s="12">
        <v>86</v>
      </c>
      <c r="F388" s="13">
        <v>11</v>
      </c>
      <c r="G388" s="12">
        <v>262.33</v>
      </c>
      <c r="H388" s="33" t="s">
        <v>21</v>
      </c>
      <c r="I388" s="15"/>
    </row>
    <row r="389" spans="1:9" ht="13">
      <c r="A389" s="6">
        <v>43658</v>
      </c>
      <c r="B389" s="14"/>
      <c r="C389" s="15"/>
      <c r="D389" s="33" t="s">
        <v>17</v>
      </c>
      <c r="E389" s="12">
        <v>60</v>
      </c>
      <c r="F389" s="13">
        <v>12</v>
      </c>
      <c r="G389" s="12">
        <v>307.75</v>
      </c>
      <c r="H389" s="33" t="s">
        <v>21</v>
      </c>
      <c r="I389" s="15"/>
    </row>
    <row r="390" spans="1:9" ht="13">
      <c r="A390" s="6">
        <v>43658</v>
      </c>
      <c r="B390" s="14"/>
      <c r="C390" s="15"/>
      <c r="D390" s="33" t="s">
        <v>17</v>
      </c>
      <c r="E390" s="12">
        <v>27</v>
      </c>
      <c r="F390" s="13">
        <v>13</v>
      </c>
      <c r="G390" s="12">
        <v>258.94</v>
      </c>
      <c r="H390" s="33" t="s">
        <v>21</v>
      </c>
      <c r="I390" s="15"/>
    </row>
    <row r="391" spans="1:9" ht="13">
      <c r="A391" s="6">
        <v>43658</v>
      </c>
      <c r="B391" s="14"/>
      <c r="C391" s="15"/>
      <c r="D391" s="33" t="s">
        <v>17</v>
      </c>
      <c r="E391" s="12">
        <v>38</v>
      </c>
      <c r="F391" s="13">
        <v>14</v>
      </c>
      <c r="G391" s="12">
        <v>249.89</v>
      </c>
      <c r="H391" s="33" t="s">
        <v>21</v>
      </c>
      <c r="I391" s="15"/>
    </row>
    <row r="392" spans="1:9" ht="13">
      <c r="A392" s="6">
        <v>43658</v>
      </c>
      <c r="B392" s="14"/>
      <c r="C392" s="15"/>
      <c r="D392" s="33" t="s">
        <v>17</v>
      </c>
      <c r="E392" s="12">
        <v>55</v>
      </c>
      <c r="F392" s="13">
        <v>15</v>
      </c>
      <c r="G392" s="12">
        <v>274.58</v>
      </c>
      <c r="H392" s="33" t="s">
        <v>21</v>
      </c>
      <c r="I392" s="15"/>
    </row>
    <row r="393" spans="1:9" ht="13">
      <c r="A393" s="6">
        <v>43658</v>
      </c>
      <c r="B393" s="14"/>
      <c r="C393" s="15"/>
      <c r="D393" s="33" t="s">
        <v>17</v>
      </c>
      <c r="E393" s="15"/>
      <c r="F393" s="13">
        <v>16</v>
      </c>
      <c r="G393" s="15"/>
      <c r="H393" s="33" t="s">
        <v>21</v>
      </c>
      <c r="I393" s="15"/>
    </row>
    <row r="394" spans="1:9" ht="13">
      <c r="A394" s="6">
        <v>43658</v>
      </c>
      <c r="B394" s="7">
        <v>0.48958333333333331</v>
      </c>
      <c r="C394" s="15"/>
      <c r="D394" s="33" t="s">
        <v>17</v>
      </c>
      <c r="E394" s="12">
        <v>14</v>
      </c>
      <c r="F394" s="13">
        <v>1</v>
      </c>
      <c r="G394" s="12">
        <v>213.62</v>
      </c>
      <c r="H394" s="33" t="s">
        <v>21</v>
      </c>
      <c r="I394" s="33" t="s">
        <v>90</v>
      </c>
    </row>
    <row r="395" spans="1:9" ht="13">
      <c r="A395" s="6">
        <v>43658</v>
      </c>
      <c r="B395" s="14"/>
      <c r="C395" s="15"/>
      <c r="D395" s="33" t="s">
        <v>17</v>
      </c>
      <c r="E395" s="12">
        <v>37</v>
      </c>
      <c r="F395" s="13">
        <v>2</v>
      </c>
      <c r="G395" s="12">
        <v>268.67</v>
      </c>
      <c r="H395" s="33" t="s">
        <v>21</v>
      </c>
      <c r="I395" s="15"/>
    </row>
    <row r="396" spans="1:9" ht="13">
      <c r="A396" s="6">
        <v>43658</v>
      </c>
      <c r="B396" s="14"/>
      <c r="C396" s="15"/>
      <c r="D396" s="33" t="s">
        <v>17</v>
      </c>
      <c r="E396" s="12">
        <v>2</v>
      </c>
      <c r="F396" s="13">
        <v>3</v>
      </c>
      <c r="G396" s="12">
        <v>232.89</v>
      </c>
      <c r="H396" s="33" t="s">
        <v>21</v>
      </c>
      <c r="I396" s="15"/>
    </row>
    <row r="397" spans="1:9" ht="13">
      <c r="A397" s="6">
        <v>43658</v>
      </c>
      <c r="B397" s="14"/>
      <c r="C397" s="15"/>
      <c r="D397" s="33" t="s">
        <v>17</v>
      </c>
      <c r="E397" s="12">
        <v>4</v>
      </c>
      <c r="F397" s="13">
        <v>4</v>
      </c>
      <c r="G397" s="12">
        <v>243.07</v>
      </c>
      <c r="H397" s="33" t="s">
        <v>21</v>
      </c>
      <c r="I397" s="15"/>
    </row>
    <row r="398" spans="1:9" ht="13">
      <c r="A398" s="6">
        <v>43658</v>
      </c>
      <c r="B398" s="14"/>
      <c r="C398" s="15"/>
      <c r="D398" s="33" t="s">
        <v>17</v>
      </c>
      <c r="E398" s="12">
        <v>39</v>
      </c>
      <c r="F398" s="13">
        <v>5</v>
      </c>
      <c r="G398" s="12">
        <v>255.69</v>
      </c>
      <c r="H398" s="33" t="s">
        <v>21</v>
      </c>
      <c r="I398" s="15"/>
    </row>
    <row r="399" spans="1:9" ht="13">
      <c r="A399" s="6">
        <v>43658</v>
      </c>
      <c r="B399" s="14"/>
      <c r="C399" s="15"/>
      <c r="D399" s="33" t="s">
        <v>17</v>
      </c>
      <c r="E399" s="12">
        <v>10</v>
      </c>
      <c r="F399" s="13">
        <v>6</v>
      </c>
      <c r="G399" s="12">
        <v>239.46</v>
      </c>
      <c r="H399" s="33" t="s">
        <v>21</v>
      </c>
      <c r="I399" s="14"/>
    </row>
    <row r="400" spans="1:9" ht="13">
      <c r="A400" s="6">
        <v>43658</v>
      </c>
      <c r="B400" s="14"/>
      <c r="C400" s="15"/>
      <c r="D400" s="33" t="s">
        <v>17</v>
      </c>
      <c r="E400" s="12">
        <v>3</v>
      </c>
      <c r="F400" s="13">
        <v>7</v>
      </c>
      <c r="G400" s="12">
        <v>218.37</v>
      </c>
      <c r="H400" s="33" t="s">
        <v>21</v>
      </c>
      <c r="I400" s="15"/>
    </row>
    <row r="401" spans="1:9" ht="13">
      <c r="A401" s="6">
        <v>43658</v>
      </c>
      <c r="B401" s="14"/>
      <c r="C401" s="15"/>
      <c r="D401" s="33" t="s">
        <v>17</v>
      </c>
      <c r="E401" s="12">
        <v>9</v>
      </c>
      <c r="F401" s="13">
        <v>8</v>
      </c>
      <c r="G401" s="12">
        <v>221.81</v>
      </c>
      <c r="H401" s="33" t="s">
        <v>21</v>
      </c>
      <c r="I401" s="15"/>
    </row>
    <row r="402" spans="1:9" ht="13">
      <c r="A402" s="6">
        <v>43658</v>
      </c>
      <c r="B402" s="14"/>
      <c r="C402" s="15"/>
      <c r="D402" s="33" t="s">
        <v>17</v>
      </c>
      <c r="E402" s="12">
        <v>48</v>
      </c>
      <c r="F402" s="13">
        <v>9</v>
      </c>
      <c r="G402" s="12">
        <v>236.65</v>
      </c>
      <c r="H402" s="33" t="s">
        <v>21</v>
      </c>
      <c r="I402" s="14"/>
    </row>
    <row r="403" spans="1:9" ht="13">
      <c r="A403" s="6">
        <v>43658</v>
      </c>
      <c r="B403" s="14"/>
      <c r="C403" s="15"/>
      <c r="D403" s="33" t="s">
        <v>17</v>
      </c>
      <c r="E403" s="12">
        <v>87</v>
      </c>
      <c r="F403" s="13">
        <v>10</v>
      </c>
      <c r="G403" s="12">
        <v>276.35000000000002</v>
      </c>
      <c r="H403" s="33" t="s">
        <v>21</v>
      </c>
      <c r="I403" s="15"/>
    </row>
    <row r="404" spans="1:9" ht="13">
      <c r="A404" s="6">
        <v>43658</v>
      </c>
      <c r="B404" s="14"/>
      <c r="C404" s="15"/>
      <c r="D404" s="33" t="s">
        <v>17</v>
      </c>
      <c r="E404" s="12">
        <v>15</v>
      </c>
      <c r="F404" s="13">
        <v>11</v>
      </c>
      <c r="G404" s="12">
        <v>238.12</v>
      </c>
      <c r="H404" s="33" t="s">
        <v>21</v>
      </c>
      <c r="I404" s="15"/>
    </row>
    <row r="405" spans="1:9" ht="13">
      <c r="A405" s="6">
        <v>43658</v>
      </c>
      <c r="B405" s="14"/>
      <c r="C405" s="15"/>
      <c r="D405" s="33" t="s">
        <v>17</v>
      </c>
      <c r="E405" s="12">
        <v>73</v>
      </c>
      <c r="F405" s="13">
        <v>12</v>
      </c>
      <c r="G405" s="12">
        <v>325.14</v>
      </c>
      <c r="H405" s="33" t="s">
        <v>21</v>
      </c>
      <c r="I405" s="15"/>
    </row>
    <row r="406" spans="1:9" ht="13">
      <c r="A406" s="6">
        <v>43658</v>
      </c>
      <c r="B406" s="14"/>
      <c r="C406" s="15"/>
      <c r="D406" s="33" t="s">
        <v>17</v>
      </c>
      <c r="E406" s="12">
        <v>74</v>
      </c>
      <c r="F406" s="13">
        <v>13</v>
      </c>
      <c r="G406" s="12">
        <v>291.93</v>
      </c>
      <c r="H406" s="33" t="s">
        <v>21</v>
      </c>
      <c r="I406" s="15"/>
    </row>
    <row r="407" spans="1:9" ht="13">
      <c r="A407" s="6">
        <v>43658</v>
      </c>
      <c r="B407" s="14"/>
      <c r="C407" s="15"/>
      <c r="D407" s="33" t="s">
        <v>17</v>
      </c>
      <c r="E407" s="12">
        <v>54</v>
      </c>
      <c r="F407" s="13">
        <v>14</v>
      </c>
      <c r="G407" s="12">
        <v>290.77</v>
      </c>
      <c r="H407" s="33" t="s">
        <v>21</v>
      </c>
      <c r="I407" s="15"/>
    </row>
    <row r="408" spans="1:9" ht="13">
      <c r="A408" s="6">
        <v>43658</v>
      </c>
      <c r="B408" s="14"/>
      <c r="C408" s="15"/>
      <c r="D408" s="33" t="s">
        <v>17</v>
      </c>
      <c r="E408" s="12">
        <v>5</v>
      </c>
      <c r="F408" s="13">
        <v>15</v>
      </c>
      <c r="G408" s="12">
        <v>233.67</v>
      </c>
      <c r="H408" s="33" t="s">
        <v>21</v>
      </c>
      <c r="I408" s="15"/>
    </row>
    <row r="409" spans="1:9" ht="13">
      <c r="A409" s="6">
        <v>43658</v>
      </c>
      <c r="B409" s="14"/>
      <c r="C409" s="15"/>
      <c r="D409" s="33" t="s">
        <v>17</v>
      </c>
      <c r="E409" s="15"/>
      <c r="F409" s="13">
        <v>16</v>
      </c>
      <c r="G409" s="15"/>
      <c r="H409" s="33" t="s">
        <v>21</v>
      </c>
      <c r="I409" s="15"/>
    </row>
    <row r="410" spans="1:9" ht="13">
      <c r="A410" s="6">
        <v>43658</v>
      </c>
      <c r="B410" s="7">
        <v>0.52986111111111112</v>
      </c>
      <c r="C410" s="15"/>
      <c r="D410" s="33" t="s">
        <v>17</v>
      </c>
      <c r="E410" s="12">
        <v>72</v>
      </c>
      <c r="F410" s="13">
        <v>1</v>
      </c>
      <c r="G410" s="13">
        <v>312.67</v>
      </c>
      <c r="H410" s="33" t="s">
        <v>21</v>
      </c>
      <c r="I410" s="33" t="s">
        <v>93</v>
      </c>
    </row>
    <row r="411" spans="1:9" ht="13">
      <c r="A411" s="6">
        <v>43658</v>
      </c>
      <c r="B411" s="14"/>
      <c r="C411" s="15"/>
      <c r="D411" s="33" t="s">
        <v>17</v>
      </c>
      <c r="E411" s="12">
        <v>34</v>
      </c>
      <c r="F411" s="13">
        <v>2</v>
      </c>
      <c r="G411" s="12">
        <v>262.39</v>
      </c>
      <c r="H411" s="33" t="s">
        <v>21</v>
      </c>
      <c r="I411" s="15"/>
    </row>
    <row r="412" spans="1:9" ht="13">
      <c r="A412" s="6">
        <v>43658</v>
      </c>
      <c r="B412" s="14"/>
      <c r="C412" s="15"/>
      <c r="D412" s="33" t="s">
        <v>17</v>
      </c>
      <c r="E412" s="12">
        <v>53</v>
      </c>
      <c r="F412" s="13">
        <v>3</v>
      </c>
      <c r="G412" s="12">
        <v>250.8</v>
      </c>
      <c r="H412" s="33" t="s">
        <v>21</v>
      </c>
      <c r="I412" s="15"/>
    </row>
    <row r="413" spans="1:9" ht="13">
      <c r="A413" s="6">
        <v>43658</v>
      </c>
      <c r="B413" s="14"/>
      <c r="C413" s="15"/>
      <c r="D413" s="33" t="s">
        <v>17</v>
      </c>
      <c r="E413" s="12">
        <v>65</v>
      </c>
      <c r="F413" s="13">
        <v>4</v>
      </c>
      <c r="G413" s="12">
        <v>314.43</v>
      </c>
      <c r="H413" s="33" t="s">
        <v>21</v>
      </c>
      <c r="I413" s="15"/>
    </row>
    <row r="414" spans="1:9" ht="13">
      <c r="A414" s="6">
        <v>43658</v>
      </c>
      <c r="B414" s="14"/>
      <c r="C414" s="15"/>
      <c r="D414" s="33" t="s">
        <v>17</v>
      </c>
      <c r="E414" s="12">
        <v>33</v>
      </c>
      <c r="F414" s="13">
        <v>5</v>
      </c>
      <c r="G414" s="12">
        <v>228.44</v>
      </c>
      <c r="H414" s="33" t="s">
        <v>21</v>
      </c>
      <c r="I414" s="15"/>
    </row>
    <row r="415" spans="1:9" ht="13">
      <c r="A415" s="6">
        <v>43658</v>
      </c>
      <c r="B415" s="14"/>
      <c r="C415" s="15"/>
      <c r="D415" s="33" t="s">
        <v>17</v>
      </c>
      <c r="E415" s="12">
        <v>8</v>
      </c>
      <c r="F415" s="13">
        <v>6</v>
      </c>
      <c r="G415" s="12">
        <v>231.91</v>
      </c>
      <c r="H415" s="33" t="s">
        <v>21</v>
      </c>
      <c r="I415" s="15"/>
    </row>
    <row r="416" spans="1:9" ht="13">
      <c r="A416" s="6">
        <v>43658</v>
      </c>
      <c r="B416" s="14"/>
      <c r="C416" s="15"/>
      <c r="D416" s="33" t="s">
        <v>17</v>
      </c>
      <c r="E416" s="12">
        <v>80</v>
      </c>
      <c r="F416" s="13">
        <v>7</v>
      </c>
      <c r="G416" s="12">
        <v>304.41000000000003</v>
      </c>
      <c r="H416" s="33" t="s">
        <v>21</v>
      </c>
      <c r="I416" s="15"/>
    </row>
    <row r="417" spans="1:9" ht="13">
      <c r="A417" s="6">
        <v>43658</v>
      </c>
      <c r="B417" s="14"/>
      <c r="C417" s="15"/>
      <c r="D417" s="33" t="s">
        <v>17</v>
      </c>
      <c r="E417" s="12">
        <v>51</v>
      </c>
      <c r="F417" s="13">
        <v>8</v>
      </c>
      <c r="G417" s="12">
        <v>243.78</v>
      </c>
      <c r="H417" s="33" t="s">
        <v>21</v>
      </c>
      <c r="I417" s="15"/>
    </row>
    <row r="418" spans="1:9" ht="13">
      <c r="A418" s="6">
        <v>43658</v>
      </c>
      <c r="B418" s="14"/>
      <c r="C418" s="15"/>
      <c r="D418" s="33" t="s">
        <v>17</v>
      </c>
      <c r="E418" s="12">
        <v>64</v>
      </c>
      <c r="F418" s="13">
        <v>9</v>
      </c>
      <c r="G418" s="12">
        <v>222.44</v>
      </c>
      <c r="H418" s="33" t="s">
        <v>21</v>
      </c>
      <c r="I418" s="15"/>
    </row>
    <row r="419" spans="1:9" ht="13">
      <c r="A419" s="6">
        <v>43658</v>
      </c>
      <c r="B419" s="14"/>
      <c r="C419" s="15"/>
      <c r="D419" s="33" t="s">
        <v>17</v>
      </c>
      <c r="E419" s="12">
        <v>40</v>
      </c>
      <c r="F419" s="13">
        <v>10</v>
      </c>
      <c r="G419" s="12">
        <v>249.88</v>
      </c>
      <c r="H419" s="33" t="s">
        <v>21</v>
      </c>
      <c r="I419" s="15"/>
    </row>
    <row r="420" spans="1:9" ht="13">
      <c r="A420" s="6">
        <v>43658</v>
      </c>
      <c r="B420" s="14"/>
      <c r="C420" s="15"/>
      <c r="D420" s="33" t="s">
        <v>17</v>
      </c>
      <c r="E420" s="12">
        <v>83</v>
      </c>
      <c r="F420" s="13">
        <v>11</v>
      </c>
      <c r="G420" s="12">
        <v>227.73</v>
      </c>
      <c r="H420" s="33" t="s">
        <v>21</v>
      </c>
      <c r="I420" s="15"/>
    </row>
    <row r="421" spans="1:9" ht="13">
      <c r="A421" s="6">
        <v>43658</v>
      </c>
      <c r="B421" s="14"/>
      <c r="C421" s="15"/>
      <c r="D421" s="33" t="s">
        <v>17</v>
      </c>
      <c r="E421" s="12">
        <v>16</v>
      </c>
      <c r="F421" s="13">
        <v>12</v>
      </c>
      <c r="G421" s="12">
        <v>254.85</v>
      </c>
      <c r="H421" s="33" t="s">
        <v>21</v>
      </c>
      <c r="I421" s="15"/>
    </row>
    <row r="422" spans="1:9" ht="13">
      <c r="A422" s="6">
        <v>43658</v>
      </c>
      <c r="B422" s="14"/>
      <c r="C422" s="15"/>
      <c r="D422" s="33" t="s">
        <v>17</v>
      </c>
      <c r="E422" s="12">
        <v>20</v>
      </c>
      <c r="F422" s="13">
        <v>13</v>
      </c>
      <c r="G422" s="12">
        <v>247.54</v>
      </c>
      <c r="H422" s="33" t="s">
        <v>21</v>
      </c>
      <c r="I422" s="15"/>
    </row>
    <row r="423" spans="1:9" ht="13">
      <c r="A423" s="6">
        <v>43658</v>
      </c>
      <c r="B423" s="14"/>
      <c r="C423" s="15"/>
      <c r="D423" s="33" t="s">
        <v>17</v>
      </c>
      <c r="E423" s="12">
        <v>46</v>
      </c>
      <c r="F423" s="13">
        <v>14</v>
      </c>
      <c r="G423" s="12">
        <v>218.03</v>
      </c>
      <c r="H423" s="33" t="s">
        <v>21</v>
      </c>
      <c r="I423" s="15"/>
    </row>
    <row r="424" spans="1:9" ht="13">
      <c r="A424" s="6">
        <v>43658</v>
      </c>
      <c r="B424" s="14"/>
      <c r="C424" s="15"/>
      <c r="D424" s="33" t="s">
        <v>17</v>
      </c>
      <c r="E424" s="12">
        <v>26</v>
      </c>
      <c r="F424" s="13">
        <v>15</v>
      </c>
      <c r="G424" s="12">
        <v>251.77</v>
      </c>
      <c r="H424" s="33" t="s">
        <v>21</v>
      </c>
      <c r="I424" s="15"/>
    </row>
    <row r="425" spans="1:9" ht="13">
      <c r="A425" s="6">
        <v>43658</v>
      </c>
      <c r="B425" s="14"/>
      <c r="C425" s="15"/>
      <c r="D425" s="33" t="s">
        <v>17</v>
      </c>
      <c r="E425" s="15"/>
      <c r="F425" s="13">
        <v>16</v>
      </c>
      <c r="G425" s="15"/>
      <c r="H425" s="33" t="s">
        <v>21</v>
      </c>
      <c r="I425" s="15"/>
    </row>
    <row r="426" spans="1:9" ht="13">
      <c r="A426" s="6">
        <v>43658</v>
      </c>
      <c r="B426" s="7">
        <v>6.458333333333334E-2</v>
      </c>
      <c r="C426" s="15"/>
      <c r="D426" s="33" t="s">
        <v>17</v>
      </c>
      <c r="E426" s="12">
        <v>42</v>
      </c>
      <c r="F426" s="13">
        <v>1</v>
      </c>
      <c r="G426" s="12">
        <v>246.19</v>
      </c>
      <c r="H426" s="33" t="s">
        <v>21</v>
      </c>
      <c r="I426" s="33" t="s">
        <v>94</v>
      </c>
    </row>
    <row r="427" spans="1:9" ht="13">
      <c r="A427" s="6">
        <v>43658</v>
      </c>
      <c r="B427" s="14"/>
      <c r="C427" s="15"/>
      <c r="D427" s="33" t="s">
        <v>17</v>
      </c>
      <c r="E427" s="12">
        <v>82</v>
      </c>
      <c r="F427" s="13">
        <v>2</v>
      </c>
      <c r="G427" s="12">
        <v>262.32</v>
      </c>
      <c r="H427" s="33" t="s">
        <v>21</v>
      </c>
      <c r="I427" s="14"/>
    </row>
    <row r="428" spans="1:9" ht="13">
      <c r="A428" s="6">
        <v>43658</v>
      </c>
      <c r="B428" s="14"/>
      <c r="C428" s="15"/>
      <c r="D428" s="33" t="s">
        <v>17</v>
      </c>
      <c r="E428" s="12">
        <v>31</v>
      </c>
      <c r="F428" s="13">
        <v>3</v>
      </c>
      <c r="G428" s="12">
        <v>244.76</v>
      </c>
      <c r="H428" s="33" t="s">
        <v>21</v>
      </c>
      <c r="I428" s="15"/>
    </row>
    <row r="429" spans="1:9" ht="13">
      <c r="A429" s="6">
        <v>43658</v>
      </c>
      <c r="B429" s="14"/>
      <c r="C429" s="15"/>
      <c r="D429" s="33" t="s">
        <v>17</v>
      </c>
      <c r="E429" s="12">
        <v>29</v>
      </c>
      <c r="F429" s="13">
        <v>4</v>
      </c>
      <c r="G429" s="12">
        <v>220.26</v>
      </c>
      <c r="H429" s="33" t="s">
        <v>21</v>
      </c>
      <c r="I429" s="15"/>
    </row>
    <row r="430" spans="1:9" ht="13">
      <c r="A430" s="6">
        <v>43658</v>
      </c>
      <c r="B430" s="14"/>
      <c r="C430" s="15"/>
      <c r="D430" s="33" t="s">
        <v>17</v>
      </c>
      <c r="E430" s="12">
        <v>17</v>
      </c>
      <c r="F430" s="13">
        <v>5</v>
      </c>
      <c r="G430" s="12">
        <v>260.32</v>
      </c>
      <c r="H430" s="33" t="s">
        <v>21</v>
      </c>
      <c r="I430" s="15"/>
    </row>
    <row r="431" spans="1:9" ht="13">
      <c r="A431" s="6">
        <v>43658</v>
      </c>
      <c r="B431" s="14"/>
      <c r="C431" s="15"/>
      <c r="D431" s="33" t="s">
        <v>17</v>
      </c>
      <c r="E431" s="12">
        <v>66</v>
      </c>
      <c r="F431" s="13">
        <v>6</v>
      </c>
      <c r="G431" s="12">
        <v>333.8</v>
      </c>
      <c r="H431" s="33" t="s">
        <v>21</v>
      </c>
      <c r="I431" s="15"/>
    </row>
    <row r="432" spans="1:9" ht="13">
      <c r="A432" s="6">
        <v>43658</v>
      </c>
      <c r="B432" s="14"/>
      <c r="C432" s="15"/>
      <c r="D432" s="33" t="s">
        <v>17</v>
      </c>
      <c r="E432" s="12">
        <v>35</v>
      </c>
      <c r="F432" s="13">
        <v>7</v>
      </c>
      <c r="G432" s="12">
        <v>235.19</v>
      </c>
      <c r="H432" s="33" t="s">
        <v>21</v>
      </c>
      <c r="I432" s="15"/>
    </row>
    <row r="433" spans="1:10" ht="13">
      <c r="A433" s="6">
        <v>43658</v>
      </c>
      <c r="B433" s="14"/>
      <c r="C433" s="15"/>
      <c r="D433" s="33" t="s">
        <v>17</v>
      </c>
      <c r="E433" s="12">
        <v>56</v>
      </c>
      <c r="F433" s="13">
        <v>8</v>
      </c>
      <c r="G433" s="12">
        <v>280.14</v>
      </c>
      <c r="H433" s="33" t="s">
        <v>21</v>
      </c>
      <c r="I433" s="15"/>
    </row>
    <row r="434" spans="1:10" ht="13">
      <c r="A434" s="6">
        <v>43658</v>
      </c>
      <c r="B434" s="14"/>
      <c r="C434" s="15"/>
      <c r="D434" s="33" t="s">
        <v>17</v>
      </c>
      <c r="E434" s="12">
        <v>78</v>
      </c>
      <c r="F434" s="13">
        <v>9</v>
      </c>
      <c r="G434" s="12">
        <v>328.23</v>
      </c>
      <c r="H434" s="33" t="s">
        <v>21</v>
      </c>
      <c r="I434" s="15"/>
    </row>
    <row r="435" spans="1:10" ht="13">
      <c r="A435" s="6">
        <v>43658</v>
      </c>
      <c r="B435" s="14"/>
      <c r="C435" s="15"/>
      <c r="D435" s="33" t="s">
        <v>17</v>
      </c>
      <c r="E435" s="12">
        <v>63</v>
      </c>
      <c r="F435" s="13">
        <v>10</v>
      </c>
      <c r="G435" s="12">
        <v>271.20999999999998</v>
      </c>
      <c r="H435" s="33" t="s">
        <v>21</v>
      </c>
      <c r="I435" s="15"/>
    </row>
    <row r="436" spans="1:10" ht="13">
      <c r="A436" s="6">
        <v>43658</v>
      </c>
      <c r="B436" s="14"/>
      <c r="C436" s="15"/>
      <c r="D436" s="33" t="s">
        <v>17</v>
      </c>
      <c r="E436" s="12">
        <v>1</v>
      </c>
      <c r="F436" s="13">
        <v>11</v>
      </c>
      <c r="G436" s="12">
        <v>214.87</v>
      </c>
      <c r="H436" s="33" t="s">
        <v>21</v>
      </c>
      <c r="I436" s="15"/>
    </row>
    <row r="437" spans="1:10" ht="13">
      <c r="A437" s="6">
        <v>43658</v>
      </c>
      <c r="B437" s="14"/>
      <c r="C437" s="15"/>
      <c r="D437" s="33" t="s">
        <v>17</v>
      </c>
      <c r="E437" s="12">
        <v>57</v>
      </c>
      <c r="F437" s="13">
        <v>12</v>
      </c>
      <c r="G437" s="12">
        <v>231.19</v>
      </c>
      <c r="H437" s="33" t="s">
        <v>21</v>
      </c>
      <c r="I437" s="15"/>
    </row>
    <row r="438" spans="1:10" ht="13">
      <c r="A438" s="6">
        <v>43658</v>
      </c>
      <c r="B438" s="14"/>
      <c r="C438" s="15"/>
      <c r="D438" s="33" t="s">
        <v>17</v>
      </c>
      <c r="E438" s="12">
        <v>13</v>
      </c>
      <c r="F438" s="13">
        <v>13</v>
      </c>
      <c r="G438" s="12">
        <v>230.62</v>
      </c>
      <c r="H438" s="33" t="s">
        <v>21</v>
      </c>
      <c r="I438" s="15"/>
    </row>
    <row r="439" spans="1:10" ht="13">
      <c r="A439" s="6">
        <v>43658</v>
      </c>
      <c r="B439" s="14"/>
      <c r="C439" s="15"/>
      <c r="D439" s="33" t="s">
        <v>17</v>
      </c>
      <c r="E439" s="12">
        <v>59</v>
      </c>
      <c r="F439" s="13">
        <v>14</v>
      </c>
      <c r="G439" s="12">
        <v>292.99</v>
      </c>
      <c r="H439" s="33" t="s">
        <v>21</v>
      </c>
      <c r="I439" s="15"/>
    </row>
    <row r="440" spans="1:10" ht="13">
      <c r="A440" s="6">
        <v>43658</v>
      </c>
      <c r="B440" s="14"/>
      <c r="C440" s="15"/>
      <c r="D440" s="33" t="s">
        <v>17</v>
      </c>
      <c r="E440" s="12">
        <v>11</v>
      </c>
      <c r="F440" s="13">
        <v>15</v>
      </c>
      <c r="G440" s="12">
        <v>265.75</v>
      </c>
      <c r="H440" s="33" t="s">
        <v>21</v>
      </c>
      <c r="I440" s="15"/>
    </row>
    <row r="441" spans="1:10" ht="13">
      <c r="A441" s="6">
        <v>43658</v>
      </c>
      <c r="B441" s="14"/>
      <c r="C441" s="15"/>
      <c r="D441" s="33" t="s">
        <v>17</v>
      </c>
      <c r="E441" s="15"/>
      <c r="F441" s="13">
        <v>16</v>
      </c>
      <c r="G441" s="15"/>
      <c r="H441" s="33" t="s">
        <v>21</v>
      </c>
      <c r="I441" s="15"/>
    </row>
    <row r="442" spans="1:10" ht="13">
      <c r="A442" s="6">
        <v>43658</v>
      </c>
      <c r="B442" s="7">
        <v>0.10138888888888889</v>
      </c>
      <c r="C442" s="15"/>
      <c r="D442" s="33" t="s">
        <v>17</v>
      </c>
      <c r="E442" s="12">
        <v>68</v>
      </c>
      <c r="F442" s="13">
        <v>1</v>
      </c>
      <c r="G442" s="12">
        <v>261.58999999999997</v>
      </c>
      <c r="H442" s="33" t="s">
        <v>21</v>
      </c>
      <c r="I442" s="33" t="s">
        <v>90</v>
      </c>
    </row>
    <row r="443" spans="1:10" ht="13">
      <c r="A443" s="6">
        <v>43658</v>
      </c>
      <c r="B443" s="14"/>
      <c r="C443" s="15"/>
      <c r="D443" s="33" t="s">
        <v>17</v>
      </c>
      <c r="E443" s="12">
        <v>44</v>
      </c>
      <c r="F443" s="13">
        <v>2</v>
      </c>
      <c r="G443" s="12">
        <v>227.04</v>
      </c>
      <c r="H443" s="33" t="s">
        <v>21</v>
      </c>
      <c r="I443" s="14"/>
    </row>
    <row r="444" spans="1:10" ht="13">
      <c r="A444" s="6">
        <v>43658</v>
      </c>
      <c r="B444" s="14"/>
      <c r="C444" s="15"/>
      <c r="D444" s="33" t="s">
        <v>17</v>
      </c>
      <c r="E444" s="12">
        <v>62</v>
      </c>
      <c r="F444" s="13">
        <v>3</v>
      </c>
      <c r="G444" s="12">
        <v>307.41000000000003</v>
      </c>
      <c r="H444" s="33" t="s">
        <v>21</v>
      </c>
      <c r="I444" s="15"/>
    </row>
    <row r="445" spans="1:10" ht="13">
      <c r="A445" s="6">
        <v>43658</v>
      </c>
      <c r="B445" s="14"/>
      <c r="C445" s="15"/>
      <c r="D445" s="33" t="s">
        <v>17</v>
      </c>
      <c r="E445" s="12">
        <v>18</v>
      </c>
      <c r="F445" s="13">
        <v>4</v>
      </c>
      <c r="G445" s="12">
        <v>241.27</v>
      </c>
      <c r="H445" s="33" t="s">
        <v>21</v>
      </c>
      <c r="I445" s="15"/>
    </row>
    <row r="446" spans="1:10" ht="13">
      <c r="A446" s="6">
        <v>43661</v>
      </c>
      <c r="B446" s="7">
        <v>0.39652777777777776</v>
      </c>
      <c r="C446" s="15"/>
      <c r="D446" s="33" t="s">
        <v>17</v>
      </c>
      <c r="E446" s="12">
        <v>55</v>
      </c>
      <c r="F446" s="13">
        <v>1</v>
      </c>
      <c r="G446" s="12">
        <v>269.10000000000002</v>
      </c>
      <c r="H446" s="33" t="s">
        <v>21</v>
      </c>
      <c r="I446" s="98" t="s">
        <v>95</v>
      </c>
      <c r="J446" s="99"/>
    </row>
    <row r="447" spans="1:10" ht="13">
      <c r="A447" s="6">
        <v>43661</v>
      </c>
      <c r="B447" s="14"/>
      <c r="C447" s="15"/>
      <c r="D447" s="33" t="s">
        <v>17</v>
      </c>
      <c r="E447" s="12">
        <v>27</v>
      </c>
      <c r="F447" s="13">
        <v>2</v>
      </c>
      <c r="G447" s="12">
        <v>249.48</v>
      </c>
      <c r="H447" s="33" t="s">
        <v>21</v>
      </c>
      <c r="I447" s="15"/>
      <c r="J447" s="15"/>
    </row>
    <row r="448" spans="1:10" ht="13">
      <c r="A448" s="6">
        <v>43661</v>
      </c>
      <c r="B448" s="14"/>
      <c r="C448" s="15"/>
      <c r="D448" s="33" t="s">
        <v>17</v>
      </c>
      <c r="E448" s="12">
        <v>6</v>
      </c>
      <c r="F448" s="13">
        <v>3</v>
      </c>
      <c r="G448" s="12">
        <v>227.65</v>
      </c>
      <c r="H448" s="33" t="s">
        <v>21</v>
      </c>
      <c r="I448" s="15"/>
      <c r="J448" s="15"/>
    </row>
    <row r="449" spans="1:10" ht="13">
      <c r="A449" s="6">
        <v>43661</v>
      </c>
      <c r="B449" s="14"/>
      <c r="C449" s="15"/>
      <c r="D449" s="33" t="s">
        <v>17</v>
      </c>
      <c r="E449" s="12">
        <v>38</v>
      </c>
      <c r="F449" s="13">
        <v>4</v>
      </c>
      <c r="G449" s="12">
        <v>240.73</v>
      </c>
      <c r="H449" s="33" t="s">
        <v>21</v>
      </c>
      <c r="I449" s="15"/>
      <c r="J449" s="15"/>
    </row>
    <row r="450" spans="1:10" ht="13">
      <c r="A450" s="6">
        <v>43661</v>
      </c>
      <c r="B450" s="14"/>
      <c r="C450" s="15"/>
      <c r="D450" s="33" t="s">
        <v>17</v>
      </c>
      <c r="E450" s="12">
        <v>86</v>
      </c>
      <c r="F450" s="13">
        <v>5</v>
      </c>
      <c r="G450" s="12">
        <v>257.8</v>
      </c>
      <c r="H450" s="33" t="s">
        <v>21</v>
      </c>
      <c r="I450" s="15"/>
      <c r="J450" s="15"/>
    </row>
    <row r="451" spans="1:10" ht="13">
      <c r="A451" s="6">
        <v>43661</v>
      </c>
      <c r="B451" s="14"/>
      <c r="C451" s="15"/>
      <c r="D451" s="33" t="s">
        <v>17</v>
      </c>
      <c r="E451" s="12">
        <v>67</v>
      </c>
      <c r="F451" s="13">
        <v>6</v>
      </c>
      <c r="G451" s="12">
        <v>315.58</v>
      </c>
      <c r="H451" s="33" t="s">
        <v>21</v>
      </c>
      <c r="I451" s="15"/>
      <c r="J451" s="15"/>
    </row>
    <row r="452" spans="1:10" ht="13">
      <c r="A452" s="6">
        <v>43661</v>
      </c>
      <c r="B452" s="14"/>
      <c r="C452" s="15"/>
      <c r="D452" s="33" t="s">
        <v>17</v>
      </c>
      <c r="E452" s="12">
        <v>60</v>
      </c>
      <c r="F452" s="13">
        <v>7</v>
      </c>
      <c r="G452" s="12">
        <v>303.48</v>
      </c>
      <c r="H452" s="33" t="s">
        <v>21</v>
      </c>
      <c r="I452" s="15"/>
      <c r="J452" s="15"/>
    </row>
    <row r="453" spans="1:10" ht="13">
      <c r="A453" s="6">
        <v>43661</v>
      </c>
      <c r="B453" s="14"/>
      <c r="C453" s="15"/>
      <c r="D453" s="33" t="s">
        <v>17</v>
      </c>
      <c r="E453" s="12">
        <v>36</v>
      </c>
      <c r="F453" s="13">
        <v>8</v>
      </c>
      <c r="G453" s="12">
        <v>247.01</v>
      </c>
      <c r="H453" s="33" t="s">
        <v>21</v>
      </c>
      <c r="I453" s="15"/>
      <c r="J453" s="15"/>
    </row>
    <row r="454" spans="1:10" ht="13">
      <c r="A454" s="6">
        <v>43661</v>
      </c>
      <c r="B454" s="14"/>
      <c r="C454" s="15"/>
      <c r="D454" s="33" t="s">
        <v>17</v>
      </c>
      <c r="E454" s="12">
        <v>28</v>
      </c>
      <c r="F454" s="13">
        <v>9</v>
      </c>
      <c r="G454" s="12">
        <v>232.36</v>
      </c>
      <c r="H454" s="33" t="s">
        <v>21</v>
      </c>
      <c r="I454" s="15"/>
      <c r="J454" s="15"/>
    </row>
    <row r="455" spans="1:10" ht="13">
      <c r="A455" s="6">
        <v>43661</v>
      </c>
      <c r="B455" s="14"/>
      <c r="C455" s="15"/>
      <c r="D455" s="33" t="s">
        <v>17</v>
      </c>
      <c r="E455" s="12">
        <v>52</v>
      </c>
      <c r="F455" s="13">
        <v>10</v>
      </c>
      <c r="G455" s="12">
        <v>273.97000000000003</v>
      </c>
      <c r="H455" s="33" t="s">
        <v>21</v>
      </c>
      <c r="I455" s="15"/>
      <c r="J455" s="15"/>
    </row>
    <row r="456" spans="1:10" ht="13">
      <c r="A456" s="6">
        <v>43661</v>
      </c>
      <c r="B456" s="14"/>
      <c r="C456" s="15"/>
      <c r="D456" s="33" t="s">
        <v>17</v>
      </c>
      <c r="E456" s="12">
        <v>61</v>
      </c>
      <c r="F456" s="13">
        <v>11</v>
      </c>
      <c r="G456" s="12">
        <v>285.81</v>
      </c>
      <c r="H456" s="33" t="s">
        <v>21</v>
      </c>
      <c r="I456" s="15"/>
      <c r="J456" s="15"/>
    </row>
    <row r="457" spans="1:10" ht="13">
      <c r="A457" s="6">
        <v>43661</v>
      </c>
      <c r="B457" s="14"/>
      <c r="C457" s="15"/>
      <c r="D457" s="33" t="s">
        <v>17</v>
      </c>
      <c r="E457" s="12">
        <v>76</v>
      </c>
      <c r="F457" s="13">
        <v>12</v>
      </c>
      <c r="G457" s="12">
        <v>265.93</v>
      </c>
      <c r="H457" s="33" t="s">
        <v>21</v>
      </c>
      <c r="I457" s="15"/>
      <c r="J457" s="15"/>
    </row>
    <row r="458" spans="1:10" ht="13">
      <c r="A458" s="6">
        <v>43661</v>
      </c>
      <c r="B458" s="14"/>
      <c r="C458" s="15"/>
      <c r="D458" s="33" t="s">
        <v>17</v>
      </c>
      <c r="E458" s="12">
        <v>49</v>
      </c>
      <c r="F458" s="13">
        <v>13</v>
      </c>
      <c r="G458" s="12">
        <v>209.06</v>
      </c>
      <c r="H458" s="33" t="s">
        <v>21</v>
      </c>
      <c r="I458" s="15"/>
      <c r="J458" s="15"/>
    </row>
    <row r="459" spans="1:10" ht="13">
      <c r="A459" s="6">
        <v>43661</v>
      </c>
      <c r="B459" s="14"/>
      <c r="C459" s="15"/>
      <c r="D459" s="33" t="s">
        <v>17</v>
      </c>
      <c r="E459" s="12">
        <v>70</v>
      </c>
      <c r="F459" s="13">
        <v>14</v>
      </c>
      <c r="G459" s="12">
        <v>208.47</v>
      </c>
      <c r="H459" s="33" t="s">
        <v>21</v>
      </c>
      <c r="I459" s="15"/>
      <c r="J459" s="15"/>
    </row>
    <row r="460" spans="1:10" ht="13">
      <c r="A460" s="6">
        <v>43661</v>
      </c>
      <c r="B460" s="14"/>
      <c r="C460" s="15"/>
      <c r="D460" s="33" t="s">
        <v>17</v>
      </c>
      <c r="E460" s="12">
        <v>75</v>
      </c>
      <c r="F460" s="13">
        <v>15</v>
      </c>
      <c r="G460" s="12">
        <v>292.68</v>
      </c>
      <c r="H460" s="33" t="s">
        <v>21</v>
      </c>
      <c r="I460" s="15"/>
      <c r="J460" s="15"/>
    </row>
    <row r="461" spans="1:10" ht="13">
      <c r="A461" s="6">
        <v>43661</v>
      </c>
      <c r="B461" s="14"/>
      <c r="C461" s="15"/>
      <c r="D461" s="33" t="s">
        <v>17</v>
      </c>
      <c r="E461" s="15"/>
      <c r="F461" s="13">
        <v>16</v>
      </c>
      <c r="G461" s="15"/>
      <c r="H461" s="33" t="s">
        <v>21</v>
      </c>
      <c r="I461" s="15"/>
      <c r="J461" s="15"/>
    </row>
    <row r="462" spans="1:10" ht="13">
      <c r="A462" s="6">
        <v>43661</v>
      </c>
      <c r="B462" s="7">
        <v>0.44166666666666665</v>
      </c>
      <c r="C462" s="15"/>
      <c r="D462" s="33" t="s">
        <v>17</v>
      </c>
      <c r="E462" s="12">
        <v>80</v>
      </c>
      <c r="F462" s="13">
        <v>1</v>
      </c>
      <c r="G462" s="12">
        <v>292.93</v>
      </c>
      <c r="H462" s="33" t="s">
        <v>21</v>
      </c>
      <c r="I462" s="98" t="s">
        <v>96</v>
      </c>
      <c r="J462" s="99"/>
    </row>
    <row r="463" spans="1:10" ht="13">
      <c r="A463" s="6">
        <v>43661</v>
      </c>
      <c r="B463" s="14"/>
      <c r="C463" s="15"/>
      <c r="D463" s="33" t="s">
        <v>17</v>
      </c>
      <c r="E463" s="12">
        <v>53</v>
      </c>
      <c r="F463" s="13">
        <v>2</v>
      </c>
      <c r="G463" s="12">
        <v>246.77</v>
      </c>
      <c r="H463" s="33" t="s">
        <v>21</v>
      </c>
      <c r="I463" s="15"/>
      <c r="J463" s="15"/>
    </row>
    <row r="464" spans="1:10" ht="13">
      <c r="A464" s="6">
        <v>43661</v>
      </c>
      <c r="B464" s="14"/>
      <c r="C464" s="15"/>
      <c r="D464" s="33" t="s">
        <v>17</v>
      </c>
      <c r="E464" s="12">
        <v>33</v>
      </c>
      <c r="F464" s="13">
        <v>3</v>
      </c>
      <c r="G464" s="12">
        <v>218.77</v>
      </c>
      <c r="H464" s="33" t="s">
        <v>21</v>
      </c>
      <c r="I464" s="15"/>
      <c r="J464" s="15"/>
    </row>
    <row r="465" spans="1:10" ht="13">
      <c r="A465" s="6">
        <v>43661</v>
      </c>
      <c r="B465" s="14"/>
      <c r="C465" s="15"/>
      <c r="D465" s="33" t="s">
        <v>17</v>
      </c>
      <c r="E465" s="12">
        <v>34</v>
      </c>
      <c r="F465" s="13">
        <v>4</v>
      </c>
      <c r="G465" s="12">
        <v>254.45</v>
      </c>
      <c r="H465" s="33" t="s">
        <v>21</v>
      </c>
      <c r="I465" s="15"/>
      <c r="J465" s="15"/>
    </row>
    <row r="466" spans="1:10" ht="13">
      <c r="A466" s="6">
        <v>43661</v>
      </c>
      <c r="B466" s="14"/>
      <c r="C466" s="15"/>
      <c r="D466" s="33" t="s">
        <v>17</v>
      </c>
      <c r="E466" s="12">
        <v>8</v>
      </c>
      <c r="F466" s="13">
        <v>5</v>
      </c>
      <c r="G466" s="12">
        <v>224.95</v>
      </c>
      <c r="H466" s="33" t="s">
        <v>21</v>
      </c>
      <c r="I466" s="15"/>
      <c r="J466" s="15"/>
    </row>
    <row r="467" spans="1:10" ht="13">
      <c r="A467" s="6">
        <v>43661</v>
      </c>
      <c r="B467" s="14"/>
      <c r="C467" s="15"/>
      <c r="D467" s="33" t="s">
        <v>17</v>
      </c>
      <c r="E467" s="12">
        <v>87</v>
      </c>
      <c r="F467" s="13">
        <v>6</v>
      </c>
      <c r="G467" s="12">
        <v>272.39</v>
      </c>
      <c r="H467" s="33" t="s">
        <v>21</v>
      </c>
      <c r="I467" s="14"/>
      <c r="J467" s="15"/>
    </row>
    <row r="468" spans="1:10" ht="13">
      <c r="A468" s="6">
        <v>43661</v>
      </c>
      <c r="B468" s="14"/>
      <c r="C468" s="15"/>
      <c r="D468" s="33" t="s">
        <v>17</v>
      </c>
      <c r="E468" s="12">
        <v>39</v>
      </c>
      <c r="F468" s="13">
        <v>7</v>
      </c>
      <c r="G468" s="12">
        <v>245.94</v>
      </c>
      <c r="H468" s="33" t="s">
        <v>21</v>
      </c>
      <c r="I468" s="15"/>
      <c r="J468" s="15"/>
    </row>
    <row r="469" spans="1:10" ht="13">
      <c r="A469" s="6">
        <v>43661</v>
      </c>
      <c r="B469" s="14"/>
      <c r="C469" s="15"/>
      <c r="D469" s="33" t="s">
        <v>17</v>
      </c>
      <c r="E469" s="12">
        <v>37</v>
      </c>
      <c r="F469" s="13">
        <v>8</v>
      </c>
      <c r="G469" s="12">
        <v>257.42</v>
      </c>
      <c r="H469" s="33" t="s">
        <v>21</v>
      </c>
      <c r="I469" s="15"/>
      <c r="J469" s="15"/>
    </row>
    <row r="470" spans="1:10" ht="13">
      <c r="A470" s="6">
        <v>43661</v>
      </c>
      <c r="B470" s="14"/>
      <c r="C470" s="15"/>
      <c r="D470" s="33" t="s">
        <v>17</v>
      </c>
      <c r="E470" s="12">
        <v>3</v>
      </c>
      <c r="F470" s="13">
        <v>9</v>
      </c>
      <c r="G470" s="12">
        <v>207.29</v>
      </c>
      <c r="H470" s="33" t="s">
        <v>21</v>
      </c>
      <c r="I470" s="14"/>
      <c r="J470" s="15"/>
    </row>
    <row r="471" spans="1:10" ht="13">
      <c r="A471" s="6">
        <v>43661</v>
      </c>
      <c r="B471" s="14"/>
      <c r="C471" s="15"/>
      <c r="D471" s="33" t="s">
        <v>17</v>
      </c>
      <c r="E471" s="12">
        <v>48</v>
      </c>
      <c r="F471" s="13">
        <v>10</v>
      </c>
      <c r="G471" s="12">
        <v>227.7</v>
      </c>
      <c r="H471" s="33" t="s">
        <v>21</v>
      </c>
      <c r="I471" s="15"/>
      <c r="J471" s="15"/>
    </row>
    <row r="472" spans="1:10" ht="13">
      <c r="A472" s="6">
        <v>43661</v>
      </c>
      <c r="B472" s="14"/>
      <c r="C472" s="15"/>
      <c r="D472" s="33" t="s">
        <v>17</v>
      </c>
      <c r="E472" s="12">
        <v>74</v>
      </c>
      <c r="F472" s="13">
        <v>11</v>
      </c>
      <c r="G472" s="12">
        <v>286.12</v>
      </c>
      <c r="H472" s="33" t="s">
        <v>21</v>
      </c>
      <c r="I472" s="15"/>
      <c r="J472" s="15"/>
    </row>
    <row r="473" spans="1:10" ht="13">
      <c r="A473" s="6">
        <v>43661</v>
      </c>
      <c r="B473" s="14"/>
      <c r="C473" s="15"/>
      <c r="D473" s="33" t="s">
        <v>17</v>
      </c>
      <c r="E473" s="12">
        <v>10</v>
      </c>
      <c r="F473" s="13">
        <v>12</v>
      </c>
      <c r="G473" s="12">
        <v>229.1</v>
      </c>
      <c r="H473" s="33" t="s">
        <v>21</v>
      </c>
      <c r="I473" s="15"/>
      <c r="J473" s="15"/>
    </row>
    <row r="474" spans="1:10" ht="13">
      <c r="A474" s="6">
        <v>43661</v>
      </c>
      <c r="B474" s="14"/>
      <c r="C474" s="15"/>
      <c r="D474" s="33" t="s">
        <v>17</v>
      </c>
      <c r="E474" s="12">
        <v>73</v>
      </c>
      <c r="F474" s="13">
        <v>13</v>
      </c>
      <c r="G474" s="12">
        <v>320.64999999999998</v>
      </c>
      <c r="H474" s="33" t="s">
        <v>21</v>
      </c>
      <c r="I474" s="15"/>
      <c r="J474" s="15"/>
    </row>
    <row r="475" spans="1:10" ht="13">
      <c r="A475" s="6">
        <v>43661</v>
      </c>
      <c r="B475" s="14"/>
      <c r="C475" s="15"/>
      <c r="D475" s="33" t="s">
        <v>17</v>
      </c>
      <c r="E475" s="12">
        <v>2</v>
      </c>
      <c r="F475" s="13">
        <v>14</v>
      </c>
      <c r="G475" s="12">
        <v>218.16</v>
      </c>
      <c r="H475" s="33" t="s">
        <v>21</v>
      </c>
      <c r="I475" s="15"/>
      <c r="J475" s="15"/>
    </row>
    <row r="476" spans="1:10" ht="13">
      <c r="A476" s="6">
        <v>43661</v>
      </c>
      <c r="B476" s="14"/>
      <c r="C476" s="15"/>
      <c r="D476" s="33" t="s">
        <v>17</v>
      </c>
      <c r="E476" s="12">
        <v>72</v>
      </c>
      <c r="F476" s="13">
        <v>15</v>
      </c>
      <c r="G476" s="12">
        <v>307.98</v>
      </c>
      <c r="H476" s="33" t="s">
        <v>21</v>
      </c>
      <c r="I476" s="15"/>
      <c r="J476" s="15"/>
    </row>
    <row r="477" spans="1:10" ht="13">
      <c r="A477" s="6">
        <v>43661</v>
      </c>
      <c r="B477" s="14"/>
      <c r="C477" s="15"/>
      <c r="D477" s="33" t="s">
        <v>17</v>
      </c>
      <c r="E477" s="15"/>
      <c r="F477" s="13">
        <v>16</v>
      </c>
      <c r="G477" s="15"/>
      <c r="H477" s="33" t="s">
        <v>21</v>
      </c>
      <c r="I477" s="15"/>
      <c r="J477" s="15"/>
    </row>
    <row r="478" spans="1:10" ht="13">
      <c r="A478" s="6">
        <v>43661</v>
      </c>
      <c r="B478" s="7">
        <v>0.51180555555555551</v>
      </c>
      <c r="C478" s="15"/>
      <c r="D478" s="33" t="s">
        <v>17</v>
      </c>
      <c r="E478" s="12">
        <v>54</v>
      </c>
      <c r="F478" s="13">
        <v>1</v>
      </c>
      <c r="G478" s="13">
        <v>286.54000000000002</v>
      </c>
      <c r="H478" s="33" t="s">
        <v>21</v>
      </c>
      <c r="I478" s="98" t="s">
        <v>98</v>
      </c>
      <c r="J478" s="99"/>
    </row>
    <row r="479" spans="1:10" ht="13">
      <c r="A479" s="6">
        <v>43661</v>
      </c>
      <c r="B479" s="14"/>
      <c r="C479" s="15"/>
      <c r="D479" s="33" t="s">
        <v>17</v>
      </c>
      <c r="E479" s="12">
        <v>14</v>
      </c>
      <c r="F479" s="13">
        <v>2</v>
      </c>
      <c r="G479" s="12">
        <v>204.68</v>
      </c>
      <c r="H479" s="33" t="s">
        <v>21</v>
      </c>
      <c r="I479" s="15"/>
      <c r="J479" s="15"/>
    </row>
    <row r="480" spans="1:10" ht="13">
      <c r="A480" s="6">
        <v>43661</v>
      </c>
      <c r="B480" s="14"/>
      <c r="C480" s="15"/>
      <c r="D480" s="33" t="s">
        <v>17</v>
      </c>
      <c r="E480" s="12">
        <v>9</v>
      </c>
      <c r="F480" s="13">
        <v>3</v>
      </c>
      <c r="G480" s="12">
        <v>209.09</v>
      </c>
      <c r="H480" s="33" t="s">
        <v>21</v>
      </c>
      <c r="I480" s="15"/>
      <c r="J480" s="15"/>
    </row>
    <row r="481" spans="1:10" ht="13">
      <c r="A481" s="6">
        <v>43661</v>
      </c>
      <c r="B481" s="14"/>
      <c r="C481" s="15"/>
      <c r="D481" s="33" t="s">
        <v>17</v>
      </c>
      <c r="E481" s="12">
        <v>5</v>
      </c>
      <c r="F481" s="13">
        <v>4</v>
      </c>
      <c r="G481" s="12">
        <v>223.84</v>
      </c>
      <c r="H481" s="33" t="s">
        <v>21</v>
      </c>
      <c r="I481" s="15"/>
      <c r="J481" s="15"/>
    </row>
    <row r="482" spans="1:10" ht="13">
      <c r="A482" s="6">
        <v>43661</v>
      </c>
      <c r="B482" s="14"/>
      <c r="C482" s="15"/>
      <c r="D482" s="33" t="s">
        <v>17</v>
      </c>
      <c r="E482" s="12">
        <v>4</v>
      </c>
      <c r="F482" s="13">
        <v>5</v>
      </c>
      <c r="G482" s="12">
        <v>230.46</v>
      </c>
      <c r="H482" s="33" t="s">
        <v>21</v>
      </c>
      <c r="I482" s="15"/>
      <c r="J482" s="15"/>
    </row>
    <row r="483" spans="1:10" ht="13">
      <c r="A483" s="6">
        <v>43661</v>
      </c>
      <c r="B483" s="14"/>
      <c r="C483" s="15"/>
      <c r="D483" s="33" t="s">
        <v>17</v>
      </c>
      <c r="E483" s="12">
        <v>15</v>
      </c>
      <c r="F483" s="13">
        <v>6</v>
      </c>
      <c r="G483" s="12">
        <v>224.83</v>
      </c>
      <c r="H483" s="33" t="s">
        <v>21</v>
      </c>
      <c r="I483" s="15"/>
      <c r="J483" s="15"/>
    </row>
    <row r="484" spans="1:10" ht="13">
      <c r="A484" s="6">
        <v>43661</v>
      </c>
      <c r="B484" s="14"/>
      <c r="C484" s="15"/>
      <c r="D484" s="33" t="s">
        <v>17</v>
      </c>
      <c r="E484" s="12">
        <v>18</v>
      </c>
      <c r="F484" s="13">
        <v>7</v>
      </c>
      <c r="G484" s="12">
        <v>224.67</v>
      </c>
      <c r="H484" s="33" t="s">
        <v>21</v>
      </c>
      <c r="I484" s="15"/>
      <c r="J484" s="15"/>
    </row>
    <row r="485" spans="1:10" ht="13">
      <c r="A485" s="6">
        <v>43661</v>
      </c>
      <c r="B485" s="14"/>
      <c r="C485" s="15"/>
      <c r="D485" s="33" t="s">
        <v>17</v>
      </c>
      <c r="E485" s="12">
        <v>68</v>
      </c>
      <c r="F485" s="13">
        <v>8</v>
      </c>
      <c r="G485" s="12">
        <v>252.51</v>
      </c>
      <c r="H485" s="33" t="s">
        <v>21</v>
      </c>
      <c r="I485" s="15"/>
      <c r="J485" s="15"/>
    </row>
    <row r="486" spans="1:10" ht="13">
      <c r="A486" s="6">
        <v>43661</v>
      </c>
      <c r="B486" s="14"/>
      <c r="C486" s="15"/>
      <c r="D486" s="33" t="s">
        <v>17</v>
      </c>
      <c r="E486" s="12">
        <v>78</v>
      </c>
      <c r="F486" s="13">
        <v>9</v>
      </c>
      <c r="G486" s="12">
        <v>324.12</v>
      </c>
      <c r="H486" s="33" t="s">
        <v>21</v>
      </c>
      <c r="I486" s="15"/>
      <c r="J486" s="15"/>
    </row>
    <row r="487" spans="1:10" ht="13">
      <c r="A487" s="6">
        <v>43661</v>
      </c>
      <c r="B487" s="14"/>
      <c r="C487" s="15"/>
      <c r="D487" s="33" t="s">
        <v>17</v>
      </c>
      <c r="E487" s="12">
        <v>44</v>
      </c>
      <c r="F487" s="13">
        <v>10</v>
      </c>
      <c r="G487" s="12">
        <v>215.58</v>
      </c>
      <c r="H487" s="33" t="s">
        <v>21</v>
      </c>
      <c r="I487" s="15"/>
      <c r="J487" s="15"/>
    </row>
    <row r="488" spans="1:10" ht="13">
      <c r="A488" s="6">
        <v>43661</v>
      </c>
      <c r="B488" s="14"/>
      <c r="C488" s="15"/>
      <c r="D488" s="33" t="s">
        <v>17</v>
      </c>
      <c r="E488" s="12">
        <v>29</v>
      </c>
      <c r="F488" s="13">
        <v>11</v>
      </c>
      <c r="G488" s="12">
        <v>206.92</v>
      </c>
      <c r="H488" s="33" t="s">
        <v>21</v>
      </c>
      <c r="I488" s="15"/>
      <c r="J488" s="15"/>
    </row>
    <row r="489" spans="1:10" ht="13">
      <c r="A489" s="6">
        <v>43661</v>
      </c>
      <c r="B489" s="14"/>
      <c r="C489" s="15"/>
      <c r="D489" s="33" t="s">
        <v>17</v>
      </c>
      <c r="E489" s="12">
        <v>57</v>
      </c>
      <c r="F489" s="13">
        <v>12</v>
      </c>
      <c r="G489" s="12">
        <v>225.16</v>
      </c>
      <c r="H489" s="33" t="s">
        <v>21</v>
      </c>
      <c r="I489" s="15"/>
      <c r="J489" s="15"/>
    </row>
    <row r="490" spans="1:10" ht="13">
      <c r="A490" s="6">
        <v>43661</v>
      </c>
      <c r="B490" s="14"/>
      <c r="C490" s="15"/>
      <c r="D490" s="33" t="s">
        <v>17</v>
      </c>
      <c r="E490" s="12">
        <v>13</v>
      </c>
      <c r="F490" s="13">
        <v>13</v>
      </c>
      <c r="G490" s="12">
        <v>221.26</v>
      </c>
      <c r="H490" s="33" t="s">
        <v>21</v>
      </c>
      <c r="I490" s="15"/>
      <c r="J490" s="15"/>
    </row>
    <row r="491" spans="1:10" ht="13">
      <c r="A491" s="6">
        <v>43661</v>
      </c>
      <c r="B491" s="14"/>
      <c r="C491" s="15"/>
      <c r="D491" s="33" t="s">
        <v>17</v>
      </c>
      <c r="E491" s="12">
        <v>56</v>
      </c>
      <c r="F491" s="13">
        <v>14</v>
      </c>
      <c r="G491" s="12">
        <v>275.95</v>
      </c>
      <c r="H491" s="33" t="s">
        <v>21</v>
      </c>
      <c r="I491" s="15"/>
      <c r="J491" s="15"/>
    </row>
    <row r="492" spans="1:10" ht="13">
      <c r="A492" s="6">
        <v>43661</v>
      </c>
      <c r="B492" s="14"/>
      <c r="C492" s="15"/>
      <c r="D492" s="33" t="s">
        <v>17</v>
      </c>
      <c r="E492" s="12">
        <v>11</v>
      </c>
      <c r="F492" s="13">
        <v>15</v>
      </c>
      <c r="G492" s="12">
        <v>252.13</v>
      </c>
      <c r="H492" s="33" t="s">
        <v>21</v>
      </c>
      <c r="I492" s="15"/>
      <c r="J492" s="15"/>
    </row>
    <row r="493" spans="1:10" ht="13">
      <c r="A493" s="6">
        <v>43661</v>
      </c>
      <c r="B493" s="14"/>
      <c r="C493" s="15"/>
      <c r="D493" s="33" t="s">
        <v>17</v>
      </c>
      <c r="E493" s="15"/>
      <c r="F493" s="13">
        <v>16</v>
      </c>
      <c r="G493" s="15"/>
      <c r="H493" s="33" t="s">
        <v>21</v>
      </c>
      <c r="I493" s="15"/>
      <c r="J493" s="15"/>
    </row>
    <row r="494" spans="1:10" ht="13">
      <c r="A494" s="6">
        <v>43661</v>
      </c>
      <c r="B494" s="7">
        <v>0.57777777777777772</v>
      </c>
      <c r="C494" s="15"/>
      <c r="D494" s="33" t="s">
        <v>17</v>
      </c>
      <c r="E494" s="12">
        <v>66</v>
      </c>
      <c r="F494" s="13">
        <v>1</v>
      </c>
      <c r="G494" s="12">
        <v>327.85</v>
      </c>
      <c r="H494" s="33" t="s">
        <v>21</v>
      </c>
      <c r="I494" s="98" t="s">
        <v>99</v>
      </c>
      <c r="J494" s="99"/>
    </row>
    <row r="495" spans="1:10" ht="13">
      <c r="A495" s="6">
        <v>43661</v>
      </c>
      <c r="B495" s="14"/>
      <c r="C495" s="15"/>
      <c r="D495" s="33" t="s">
        <v>17</v>
      </c>
      <c r="E495" s="12">
        <v>59</v>
      </c>
      <c r="F495" s="13">
        <v>2</v>
      </c>
      <c r="G495" s="12">
        <v>288.27999999999997</v>
      </c>
      <c r="H495" s="33" t="s">
        <v>21</v>
      </c>
      <c r="I495" s="14"/>
      <c r="J495" s="15"/>
    </row>
    <row r="496" spans="1:10" ht="13">
      <c r="A496" s="6">
        <v>43661</v>
      </c>
      <c r="B496" s="14"/>
      <c r="C496" s="15"/>
      <c r="D496" s="33" t="s">
        <v>17</v>
      </c>
      <c r="E496" s="12">
        <v>17</v>
      </c>
      <c r="F496" s="13">
        <v>3</v>
      </c>
      <c r="G496" s="12">
        <v>248.69</v>
      </c>
      <c r="H496" s="33" t="s">
        <v>21</v>
      </c>
      <c r="I496" s="15"/>
      <c r="J496" s="15"/>
    </row>
    <row r="497" spans="1:10" ht="13">
      <c r="A497" s="6">
        <v>43661</v>
      </c>
      <c r="B497" s="14"/>
      <c r="C497" s="15"/>
      <c r="D497" s="33" t="s">
        <v>17</v>
      </c>
      <c r="E497" s="12">
        <v>63</v>
      </c>
      <c r="F497" s="13">
        <v>4</v>
      </c>
      <c r="G497" s="12">
        <v>265.70999999999998</v>
      </c>
      <c r="H497" s="33" t="s">
        <v>21</v>
      </c>
      <c r="I497" s="15"/>
      <c r="J497" s="15"/>
    </row>
    <row r="498" spans="1:10" ht="13">
      <c r="A498" s="6">
        <v>43661</v>
      </c>
      <c r="B498" s="14"/>
      <c r="C498" s="15"/>
      <c r="D498" s="33" t="s">
        <v>17</v>
      </c>
      <c r="E498" s="12">
        <v>82</v>
      </c>
      <c r="F498" s="13">
        <v>5</v>
      </c>
      <c r="G498" s="12">
        <v>255.97</v>
      </c>
      <c r="H498" s="33" t="s">
        <v>21</v>
      </c>
      <c r="I498" s="15"/>
      <c r="J498" s="15"/>
    </row>
    <row r="499" spans="1:10" ht="13">
      <c r="A499" s="6">
        <v>43661</v>
      </c>
      <c r="B499" s="14"/>
      <c r="C499" s="15"/>
      <c r="D499" s="33" t="s">
        <v>17</v>
      </c>
      <c r="E499" s="12">
        <v>31</v>
      </c>
      <c r="F499" s="13">
        <v>6</v>
      </c>
      <c r="G499" s="12">
        <v>230.01</v>
      </c>
      <c r="H499" s="33" t="s">
        <v>21</v>
      </c>
      <c r="I499" s="15"/>
      <c r="J499" s="15"/>
    </row>
    <row r="500" spans="1:10" ht="13">
      <c r="A500" s="6">
        <v>43661</v>
      </c>
      <c r="B500" s="14"/>
      <c r="C500" s="15"/>
      <c r="D500" s="33" t="s">
        <v>17</v>
      </c>
      <c r="E500" s="12">
        <v>51</v>
      </c>
      <c r="F500" s="13">
        <v>7</v>
      </c>
      <c r="G500" s="12">
        <v>239.28</v>
      </c>
      <c r="H500" s="33" t="s">
        <v>21</v>
      </c>
      <c r="I500" s="15"/>
      <c r="J500" s="15"/>
    </row>
    <row r="501" spans="1:10" ht="13">
      <c r="A501" s="6">
        <v>43661</v>
      </c>
      <c r="B501" s="14"/>
      <c r="C501" s="15"/>
      <c r="D501" s="33" t="s">
        <v>17</v>
      </c>
      <c r="E501" s="12">
        <v>62</v>
      </c>
      <c r="F501" s="13">
        <v>8</v>
      </c>
      <c r="G501" s="12">
        <v>298.02999999999997</v>
      </c>
      <c r="H501" s="33" t="s">
        <v>21</v>
      </c>
      <c r="I501" s="15"/>
      <c r="J501" s="15"/>
    </row>
    <row r="502" spans="1:10" ht="13">
      <c r="A502" s="6">
        <v>43661</v>
      </c>
      <c r="B502" s="14"/>
      <c r="C502" s="15"/>
      <c r="D502" s="33" t="s">
        <v>17</v>
      </c>
      <c r="E502" s="12">
        <v>35</v>
      </c>
      <c r="F502" s="13">
        <v>9</v>
      </c>
      <c r="G502" s="12">
        <v>225.63</v>
      </c>
      <c r="H502" s="33" t="s">
        <v>21</v>
      </c>
      <c r="I502" s="15"/>
      <c r="J502" s="15"/>
    </row>
    <row r="503" spans="1:10" ht="13">
      <c r="A503" s="6">
        <v>43661</v>
      </c>
      <c r="B503" s="14"/>
      <c r="C503" s="15"/>
      <c r="D503" s="33" t="s">
        <v>17</v>
      </c>
      <c r="E503" s="12">
        <v>1</v>
      </c>
      <c r="F503" s="13">
        <v>10</v>
      </c>
      <c r="G503" s="12">
        <v>197.27</v>
      </c>
      <c r="H503" s="33" t="s">
        <v>21</v>
      </c>
      <c r="I503" s="15"/>
      <c r="J503" s="15"/>
    </row>
    <row r="504" spans="1:10" ht="13">
      <c r="A504" s="6">
        <v>43661</v>
      </c>
      <c r="B504" s="14"/>
      <c r="C504" s="15"/>
      <c r="D504" s="33" t="s">
        <v>17</v>
      </c>
      <c r="E504" s="12">
        <v>42</v>
      </c>
      <c r="F504" s="13">
        <v>11</v>
      </c>
      <c r="G504" s="12">
        <v>227.76</v>
      </c>
      <c r="H504" s="33" t="s">
        <v>21</v>
      </c>
      <c r="I504" s="15"/>
      <c r="J504" s="15"/>
    </row>
    <row r="505" spans="1:10" ht="13">
      <c r="A505" s="6">
        <v>43661</v>
      </c>
      <c r="B505" s="14"/>
      <c r="C505" s="15"/>
      <c r="D505" s="33" t="s">
        <v>17</v>
      </c>
      <c r="E505" s="12">
        <v>46</v>
      </c>
      <c r="F505" s="13">
        <v>12</v>
      </c>
      <c r="G505" s="12">
        <v>207.02</v>
      </c>
      <c r="H505" s="33" t="s">
        <v>21</v>
      </c>
      <c r="I505" s="15"/>
      <c r="J505" s="15"/>
    </row>
    <row r="506" spans="1:10" ht="13">
      <c r="A506" s="6">
        <v>43661</v>
      </c>
      <c r="B506" s="14"/>
      <c r="C506" s="15"/>
      <c r="D506" s="33" t="s">
        <v>17</v>
      </c>
      <c r="E506" s="12">
        <v>16</v>
      </c>
      <c r="F506" s="13">
        <v>13</v>
      </c>
      <c r="G506" s="12">
        <v>239.53</v>
      </c>
      <c r="H506" s="33" t="s">
        <v>21</v>
      </c>
      <c r="I506" s="15"/>
      <c r="J506" s="15"/>
    </row>
    <row r="507" spans="1:10" ht="13">
      <c r="A507" s="6">
        <v>43661</v>
      </c>
      <c r="B507" s="14"/>
      <c r="C507" s="15"/>
      <c r="D507" s="33" t="s">
        <v>17</v>
      </c>
      <c r="E507" s="12">
        <v>20</v>
      </c>
      <c r="F507" s="13">
        <v>14</v>
      </c>
      <c r="G507" s="12">
        <v>232.4</v>
      </c>
      <c r="H507" s="33" t="s">
        <v>21</v>
      </c>
      <c r="I507" s="15"/>
      <c r="J507" s="15"/>
    </row>
    <row r="508" spans="1:10" ht="13">
      <c r="A508" s="6">
        <v>43661</v>
      </c>
      <c r="B508" s="14"/>
      <c r="C508" s="15"/>
      <c r="D508" s="33" t="s">
        <v>17</v>
      </c>
      <c r="E508" s="12">
        <v>64</v>
      </c>
      <c r="F508" s="13">
        <v>15</v>
      </c>
      <c r="G508" s="12">
        <v>215.27</v>
      </c>
      <c r="H508" s="33" t="s">
        <v>21</v>
      </c>
      <c r="I508" s="15"/>
      <c r="J508" s="15"/>
    </row>
    <row r="509" spans="1:10" ht="13">
      <c r="A509" s="6">
        <v>43661</v>
      </c>
      <c r="B509" s="14"/>
      <c r="C509" s="15"/>
      <c r="D509" s="33" t="s">
        <v>17</v>
      </c>
      <c r="E509" s="15"/>
      <c r="F509" s="13">
        <v>16</v>
      </c>
      <c r="G509" s="15"/>
      <c r="H509" s="33" t="s">
        <v>21</v>
      </c>
      <c r="I509" s="15"/>
      <c r="J509" s="15"/>
    </row>
    <row r="510" spans="1:10" ht="13">
      <c r="A510" s="6">
        <v>43661</v>
      </c>
      <c r="B510" s="7">
        <v>0.62152777777777779</v>
      </c>
      <c r="C510" s="15"/>
      <c r="D510" s="33" t="s">
        <v>17</v>
      </c>
      <c r="E510" s="12">
        <v>40</v>
      </c>
      <c r="F510" s="13">
        <v>1</v>
      </c>
      <c r="G510" s="12">
        <v>232.59</v>
      </c>
      <c r="H510" s="33" t="s">
        <v>21</v>
      </c>
      <c r="I510" s="98" t="s">
        <v>99</v>
      </c>
      <c r="J510" s="99"/>
    </row>
    <row r="511" spans="1:10" ht="13">
      <c r="A511" s="6">
        <v>43661</v>
      </c>
      <c r="B511" s="14"/>
      <c r="C511" s="15"/>
      <c r="D511" s="33" t="s">
        <v>17</v>
      </c>
      <c r="E511" s="12">
        <v>83</v>
      </c>
      <c r="F511" s="13">
        <v>2</v>
      </c>
      <c r="G511" s="12">
        <v>220.63</v>
      </c>
      <c r="H511" s="33" t="s">
        <v>21</v>
      </c>
      <c r="I511" s="14"/>
      <c r="J511" s="15"/>
    </row>
    <row r="512" spans="1:10" ht="13">
      <c r="A512" s="6">
        <v>43661</v>
      </c>
      <c r="B512" s="14"/>
      <c r="C512" s="15"/>
      <c r="D512" s="33" t="s">
        <v>17</v>
      </c>
      <c r="E512" s="12">
        <v>26</v>
      </c>
      <c r="F512" s="13">
        <v>3</v>
      </c>
      <c r="G512" s="12">
        <v>231.07</v>
      </c>
      <c r="H512" s="33" t="s">
        <v>21</v>
      </c>
      <c r="I512" s="15"/>
      <c r="J512" s="15"/>
    </row>
    <row r="513" spans="1:11" ht="13">
      <c r="A513" s="6">
        <v>43661</v>
      </c>
      <c r="B513" s="14"/>
      <c r="C513" s="15"/>
      <c r="D513" s="33" t="s">
        <v>17</v>
      </c>
      <c r="E513" s="12">
        <v>65</v>
      </c>
      <c r="F513" s="13">
        <v>4</v>
      </c>
      <c r="G513" s="12">
        <v>306.82</v>
      </c>
      <c r="H513" s="33" t="s">
        <v>21</v>
      </c>
      <c r="I513" s="15"/>
      <c r="J513" s="15"/>
    </row>
    <row r="514" spans="1:11" ht="13">
      <c r="A514" s="6">
        <v>43668</v>
      </c>
      <c r="B514" s="7">
        <v>0.38958333333333334</v>
      </c>
      <c r="C514" s="15"/>
      <c r="D514" s="33" t="s">
        <v>17</v>
      </c>
      <c r="E514" s="12">
        <v>61</v>
      </c>
      <c r="F514" s="13">
        <v>1</v>
      </c>
      <c r="G514" s="12">
        <v>274.20999999999998</v>
      </c>
      <c r="H514" s="33" t="s">
        <v>21</v>
      </c>
      <c r="I514" s="98" t="s">
        <v>100</v>
      </c>
      <c r="J514" s="99"/>
      <c r="K514" s="15"/>
    </row>
    <row r="515" spans="1:11" ht="13">
      <c r="A515" s="6">
        <v>43668</v>
      </c>
      <c r="B515" s="14"/>
      <c r="C515" s="15"/>
      <c r="D515" s="33" t="s">
        <v>17</v>
      </c>
      <c r="E515" s="12">
        <v>67</v>
      </c>
      <c r="F515" s="13">
        <v>2</v>
      </c>
      <c r="G515" s="12">
        <v>299.13</v>
      </c>
      <c r="H515" s="33" t="s">
        <v>21</v>
      </c>
      <c r="I515" s="15"/>
      <c r="J515" s="15"/>
      <c r="K515" s="15"/>
    </row>
    <row r="516" spans="1:11" ht="13">
      <c r="A516" s="6">
        <v>43668</v>
      </c>
      <c r="B516" s="14"/>
      <c r="C516" s="15"/>
      <c r="D516" s="33" t="s">
        <v>17</v>
      </c>
      <c r="E516" s="12">
        <v>38</v>
      </c>
      <c r="F516" s="13">
        <v>3</v>
      </c>
      <c r="G516" s="12">
        <v>217.2</v>
      </c>
      <c r="H516" s="33" t="s">
        <v>21</v>
      </c>
      <c r="I516" s="15"/>
      <c r="J516" s="15"/>
      <c r="K516" s="15"/>
    </row>
    <row r="517" spans="1:11" ht="13">
      <c r="A517" s="6">
        <v>43668</v>
      </c>
      <c r="B517" s="14"/>
      <c r="C517" s="15"/>
      <c r="D517" s="33" t="s">
        <v>17</v>
      </c>
      <c r="E517" s="12">
        <v>55</v>
      </c>
      <c r="F517" s="13">
        <v>4</v>
      </c>
      <c r="G517" s="12">
        <v>258.73</v>
      </c>
      <c r="H517" s="33" t="s">
        <v>21</v>
      </c>
      <c r="I517" s="15"/>
      <c r="J517" s="15"/>
      <c r="K517" s="15"/>
    </row>
    <row r="518" spans="1:11" ht="13">
      <c r="A518" s="6">
        <v>43668</v>
      </c>
      <c r="B518" s="14"/>
      <c r="C518" s="15"/>
      <c r="D518" s="33" t="s">
        <v>17</v>
      </c>
      <c r="E518" s="12">
        <v>73</v>
      </c>
      <c r="F518" s="13">
        <v>5</v>
      </c>
      <c r="G518" s="12">
        <v>309.36</v>
      </c>
      <c r="H518" s="33" t="s">
        <v>21</v>
      </c>
      <c r="I518" s="15"/>
      <c r="J518" s="15"/>
      <c r="K518" s="15"/>
    </row>
    <row r="519" spans="1:11" ht="13">
      <c r="A519" s="6">
        <v>43668</v>
      </c>
      <c r="B519" s="14"/>
      <c r="C519" s="15"/>
      <c r="D519" s="33" t="s">
        <v>17</v>
      </c>
      <c r="E519" s="12">
        <v>70</v>
      </c>
      <c r="F519" s="13">
        <v>6</v>
      </c>
      <c r="G519" s="12">
        <v>198.84</v>
      </c>
      <c r="H519" s="33" t="s">
        <v>21</v>
      </c>
      <c r="I519" s="15"/>
      <c r="J519" s="15"/>
      <c r="K519" s="15"/>
    </row>
    <row r="520" spans="1:11" ht="13">
      <c r="A520" s="6">
        <v>43668</v>
      </c>
      <c r="B520" s="14"/>
      <c r="C520" s="15"/>
      <c r="D520" s="33" t="s">
        <v>17</v>
      </c>
      <c r="E520" s="12">
        <v>28</v>
      </c>
      <c r="F520" s="13">
        <v>7</v>
      </c>
      <c r="G520" s="12">
        <v>210.2</v>
      </c>
      <c r="H520" s="33" t="s">
        <v>21</v>
      </c>
      <c r="I520" s="15"/>
      <c r="J520" s="15"/>
      <c r="K520" s="15"/>
    </row>
    <row r="521" spans="1:11" ht="13">
      <c r="A521" s="6">
        <v>43668</v>
      </c>
      <c r="B521" s="14"/>
      <c r="C521" s="15"/>
      <c r="D521" s="33" t="s">
        <v>17</v>
      </c>
      <c r="E521" s="12">
        <v>34</v>
      </c>
      <c r="F521" s="13">
        <v>8</v>
      </c>
      <c r="G521" s="12">
        <v>230.42</v>
      </c>
      <c r="H521" s="33" t="s">
        <v>21</v>
      </c>
      <c r="I521" s="15"/>
      <c r="J521" s="15"/>
      <c r="K521" s="15"/>
    </row>
    <row r="522" spans="1:11" ht="13">
      <c r="A522" s="6">
        <v>43668</v>
      </c>
      <c r="B522" s="14"/>
      <c r="C522" s="15"/>
      <c r="D522" s="33" t="s">
        <v>17</v>
      </c>
      <c r="E522" s="12">
        <v>2</v>
      </c>
      <c r="F522" s="13">
        <v>9</v>
      </c>
      <c r="G522" s="12">
        <v>190.98</v>
      </c>
      <c r="H522" s="33" t="s">
        <v>21</v>
      </c>
      <c r="I522" s="15"/>
      <c r="J522" s="15"/>
      <c r="K522" s="15"/>
    </row>
    <row r="523" spans="1:11" ht="13">
      <c r="A523" s="6">
        <v>43668</v>
      </c>
      <c r="B523" s="14"/>
      <c r="C523" s="15"/>
      <c r="D523" s="33" t="s">
        <v>17</v>
      </c>
      <c r="E523" s="12">
        <v>74</v>
      </c>
      <c r="F523" s="13">
        <v>10</v>
      </c>
      <c r="G523" s="12">
        <v>275.77</v>
      </c>
      <c r="H523" s="33" t="s">
        <v>21</v>
      </c>
      <c r="I523" s="15"/>
      <c r="J523" s="15"/>
      <c r="K523" s="15"/>
    </row>
    <row r="524" spans="1:11" ht="13">
      <c r="A524" s="6">
        <v>43668</v>
      </c>
      <c r="B524" s="14"/>
      <c r="C524" s="15"/>
      <c r="D524" s="33" t="s">
        <v>17</v>
      </c>
      <c r="E524" s="12">
        <v>48</v>
      </c>
      <c r="F524" s="13">
        <v>11</v>
      </c>
      <c r="G524" s="12">
        <v>201.49</v>
      </c>
      <c r="H524" s="33" t="s">
        <v>21</v>
      </c>
      <c r="I524" s="15"/>
      <c r="J524" s="15"/>
      <c r="K524" s="15"/>
    </row>
    <row r="525" spans="1:11" ht="13">
      <c r="A525" s="6">
        <v>43668</v>
      </c>
      <c r="B525" s="14"/>
      <c r="C525" s="15"/>
      <c r="D525" s="33" t="s">
        <v>17</v>
      </c>
      <c r="E525" s="12">
        <v>53</v>
      </c>
      <c r="F525" s="13">
        <v>12</v>
      </c>
      <c r="G525" s="12">
        <v>225.67</v>
      </c>
      <c r="H525" s="33" t="s">
        <v>21</v>
      </c>
      <c r="I525" s="15"/>
      <c r="J525" s="15"/>
      <c r="K525" s="15"/>
    </row>
    <row r="526" spans="1:11" ht="13">
      <c r="A526" s="6">
        <v>43668</v>
      </c>
      <c r="B526" s="14"/>
      <c r="C526" s="15"/>
      <c r="D526" s="33" t="s">
        <v>17</v>
      </c>
      <c r="E526" s="12">
        <v>87</v>
      </c>
      <c r="F526" s="13">
        <v>13</v>
      </c>
      <c r="G526" s="12">
        <v>263.60000000000002</v>
      </c>
      <c r="H526" s="33" t="s">
        <v>21</v>
      </c>
      <c r="I526" s="15"/>
      <c r="J526" s="15"/>
      <c r="K526" s="15"/>
    </row>
    <row r="527" spans="1:11" ht="13">
      <c r="A527" s="6">
        <v>43668</v>
      </c>
      <c r="B527" s="14"/>
      <c r="C527" s="15"/>
      <c r="D527" s="33" t="s">
        <v>17</v>
      </c>
      <c r="E527" s="12">
        <v>59</v>
      </c>
      <c r="F527" s="13">
        <v>14</v>
      </c>
      <c r="G527" s="12">
        <v>267.7</v>
      </c>
      <c r="H527" s="33" t="s">
        <v>21</v>
      </c>
      <c r="I527" s="15"/>
      <c r="J527" s="15"/>
      <c r="K527" s="15"/>
    </row>
    <row r="528" spans="1:11" ht="13">
      <c r="A528" s="6">
        <v>43668</v>
      </c>
      <c r="B528" s="14"/>
      <c r="C528" s="15"/>
      <c r="D528" s="33" t="s">
        <v>17</v>
      </c>
      <c r="E528" s="12">
        <v>51</v>
      </c>
      <c r="F528" s="13">
        <v>15</v>
      </c>
      <c r="G528" s="12">
        <v>222.92</v>
      </c>
      <c r="H528" s="33" t="s">
        <v>21</v>
      </c>
      <c r="I528" s="15"/>
      <c r="J528" s="15"/>
      <c r="K528" s="15"/>
    </row>
    <row r="529" spans="1:11" ht="13">
      <c r="A529" s="6">
        <v>43668</v>
      </c>
      <c r="B529" s="14"/>
      <c r="C529" s="15"/>
      <c r="D529" s="33" t="s">
        <v>17</v>
      </c>
      <c r="E529" s="15"/>
      <c r="F529" s="13">
        <v>16</v>
      </c>
      <c r="G529" s="15"/>
      <c r="H529" s="33" t="s">
        <v>21</v>
      </c>
      <c r="I529" s="15"/>
      <c r="J529" s="15"/>
      <c r="K529" s="15"/>
    </row>
    <row r="530" spans="1:11" ht="13">
      <c r="A530" s="6">
        <v>43668</v>
      </c>
      <c r="B530" s="7">
        <v>0.43541666666666667</v>
      </c>
      <c r="C530" s="15"/>
      <c r="D530" s="33" t="s">
        <v>17</v>
      </c>
      <c r="E530" s="12">
        <v>1</v>
      </c>
      <c r="F530" s="13">
        <v>1</v>
      </c>
      <c r="G530" s="12">
        <v>173.83</v>
      </c>
      <c r="H530" s="33" t="s">
        <v>21</v>
      </c>
      <c r="I530" s="98" t="s">
        <v>101</v>
      </c>
      <c r="J530" s="99"/>
      <c r="K530" s="15"/>
    </row>
    <row r="531" spans="1:11" ht="13">
      <c r="A531" s="6">
        <v>43668</v>
      </c>
      <c r="B531" s="14"/>
      <c r="C531" s="15"/>
      <c r="D531" s="33" t="s">
        <v>17</v>
      </c>
      <c r="E531" s="12">
        <v>26</v>
      </c>
      <c r="F531" s="13">
        <v>2</v>
      </c>
      <c r="G531" s="12">
        <v>205.93</v>
      </c>
      <c r="H531" s="33" t="s">
        <v>21</v>
      </c>
      <c r="I531" s="15"/>
      <c r="J531" s="15"/>
      <c r="K531" s="15"/>
    </row>
    <row r="532" spans="1:11" ht="13">
      <c r="A532" s="6">
        <v>43668</v>
      </c>
      <c r="B532" s="14"/>
      <c r="C532" s="15"/>
      <c r="D532" s="33" t="s">
        <v>17</v>
      </c>
      <c r="E532" s="12">
        <v>83</v>
      </c>
      <c r="F532" s="13">
        <v>3</v>
      </c>
      <c r="G532" s="12">
        <v>210.2</v>
      </c>
      <c r="H532" s="33" t="s">
        <v>21</v>
      </c>
      <c r="I532" s="15"/>
      <c r="J532" s="15"/>
      <c r="K532" s="15"/>
    </row>
    <row r="533" spans="1:11" ht="13">
      <c r="A533" s="6">
        <v>43668</v>
      </c>
      <c r="B533" s="14"/>
      <c r="C533" s="15"/>
      <c r="D533" s="33" t="s">
        <v>17</v>
      </c>
      <c r="E533" s="12">
        <v>20</v>
      </c>
      <c r="F533" s="13">
        <v>4</v>
      </c>
      <c r="G533" s="12">
        <v>209.9</v>
      </c>
      <c r="H533" s="33" t="s">
        <v>21</v>
      </c>
      <c r="I533" s="15"/>
      <c r="J533" s="15"/>
      <c r="K533" s="15"/>
    </row>
    <row r="534" spans="1:11" ht="13">
      <c r="A534" s="6">
        <v>43668</v>
      </c>
      <c r="B534" s="14"/>
      <c r="C534" s="15"/>
      <c r="D534" s="33" t="s">
        <v>17</v>
      </c>
      <c r="E534" s="12">
        <v>63</v>
      </c>
      <c r="F534" s="13">
        <v>5</v>
      </c>
      <c r="G534" s="12">
        <v>254.02</v>
      </c>
      <c r="H534" s="33" t="s">
        <v>21</v>
      </c>
      <c r="I534" s="15"/>
      <c r="J534" s="15"/>
      <c r="K534" s="15"/>
    </row>
    <row r="535" spans="1:11" ht="13">
      <c r="A535" s="6">
        <v>43668</v>
      </c>
      <c r="B535" s="14"/>
      <c r="C535" s="15"/>
      <c r="D535" s="33" t="s">
        <v>17</v>
      </c>
      <c r="E535" s="12">
        <v>82</v>
      </c>
      <c r="F535" s="13">
        <v>6</v>
      </c>
      <c r="G535" s="12">
        <v>244.74</v>
      </c>
      <c r="H535" s="33" t="s">
        <v>21</v>
      </c>
      <c r="I535" s="14"/>
      <c r="J535" s="15"/>
      <c r="K535" s="15"/>
    </row>
    <row r="536" spans="1:11" ht="13">
      <c r="A536" s="6">
        <v>43668</v>
      </c>
      <c r="B536" s="14"/>
      <c r="C536" s="15"/>
      <c r="D536" s="33" t="s">
        <v>17</v>
      </c>
      <c r="E536" s="12">
        <v>65</v>
      </c>
      <c r="F536" s="13">
        <v>7</v>
      </c>
      <c r="G536" s="12">
        <v>296.5</v>
      </c>
      <c r="H536" s="33" t="s">
        <v>21</v>
      </c>
      <c r="I536" s="15"/>
      <c r="J536" s="15"/>
      <c r="K536" s="15"/>
    </row>
    <row r="537" spans="1:11" ht="13">
      <c r="A537" s="6">
        <v>43668</v>
      </c>
      <c r="B537" s="14"/>
      <c r="C537" s="15"/>
      <c r="D537" s="33" t="s">
        <v>17</v>
      </c>
      <c r="E537" s="12">
        <v>3</v>
      </c>
      <c r="F537" s="13">
        <v>8</v>
      </c>
      <c r="G537" s="12">
        <v>180.99</v>
      </c>
      <c r="H537" s="33" t="s">
        <v>21</v>
      </c>
      <c r="I537" s="15"/>
      <c r="J537" s="15"/>
      <c r="K537" s="15"/>
    </row>
    <row r="538" spans="1:11" ht="13">
      <c r="A538" s="6">
        <v>43668</v>
      </c>
      <c r="B538" s="14"/>
      <c r="C538" s="15"/>
      <c r="D538" s="33" t="s">
        <v>17</v>
      </c>
      <c r="E538" s="12">
        <v>31</v>
      </c>
      <c r="F538" s="13">
        <v>9</v>
      </c>
      <c r="G538" s="12">
        <v>211.55</v>
      </c>
      <c r="H538" s="33" t="s">
        <v>21</v>
      </c>
      <c r="I538" s="14"/>
      <c r="J538" s="15"/>
      <c r="K538" s="15"/>
    </row>
    <row r="539" spans="1:11" ht="13">
      <c r="A539" s="6">
        <v>43668</v>
      </c>
      <c r="B539" s="14"/>
      <c r="C539" s="15"/>
      <c r="D539" s="33" t="s">
        <v>17</v>
      </c>
      <c r="E539" s="12">
        <v>5</v>
      </c>
      <c r="F539" s="13">
        <v>10</v>
      </c>
      <c r="G539" s="12">
        <v>208.82</v>
      </c>
      <c r="H539" s="33" t="s">
        <v>21</v>
      </c>
      <c r="I539" s="15"/>
      <c r="J539" s="15"/>
      <c r="K539" s="15"/>
    </row>
    <row r="540" spans="1:11" ht="13">
      <c r="A540" s="6">
        <v>43668</v>
      </c>
      <c r="B540" s="14"/>
      <c r="C540" s="15"/>
      <c r="D540" s="33" t="s">
        <v>17</v>
      </c>
      <c r="E540" s="12">
        <v>4</v>
      </c>
      <c r="F540" s="13">
        <v>11</v>
      </c>
      <c r="G540" s="12">
        <v>217.65</v>
      </c>
      <c r="H540" s="33" t="s">
        <v>21</v>
      </c>
      <c r="I540" s="15"/>
      <c r="J540" s="15"/>
      <c r="K540" s="15"/>
    </row>
    <row r="541" spans="1:11" ht="13">
      <c r="A541" s="6">
        <v>43668</v>
      </c>
      <c r="B541" s="14"/>
      <c r="C541" s="15"/>
      <c r="D541" s="33" t="s">
        <v>17</v>
      </c>
      <c r="E541" s="12">
        <v>9</v>
      </c>
      <c r="F541" s="13">
        <v>12</v>
      </c>
      <c r="G541" s="12">
        <v>184.18</v>
      </c>
      <c r="H541" s="33" t="s">
        <v>21</v>
      </c>
      <c r="I541" s="15"/>
      <c r="J541" s="15"/>
      <c r="K541" s="15"/>
    </row>
    <row r="542" spans="1:11" ht="13">
      <c r="A542" s="6">
        <v>43668</v>
      </c>
      <c r="B542" s="14"/>
      <c r="C542" s="15"/>
      <c r="D542" s="33" t="s">
        <v>17</v>
      </c>
      <c r="E542" s="12">
        <v>29</v>
      </c>
      <c r="F542" s="13">
        <v>13</v>
      </c>
      <c r="G542" s="12">
        <v>190.37</v>
      </c>
      <c r="H542" s="33" t="s">
        <v>21</v>
      </c>
      <c r="I542" s="15"/>
      <c r="J542" s="15"/>
      <c r="K542" s="15"/>
    </row>
    <row r="543" spans="1:11" ht="13">
      <c r="A543" s="6">
        <v>43668</v>
      </c>
      <c r="B543" s="14"/>
      <c r="C543" s="15"/>
      <c r="D543" s="33" t="s">
        <v>17</v>
      </c>
      <c r="E543" s="12">
        <v>56</v>
      </c>
      <c r="F543" s="13">
        <v>14</v>
      </c>
      <c r="G543" s="12">
        <v>265.62</v>
      </c>
      <c r="H543" s="33" t="s">
        <v>21</v>
      </c>
      <c r="I543" s="15"/>
      <c r="J543" s="15"/>
      <c r="K543" s="15"/>
    </row>
    <row r="544" spans="1:11" ht="13">
      <c r="A544" s="6">
        <v>43668</v>
      </c>
      <c r="B544" s="14"/>
      <c r="C544" s="15"/>
      <c r="D544" s="33" t="s">
        <v>17</v>
      </c>
      <c r="E544" s="12">
        <v>13</v>
      </c>
      <c r="F544" s="13">
        <v>15</v>
      </c>
      <c r="G544" s="12">
        <v>189.92</v>
      </c>
      <c r="H544" s="33" t="s">
        <v>21</v>
      </c>
      <c r="I544" s="15"/>
      <c r="J544" s="15"/>
      <c r="K544" s="15"/>
    </row>
    <row r="545" spans="1:11" ht="13">
      <c r="A545" s="6">
        <v>43668</v>
      </c>
      <c r="B545" s="14"/>
      <c r="C545" s="15"/>
      <c r="D545" s="33" t="s">
        <v>17</v>
      </c>
      <c r="E545" s="15"/>
      <c r="F545" s="13">
        <v>16</v>
      </c>
      <c r="G545" s="15"/>
      <c r="H545" s="33" t="s">
        <v>21</v>
      </c>
      <c r="I545" s="15"/>
      <c r="J545" s="15"/>
      <c r="K545" s="15"/>
    </row>
    <row r="546" spans="1:11" ht="13">
      <c r="A546" s="6">
        <v>43668</v>
      </c>
      <c r="B546" s="7">
        <v>0.47361111111111109</v>
      </c>
      <c r="C546" s="15"/>
      <c r="D546" s="33" t="s">
        <v>17</v>
      </c>
      <c r="E546" s="12">
        <v>54</v>
      </c>
      <c r="F546" s="13">
        <v>1</v>
      </c>
      <c r="G546" s="13">
        <v>276.47000000000003</v>
      </c>
      <c r="H546" s="33" t="s">
        <v>21</v>
      </c>
      <c r="I546" s="98" t="s">
        <v>102</v>
      </c>
      <c r="J546" s="99"/>
      <c r="K546" s="15"/>
    </row>
    <row r="547" spans="1:11" ht="13">
      <c r="A547" s="6">
        <v>43668</v>
      </c>
      <c r="B547" s="14"/>
      <c r="C547" s="15"/>
      <c r="D547" s="33" t="s">
        <v>17</v>
      </c>
      <c r="E547" s="12">
        <v>68</v>
      </c>
      <c r="F547" s="13">
        <v>2</v>
      </c>
      <c r="G547" s="12">
        <v>235.4</v>
      </c>
      <c r="H547" s="33" t="s">
        <v>21</v>
      </c>
      <c r="I547" s="15"/>
      <c r="J547" s="15"/>
      <c r="K547" s="15"/>
    </row>
    <row r="548" spans="1:11" ht="13">
      <c r="A548" s="6">
        <v>43668</v>
      </c>
      <c r="B548" s="14"/>
      <c r="C548" s="15"/>
      <c r="D548" s="33" t="s">
        <v>17</v>
      </c>
      <c r="E548" s="12">
        <v>15</v>
      </c>
      <c r="F548" s="13">
        <v>3</v>
      </c>
      <c r="G548" s="12">
        <v>166.58</v>
      </c>
      <c r="H548" s="33" t="s">
        <v>21</v>
      </c>
      <c r="I548" s="15"/>
      <c r="J548" s="15"/>
      <c r="K548" s="15"/>
    </row>
    <row r="549" spans="1:11" ht="13">
      <c r="A549" s="6">
        <v>43668</v>
      </c>
      <c r="B549" s="14"/>
      <c r="C549" s="15"/>
      <c r="D549" s="33" t="s">
        <v>17</v>
      </c>
      <c r="E549" s="12">
        <v>66</v>
      </c>
      <c r="F549" s="13">
        <v>4</v>
      </c>
      <c r="G549" s="12">
        <v>308.45999999999998</v>
      </c>
      <c r="H549" s="33" t="s">
        <v>21</v>
      </c>
      <c r="I549" s="15"/>
      <c r="J549" s="15"/>
      <c r="K549" s="15"/>
    </row>
    <row r="550" spans="1:11" ht="13">
      <c r="A550" s="6">
        <v>43668</v>
      </c>
      <c r="B550" s="14"/>
      <c r="C550" s="15"/>
      <c r="D550" s="33" t="s">
        <v>17</v>
      </c>
      <c r="E550" s="12">
        <v>11</v>
      </c>
      <c r="F550" s="13">
        <v>5</v>
      </c>
      <c r="G550" s="12">
        <v>226.31</v>
      </c>
      <c r="H550" s="33" t="s">
        <v>21</v>
      </c>
      <c r="I550" s="15"/>
      <c r="J550" s="15"/>
      <c r="K550" s="15"/>
    </row>
    <row r="551" spans="1:11" ht="13">
      <c r="A551" s="6">
        <v>43668</v>
      </c>
      <c r="B551" s="14"/>
      <c r="C551" s="15"/>
      <c r="D551" s="33" t="s">
        <v>17</v>
      </c>
      <c r="E551" s="12">
        <v>62</v>
      </c>
      <c r="F551" s="13">
        <v>6</v>
      </c>
      <c r="G551" s="12">
        <v>282.55</v>
      </c>
      <c r="H551" s="33" t="s">
        <v>21</v>
      </c>
      <c r="I551" s="15"/>
      <c r="J551" s="15"/>
      <c r="K551" s="15"/>
    </row>
    <row r="552" spans="1:11" ht="13">
      <c r="A552" s="6">
        <v>43668</v>
      </c>
      <c r="B552" s="14"/>
      <c r="C552" s="15"/>
      <c r="D552" s="33" t="s">
        <v>17</v>
      </c>
      <c r="E552" s="12">
        <v>40</v>
      </c>
      <c r="F552" s="13">
        <v>7</v>
      </c>
      <c r="G552" s="12">
        <v>152.97999999999999</v>
      </c>
      <c r="H552" s="33" t="s">
        <v>21</v>
      </c>
      <c r="I552" s="15"/>
      <c r="J552" s="15"/>
      <c r="K552" s="15"/>
    </row>
    <row r="553" spans="1:11" ht="13">
      <c r="A553" s="6">
        <v>43668</v>
      </c>
      <c r="B553" s="14"/>
      <c r="C553" s="15"/>
      <c r="D553" s="33" t="s">
        <v>17</v>
      </c>
      <c r="E553" s="12">
        <v>64</v>
      </c>
      <c r="F553" s="13">
        <v>8</v>
      </c>
      <c r="G553" s="12">
        <v>191.12</v>
      </c>
      <c r="H553" s="33" t="s">
        <v>21</v>
      </c>
      <c r="I553" s="15"/>
      <c r="J553" s="15"/>
      <c r="K553" s="15"/>
    </row>
    <row r="554" spans="1:11" ht="13">
      <c r="A554" s="6">
        <v>43668</v>
      </c>
      <c r="B554" s="14"/>
      <c r="C554" s="15"/>
      <c r="D554" s="33" t="s">
        <v>17</v>
      </c>
      <c r="E554" s="12">
        <v>14</v>
      </c>
      <c r="F554" s="13">
        <v>9</v>
      </c>
      <c r="G554" s="12">
        <v>150.93</v>
      </c>
      <c r="H554" s="33" t="s">
        <v>21</v>
      </c>
      <c r="I554" s="15"/>
      <c r="J554" s="15"/>
      <c r="K554" s="15"/>
    </row>
    <row r="555" spans="1:11" ht="13">
      <c r="A555" s="6">
        <v>43668</v>
      </c>
      <c r="B555" s="14"/>
      <c r="C555" s="15"/>
      <c r="D555" s="33" t="s">
        <v>17</v>
      </c>
      <c r="E555" s="12">
        <v>44</v>
      </c>
      <c r="F555" s="13">
        <v>10</v>
      </c>
      <c r="G555" s="12">
        <v>174.64</v>
      </c>
      <c r="H555" s="33" t="s">
        <v>21</v>
      </c>
      <c r="I555" s="15"/>
      <c r="J555" s="15"/>
      <c r="K555" s="15"/>
    </row>
    <row r="556" spans="1:11" ht="13">
      <c r="A556" s="6">
        <v>43668</v>
      </c>
      <c r="B556" s="14"/>
      <c r="C556" s="15"/>
      <c r="D556" s="33" t="s">
        <v>17</v>
      </c>
      <c r="E556" s="12">
        <v>42</v>
      </c>
      <c r="F556" s="13">
        <v>11</v>
      </c>
      <c r="G556" s="12">
        <v>173.73</v>
      </c>
      <c r="H556" s="33" t="s">
        <v>21</v>
      </c>
      <c r="I556" s="15"/>
      <c r="J556" s="15"/>
      <c r="K556" s="15"/>
    </row>
    <row r="557" spans="1:11" ht="13">
      <c r="A557" s="6">
        <v>43668</v>
      </c>
      <c r="B557" s="14"/>
      <c r="C557" s="15"/>
      <c r="D557" s="33" t="s">
        <v>17</v>
      </c>
      <c r="E557" s="12">
        <v>78</v>
      </c>
      <c r="F557" s="13">
        <v>12</v>
      </c>
      <c r="G557" s="12">
        <v>305.33</v>
      </c>
      <c r="H557" s="33" t="s">
        <v>21</v>
      </c>
      <c r="I557" s="15"/>
      <c r="J557" s="15"/>
      <c r="K557" s="15"/>
    </row>
    <row r="558" spans="1:11" ht="13">
      <c r="A558" s="6">
        <v>43668</v>
      </c>
      <c r="B558" s="14"/>
      <c r="C558" s="15"/>
      <c r="D558" s="33" t="s">
        <v>17</v>
      </c>
      <c r="E558" s="12">
        <v>46</v>
      </c>
      <c r="F558" s="13">
        <v>13</v>
      </c>
      <c r="G558" s="12">
        <v>168.28</v>
      </c>
      <c r="H558" s="33" t="s">
        <v>21</v>
      </c>
      <c r="I558" s="15"/>
      <c r="J558" s="15"/>
      <c r="K558" s="15"/>
    </row>
    <row r="559" spans="1:11" ht="13">
      <c r="A559" s="6">
        <v>43668</v>
      </c>
      <c r="B559" s="14"/>
      <c r="C559" s="15"/>
      <c r="D559" s="33" t="s">
        <v>17</v>
      </c>
      <c r="E559" s="12">
        <v>80</v>
      </c>
      <c r="F559" s="13">
        <v>14</v>
      </c>
      <c r="G559" s="12">
        <v>263.76</v>
      </c>
      <c r="H559" s="33" t="s">
        <v>21</v>
      </c>
      <c r="I559" s="15"/>
      <c r="J559" s="15"/>
      <c r="K559" s="15"/>
    </row>
    <row r="560" spans="1:11" ht="13">
      <c r="A560" s="6">
        <v>43668</v>
      </c>
      <c r="B560" s="14"/>
      <c r="C560" s="15"/>
      <c r="D560" s="33" t="s">
        <v>17</v>
      </c>
      <c r="E560" s="12">
        <v>57</v>
      </c>
      <c r="F560" s="13">
        <v>15</v>
      </c>
      <c r="G560" s="12">
        <v>188.01</v>
      </c>
      <c r="H560" s="33" t="s">
        <v>21</v>
      </c>
      <c r="I560" s="15"/>
      <c r="J560" s="15"/>
      <c r="K560" s="15"/>
    </row>
    <row r="561" spans="1:11" ht="13">
      <c r="A561" s="6">
        <v>43668</v>
      </c>
      <c r="B561" s="14"/>
      <c r="C561" s="15"/>
      <c r="D561" s="33" t="s">
        <v>17</v>
      </c>
      <c r="E561" s="15"/>
      <c r="F561" s="13">
        <v>16</v>
      </c>
      <c r="G561" s="15"/>
      <c r="H561" s="33" t="s">
        <v>21</v>
      </c>
      <c r="I561" s="15"/>
      <c r="J561" s="15"/>
      <c r="K561" s="15"/>
    </row>
    <row r="562" spans="1:11" ht="13">
      <c r="A562" s="6">
        <v>43668</v>
      </c>
      <c r="B562" s="7">
        <v>0.51666666666666672</v>
      </c>
      <c r="C562" s="15"/>
      <c r="D562" s="33" t="s">
        <v>17</v>
      </c>
      <c r="E562" s="12">
        <v>36</v>
      </c>
      <c r="F562" s="13">
        <v>1</v>
      </c>
      <c r="G562" s="13">
        <v>174.2</v>
      </c>
      <c r="H562" s="33" t="s">
        <v>21</v>
      </c>
      <c r="I562" s="98" t="s">
        <v>103</v>
      </c>
      <c r="J562" s="99"/>
      <c r="K562" s="15"/>
    </row>
    <row r="563" spans="1:11" ht="13">
      <c r="A563" s="6">
        <v>43668</v>
      </c>
      <c r="B563" s="14"/>
      <c r="C563" s="15"/>
      <c r="D563" s="33" t="s">
        <v>17</v>
      </c>
      <c r="E563" s="12">
        <v>72</v>
      </c>
      <c r="F563" s="13">
        <v>2</v>
      </c>
      <c r="G563" s="12">
        <v>285.63</v>
      </c>
      <c r="H563" s="33" t="s">
        <v>21</v>
      </c>
      <c r="I563" s="14"/>
      <c r="J563" s="15"/>
      <c r="K563" s="15"/>
    </row>
    <row r="564" spans="1:11" ht="13">
      <c r="A564" s="6">
        <v>43668</v>
      </c>
      <c r="B564" s="14"/>
      <c r="C564" s="15"/>
      <c r="D564" s="33" t="s">
        <v>17</v>
      </c>
      <c r="E564" s="12">
        <v>8</v>
      </c>
      <c r="F564" s="13">
        <v>3</v>
      </c>
      <c r="G564" s="12">
        <v>152.69999999999999</v>
      </c>
      <c r="H564" s="33" t="s">
        <v>21</v>
      </c>
      <c r="I564" s="15"/>
      <c r="J564" s="15"/>
      <c r="K564" s="15"/>
    </row>
    <row r="565" spans="1:11" ht="13">
      <c r="A565" s="6">
        <v>43668</v>
      </c>
      <c r="B565" s="14"/>
      <c r="C565" s="15"/>
      <c r="D565" s="33" t="s">
        <v>17</v>
      </c>
      <c r="E565" s="12">
        <v>17</v>
      </c>
      <c r="F565" s="13">
        <v>4</v>
      </c>
      <c r="G565" s="12">
        <v>196.1</v>
      </c>
      <c r="H565" s="33" t="s">
        <v>21</v>
      </c>
      <c r="I565" s="15"/>
      <c r="J565" s="15"/>
      <c r="K565" s="15"/>
    </row>
    <row r="566" spans="1:11" ht="13">
      <c r="A566" s="6">
        <v>43668</v>
      </c>
      <c r="B566" s="14"/>
      <c r="C566" s="15"/>
      <c r="D566" s="33" t="s">
        <v>17</v>
      </c>
      <c r="E566" s="12">
        <v>37</v>
      </c>
      <c r="F566" s="13">
        <v>5</v>
      </c>
      <c r="G566" s="12">
        <v>179.59</v>
      </c>
      <c r="H566" s="33" t="s">
        <v>21</v>
      </c>
      <c r="I566" s="15"/>
      <c r="J566" s="15"/>
      <c r="K566" s="15"/>
    </row>
    <row r="567" spans="1:11" ht="13">
      <c r="A567" s="6">
        <v>43668</v>
      </c>
      <c r="B567" s="14"/>
      <c r="C567" s="15"/>
      <c r="D567" s="33" t="s">
        <v>17</v>
      </c>
      <c r="E567" s="12">
        <v>18</v>
      </c>
      <c r="F567" s="13">
        <v>6</v>
      </c>
      <c r="G567" s="12">
        <v>174.72</v>
      </c>
      <c r="H567" s="33" t="s">
        <v>21</v>
      </c>
      <c r="I567" s="15"/>
      <c r="J567" s="15"/>
      <c r="K567" s="15"/>
    </row>
    <row r="568" spans="1:11" ht="13">
      <c r="A568" s="6">
        <v>43668</v>
      </c>
      <c r="B568" s="14"/>
      <c r="C568" s="15"/>
      <c r="D568" s="33" t="s">
        <v>17</v>
      </c>
      <c r="E568" s="12">
        <v>16</v>
      </c>
      <c r="F568" s="13">
        <v>7</v>
      </c>
      <c r="G568" s="12">
        <v>173.07</v>
      </c>
      <c r="H568" s="33" t="s">
        <v>21</v>
      </c>
      <c r="I568" s="15"/>
      <c r="J568" s="15"/>
      <c r="K568" s="15"/>
    </row>
    <row r="569" spans="1:11" ht="13">
      <c r="A569" s="6">
        <v>43668</v>
      </c>
      <c r="B569" s="14"/>
      <c r="C569" s="15"/>
      <c r="D569" s="33" t="s">
        <v>17</v>
      </c>
      <c r="E569" s="12">
        <v>86</v>
      </c>
      <c r="F569" s="13">
        <v>8</v>
      </c>
      <c r="G569" s="12">
        <v>229.44</v>
      </c>
      <c r="H569" s="33" t="s">
        <v>21</v>
      </c>
      <c r="I569" s="15"/>
      <c r="J569" s="15"/>
      <c r="K569" s="15"/>
    </row>
    <row r="570" spans="1:11" ht="13">
      <c r="A570" s="6">
        <v>43668</v>
      </c>
      <c r="B570" s="14"/>
      <c r="C570" s="15"/>
      <c r="D570" s="33" t="s">
        <v>17</v>
      </c>
      <c r="E570" s="12">
        <v>60</v>
      </c>
      <c r="F570" s="13">
        <v>9</v>
      </c>
      <c r="G570" s="12">
        <v>278.64</v>
      </c>
      <c r="H570" s="33" t="s">
        <v>21</v>
      </c>
      <c r="I570" s="15"/>
      <c r="J570" s="15"/>
      <c r="K570" s="15"/>
    </row>
    <row r="571" spans="1:11" ht="13">
      <c r="A571" s="6">
        <v>43668</v>
      </c>
      <c r="B571" s="14"/>
      <c r="C571" s="15"/>
      <c r="D571" s="33" t="s">
        <v>17</v>
      </c>
      <c r="E571" s="12">
        <v>27</v>
      </c>
      <c r="F571" s="13">
        <v>10</v>
      </c>
      <c r="G571" s="12">
        <v>192.07</v>
      </c>
      <c r="H571" s="33" t="s">
        <v>21</v>
      </c>
      <c r="I571" s="15"/>
      <c r="J571" s="15"/>
      <c r="K571" s="15"/>
    </row>
    <row r="572" spans="1:11" ht="13">
      <c r="A572" s="6">
        <v>43668</v>
      </c>
      <c r="B572" s="14"/>
      <c r="C572" s="15"/>
      <c r="D572" s="33" t="s">
        <v>17</v>
      </c>
      <c r="E572" s="12">
        <v>6</v>
      </c>
      <c r="F572" s="13">
        <v>11</v>
      </c>
      <c r="G572" s="12">
        <v>172.15</v>
      </c>
      <c r="H572" s="33" t="s">
        <v>21</v>
      </c>
      <c r="I572" s="15"/>
      <c r="J572" s="15"/>
      <c r="K572" s="15"/>
    </row>
    <row r="573" spans="1:11" ht="13">
      <c r="A573" s="6">
        <v>43668</v>
      </c>
      <c r="B573" s="14"/>
      <c r="C573" s="15"/>
      <c r="D573" s="33" t="s">
        <v>17</v>
      </c>
      <c r="E573" s="12">
        <v>49</v>
      </c>
      <c r="F573" s="13">
        <v>12</v>
      </c>
      <c r="G573" s="12">
        <v>156.66</v>
      </c>
      <c r="H573" s="33" t="s">
        <v>21</v>
      </c>
      <c r="I573" s="15"/>
      <c r="J573" s="15"/>
      <c r="K573" s="15"/>
    </row>
    <row r="574" spans="1:11" ht="13">
      <c r="A574" s="6">
        <v>43668</v>
      </c>
      <c r="B574" s="14"/>
      <c r="C574" s="15"/>
      <c r="D574" s="33" t="s">
        <v>17</v>
      </c>
      <c r="E574" s="12">
        <v>76</v>
      </c>
      <c r="F574" s="13">
        <v>13</v>
      </c>
      <c r="G574" s="12">
        <v>242.89</v>
      </c>
      <c r="H574" s="33" t="s">
        <v>21</v>
      </c>
      <c r="I574" s="15"/>
      <c r="J574" s="15"/>
      <c r="K574" s="15"/>
    </row>
    <row r="575" spans="1:11" ht="13">
      <c r="A575" s="6">
        <v>43668</v>
      </c>
      <c r="B575" s="14"/>
      <c r="C575" s="15"/>
      <c r="D575" s="33" t="s">
        <v>17</v>
      </c>
      <c r="E575" s="12">
        <v>39</v>
      </c>
      <c r="F575" s="13">
        <v>14</v>
      </c>
      <c r="G575" s="12">
        <v>185.7</v>
      </c>
      <c r="H575" s="33" t="s">
        <v>21</v>
      </c>
      <c r="I575" s="15"/>
      <c r="J575" s="15"/>
      <c r="K575" s="15"/>
    </row>
    <row r="576" spans="1:11" ht="13">
      <c r="A576" s="6">
        <v>43668</v>
      </c>
      <c r="B576" s="14"/>
      <c r="C576" s="15"/>
      <c r="D576" s="33" t="s">
        <v>17</v>
      </c>
      <c r="E576" s="12">
        <v>75</v>
      </c>
      <c r="F576" s="13">
        <v>15</v>
      </c>
      <c r="G576" s="12">
        <v>270.18</v>
      </c>
      <c r="H576" s="33" t="s">
        <v>21</v>
      </c>
      <c r="I576" s="15"/>
      <c r="J576" s="15"/>
      <c r="K576" s="15"/>
    </row>
    <row r="577" spans="1:11" ht="13">
      <c r="A577" s="6">
        <v>43668</v>
      </c>
      <c r="B577" s="14"/>
      <c r="C577" s="15"/>
      <c r="D577" s="33" t="s">
        <v>17</v>
      </c>
      <c r="E577" s="15"/>
      <c r="F577" s="13">
        <v>16</v>
      </c>
      <c r="G577" s="15"/>
      <c r="H577" s="33" t="s">
        <v>21</v>
      </c>
      <c r="I577" s="15"/>
      <c r="J577" s="15"/>
      <c r="K577" s="15"/>
    </row>
    <row r="578" spans="1:11" ht="13">
      <c r="A578" s="6">
        <v>43668</v>
      </c>
      <c r="B578" s="7">
        <v>0.55694444444444446</v>
      </c>
      <c r="C578" s="15"/>
      <c r="D578" s="33" t="s">
        <v>17</v>
      </c>
      <c r="E578" s="12">
        <v>52</v>
      </c>
      <c r="F578" s="13">
        <v>1</v>
      </c>
      <c r="G578" s="12">
        <v>248.78</v>
      </c>
      <c r="H578" s="33" t="s">
        <v>21</v>
      </c>
      <c r="I578" s="98" t="s">
        <v>104</v>
      </c>
      <c r="J578" s="99"/>
      <c r="K578" s="15"/>
    </row>
    <row r="579" spans="1:11" ht="13">
      <c r="A579" s="6">
        <v>43668</v>
      </c>
      <c r="B579" s="14"/>
      <c r="C579" s="15"/>
      <c r="D579" s="33" t="s">
        <v>17</v>
      </c>
      <c r="E579" s="12">
        <v>10</v>
      </c>
      <c r="F579" s="13">
        <v>2</v>
      </c>
      <c r="G579" s="12">
        <v>145.74</v>
      </c>
      <c r="H579" s="33" t="s">
        <v>21</v>
      </c>
      <c r="I579" s="14"/>
      <c r="J579" s="15"/>
      <c r="K579" s="15"/>
    </row>
    <row r="580" spans="1:11" ht="13">
      <c r="A580" s="6">
        <v>43668</v>
      </c>
      <c r="B580" s="14"/>
      <c r="C580" s="15"/>
      <c r="D580" s="33" t="s">
        <v>17</v>
      </c>
      <c r="E580" s="12">
        <v>35</v>
      </c>
      <c r="F580" s="13">
        <v>3</v>
      </c>
      <c r="G580" s="12">
        <v>186.36</v>
      </c>
      <c r="H580" s="33" t="s">
        <v>21</v>
      </c>
      <c r="I580" s="15"/>
      <c r="J580" s="15"/>
      <c r="K580" s="15"/>
    </row>
    <row r="581" spans="1:11" ht="13">
      <c r="A581" s="6">
        <v>43668</v>
      </c>
      <c r="B581" s="14"/>
      <c r="C581" s="15"/>
      <c r="D581" s="33" t="s">
        <v>17</v>
      </c>
      <c r="E581" s="12">
        <v>33</v>
      </c>
      <c r="F581" s="13">
        <v>4</v>
      </c>
      <c r="G581" s="12">
        <v>181.12</v>
      </c>
      <c r="H581" s="33" t="s">
        <v>21</v>
      </c>
      <c r="I581" s="15"/>
      <c r="J581" s="15"/>
      <c r="K581" s="15"/>
    </row>
    <row r="582" spans="1:11" ht="13">
      <c r="A582" s="6">
        <v>43675</v>
      </c>
      <c r="B582" s="7">
        <v>0.43888888888888888</v>
      </c>
      <c r="C582" s="15"/>
      <c r="D582" s="33" t="s">
        <v>17</v>
      </c>
      <c r="E582" s="12">
        <v>73</v>
      </c>
      <c r="F582" s="13">
        <v>1</v>
      </c>
      <c r="G582" s="13">
        <v>272.64</v>
      </c>
      <c r="H582" s="33" t="s">
        <v>21</v>
      </c>
      <c r="I582" s="14"/>
    </row>
    <row r="583" spans="1:11" ht="13">
      <c r="A583" s="6">
        <v>43675</v>
      </c>
      <c r="B583" s="14"/>
      <c r="C583" s="15"/>
      <c r="D583" s="33" t="s">
        <v>17</v>
      </c>
      <c r="E583" s="12">
        <v>2</v>
      </c>
      <c r="F583" s="13">
        <v>2</v>
      </c>
      <c r="G583" s="12">
        <v>144.71</v>
      </c>
      <c r="H583" s="33" t="s">
        <v>21</v>
      </c>
      <c r="I583" s="15"/>
    </row>
    <row r="584" spans="1:11" ht="13">
      <c r="A584" s="6">
        <v>43675</v>
      </c>
      <c r="B584" s="14"/>
      <c r="C584" s="15"/>
      <c r="D584" s="33" t="s">
        <v>17</v>
      </c>
      <c r="E584" s="12">
        <v>48</v>
      </c>
      <c r="F584" s="13">
        <v>3</v>
      </c>
      <c r="G584" s="12">
        <v>142.35</v>
      </c>
      <c r="H584" s="33" t="s">
        <v>21</v>
      </c>
      <c r="I584" s="15"/>
    </row>
    <row r="585" spans="1:11" ht="13">
      <c r="A585" s="6">
        <v>43675</v>
      </c>
      <c r="B585" s="14"/>
      <c r="C585" s="15"/>
      <c r="D585" s="33" t="s">
        <v>17</v>
      </c>
      <c r="E585" s="12">
        <v>34</v>
      </c>
      <c r="F585" s="13">
        <v>4</v>
      </c>
      <c r="G585" s="12">
        <v>180.06</v>
      </c>
      <c r="H585" s="33" t="s">
        <v>21</v>
      </c>
      <c r="I585" s="15"/>
    </row>
    <row r="586" spans="1:11" ht="13">
      <c r="A586" s="6">
        <v>43675</v>
      </c>
      <c r="B586" s="14"/>
      <c r="C586" s="15"/>
      <c r="D586" s="33" t="s">
        <v>17</v>
      </c>
      <c r="E586" s="12">
        <v>70</v>
      </c>
      <c r="F586" s="13">
        <v>5</v>
      </c>
      <c r="G586" s="12">
        <v>171.05</v>
      </c>
      <c r="H586" s="33" t="s">
        <v>21</v>
      </c>
      <c r="I586" s="15"/>
    </row>
    <row r="587" spans="1:11" ht="13">
      <c r="A587" s="6">
        <v>43675</v>
      </c>
      <c r="B587" s="14"/>
      <c r="C587" s="15"/>
      <c r="D587" s="33" t="s">
        <v>17</v>
      </c>
      <c r="E587" s="12">
        <v>59</v>
      </c>
      <c r="F587" s="13">
        <v>6</v>
      </c>
      <c r="G587" s="12">
        <v>240.55</v>
      </c>
      <c r="H587" s="33" t="s">
        <v>21</v>
      </c>
      <c r="I587" s="15"/>
    </row>
    <row r="588" spans="1:11" ht="13">
      <c r="A588" s="6">
        <v>43675</v>
      </c>
      <c r="B588" s="14"/>
      <c r="C588" s="15"/>
      <c r="D588" s="33" t="s">
        <v>17</v>
      </c>
      <c r="E588" s="12">
        <v>74</v>
      </c>
      <c r="F588" s="13">
        <v>7</v>
      </c>
      <c r="G588" s="12">
        <v>248.01</v>
      </c>
      <c r="H588" s="33" t="s">
        <v>21</v>
      </c>
      <c r="I588" s="15"/>
    </row>
    <row r="589" spans="1:11" ht="13">
      <c r="A589" s="6">
        <v>43675</v>
      </c>
      <c r="B589" s="14"/>
      <c r="C589" s="15"/>
      <c r="D589" s="33" t="s">
        <v>17</v>
      </c>
      <c r="E589" s="12">
        <v>55</v>
      </c>
      <c r="F589" s="13">
        <v>8</v>
      </c>
      <c r="G589" s="12">
        <v>230.27</v>
      </c>
      <c r="H589" s="33" t="s">
        <v>21</v>
      </c>
      <c r="I589" s="15"/>
    </row>
    <row r="590" spans="1:11" ht="13">
      <c r="A590" s="6">
        <v>43675</v>
      </c>
      <c r="B590" s="14"/>
      <c r="C590" s="15"/>
      <c r="D590" s="33" t="s">
        <v>17</v>
      </c>
      <c r="E590" s="12">
        <v>35</v>
      </c>
      <c r="F590" s="13">
        <v>9</v>
      </c>
      <c r="G590" s="12">
        <v>141.47999999999999</v>
      </c>
      <c r="H590" s="33" t="s">
        <v>21</v>
      </c>
      <c r="I590" s="15"/>
    </row>
    <row r="591" spans="1:11" ht="13">
      <c r="A591" s="6">
        <v>43675</v>
      </c>
      <c r="B591" s="14"/>
      <c r="C591" s="15"/>
      <c r="D591" s="33" t="s">
        <v>17</v>
      </c>
      <c r="E591" s="12">
        <v>10</v>
      </c>
      <c r="F591" s="13">
        <v>10</v>
      </c>
      <c r="G591" s="12">
        <v>128.85</v>
      </c>
      <c r="H591" s="33" t="s">
        <v>21</v>
      </c>
      <c r="I591" s="15"/>
    </row>
    <row r="592" spans="1:11" ht="13">
      <c r="A592" s="6">
        <v>43675</v>
      </c>
      <c r="B592" s="14"/>
      <c r="C592" s="15"/>
      <c r="D592" s="33" t="s">
        <v>17</v>
      </c>
      <c r="E592" s="12">
        <v>61</v>
      </c>
      <c r="F592" s="13">
        <v>11</v>
      </c>
      <c r="G592" s="12">
        <v>236.48</v>
      </c>
      <c r="H592" s="33" t="s">
        <v>21</v>
      </c>
      <c r="I592" s="15"/>
    </row>
    <row r="593" spans="1:9" ht="13">
      <c r="A593" s="6">
        <v>43675</v>
      </c>
      <c r="B593" s="14"/>
      <c r="C593" s="15"/>
      <c r="D593" s="33" t="s">
        <v>17</v>
      </c>
      <c r="E593" s="12">
        <v>28</v>
      </c>
      <c r="F593" s="13">
        <v>12</v>
      </c>
      <c r="G593" s="12">
        <v>165.04</v>
      </c>
      <c r="H593" s="33" t="s">
        <v>21</v>
      </c>
      <c r="I593" s="15"/>
    </row>
    <row r="594" spans="1:9" ht="13">
      <c r="A594" s="6">
        <v>43675</v>
      </c>
      <c r="B594" s="14"/>
      <c r="C594" s="15"/>
      <c r="D594" s="33" t="s">
        <v>17</v>
      </c>
      <c r="E594" s="12">
        <v>53</v>
      </c>
      <c r="F594" s="13">
        <v>13</v>
      </c>
      <c r="G594" s="12">
        <v>190.5</v>
      </c>
      <c r="H594" s="33" t="s">
        <v>21</v>
      </c>
      <c r="I594" s="15"/>
    </row>
    <row r="595" spans="1:9" ht="13">
      <c r="A595" s="6">
        <v>43675</v>
      </c>
      <c r="B595" s="14"/>
      <c r="C595" s="15"/>
      <c r="D595" s="33" t="s">
        <v>17</v>
      </c>
      <c r="E595" s="12">
        <v>52</v>
      </c>
      <c r="F595" s="13">
        <v>14</v>
      </c>
      <c r="G595" s="12">
        <v>221.24</v>
      </c>
      <c r="H595" s="33" t="s">
        <v>21</v>
      </c>
      <c r="I595" s="15"/>
    </row>
    <row r="596" spans="1:9" ht="13">
      <c r="A596" s="6">
        <v>43675</v>
      </c>
      <c r="B596" s="14"/>
      <c r="C596" s="15"/>
      <c r="D596" s="33" t="s">
        <v>17</v>
      </c>
      <c r="E596" s="12">
        <v>33</v>
      </c>
      <c r="F596" s="13">
        <v>15</v>
      </c>
      <c r="G596" s="12">
        <v>136.88</v>
      </c>
      <c r="H596" s="33" t="s">
        <v>21</v>
      </c>
      <c r="I596" s="15"/>
    </row>
    <row r="597" spans="1:9" ht="13">
      <c r="A597" s="6">
        <v>43675</v>
      </c>
      <c r="B597" s="14"/>
      <c r="C597" s="15"/>
      <c r="D597" s="33" t="s">
        <v>17</v>
      </c>
      <c r="E597" s="15"/>
      <c r="F597" s="13">
        <v>16</v>
      </c>
      <c r="G597" s="15"/>
      <c r="H597" s="33" t="s">
        <v>21</v>
      </c>
      <c r="I597" s="15"/>
    </row>
    <row r="598" spans="1:9" ht="13">
      <c r="A598" s="6">
        <v>43675</v>
      </c>
      <c r="B598" s="7">
        <v>0.47638888888888886</v>
      </c>
      <c r="C598" s="15"/>
      <c r="D598" s="33" t="s">
        <v>17</v>
      </c>
      <c r="E598" s="12">
        <v>64</v>
      </c>
      <c r="F598" s="13">
        <v>1</v>
      </c>
      <c r="G598" s="13">
        <v>164.32</v>
      </c>
      <c r="H598" s="33" t="s">
        <v>21</v>
      </c>
      <c r="I598" s="14"/>
    </row>
    <row r="599" spans="1:9" ht="13">
      <c r="A599" s="6">
        <v>43675</v>
      </c>
      <c r="B599" s="14"/>
      <c r="C599" s="15"/>
      <c r="D599" s="33" t="s">
        <v>17</v>
      </c>
      <c r="E599" s="12">
        <v>40</v>
      </c>
      <c r="F599" s="13">
        <v>2</v>
      </c>
      <c r="G599" s="12">
        <v>136.33000000000001</v>
      </c>
      <c r="H599" s="33" t="s">
        <v>21</v>
      </c>
      <c r="I599" s="14"/>
    </row>
    <row r="600" spans="1:9" ht="13">
      <c r="A600" s="6">
        <v>43675</v>
      </c>
      <c r="B600" s="14"/>
      <c r="C600" s="15"/>
      <c r="D600" s="33" t="s">
        <v>17</v>
      </c>
      <c r="E600" s="12">
        <v>57</v>
      </c>
      <c r="F600" s="13">
        <v>3</v>
      </c>
      <c r="G600" s="12">
        <v>174.6</v>
      </c>
      <c r="H600" s="33" t="s">
        <v>21</v>
      </c>
      <c r="I600" s="15"/>
    </row>
    <row r="601" spans="1:9" ht="13">
      <c r="A601" s="6">
        <v>43675</v>
      </c>
      <c r="B601" s="14"/>
      <c r="C601" s="15"/>
      <c r="D601" s="33" t="s">
        <v>17</v>
      </c>
      <c r="E601" s="12">
        <v>44</v>
      </c>
      <c r="F601" s="13">
        <v>4</v>
      </c>
      <c r="G601" s="12">
        <v>116.82</v>
      </c>
      <c r="H601" s="33" t="s">
        <v>21</v>
      </c>
      <c r="I601" s="15"/>
    </row>
    <row r="602" spans="1:9" ht="13">
      <c r="A602" s="6">
        <v>43675</v>
      </c>
      <c r="B602" s="14"/>
      <c r="C602" s="15"/>
      <c r="D602" s="33" t="s">
        <v>17</v>
      </c>
      <c r="E602" s="12">
        <v>68</v>
      </c>
      <c r="F602" s="13">
        <v>5</v>
      </c>
      <c r="G602" s="12">
        <v>213.22</v>
      </c>
      <c r="H602" s="33" t="s">
        <v>21</v>
      </c>
      <c r="I602" s="15"/>
    </row>
    <row r="603" spans="1:9" ht="13">
      <c r="A603" s="6">
        <v>43675</v>
      </c>
      <c r="B603" s="14"/>
      <c r="C603" s="15"/>
      <c r="D603" s="33" t="s">
        <v>17</v>
      </c>
      <c r="E603" s="12">
        <v>66</v>
      </c>
      <c r="F603" s="13">
        <v>6</v>
      </c>
      <c r="G603" s="12">
        <v>260.77</v>
      </c>
      <c r="H603" s="33" t="s">
        <v>21</v>
      </c>
      <c r="I603" s="15"/>
    </row>
    <row r="604" spans="1:9" ht="13">
      <c r="A604" s="6">
        <v>43675</v>
      </c>
      <c r="B604" s="14"/>
      <c r="C604" s="15"/>
      <c r="D604" s="33" t="s">
        <v>17</v>
      </c>
      <c r="E604" s="12">
        <v>62</v>
      </c>
      <c r="F604" s="13">
        <v>7</v>
      </c>
      <c r="G604" s="12">
        <v>253.4</v>
      </c>
      <c r="H604" s="33" t="s">
        <v>21</v>
      </c>
      <c r="I604" s="15"/>
    </row>
    <row r="605" spans="1:9" ht="13">
      <c r="A605" s="6">
        <v>43675</v>
      </c>
      <c r="B605" s="14"/>
      <c r="C605" s="15"/>
      <c r="D605" s="33" t="s">
        <v>17</v>
      </c>
      <c r="E605" s="12">
        <v>46</v>
      </c>
      <c r="F605" s="13">
        <v>8</v>
      </c>
      <c r="G605" s="12">
        <v>124.5</v>
      </c>
      <c r="H605" s="33" t="s">
        <v>21</v>
      </c>
      <c r="I605" s="15"/>
    </row>
    <row r="606" spans="1:9" ht="13">
      <c r="A606" s="6">
        <v>43675</v>
      </c>
      <c r="B606" s="14"/>
      <c r="C606" s="15"/>
      <c r="D606" s="33" t="s">
        <v>17</v>
      </c>
      <c r="E606" s="12">
        <v>80</v>
      </c>
      <c r="F606" s="13">
        <v>9</v>
      </c>
      <c r="G606" s="12">
        <v>248.44</v>
      </c>
      <c r="H606" s="33" t="s">
        <v>21</v>
      </c>
      <c r="I606" s="15"/>
    </row>
    <row r="607" spans="1:9" ht="13">
      <c r="A607" s="6">
        <v>43675</v>
      </c>
      <c r="B607" s="14"/>
      <c r="C607" s="15"/>
      <c r="D607" s="33" t="s">
        <v>17</v>
      </c>
      <c r="E607" s="12">
        <v>78</v>
      </c>
      <c r="F607" s="13">
        <v>10</v>
      </c>
      <c r="G607" s="12">
        <v>286.77999999999997</v>
      </c>
      <c r="H607" s="33" t="s">
        <v>21</v>
      </c>
      <c r="I607" s="15"/>
    </row>
    <row r="608" spans="1:9" ht="13">
      <c r="A608" s="6">
        <v>43675</v>
      </c>
      <c r="B608" s="14"/>
      <c r="C608" s="15"/>
      <c r="D608" s="33" t="s">
        <v>17</v>
      </c>
      <c r="E608" s="12">
        <v>11</v>
      </c>
      <c r="F608" s="13">
        <v>11</v>
      </c>
      <c r="G608" s="12">
        <v>161.44</v>
      </c>
      <c r="H608" s="33" t="s">
        <v>21</v>
      </c>
      <c r="I608" s="15"/>
    </row>
    <row r="609" spans="1:9" ht="13">
      <c r="A609" s="6">
        <v>43675</v>
      </c>
      <c r="B609" s="14"/>
      <c r="C609" s="15"/>
      <c r="D609" s="33" t="s">
        <v>17</v>
      </c>
      <c r="E609" s="12">
        <v>42</v>
      </c>
      <c r="F609" s="13">
        <v>12</v>
      </c>
      <c r="G609" s="12">
        <v>147.26</v>
      </c>
      <c r="H609" s="33" t="s">
        <v>21</v>
      </c>
      <c r="I609" s="15"/>
    </row>
    <row r="610" spans="1:9" ht="13">
      <c r="A610" s="6">
        <v>43675</v>
      </c>
      <c r="B610" s="14"/>
      <c r="C610" s="15"/>
      <c r="D610" s="33" t="s">
        <v>17</v>
      </c>
      <c r="E610" s="12">
        <v>54</v>
      </c>
      <c r="F610" s="13">
        <v>13</v>
      </c>
      <c r="G610" s="12">
        <v>232.66</v>
      </c>
      <c r="H610" s="33" t="s">
        <v>21</v>
      </c>
      <c r="I610" s="15"/>
    </row>
    <row r="611" spans="1:9" ht="13">
      <c r="A611" s="6">
        <v>43675</v>
      </c>
      <c r="B611" s="14"/>
      <c r="C611" s="15"/>
      <c r="D611" s="33" t="s">
        <v>17</v>
      </c>
      <c r="E611" s="12">
        <v>14</v>
      </c>
      <c r="F611" s="13">
        <v>14</v>
      </c>
      <c r="G611" s="12">
        <v>116.73</v>
      </c>
      <c r="H611" s="33" t="s">
        <v>21</v>
      </c>
      <c r="I611" s="15"/>
    </row>
    <row r="612" spans="1:9" ht="13">
      <c r="A612" s="6">
        <v>43675</v>
      </c>
      <c r="B612" s="14"/>
      <c r="C612" s="15"/>
      <c r="D612" s="33" t="s">
        <v>17</v>
      </c>
      <c r="E612" s="12">
        <v>15</v>
      </c>
      <c r="F612" s="13">
        <v>15</v>
      </c>
      <c r="G612" s="12">
        <v>143.88</v>
      </c>
      <c r="H612" s="33" t="s">
        <v>21</v>
      </c>
      <c r="I612" s="15"/>
    </row>
    <row r="613" spans="1:9" ht="13">
      <c r="A613" s="6">
        <v>43675</v>
      </c>
      <c r="B613" s="14"/>
      <c r="C613" s="15"/>
      <c r="D613" s="33" t="s">
        <v>17</v>
      </c>
      <c r="E613" s="15"/>
      <c r="F613" s="13">
        <v>16</v>
      </c>
      <c r="G613" s="15"/>
      <c r="H613" s="33" t="s">
        <v>21</v>
      </c>
      <c r="I613" s="15"/>
    </row>
    <row r="614" spans="1:9" ht="13">
      <c r="A614" s="6">
        <v>43675</v>
      </c>
      <c r="B614" s="7">
        <v>0.52083333333333337</v>
      </c>
      <c r="C614" s="15"/>
      <c r="D614" s="33" t="s">
        <v>17</v>
      </c>
      <c r="E614" s="12">
        <v>1</v>
      </c>
      <c r="F614" s="13">
        <v>1</v>
      </c>
      <c r="G614" s="12">
        <v>121.85</v>
      </c>
      <c r="H614" s="33" t="s">
        <v>21</v>
      </c>
      <c r="I614" s="14"/>
    </row>
    <row r="615" spans="1:9" ht="13">
      <c r="A615" s="6">
        <v>43675</v>
      </c>
      <c r="B615" s="14"/>
      <c r="C615" s="15"/>
      <c r="D615" s="33" t="s">
        <v>17</v>
      </c>
      <c r="E615" s="12">
        <v>56</v>
      </c>
      <c r="F615" s="13">
        <v>2</v>
      </c>
      <c r="G615" s="12">
        <v>243.94</v>
      </c>
      <c r="H615" s="33" t="s">
        <v>21</v>
      </c>
      <c r="I615" s="15"/>
    </row>
    <row r="616" spans="1:9" ht="13">
      <c r="A616" s="6">
        <v>43675</v>
      </c>
      <c r="B616" s="14"/>
      <c r="C616" s="15"/>
      <c r="D616" s="33" t="s">
        <v>17</v>
      </c>
      <c r="E616" s="12">
        <v>3</v>
      </c>
      <c r="F616" s="13">
        <v>3</v>
      </c>
      <c r="G616" s="12">
        <v>135.27000000000001</v>
      </c>
      <c r="H616" s="33" t="s">
        <v>21</v>
      </c>
      <c r="I616" s="15"/>
    </row>
    <row r="617" spans="1:9" ht="13">
      <c r="A617" s="6">
        <v>43675</v>
      </c>
      <c r="B617" s="14"/>
      <c r="C617" s="15"/>
      <c r="D617" s="33" t="s">
        <v>17</v>
      </c>
      <c r="E617" s="12">
        <v>4</v>
      </c>
      <c r="F617" s="13">
        <v>4</v>
      </c>
      <c r="G617" s="12">
        <v>182.1</v>
      </c>
      <c r="H617" s="33" t="s">
        <v>21</v>
      </c>
      <c r="I617" s="15"/>
    </row>
    <row r="618" spans="1:9" ht="13">
      <c r="A618" s="6">
        <v>43675</v>
      </c>
      <c r="B618" s="14"/>
      <c r="C618" s="15"/>
      <c r="D618" s="33" t="s">
        <v>17</v>
      </c>
      <c r="E618" s="12">
        <v>5</v>
      </c>
      <c r="F618" s="13">
        <v>5</v>
      </c>
      <c r="G618" s="12">
        <v>146.01</v>
      </c>
      <c r="H618" s="33" t="s">
        <v>21</v>
      </c>
      <c r="I618" s="15"/>
    </row>
    <row r="619" spans="1:9" ht="13">
      <c r="A619" s="6">
        <v>43675</v>
      </c>
      <c r="B619" s="14"/>
      <c r="C619" s="15"/>
      <c r="D619" s="33" t="s">
        <v>17</v>
      </c>
      <c r="E619" s="12">
        <v>20</v>
      </c>
      <c r="F619" s="13">
        <v>6</v>
      </c>
      <c r="G619" s="12">
        <v>146.22999999999999</v>
      </c>
      <c r="H619" s="33" t="s">
        <v>21</v>
      </c>
      <c r="I619" s="15"/>
    </row>
    <row r="620" spans="1:9" ht="13">
      <c r="A620" s="6">
        <v>43675</v>
      </c>
      <c r="B620" s="14"/>
      <c r="C620" s="15"/>
      <c r="D620" s="33" t="s">
        <v>17</v>
      </c>
      <c r="E620" s="12">
        <v>29</v>
      </c>
      <c r="F620" s="13">
        <v>7</v>
      </c>
      <c r="G620" s="12">
        <v>147.63</v>
      </c>
      <c r="H620" s="33" t="s">
        <v>21</v>
      </c>
      <c r="I620" s="15"/>
    </row>
    <row r="621" spans="1:9" ht="13">
      <c r="A621" s="6">
        <v>43675</v>
      </c>
      <c r="B621" s="14"/>
      <c r="C621" s="15"/>
      <c r="D621" s="33" t="s">
        <v>17</v>
      </c>
      <c r="E621" s="12">
        <v>65</v>
      </c>
      <c r="F621" s="13">
        <v>8</v>
      </c>
      <c r="G621" s="12">
        <v>250.51</v>
      </c>
      <c r="H621" s="33" t="s">
        <v>21</v>
      </c>
      <c r="I621" s="15"/>
    </row>
    <row r="622" spans="1:9" ht="13">
      <c r="A622" s="6">
        <v>43675</v>
      </c>
      <c r="B622" s="14"/>
      <c r="C622" s="15"/>
      <c r="D622" s="33" t="s">
        <v>17</v>
      </c>
      <c r="E622" s="13">
        <v>9</v>
      </c>
      <c r="F622" s="13">
        <v>9</v>
      </c>
      <c r="G622" s="12">
        <v>137.69</v>
      </c>
      <c r="H622" s="33" t="s">
        <v>21</v>
      </c>
      <c r="I622" s="15"/>
    </row>
    <row r="623" spans="1:9" ht="13">
      <c r="A623" s="6">
        <v>43675</v>
      </c>
      <c r="B623" s="14"/>
      <c r="C623" s="15"/>
      <c r="D623" s="33" t="s">
        <v>17</v>
      </c>
      <c r="E623" s="13">
        <v>31</v>
      </c>
      <c r="F623" s="13">
        <v>10</v>
      </c>
      <c r="G623" s="12">
        <v>169.48</v>
      </c>
      <c r="H623" s="33" t="s">
        <v>21</v>
      </c>
      <c r="I623" s="15"/>
    </row>
    <row r="624" spans="1:9" ht="13">
      <c r="A624" s="6">
        <v>43675</v>
      </c>
      <c r="B624" s="14"/>
      <c r="C624" s="15"/>
      <c r="D624" s="33" t="s">
        <v>17</v>
      </c>
      <c r="E624" s="13">
        <v>63</v>
      </c>
      <c r="F624" s="13">
        <v>11</v>
      </c>
      <c r="G624" s="12">
        <v>211.26</v>
      </c>
      <c r="H624" s="33" t="s">
        <v>21</v>
      </c>
      <c r="I624" s="15"/>
    </row>
    <row r="625" spans="1:9" ht="13">
      <c r="A625" s="6">
        <v>43675</v>
      </c>
      <c r="B625" s="14"/>
      <c r="C625" s="15"/>
      <c r="D625" s="33" t="s">
        <v>17</v>
      </c>
      <c r="E625" s="13">
        <v>26</v>
      </c>
      <c r="F625" s="13">
        <v>12</v>
      </c>
      <c r="G625" s="12">
        <v>158.75</v>
      </c>
      <c r="H625" s="33" t="s">
        <v>21</v>
      </c>
      <c r="I625" s="15"/>
    </row>
    <row r="626" spans="1:9" ht="13">
      <c r="A626" s="6">
        <v>43675</v>
      </c>
      <c r="B626" s="14"/>
      <c r="C626" s="15"/>
      <c r="D626" s="33" t="s">
        <v>17</v>
      </c>
      <c r="E626" s="13">
        <v>13</v>
      </c>
      <c r="F626" s="13">
        <v>13</v>
      </c>
      <c r="G626" s="12">
        <v>151.4</v>
      </c>
      <c r="H626" s="33" t="s">
        <v>21</v>
      </c>
      <c r="I626" s="15"/>
    </row>
    <row r="627" spans="1:9" ht="13">
      <c r="A627" s="6">
        <v>43675</v>
      </c>
      <c r="B627" s="14"/>
      <c r="C627" s="15"/>
      <c r="D627" s="33" t="s">
        <v>17</v>
      </c>
      <c r="E627" s="13">
        <v>83</v>
      </c>
      <c r="F627" s="13">
        <v>14</v>
      </c>
      <c r="G627" s="12">
        <v>179.15</v>
      </c>
      <c r="H627" s="33" t="s">
        <v>21</v>
      </c>
      <c r="I627" s="15"/>
    </row>
    <row r="628" spans="1:9" ht="13">
      <c r="A628" s="6">
        <v>43675</v>
      </c>
      <c r="B628" s="14"/>
      <c r="C628" s="15"/>
      <c r="D628" s="33" t="s">
        <v>17</v>
      </c>
      <c r="E628" s="13">
        <v>82</v>
      </c>
      <c r="F628" s="13">
        <v>15</v>
      </c>
      <c r="G628" s="12">
        <v>207.46</v>
      </c>
      <c r="H628" s="33" t="s">
        <v>21</v>
      </c>
      <c r="I628" s="15"/>
    </row>
    <row r="629" spans="1:9" ht="13">
      <c r="A629" s="6">
        <v>43675</v>
      </c>
      <c r="B629" s="14"/>
      <c r="C629" s="15"/>
      <c r="D629" s="33" t="s">
        <v>17</v>
      </c>
      <c r="E629" s="15"/>
      <c r="F629" s="13">
        <v>16</v>
      </c>
      <c r="G629" s="15"/>
      <c r="H629" s="33" t="s">
        <v>21</v>
      </c>
      <c r="I629" s="15"/>
    </row>
    <row r="630" spans="1:9" ht="13">
      <c r="A630" s="6">
        <v>43675</v>
      </c>
      <c r="B630" s="7">
        <v>0.57916666666666672</v>
      </c>
      <c r="C630" s="15"/>
      <c r="D630" s="33" t="s">
        <v>17</v>
      </c>
      <c r="E630" s="13">
        <v>51</v>
      </c>
      <c r="F630" s="13">
        <v>1</v>
      </c>
      <c r="G630" s="12">
        <v>192.08</v>
      </c>
      <c r="H630" s="33" t="s">
        <v>21</v>
      </c>
      <c r="I630" s="14"/>
    </row>
    <row r="631" spans="1:9" ht="13">
      <c r="A631" s="6">
        <v>43675</v>
      </c>
      <c r="B631" s="14"/>
      <c r="C631" s="15"/>
      <c r="D631" s="33" t="s">
        <v>17</v>
      </c>
      <c r="E631" s="13">
        <v>49</v>
      </c>
      <c r="F631" s="13">
        <v>2</v>
      </c>
      <c r="G631" s="12">
        <v>127.31</v>
      </c>
      <c r="H631" s="33" t="s">
        <v>21</v>
      </c>
      <c r="I631" s="15"/>
    </row>
    <row r="632" spans="1:9" ht="13">
      <c r="A632" s="6">
        <v>43675</v>
      </c>
      <c r="B632" s="14"/>
      <c r="C632" s="15"/>
      <c r="D632" s="33" t="s">
        <v>17</v>
      </c>
      <c r="E632" s="13">
        <v>72</v>
      </c>
      <c r="F632" s="13">
        <v>3</v>
      </c>
      <c r="G632" s="12">
        <v>257.89</v>
      </c>
      <c r="H632" s="33" t="s">
        <v>21</v>
      </c>
      <c r="I632" s="15"/>
    </row>
    <row r="633" spans="1:9" ht="13">
      <c r="A633" s="6">
        <v>43675</v>
      </c>
      <c r="B633" s="14"/>
      <c r="C633" s="15"/>
      <c r="D633" s="33" t="s">
        <v>17</v>
      </c>
      <c r="E633" s="13">
        <v>37</v>
      </c>
      <c r="F633" s="13">
        <v>4</v>
      </c>
      <c r="G633" s="12">
        <v>146.22999999999999</v>
      </c>
      <c r="H633" s="33" t="s">
        <v>21</v>
      </c>
      <c r="I633" s="15"/>
    </row>
    <row r="634" spans="1:9" ht="13">
      <c r="A634" s="6">
        <v>43675</v>
      </c>
      <c r="B634" s="14"/>
      <c r="C634" s="15"/>
      <c r="D634" s="33" t="s">
        <v>17</v>
      </c>
      <c r="E634" s="13">
        <v>38</v>
      </c>
      <c r="F634" s="13">
        <v>5</v>
      </c>
      <c r="G634" s="12">
        <v>144.88</v>
      </c>
      <c r="H634" s="33" t="s">
        <v>21</v>
      </c>
      <c r="I634" s="15"/>
    </row>
    <row r="635" spans="1:9" ht="13">
      <c r="A635" s="6">
        <v>43675</v>
      </c>
      <c r="B635" s="14"/>
      <c r="C635" s="15"/>
      <c r="D635" s="33" t="s">
        <v>17</v>
      </c>
      <c r="E635" s="13">
        <v>6</v>
      </c>
      <c r="F635" s="13">
        <v>6</v>
      </c>
      <c r="G635" s="12">
        <v>146.25</v>
      </c>
      <c r="H635" s="33" t="s">
        <v>21</v>
      </c>
      <c r="I635" s="15"/>
    </row>
    <row r="636" spans="1:9" ht="13">
      <c r="A636" s="6">
        <v>43675</v>
      </c>
      <c r="B636" s="14"/>
      <c r="C636" s="15"/>
      <c r="D636" s="33" t="s">
        <v>17</v>
      </c>
      <c r="E636" s="13">
        <v>27</v>
      </c>
      <c r="F636" s="13">
        <v>7</v>
      </c>
      <c r="G636" s="12">
        <v>158.18</v>
      </c>
      <c r="H636" s="33" t="s">
        <v>21</v>
      </c>
      <c r="I636" s="15"/>
    </row>
    <row r="637" spans="1:9" ht="13">
      <c r="A637" s="6">
        <v>43675</v>
      </c>
      <c r="B637" s="14"/>
      <c r="C637" s="15"/>
      <c r="D637" s="33" t="s">
        <v>17</v>
      </c>
      <c r="E637" s="13">
        <v>8</v>
      </c>
      <c r="F637" s="13">
        <v>8</v>
      </c>
      <c r="G637" s="12">
        <v>120.21</v>
      </c>
      <c r="H637" s="33" t="s">
        <v>21</v>
      </c>
      <c r="I637" s="15"/>
    </row>
    <row r="638" spans="1:9" ht="13">
      <c r="A638" s="6">
        <v>43675</v>
      </c>
      <c r="B638" s="14"/>
      <c r="C638" s="15"/>
      <c r="D638" s="33" t="s">
        <v>17</v>
      </c>
      <c r="E638" s="13">
        <v>87</v>
      </c>
      <c r="F638" s="13">
        <v>9</v>
      </c>
      <c r="G638" s="12">
        <v>222.63</v>
      </c>
      <c r="H638" s="33" t="s">
        <v>21</v>
      </c>
      <c r="I638" s="15"/>
    </row>
    <row r="639" spans="1:9" ht="13">
      <c r="A639" s="6">
        <v>43675</v>
      </c>
      <c r="B639" s="14"/>
      <c r="C639" s="15"/>
      <c r="D639" s="33" t="s">
        <v>17</v>
      </c>
      <c r="E639" s="13">
        <v>86</v>
      </c>
      <c r="F639" s="13">
        <v>10</v>
      </c>
      <c r="G639" s="12">
        <v>211.52</v>
      </c>
      <c r="H639" s="33" t="s">
        <v>21</v>
      </c>
      <c r="I639" s="15"/>
    </row>
    <row r="640" spans="1:9" ht="13">
      <c r="A640" s="6">
        <v>43675</v>
      </c>
      <c r="B640" s="14"/>
      <c r="C640" s="15"/>
      <c r="D640" s="33" t="s">
        <v>17</v>
      </c>
      <c r="E640" s="13">
        <v>17</v>
      </c>
      <c r="F640" s="13">
        <v>11</v>
      </c>
      <c r="G640" s="12">
        <v>144.55000000000001</v>
      </c>
      <c r="H640" s="33" t="s">
        <v>21</v>
      </c>
      <c r="I640" s="15"/>
    </row>
    <row r="641" spans="1:9" ht="13">
      <c r="A641" s="6">
        <v>43675</v>
      </c>
      <c r="B641" s="14"/>
      <c r="C641" s="15"/>
      <c r="D641" s="33" t="s">
        <v>17</v>
      </c>
      <c r="E641" s="13">
        <v>67</v>
      </c>
      <c r="F641" s="13">
        <v>12</v>
      </c>
      <c r="G641" s="12">
        <v>249.55</v>
      </c>
      <c r="H641" s="33" t="s">
        <v>21</v>
      </c>
      <c r="I641" s="15"/>
    </row>
    <row r="642" spans="1:9" ht="13">
      <c r="A642" s="6">
        <v>43675</v>
      </c>
      <c r="B642" s="14"/>
      <c r="C642" s="15"/>
      <c r="D642" s="33" t="s">
        <v>17</v>
      </c>
      <c r="E642" s="13">
        <v>75</v>
      </c>
      <c r="F642" s="13">
        <v>13</v>
      </c>
      <c r="G642" s="12">
        <v>245.02</v>
      </c>
      <c r="H642" s="33" t="s">
        <v>21</v>
      </c>
      <c r="I642" s="15"/>
    </row>
    <row r="643" spans="1:9" ht="13">
      <c r="A643" s="6">
        <v>43675</v>
      </c>
      <c r="B643" s="14"/>
      <c r="C643" s="15"/>
      <c r="D643" s="33" t="s">
        <v>17</v>
      </c>
      <c r="E643" s="13">
        <v>16</v>
      </c>
      <c r="F643" s="13">
        <v>14</v>
      </c>
      <c r="G643" s="12">
        <v>140.74</v>
      </c>
      <c r="H643" s="33" t="s">
        <v>21</v>
      </c>
      <c r="I643" s="15"/>
    </row>
    <row r="644" spans="1:9" ht="13">
      <c r="A644" s="6">
        <v>43675</v>
      </c>
      <c r="B644" s="14"/>
      <c r="C644" s="15"/>
      <c r="D644" s="33" t="s">
        <v>17</v>
      </c>
      <c r="E644" s="13">
        <v>18</v>
      </c>
      <c r="F644" s="13">
        <v>15</v>
      </c>
      <c r="G644" s="12">
        <v>141.72</v>
      </c>
      <c r="H644" s="33" t="s">
        <v>21</v>
      </c>
      <c r="I644" s="15"/>
    </row>
    <row r="645" spans="1:9" ht="13">
      <c r="A645" s="6">
        <v>43675</v>
      </c>
      <c r="B645" s="14"/>
      <c r="C645" s="15"/>
      <c r="D645" s="33" t="s">
        <v>17</v>
      </c>
      <c r="E645" s="15"/>
      <c r="F645" s="13">
        <v>16</v>
      </c>
      <c r="G645" s="15"/>
      <c r="H645" s="33" t="s">
        <v>21</v>
      </c>
      <c r="I645" s="15"/>
    </row>
    <row r="646" spans="1:9" ht="13">
      <c r="A646" s="6">
        <v>43675</v>
      </c>
      <c r="B646" s="7">
        <v>0.62291666666666667</v>
      </c>
      <c r="C646" s="15"/>
      <c r="D646" s="33" t="s">
        <v>17</v>
      </c>
      <c r="E646" s="13">
        <v>76</v>
      </c>
      <c r="F646" s="13">
        <v>1</v>
      </c>
      <c r="G646" s="13">
        <v>215.23</v>
      </c>
      <c r="H646" s="33" t="s">
        <v>21</v>
      </c>
      <c r="I646" s="14"/>
    </row>
    <row r="647" spans="1:9" ht="13">
      <c r="A647" s="6">
        <v>43675</v>
      </c>
      <c r="B647" s="14"/>
      <c r="C647" s="15"/>
      <c r="D647" s="33" t="s">
        <v>17</v>
      </c>
      <c r="E647" s="13">
        <v>60</v>
      </c>
      <c r="F647" s="13">
        <v>2</v>
      </c>
      <c r="G647" s="13">
        <v>246.96</v>
      </c>
      <c r="H647" s="33" t="s">
        <v>21</v>
      </c>
      <c r="I647" s="14"/>
    </row>
    <row r="648" spans="1:9" ht="13">
      <c r="A648" s="6">
        <v>43675</v>
      </c>
      <c r="B648" s="14"/>
      <c r="C648" s="15"/>
      <c r="D648" s="33" t="s">
        <v>17</v>
      </c>
      <c r="E648" s="13">
        <v>39</v>
      </c>
      <c r="F648" s="13">
        <v>3</v>
      </c>
      <c r="G648" s="13">
        <v>142.75</v>
      </c>
      <c r="H648" s="33" t="s">
        <v>21</v>
      </c>
      <c r="I648" s="15"/>
    </row>
    <row r="649" spans="1:9" ht="13">
      <c r="A649" s="6">
        <v>43675</v>
      </c>
      <c r="B649" s="14"/>
      <c r="C649" s="15"/>
      <c r="D649" s="33" t="s">
        <v>17</v>
      </c>
      <c r="E649" s="13">
        <v>36</v>
      </c>
      <c r="F649" s="13">
        <v>4</v>
      </c>
      <c r="G649" s="12">
        <v>139.06</v>
      </c>
      <c r="H649" s="33" t="s">
        <v>21</v>
      </c>
      <c r="I649" s="15"/>
    </row>
    <row r="650" spans="1:9" ht="13">
      <c r="A650" s="6">
        <v>43682</v>
      </c>
      <c r="B650" s="7">
        <v>0.48680555555555555</v>
      </c>
      <c r="C650" s="15"/>
      <c r="D650" s="33" t="s">
        <v>17</v>
      </c>
      <c r="E650" s="12">
        <v>52</v>
      </c>
      <c r="F650" s="13">
        <v>1</v>
      </c>
      <c r="G650" s="13">
        <v>214.23</v>
      </c>
      <c r="H650" s="33" t="s">
        <v>21</v>
      </c>
    </row>
    <row r="651" spans="1:9" ht="13">
      <c r="A651" s="6">
        <v>43682</v>
      </c>
      <c r="B651" s="14"/>
      <c r="C651" s="15"/>
      <c r="D651" s="33" t="s">
        <v>17</v>
      </c>
      <c r="E651" s="12">
        <v>61</v>
      </c>
      <c r="F651" s="13">
        <v>2</v>
      </c>
      <c r="G651" s="12">
        <v>229.42</v>
      </c>
      <c r="H651" s="33" t="s">
        <v>21</v>
      </c>
    </row>
    <row r="652" spans="1:9" ht="13">
      <c r="A652" s="6">
        <v>43682</v>
      </c>
      <c r="B652" s="14"/>
      <c r="C652" s="15"/>
      <c r="D652" s="33" t="s">
        <v>17</v>
      </c>
      <c r="E652" s="12">
        <v>33</v>
      </c>
      <c r="F652" s="13">
        <v>3</v>
      </c>
      <c r="G652" s="12">
        <v>131.1</v>
      </c>
      <c r="H652" s="33" t="s">
        <v>21</v>
      </c>
    </row>
    <row r="653" spans="1:9" ht="13">
      <c r="A653" s="6">
        <v>43682</v>
      </c>
      <c r="B653" s="14"/>
      <c r="C653" s="15"/>
      <c r="D653" s="33" t="s">
        <v>17</v>
      </c>
      <c r="E653" s="12">
        <v>28</v>
      </c>
      <c r="F653" s="13">
        <v>4</v>
      </c>
      <c r="G653" s="12">
        <v>153.93</v>
      </c>
      <c r="H653" s="33" t="s">
        <v>21</v>
      </c>
    </row>
    <row r="654" spans="1:9" ht="13">
      <c r="A654" s="6">
        <v>43682</v>
      </c>
      <c r="B654" s="14"/>
      <c r="C654" s="15"/>
      <c r="D654" s="33" t="s">
        <v>17</v>
      </c>
      <c r="E654" s="12">
        <v>55</v>
      </c>
      <c r="F654" s="13">
        <v>5</v>
      </c>
      <c r="G654" s="12">
        <v>223.68</v>
      </c>
      <c r="H654" s="33" t="s">
        <v>21</v>
      </c>
    </row>
    <row r="655" spans="1:9" ht="13">
      <c r="A655" s="6">
        <v>43682</v>
      </c>
      <c r="B655" s="14"/>
      <c r="C655" s="15"/>
      <c r="D655" s="33" t="s">
        <v>17</v>
      </c>
      <c r="E655" s="12">
        <v>59</v>
      </c>
      <c r="F655" s="13">
        <v>6</v>
      </c>
      <c r="G655" s="12">
        <v>236.07</v>
      </c>
      <c r="H655" s="33" t="s">
        <v>21</v>
      </c>
    </row>
    <row r="656" spans="1:9" ht="13">
      <c r="A656" s="6">
        <v>43682</v>
      </c>
      <c r="B656" s="14"/>
      <c r="C656" s="15"/>
      <c r="D656" s="33" t="s">
        <v>17</v>
      </c>
      <c r="E656" s="12">
        <v>35</v>
      </c>
      <c r="F656" s="13">
        <v>7</v>
      </c>
      <c r="G656" s="12">
        <v>140.56</v>
      </c>
      <c r="H656" s="33" t="s">
        <v>21</v>
      </c>
    </row>
    <row r="657" spans="1:8" ht="13">
      <c r="A657" s="6">
        <v>43682</v>
      </c>
      <c r="B657" s="14"/>
      <c r="C657" s="15"/>
      <c r="D657" s="33" t="s">
        <v>17</v>
      </c>
      <c r="E657" s="12">
        <v>39</v>
      </c>
      <c r="F657" s="13">
        <v>9</v>
      </c>
      <c r="G657" s="12">
        <v>143.56</v>
      </c>
      <c r="H657" s="33" t="s">
        <v>21</v>
      </c>
    </row>
    <row r="658" spans="1:8" ht="13">
      <c r="A658" s="6">
        <v>43682</v>
      </c>
      <c r="B658" s="14"/>
      <c r="C658" s="15"/>
      <c r="D658" s="33" t="s">
        <v>17</v>
      </c>
      <c r="E658" s="12">
        <v>10</v>
      </c>
      <c r="F658" s="13">
        <v>10</v>
      </c>
      <c r="G658" s="12">
        <v>130.51</v>
      </c>
      <c r="H658" s="33" t="s">
        <v>21</v>
      </c>
    </row>
    <row r="659" spans="1:8" ht="13">
      <c r="A659" s="6">
        <v>43682</v>
      </c>
      <c r="B659" s="14"/>
      <c r="C659" s="15"/>
      <c r="D659" s="33" t="s">
        <v>17</v>
      </c>
      <c r="E659" s="12">
        <v>53</v>
      </c>
      <c r="F659" s="13">
        <v>11</v>
      </c>
      <c r="G659" s="12">
        <v>184.23</v>
      </c>
      <c r="H659" s="33" t="s">
        <v>21</v>
      </c>
    </row>
    <row r="660" spans="1:8" ht="13">
      <c r="A660" s="6">
        <v>43682</v>
      </c>
      <c r="B660" s="14"/>
      <c r="C660" s="15"/>
      <c r="D660" s="33" t="s">
        <v>17</v>
      </c>
      <c r="E660" s="12">
        <v>73</v>
      </c>
      <c r="F660" s="13">
        <v>12</v>
      </c>
      <c r="G660" s="12">
        <v>264.85000000000002</v>
      </c>
      <c r="H660" s="33" t="s">
        <v>21</v>
      </c>
    </row>
    <row r="661" spans="1:8" ht="13">
      <c r="A661" s="6">
        <v>43682</v>
      </c>
      <c r="B661" s="14"/>
      <c r="C661" s="15"/>
      <c r="D661" s="33" t="s">
        <v>17</v>
      </c>
      <c r="E661" s="12">
        <v>48</v>
      </c>
      <c r="F661" s="13">
        <v>13</v>
      </c>
      <c r="G661" s="12">
        <v>136.6</v>
      </c>
      <c r="H661" s="33" t="s">
        <v>21</v>
      </c>
    </row>
    <row r="662" spans="1:8" ht="13">
      <c r="A662" s="6">
        <v>43682</v>
      </c>
      <c r="B662" s="14"/>
      <c r="C662" s="15"/>
      <c r="D662" s="33" t="s">
        <v>17</v>
      </c>
      <c r="E662" s="12">
        <v>60</v>
      </c>
      <c r="F662" s="13">
        <v>14</v>
      </c>
      <c r="G662" s="12">
        <v>239.59</v>
      </c>
      <c r="H662" s="33" t="s">
        <v>21</v>
      </c>
    </row>
    <row r="663" spans="1:8" ht="13">
      <c r="A663" s="6">
        <v>43682</v>
      </c>
      <c r="B663" s="14"/>
      <c r="C663" s="15"/>
      <c r="D663" s="33" t="s">
        <v>17</v>
      </c>
      <c r="E663" s="12">
        <v>34</v>
      </c>
      <c r="F663" s="13">
        <v>15</v>
      </c>
      <c r="G663" s="12">
        <v>169.45</v>
      </c>
      <c r="H663" s="33" t="s">
        <v>21</v>
      </c>
    </row>
    <row r="664" spans="1:8" ht="13">
      <c r="A664" s="6">
        <v>43682</v>
      </c>
      <c r="B664" s="14"/>
      <c r="C664" s="15"/>
      <c r="D664" s="14"/>
      <c r="E664" s="15"/>
      <c r="F664" s="13">
        <v>16</v>
      </c>
      <c r="G664" s="15"/>
      <c r="H664" s="33" t="s">
        <v>21</v>
      </c>
    </row>
    <row r="665" spans="1:8" ht="13">
      <c r="A665" s="6">
        <v>43682</v>
      </c>
      <c r="B665" s="7">
        <v>0.53263888888888888</v>
      </c>
      <c r="C665" s="15"/>
      <c r="D665" s="33" t="s">
        <v>17</v>
      </c>
      <c r="E665" s="12">
        <v>70</v>
      </c>
      <c r="F665" s="13">
        <v>1</v>
      </c>
      <c r="G665" s="12">
        <v>165.96</v>
      </c>
      <c r="H665" s="33" t="s">
        <v>21</v>
      </c>
    </row>
    <row r="666" spans="1:8" ht="13">
      <c r="A666" s="6">
        <v>43682</v>
      </c>
      <c r="B666" s="14"/>
      <c r="C666" s="15"/>
      <c r="D666" s="33" t="s">
        <v>17</v>
      </c>
      <c r="E666" s="12">
        <v>51</v>
      </c>
      <c r="F666" s="13">
        <v>2</v>
      </c>
      <c r="G666" s="12">
        <v>186.47</v>
      </c>
      <c r="H666" s="33" t="s">
        <v>21</v>
      </c>
    </row>
    <row r="667" spans="1:8" ht="13">
      <c r="A667" s="6">
        <v>43682</v>
      </c>
      <c r="B667" s="14"/>
      <c r="C667" s="15"/>
      <c r="D667" s="33" t="s">
        <v>17</v>
      </c>
      <c r="E667" s="12">
        <v>74</v>
      </c>
      <c r="F667" s="13">
        <v>3</v>
      </c>
      <c r="G667" s="12">
        <v>241.89</v>
      </c>
      <c r="H667" s="33" t="s">
        <v>21</v>
      </c>
    </row>
    <row r="668" spans="1:8" ht="13">
      <c r="A668" s="6">
        <v>43682</v>
      </c>
      <c r="B668" s="14"/>
      <c r="C668" s="15"/>
      <c r="D668" s="33" t="s">
        <v>17</v>
      </c>
      <c r="E668" s="12">
        <v>18</v>
      </c>
      <c r="F668" s="13">
        <v>4</v>
      </c>
      <c r="G668" s="12">
        <v>136.38999999999999</v>
      </c>
      <c r="H668" s="33" t="s">
        <v>21</v>
      </c>
    </row>
    <row r="669" spans="1:8" ht="13">
      <c r="A669" s="6">
        <v>43682</v>
      </c>
      <c r="B669" s="14"/>
      <c r="C669" s="15"/>
      <c r="D669" s="33" t="s">
        <v>17</v>
      </c>
      <c r="E669" s="12">
        <v>86</v>
      </c>
      <c r="F669" s="13">
        <v>5</v>
      </c>
      <c r="G669" s="12">
        <v>206.28</v>
      </c>
      <c r="H669" s="33" t="s">
        <v>21</v>
      </c>
    </row>
    <row r="670" spans="1:8" ht="13">
      <c r="A670" s="6">
        <v>43682</v>
      </c>
      <c r="B670" s="14"/>
      <c r="C670" s="15"/>
      <c r="D670" s="33" t="s">
        <v>17</v>
      </c>
      <c r="E670" s="12">
        <v>49</v>
      </c>
      <c r="F670" s="13">
        <v>6</v>
      </c>
      <c r="G670" s="12">
        <v>129.13999999999999</v>
      </c>
      <c r="H670" s="33" t="s">
        <v>21</v>
      </c>
    </row>
    <row r="671" spans="1:8" ht="13">
      <c r="A671" s="6">
        <v>43682</v>
      </c>
      <c r="B671" s="14"/>
      <c r="C671" s="15"/>
      <c r="D671" s="33" t="s">
        <v>17</v>
      </c>
      <c r="E671" s="12">
        <v>76</v>
      </c>
      <c r="F671" s="13">
        <v>7</v>
      </c>
      <c r="G671" s="12">
        <v>208.98</v>
      </c>
      <c r="H671" s="33" t="s">
        <v>21</v>
      </c>
    </row>
    <row r="672" spans="1:8" ht="13">
      <c r="A672" s="6">
        <v>43682</v>
      </c>
      <c r="B672" s="14"/>
      <c r="C672" s="15"/>
      <c r="D672" s="33" t="s">
        <v>17</v>
      </c>
      <c r="E672" s="12">
        <v>36</v>
      </c>
      <c r="F672" s="13">
        <v>8</v>
      </c>
      <c r="G672" s="12">
        <v>138.47999999999999</v>
      </c>
      <c r="H672" s="33" t="s">
        <v>21</v>
      </c>
    </row>
    <row r="673" spans="1:8" ht="13">
      <c r="A673" s="6">
        <v>43682</v>
      </c>
      <c r="B673" s="14"/>
      <c r="C673" s="15"/>
      <c r="D673" s="33" t="s">
        <v>17</v>
      </c>
      <c r="E673" s="12">
        <v>27</v>
      </c>
      <c r="F673" s="13">
        <v>9</v>
      </c>
      <c r="G673" s="12">
        <v>152.36000000000001</v>
      </c>
      <c r="H673" s="33" t="s">
        <v>21</v>
      </c>
    </row>
    <row r="674" spans="1:8" ht="13">
      <c r="A674" s="6">
        <v>43682</v>
      </c>
      <c r="B674" s="14"/>
      <c r="C674" s="15"/>
      <c r="D674" s="33" t="s">
        <v>17</v>
      </c>
      <c r="E674" s="12">
        <v>37</v>
      </c>
      <c r="F674" s="13">
        <v>10</v>
      </c>
      <c r="G674" s="12">
        <v>147.78</v>
      </c>
      <c r="H674" s="33" t="s">
        <v>21</v>
      </c>
    </row>
    <row r="675" spans="1:8" ht="13">
      <c r="A675" s="6">
        <v>43682</v>
      </c>
      <c r="B675" s="14"/>
      <c r="C675" s="15"/>
      <c r="D675" s="33" t="s">
        <v>17</v>
      </c>
      <c r="E675" s="12">
        <v>87</v>
      </c>
      <c r="F675" s="13">
        <v>11</v>
      </c>
      <c r="G675" s="12">
        <v>217.08</v>
      </c>
      <c r="H675" s="33" t="s">
        <v>21</v>
      </c>
    </row>
    <row r="676" spans="1:8" ht="13">
      <c r="A676" s="6">
        <v>43682</v>
      </c>
      <c r="B676" s="14"/>
      <c r="C676" s="15"/>
      <c r="D676" s="33" t="s">
        <v>17</v>
      </c>
      <c r="E676" s="12">
        <v>67</v>
      </c>
      <c r="F676" s="13">
        <v>12</v>
      </c>
      <c r="G676" s="12">
        <v>244.63</v>
      </c>
      <c r="H676" s="33" t="s">
        <v>21</v>
      </c>
    </row>
    <row r="677" spans="1:8" ht="13">
      <c r="A677" s="6">
        <v>43682</v>
      </c>
      <c r="B677" s="14"/>
      <c r="C677" s="15"/>
      <c r="D677" s="33" t="s">
        <v>17</v>
      </c>
      <c r="E677" s="12">
        <v>72</v>
      </c>
      <c r="F677" s="13">
        <v>13</v>
      </c>
      <c r="G677" s="12">
        <v>251.93</v>
      </c>
      <c r="H677" s="33" t="s">
        <v>21</v>
      </c>
    </row>
    <row r="678" spans="1:8" ht="13">
      <c r="A678" s="6">
        <v>43682</v>
      </c>
      <c r="B678" s="14"/>
      <c r="C678" s="15"/>
      <c r="D678" s="33" t="s">
        <v>17</v>
      </c>
      <c r="E678" s="12">
        <v>75</v>
      </c>
      <c r="F678" s="13">
        <v>14</v>
      </c>
      <c r="G678" s="12">
        <v>238.64</v>
      </c>
      <c r="H678" s="33" t="s">
        <v>21</v>
      </c>
    </row>
    <row r="679" spans="1:8" ht="13">
      <c r="A679" s="6">
        <v>43682</v>
      </c>
      <c r="B679" s="14"/>
      <c r="C679" s="15"/>
      <c r="D679" s="33" t="s">
        <v>17</v>
      </c>
      <c r="E679" s="12">
        <v>16</v>
      </c>
      <c r="F679" s="13">
        <v>15</v>
      </c>
      <c r="G679" s="12">
        <v>141.25</v>
      </c>
      <c r="H679" s="33" t="s">
        <v>21</v>
      </c>
    </row>
    <row r="680" spans="1:8" ht="13">
      <c r="A680" s="6">
        <v>43682</v>
      </c>
      <c r="B680" s="14"/>
      <c r="C680" s="15"/>
      <c r="D680" s="14"/>
      <c r="E680" s="15"/>
      <c r="F680" s="13">
        <v>16</v>
      </c>
      <c r="G680" s="15"/>
      <c r="H680" s="33" t="s">
        <v>21</v>
      </c>
    </row>
    <row r="681" spans="1:8" ht="13">
      <c r="A681" s="6">
        <v>43682</v>
      </c>
      <c r="B681" s="7">
        <v>0.57708333333333328</v>
      </c>
      <c r="C681" s="15"/>
      <c r="D681" s="33" t="s">
        <v>17</v>
      </c>
      <c r="E681" s="12">
        <v>38</v>
      </c>
      <c r="F681" s="13">
        <v>1</v>
      </c>
      <c r="G681" s="12">
        <v>142.80000000000001</v>
      </c>
      <c r="H681" s="33" t="s">
        <v>21</v>
      </c>
    </row>
    <row r="682" spans="1:8" ht="13">
      <c r="A682" s="6">
        <v>43682</v>
      </c>
      <c r="B682" s="14"/>
      <c r="C682" s="15"/>
      <c r="D682" s="33" t="s">
        <v>17</v>
      </c>
      <c r="E682" s="12">
        <v>2</v>
      </c>
      <c r="F682" s="13">
        <v>2</v>
      </c>
      <c r="G682" s="12">
        <v>138.5</v>
      </c>
      <c r="H682" s="33" t="s">
        <v>21</v>
      </c>
    </row>
    <row r="683" spans="1:8" ht="13">
      <c r="A683" s="6">
        <v>43682</v>
      </c>
      <c r="B683" s="14"/>
      <c r="C683" s="15"/>
      <c r="D683" s="33" t="s">
        <v>17</v>
      </c>
      <c r="E683" s="12">
        <v>17</v>
      </c>
      <c r="F683" s="13">
        <v>3</v>
      </c>
      <c r="G683" s="12">
        <v>143.02000000000001</v>
      </c>
      <c r="H683" s="33" t="s">
        <v>21</v>
      </c>
    </row>
    <row r="684" spans="1:8" ht="13">
      <c r="A684" s="6">
        <v>43682</v>
      </c>
      <c r="B684" s="14"/>
      <c r="C684" s="15"/>
      <c r="D684" s="33" t="s">
        <v>17</v>
      </c>
      <c r="E684" s="12">
        <v>44</v>
      </c>
      <c r="F684" s="13">
        <v>4</v>
      </c>
      <c r="G684" s="12">
        <v>118.88</v>
      </c>
      <c r="H684" s="33" t="s">
        <v>21</v>
      </c>
    </row>
    <row r="685" spans="1:8" ht="13">
      <c r="A685" s="6">
        <v>43682</v>
      </c>
      <c r="B685" s="14"/>
      <c r="C685" s="15"/>
      <c r="D685" s="33" t="s">
        <v>17</v>
      </c>
      <c r="E685" s="12">
        <v>40</v>
      </c>
      <c r="F685" s="13">
        <v>5</v>
      </c>
      <c r="G685" s="12">
        <v>138.77000000000001</v>
      </c>
      <c r="H685" s="33" t="s">
        <v>21</v>
      </c>
    </row>
    <row r="686" spans="1:8" ht="13">
      <c r="A686" s="6">
        <v>43682</v>
      </c>
      <c r="B686" s="14"/>
      <c r="C686" s="15"/>
      <c r="D686" s="33" t="s">
        <v>17</v>
      </c>
      <c r="E686" s="13">
        <v>6</v>
      </c>
      <c r="F686" s="13">
        <v>6</v>
      </c>
      <c r="G686" s="12">
        <v>142.31</v>
      </c>
      <c r="H686" s="33" t="s">
        <v>21</v>
      </c>
    </row>
    <row r="687" spans="1:8" ht="13">
      <c r="A687" s="6">
        <v>43682</v>
      </c>
      <c r="B687" s="14"/>
      <c r="C687" s="15"/>
      <c r="D687" s="33" t="s">
        <v>17</v>
      </c>
      <c r="E687" s="13">
        <v>68</v>
      </c>
      <c r="F687" s="13">
        <v>7</v>
      </c>
      <c r="G687" s="12">
        <v>208.17</v>
      </c>
      <c r="H687" s="33" t="s">
        <v>21</v>
      </c>
    </row>
    <row r="688" spans="1:8" ht="13">
      <c r="A688" s="6">
        <v>43682</v>
      </c>
      <c r="B688" s="14"/>
      <c r="C688" s="15"/>
      <c r="D688" s="33" t="s">
        <v>17</v>
      </c>
      <c r="E688" s="13">
        <v>8</v>
      </c>
      <c r="F688" s="13">
        <v>8</v>
      </c>
      <c r="G688" s="12">
        <v>121.26</v>
      </c>
      <c r="H688" s="33" t="s">
        <v>21</v>
      </c>
    </row>
    <row r="689" spans="1:8" ht="13">
      <c r="A689" s="6">
        <v>43682</v>
      </c>
      <c r="B689" s="14"/>
      <c r="C689" s="15"/>
      <c r="D689" s="33" t="s">
        <v>17</v>
      </c>
      <c r="E689" s="13">
        <v>57</v>
      </c>
      <c r="F689" s="13">
        <v>9</v>
      </c>
      <c r="G689" s="12">
        <v>170.8</v>
      </c>
      <c r="H689" s="33" t="s">
        <v>21</v>
      </c>
    </row>
    <row r="690" spans="1:8" ht="13">
      <c r="A690" s="6">
        <v>43682</v>
      </c>
      <c r="B690" s="14"/>
      <c r="C690" s="15"/>
      <c r="D690" s="33" t="s">
        <v>17</v>
      </c>
      <c r="E690" s="13">
        <v>80</v>
      </c>
      <c r="F690" s="13">
        <v>10</v>
      </c>
      <c r="G690" s="12">
        <v>241.47</v>
      </c>
      <c r="H690" s="33" t="s">
        <v>21</v>
      </c>
    </row>
    <row r="691" spans="1:8" ht="13">
      <c r="A691" s="6">
        <v>43682</v>
      </c>
      <c r="B691" s="14"/>
      <c r="C691" s="15"/>
      <c r="D691" s="33" t="s">
        <v>17</v>
      </c>
      <c r="E691" s="13">
        <v>62</v>
      </c>
      <c r="F691" s="13">
        <v>11</v>
      </c>
      <c r="G691" s="12">
        <v>247.43</v>
      </c>
      <c r="H691" s="33" t="s">
        <v>21</v>
      </c>
    </row>
    <row r="692" spans="1:8" ht="13">
      <c r="A692" s="6">
        <v>43682</v>
      </c>
      <c r="B692" s="14"/>
      <c r="C692" s="15"/>
      <c r="D692" s="33" t="s">
        <v>17</v>
      </c>
      <c r="E692" s="13">
        <v>64</v>
      </c>
      <c r="F692" s="13">
        <v>12</v>
      </c>
      <c r="G692" s="12">
        <v>166.28</v>
      </c>
      <c r="H692" s="33" t="s">
        <v>21</v>
      </c>
    </row>
    <row r="693" spans="1:8" ht="13">
      <c r="A693" s="6">
        <v>43682</v>
      </c>
      <c r="B693" s="14"/>
      <c r="C693" s="15"/>
      <c r="D693" s="33" t="s">
        <v>17</v>
      </c>
      <c r="E693" s="13">
        <v>46</v>
      </c>
      <c r="F693" s="13">
        <v>13</v>
      </c>
      <c r="G693" s="12">
        <v>126.46</v>
      </c>
      <c r="H693" s="33" t="s">
        <v>21</v>
      </c>
    </row>
    <row r="694" spans="1:8" ht="13">
      <c r="A694" s="6">
        <v>43682</v>
      </c>
      <c r="B694" s="14"/>
      <c r="C694" s="15"/>
      <c r="D694" s="33" t="s">
        <v>17</v>
      </c>
      <c r="E694" s="13">
        <v>54</v>
      </c>
      <c r="F694" s="13">
        <v>14</v>
      </c>
      <c r="G694" s="12">
        <v>227.14</v>
      </c>
      <c r="H694" s="33" t="s">
        <v>21</v>
      </c>
    </row>
    <row r="695" spans="1:8" ht="13">
      <c r="A695" s="6">
        <v>43682</v>
      </c>
      <c r="B695" s="14"/>
      <c r="C695" s="15"/>
      <c r="D695" s="33" t="s">
        <v>17</v>
      </c>
      <c r="E695" s="13">
        <v>15</v>
      </c>
      <c r="F695" s="13">
        <v>15</v>
      </c>
      <c r="G695" s="12">
        <v>140.79</v>
      </c>
      <c r="H695" s="33" t="s">
        <v>21</v>
      </c>
    </row>
    <row r="696" spans="1:8" ht="13">
      <c r="A696" s="6">
        <v>43682</v>
      </c>
      <c r="B696" s="14"/>
      <c r="C696" s="15"/>
      <c r="D696" s="14"/>
      <c r="E696" s="15"/>
      <c r="F696" s="13">
        <v>16</v>
      </c>
      <c r="G696" s="15"/>
      <c r="H696" s="33" t="s">
        <v>21</v>
      </c>
    </row>
    <row r="697" spans="1:8" ht="13">
      <c r="A697" s="6">
        <v>43682</v>
      </c>
      <c r="B697" s="7">
        <v>0.63194444444444442</v>
      </c>
      <c r="C697" s="15"/>
      <c r="D697" s="33" t="s">
        <v>17</v>
      </c>
      <c r="E697" s="13">
        <v>1</v>
      </c>
      <c r="F697" s="13">
        <v>1</v>
      </c>
      <c r="G697" s="13">
        <v>123.39</v>
      </c>
      <c r="H697" s="33" t="s">
        <v>21</v>
      </c>
    </row>
    <row r="698" spans="1:8" ht="13">
      <c r="A698" s="6">
        <v>43682</v>
      </c>
      <c r="B698" s="14"/>
      <c r="C698" s="15"/>
      <c r="D698" s="33" t="s">
        <v>17</v>
      </c>
      <c r="E698" s="13">
        <v>42</v>
      </c>
      <c r="F698" s="13">
        <v>2</v>
      </c>
      <c r="G698" s="13">
        <v>146.97</v>
      </c>
      <c r="H698" s="33" t="s">
        <v>21</v>
      </c>
    </row>
    <row r="699" spans="1:8" ht="13">
      <c r="A699" s="6">
        <v>43682</v>
      </c>
      <c r="B699" s="14"/>
      <c r="C699" s="15"/>
      <c r="D699" s="33" t="s">
        <v>17</v>
      </c>
      <c r="E699" s="13">
        <v>3</v>
      </c>
      <c r="F699" s="13">
        <v>3</v>
      </c>
      <c r="G699" s="13">
        <v>136.53</v>
      </c>
      <c r="H699" s="33" t="s">
        <v>21</v>
      </c>
    </row>
    <row r="700" spans="1:8" ht="13">
      <c r="A700" s="6">
        <v>43682</v>
      </c>
      <c r="B700" s="14"/>
      <c r="C700" s="15"/>
      <c r="D700" s="33" t="s">
        <v>17</v>
      </c>
      <c r="E700" s="13">
        <v>4</v>
      </c>
      <c r="F700" s="13">
        <v>4</v>
      </c>
      <c r="G700" s="12">
        <v>176.13</v>
      </c>
      <c r="H700" s="33" t="s">
        <v>21</v>
      </c>
    </row>
    <row r="701" spans="1:8" ht="13">
      <c r="A701" s="6">
        <v>43682</v>
      </c>
      <c r="B701" s="14"/>
      <c r="C701" s="15"/>
      <c r="D701" s="33" t="s">
        <v>17</v>
      </c>
      <c r="E701" s="13">
        <v>5</v>
      </c>
      <c r="F701" s="13">
        <v>5</v>
      </c>
      <c r="G701" s="12">
        <v>144.37</v>
      </c>
      <c r="H701" s="33" t="s">
        <v>21</v>
      </c>
    </row>
    <row r="702" spans="1:8" ht="13">
      <c r="A702" s="6">
        <v>43682</v>
      </c>
      <c r="B702" s="14"/>
      <c r="C702" s="15"/>
      <c r="D702" s="33" t="s">
        <v>17</v>
      </c>
      <c r="E702" s="13">
        <v>66</v>
      </c>
      <c r="F702" s="13">
        <v>6</v>
      </c>
      <c r="G702" s="12">
        <v>257.95</v>
      </c>
      <c r="H702" s="33" t="s">
        <v>21</v>
      </c>
    </row>
    <row r="703" spans="1:8" ht="13">
      <c r="A703" s="6">
        <v>43682</v>
      </c>
      <c r="B703" s="14"/>
      <c r="C703" s="15"/>
      <c r="D703" s="33" t="s">
        <v>17</v>
      </c>
      <c r="E703" s="13">
        <v>56</v>
      </c>
      <c r="F703" s="13">
        <v>7</v>
      </c>
      <c r="G703" s="12">
        <v>238.16</v>
      </c>
      <c r="H703" s="33" t="s">
        <v>21</v>
      </c>
    </row>
    <row r="704" spans="1:8" ht="13">
      <c r="A704" s="6">
        <v>43682</v>
      </c>
      <c r="B704" s="14"/>
      <c r="C704" s="15"/>
      <c r="D704" s="33" t="s">
        <v>17</v>
      </c>
      <c r="E704" s="13">
        <v>63</v>
      </c>
      <c r="F704" s="13">
        <v>8</v>
      </c>
      <c r="G704" s="12">
        <v>208.49</v>
      </c>
      <c r="H704" s="33" t="s">
        <v>21</v>
      </c>
    </row>
    <row r="705" spans="1:8" ht="13">
      <c r="A705" s="6">
        <v>43682</v>
      </c>
      <c r="B705" s="14"/>
      <c r="C705" s="15"/>
      <c r="D705" s="33" t="s">
        <v>17</v>
      </c>
      <c r="E705" s="13">
        <v>9</v>
      </c>
      <c r="F705" s="13">
        <v>9</v>
      </c>
      <c r="G705" s="12">
        <v>133.13</v>
      </c>
      <c r="H705" s="33" t="s">
        <v>21</v>
      </c>
    </row>
    <row r="706" spans="1:8" ht="13">
      <c r="A706" s="6">
        <v>43682</v>
      </c>
      <c r="B706" s="14"/>
      <c r="C706" s="15"/>
      <c r="D706" s="33" t="s">
        <v>17</v>
      </c>
      <c r="E706" s="13">
        <v>20</v>
      </c>
      <c r="F706" s="13">
        <v>10</v>
      </c>
      <c r="G706" s="12">
        <v>142.62</v>
      </c>
      <c r="H706" s="33" t="s">
        <v>21</v>
      </c>
    </row>
    <row r="707" spans="1:8" ht="13">
      <c r="A707" s="6">
        <v>43682</v>
      </c>
      <c r="B707" s="14"/>
      <c r="C707" s="15"/>
      <c r="D707" s="33" t="s">
        <v>17</v>
      </c>
      <c r="E707" s="13">
        <v>78</v>
      </c>
      <c r="F707" s="13">
        <v>11</v>
      </c>
      <c r="G707" s="12">
        <v>283.02999999999997</v>
      </c>
      <c r="H707" s="33" t="s">
        <v>21</v>
      </c>
    </row>
    <row r="708" spans="1:8" ht="13">
      <c r="A708" s="6">
        <v>43682</v>
      </c>
      <c r="B708" s="14"/>
      <c r="C708" s="15"/>
      <c r="D708" s="33" t="s">
        <v>17</v>
      </c>
      <c r="E708" s="13">
        <v>83</v>
      </c>
      <c r="F708" s="13">
        <v>12</v>
      </c>
      <c r="G708" s="12">
        <v>176.12</v>
      </c>
      <c r="H708" s="33" t="s">
        <v>21</v>
      </c>
    </row>
    <row r="709" spans="1:8" ht="13">
      <c r="A709" s="6">
        <v>43682</v>
      </c>
      <c r="B709" s="14"/>
      <c r="C709" s="15"/>
      <c r="D709" s="33" t="s">
        <v>17</v>
      </c>
      <c r="E709" s="13">
        <v>13</v>
      </c>
      <c r="F709" s="13">
        <v>13</v>
      </c>
      <c r="G709" s="12">
        <v>147.32</v>
      </c>
      <c r="H709" s="33" t="s">
        <v>21</v>
      </c>
    </row>
    <row r="710" spans="1:8" ht="13">
      <c r="A710" s="6">
        <v>43682</v>
      </c>
      <c r="B710" s="14"/>
      <c r="C710" s="15"/>
      <c r="D710" s="33" t="s">
        <v>17</v>
      </c>
      <c r="E710" s="13">
        <v>14</v>
      </c>
      <c r="F710" s="13">
        <v>14</v>
      </c>
      <c r="G710" s="12">
        <v>117.52</v>
      </c>
      <c r="H710" s="33" t="s">
        <v>21</v>
      </c>
    </row>
    <row r="711" spans="1:8" ht="13">
      <c r="A711" s="6">
        <v>43682</v>
      </c>
      <c r="B711" s="14"/>
      <c r="C711" s="15"/>
      <c r="D711" s="33" t="s">
        <v>17</v>
      </c>
      <c r="E711" s="13">
        <v>29</v>
      </c>
      <c r="F711" s="13">
        <v>15</v>
      </c>
      <c r="G711" s="12">
        <v>138.13</v>
      </c>
      <c r="H711" s="33" t="s">
        <v>21</v>
      </c>
    </row>
    <row r="712" spans="1:8" ht="13">
      <c r="A712" s="6">
        <v>43682</v>
      </c>
      <c r="B712" s="14"/>
      <c r="C712" s="15"/>
      <c r="D712" s="14"/>
      <c r="E712" s="15"/>
      <c r="F712" s="13">
        <v>16</v>
      </c>
      <c r="G712" s="15"/>
      <c r="H712" s="33" t="s">
        <v>21</v>
      </c>
    </row>
    <row r="713" spans="1:8" ht="13">
      <c r="A713" s="6">
        <v>43682</v>
      </c>
      <c r="B713" s="7">
        <v>0.66805555555555551</v>
      </c>
      <c r="C713" s="15"/>
      <c r="D713" s="33" t="s">
        <v>17</v>
      </c>
      <c r="E713" s="13">
        <v>11</v>
      </c>
      <c r="F713" s="13">
        <v>1</v>
      </c>
      <c r="G713" s="13">
        <v>158.65</v>
      </c>
      <c r="H713" s="33" t="s">
        <v>21</v>
      </c>
    </row>
    <row r="714" spans="1:8" ht="13">
      <c r="A714" s="6">
        <v>43682</v>
      </c>
      <c r="B714" s="15"/>
      <c r="C714" s="15"/>
      <c r="D714" s="33" t="s">
        <v>17</v>
      </c>
      <c r="E714" s="13">
        <v>82</v>
      </c>
      <c r="F714" s="13">
        <v>2</v>
      </c>
      <c r="G714" s="12">
        <v>204.07</v>
      </c>
      <c r="H714" s="33" t="s">
        <v>21</v>
      </c>
    </row>
    <row r="715" spans="1:8" ht="13">
      <c r="A715" s="6">
        <v>43682</v>
      </c>
      <c r="B715" s="15"/>
      <c r="C715" s="15"/>
      <c r="D715" s="33" t="s">
        <v>17</v>
      </c>
      <c r="E715" s="13">
        <v>65</v>
      </c>
      <c r="F715" s="13">
        <v>3</v>
      </c>
      <c r="G715" s="12">
        <v>243.8</v>
      </c>
      <c r="H715" s="33" t="s">
        <v>21</v>
      </c>
    </row>
    <row r="716" spans="1:8" ht="13">
      <c r="A716" s="6">
        <v>43682</v>
      </c>
      <c r="B716" s="15"/>
      <c r="C716" s="15"/>
      <c r="D716" s="33" t="s">
        <v>17</v>
      </c>
      <c r="E716" s="13">
        <v>31</v>
      </c>
      <c r="F716" s="13">
        <v>4</v>
      </c>
      <c r="G716" s="12">
        <v>159.13999999999999</v>
      </c>
      <c r="H716" s="33" t="s">
        <v>21</v>
      </c>
    </row>
    <row r="717" spans="1:8" ht="13">
      <c r="A717" s="6">
        <v>43682</v>
      </c>
      <c r="B717" s="15"/>
      <c r="C717" s="15"/>
      <c r="D717" s="33" t="s">
        <v>17</v>
      </c>
      <c r="E717" s="13">
        <v>26</v>
      </c>
      <c r="F717" s="13">
        <v>5</v>
      </c>
      <c r="G717" s="12">
        <v>152.18</v>
      </c>
      <c r="H717" s="33" t="s">
        <v>21</v>
      </c>
    </row>
    <row r="718" spans="1:8" ht="13">
      <c r="A718" s="6">
        <v>43682</v>
      </c>
      <c r="B718" s="14"/>
      <c r="C718" s="15"/>
      <c r="D718" s="14"/>
      <c r="E718" s="15"/>
      <c r="F718" s="13">
        <v>6</v>
      </c>
      <c r="G718" s="15"/>
      <c r="H718" s="33" t="s">
        <v>21</v>
      </c>
    </row>
    <row r="719" spans="1:8" ht="13">
      <c r="A719" s="1" t="s">
        <v>109</v>
      </c>
      <c r="B719" s="5">
        <v>0.72430555555555554</v>
      </c>
      <c r="D719" s="1" t="s">
        <v>17</v>
      </c>
      <c r="E719" s="1">
        <v>67</v>
      </c>
      <c r="F719" s="1">
        <v>1</v>
      </c>
      <c r="G719" s="1">
        <v>233.69</v>
      </c>
      <c r="H719" s="1" t="s">
        <v>110</v>
      </c>
    </row>
    <row r="720" spans="1:8" ht="13">
      <c r="A720" s="1" t="s">
        <v>109</v>
      </c>
      <c r="D720" s="1" t="s">
        <v>17</v>
      </c>
      <c r="E720" s="1">
        <v>70</v>
      </c>
      <c r="F720" s="1">
        <v>2</v>
      </c>
      <c r="G720" s="1">
        <v>160.75</v>
      </c>
      <c r="H720" s="1" t="s">
        <v>110</v>
      </c>
    </row>
    <row r="721" spans="1:9" ht="13">
      <c r="A721" s="1" t="s">
        <v>109</v>
      </c>
      <c r="D721" s="1" t="s">
        <v>17</v>
      </c>
      <c r="E721" s="1">
        <v>66</v>
      </c>
      <c r="F721" s="1">
        <v>3</v>
      </c>
      <c r="G721" s="1">
        <v>247.01</v>
      </c>
      <c r="H721" s="1" t="s">
        <v>110</v>
      </c>
    </row>
    <row r="722" spans="1:9" ht="13">
      <c r="A722" s="1" t="s">
        <v>109</v>
      </c>
      <c r="D722" s="1" t="s">
        <v>17</v>
      </c>
      <c r="E722" s="1">
        <v>20</v>
      </c>
      <c r="F722" s="1">
        <v>4</v>
      </c>
      <c r="G722" s="1">
        <v>140.22999999999999</v>
      </c>
      <c r="H722" s="1" t="s">
        <v>110</v>
      </c>
    </row>
    <row r="723" spans="1:9" ht="13">
      <c r="A723" s="1" t="s">
        <v>109</v>
      </c>
      <c r="D723" s="1" t="s">
        <v>17</v>
      </c>
      <c r="E723" s="1">
        <v>9</v>
      </c>
      <c r="F723" s="1">
        <v>5</v>
      </c>
      <c r="G723" s="1">
        <v>122.37</v>
      </c>
      <c r="H723" s="1" t="s">
        <v>110</v>
      </c>
    </row>
    <row r="724" spans="1:9" ht="13">
      <c r="A724" s="1" t="s">
        <v>109</v>
      </c>
      <c r="D724" s="1" t="s">
        <v>17</v>
      </c>
      <c r="E724" s="1">
        <v>83</v>
      </c>
      <c r="F724" s="1">
        <v>6</v>
      </c>
      <c r="G724" s="1">
        <v>172.08</v>
      </c>
      <c r="H724" s="1" t="s">
        <v>110</v>
      </c>
    </row>
    <row r="725" spans="1:9" ht="13">
      <c r="A725" s="1" t="s">
        <v>109</v>
      </c>
      <c r="D725" s="1" t="s">
        <v>17</v>
      </c>
      <c r="E725" s="1">
        <v>3</v>
      </c>
      <c r="F725" s="1">
        <v>7</v>
      </c>
      <c r="G725" s="1">
        <v>137</v>
      </c>
      <c r="H725" s="1" t="s">
        <v>110</v>
      </c>
    </row>
    <row r="726" spans="1:9" ht="13">
      <c r="A726" s="1" t="s">
        <v>109</v>
      </c>
      <c r="D726" s="1" t="s">
        <v>17</v>
      </c>
      <c r="E726" s="1">
        <v>54</v>
      </c>
      <c r="F726" s="1">
        <v>8</v>
      </c>
      <c r="G726" s="1">
        <v>208.84</v>
      </c>
      <c r="H726" s="1" t="s">
        <v>110</v>
      </c>
    </row>
    <row r="727" spans="1:9" ht="15">
      <c r="A727" s="1" t="s">
        <v>112</v>
      </c>
      <c r="B727" s="5">
        <v>0.42499999999999999</v>
      </c>
      <c r="D727" s="55" t="s">
        <v>113</v>
      </c>
      <c r="E727" s="56">
        <v>0</v>
      </c>
      <c r="F727" s="56">
        <v>16</v>
      </c>
      <c r="H727" s="1" t="s">
        <v>110</v>
      </c>
    </row>
    <row r="728" spans="1:9" ht="13">
      <c r="A728" s="1" t="s">
        <v>112</v>
      </c>
      <c r="B728" s="5">
        <v>0.43333333333333335</v>
      </c>
      <c r="D728" s="1" t="s">
        <v>17</v>
      </c>
      <c r="E728" s="1">
        <v>20</v>
      </c>
      <c r="F728" s="1">
        <v>1</v>
      </c>
      <c r="G728" s="1">
        <v>205.61</v>
      </c>
      <c r="H728" s="1" t="s">
        <v>110</v>
      </c>
      <c r="I728" s="1" t="s">
        <v>114</v>
      </c>
    </row>
    <row r="729" spans="1:9" ht="13">
      <c r="A729" s="1" t="s">
        <v>112</v>
      </c>
      <c r="D729" s="1" t="s">
        <v>17</v>
      </c>
      <c r="E729" s="1">
        <v>66</v>
      </c>
      <c r="F729" s="1">
        <v>2</v>
      </c>
      <c r="G729" s="1">
        <v>331.07</v>
      </c>
      <c r="H729" s="1" t="s">
        <v>110</v>
      </c>
    </row>
    <row r="730" spans="1:9" ht="13">
      <c r="A730" s="1" t="s">
        <v>112</v>
      </c>
      <c r="D730" s="1" t="s">
        <v>17</v>
      </c>
      <c r="E730" s="1">
        <v>83</v>
      </c>
      <c r="F730" s="1">
        <v>3</v>
      </c>
      <c r="G730" s="1">
        <v>221.58</v>
      </c>
      <c r="H730" s="1" t="s">
        <v>110</v>
      </c>
    </row>
    <row r="731" spans="1:9" ht="13">
      <c r="A731" s="1" t="s">
        <v>112</v>
      </c>
      <c r="D731" s="1" t="s">
        <v>17</v>
      </c>
      <c r="E731" s="1">
        <v>54</v>
      </c>
      <c r="F731" s="1">
        <v>4</v>
      </c>
      <c r="G731" s="1">
        <v>272.19</v>
      </c>
      <c r="H731" s="1" t="s">
        <v>110</v>
      </c>
    </row>
    <row r="732" spans="1:9" ht="13">
      <c r="A732" s="1" t="s">
        <v>112</v>
      </c>
      <c r="D732" s="1" t="s">
        <v>17</v>
      </c>
      <c r="E732" s="1">
        <v>9</v>
      </c>
      <c r="F732" s="1">
        <v>5</v>
      </c>
      <c r="G732" s="1">
        <v>181.65</v>
      </c>
      <c r="H732" s="1" t="s">
        <v>110</v>
      </c>
    </row>
    <row r="733" spans="1:9" ht="13">
      <c r="A733" s="1" t="s">
        <v>112</v>
      </c>
      <c r="D733" s="1" t="s">
        <v>17</v>
      </c>
      <c r="E733" s="1">
        <v>67</v>
      </c>
      <c r="F733" s="1">
        <v>6</v>
      </c>
      <c r="G733" s="1">
        <v>315.72000000000003</v>
      </c>
      <c r="H733" s="1" t="s">
        <v>110</v>
      </c>
    </row>
    <row r="734" spans="1:9" ht="13">
      <c r="A734" s="1" t="s">
        <v>112</v>
      </c>
      <c r="D734" s="1" t="s">
        <v>17</v>
      </c>
      <c r="E734" s="1">
        <v>70</v>
      </c>
      <c r="F734" s="1">
        <v>7</v>
      </c>
      <c r="G734" s="1">
        <v>206.99</v>
      </c>
      <c r="H734" s="1" t="s">
        <v>110</v>
      </c>
    </row>
    <row r="735" spans="1:9" ht="13">
      <c r="A735" s="1" t="s">
        <v>112</v>
      </c>
      <c r="D735" s="1" t="s">
        <v>17</v>
      </c>
      <c r="E735" s="1">
        <v>3</v>
      </c>
      <c r="F735" s="1">
        <v>8</v>
      </c>
      <c r="G735" s="1">
        <v>201.31</v>
      </c>
      <c r="H735" s="1" t="s">
        <v>110</v>
      </c>
    </row>
    <row r="736" spans="1:9" ht="15">
      <c r="A736" s="1" t="s">
        <v>116</v>
      </c>
      <c r="B736" s="5">
        <v>0.39930555555555558</v>
      </c>
      <c r="D736" s="55" t="s">
        <v>113</v>
      </c>
      <c r="E736" s="56">
        <v>0</v>
      </c>
      <c r="F736" s="56">
        <v>16</v>
      </c>
      <c r="H736" s="1" t="s">
        <v>110</v>
      </c>
      <c r="I736" s="1" t="s">
        <v>117</v>
      </c>
    </row>
    <row r="737" spans="1:9" ht="13">
      <c r="A737" s="1" t="s">
        <v>118</v>
      </c>
      <c r="D737" s="1" t="s">
        <v>17</v>
      </c>
      <c r="E737" s="1">
        <v>6</v>
      </c>
      <c r="F737" s="1">
        <v>10</v>
      </c>
      <c r="G737" s="1">
        <v>141.62</v>
      </c>
      <c r="H737" s="1" t="s">
        <v>110</v>
      </c>
      <c r="I737" s="1" t="s">
        <v>119</v>
      </c>
    </row>
    <row r="738" spans="1:9" ht="13">
      <c r="A738" s="1" t="s">
        <v>118</v>
      </c>
      <c r="D738" s="1" t="s">
        <v>17</v>
      </c>
      <c r="E738" s="1">
        <v>16</v>
      </c>
      <c r="F738" s="1">
        <v>11</v>
      </c>
      <c r="G738" s="1">
        <v>144.81</v>
      </c>
    </row>
    <row r="739" spans="1:9" ht="13">
      <c r="A739" s="1" t="s">
        <v>118</v>
      </c>
      <c r="D739" s="1" t="s">
        <v>17</v>
      </c>
      <c r="E739" s="1">
        <v>57</v>
      </c>
      <c r="F739" s="1">
        <v>12</v>
      </c>
      <c r="G739" s="1">
        <v>169.82</v>
      </c>
    </row>
    <row r="740" spans="1:9" ht="13">
      <c r="A740" s="1" t="s">
        <v>118</v>
      </c>
      <c r="B740" s="5">
        <v>0.52083333333333337</v>
      </c>
      <c r="D740" s="1" t="s">
        <v>17</v>
      </c>
      <c r="E740" s="1">
        <v>39</v>
      </c>
      <c r="F740" s="1">
        <v>13</v>
      </c>
      <c r="G740" s="1">
        <v>143.72999999999999</v>
      </c>
    </row>
    <row r="741" spans="1:9" ht="13">
      <c r="A741" s="1" t="s">
        <v>118</v>
      </c>
      <c r="B741" s="5">
        <v>0.52430555555555558</v>
      </c>
      <c r="D741" s="1" t="s">
        <v>17</v>
      </c>
      <c r="E741" s="1">
        <v>6</v>
      </c>
      <c r="F741" s="1">
        <v>10</v>
      </c>
      <c r="G741" s="1">
        <v>188.3</v>
      </c>
      <c r="I741" s="1" t="s">
        <v>117</v>
      </c>
    </row>
    <row r="742" spans="1:9" ht="13">
      <c r="A742" s="1" t="s">
        <v>118</v>
      </c>
      <c r="D742" s="1" t="s">
        <v>17</v>
      </c>
      <c r="E742" s="1">
        <v>16</v>
      </c>
      <c r="F742" s="1">
        <v>11</v>
      </c>
      <c r="G742" s="1">
        <v>199.52</v>
      </c>
    </row>
    <row r="743" spans="1:9" ht="13">
      <c r="A743" s="1" t="s">
        <v>118</v>
      </c>
      <c r="D743" s="1" t="s">
        <v>17</v>
      </c>
      <c r="E743" s="1">
        <v>57</v>
      </c>
      <c r="F743" s="1">
        <v>12</v>
      </c>
      <c r="G743" s="1">
        <v>205.24</v>
      </c>
    </row>
    <row r="744" spans="1:9" ht="13">
      <c r="A744" s="1" t="s">
        <v>118</v>
      </c>
      <c r="D744" s="1" t="s">
        <v>17</v>
      </c>
      <c r="E744" s="1">
        <v>39</v>
      </c>
      <c r="F744" s="1">
        <v>13</v>
      </c>
      <c r="G744" s="1">
        <v>199.21</v>
      </c>
    </row>
    <row r="745" spans="1:9" ht="13">
      <c r="A745" s="1" t="s">
        <v>120</v>
      </c>
      <c r="B745" s="5">
        <v>0.58194444444444449</v>
      </c>
      <c r="D745" s="1" t="s">
        <v>113</v>
      </c>
      <c r="E745" s="1">
        <v>0</v>
      </c>
      <c r="F745" s="1">
        <v>16</v>
      </c>
      <c r="I745" s="1" t="s">
        <v>121</v>
      </c>
    </row>
    <row r="746" spans="1:9" ht="13">
      <c r="A746" s="1" t="s">
        <v>120</v>
      </c>
      <c r="B746" s="5">
        <v>0.60069444444444442</v>
      </c>
      <c r="D746" s="1" t="s">
        <v>17</v>
      </c>
      <c r="E746" s="1">
        <v>27</v>
      </c>
      <c r="F746" s="1">
        <v>10</v>
      </c>
      <c r="G746" s="1">
        <v>138.26</v>
      </c>
      <c r="I746" s="1" t="s">
        <v>119</v>
      </c>
    </row>
    <row r="747" spans="1:9" ht="13">
      <c r="A747" s="1" t="s">
        <v>120</v>
      </c>
      <c r="D747" s="1" t="s">
        <v>17</v>
      </c>
      <c r="E747" s="1">
        <v>76</v>
      </c>
      <c r="F747" s="1">
        <v>11</v>
      </c>
      <c r="G747" s="1">
        <v>195.67</v>
      </c>
    </row>
    <row r="748" spans="1:9" ht="13">
      <c r="A748" s="1" t="s">
        <v>120</v>
      </c>
      <c r="D748" s="1" t="s">
        <v>17</v>
      </c>
      <c r="E748" s="1">
        <v>44</v>
      </c>
      <c r="F748" s="1">
        <v>12</v>
      </c>
      <c r="G748" s="1">
        <v>119</v>
      </c>
    </row>
    <row r="749" spans="1:9" ht="13">
      <c r="A749" s="1" t="s">
        <v>120</v>
      </c>
      <c r="B749" s="5">
        <v>0.6479166666666667</v>
      </c>
      <c r="D749" s="1" t="s">
        <v>113</v>
      </c>
      <c r="E749" s="1">
        <v>0</v>
      </c>
      <c r="F749" s="1">
        <v>16</v>
      </c>
    </row>
    <row r="750" spans="1:9" ht="13">
      <c r="A750" s="1" t="s">
        <v>120</v>
      </c>
      <c r="B750" s="5">
        <v>0.64930555555555558</v>
      </c>
      <c r="D750" s="1" t="s">
        <v>17</v>
      </c>
      <c r="E750" s="1">
        <v>27</v>
      </c>
      <c r="F750" s="1">
        <v>10</v>
      </c>
      <c r="G750" s="1">
        <v>138.26</v>
      </c>
      <c r="I750" s="1" t="s">
        <v>117</v>
      </c>
    </row>
    <row r="751" spans="1:9" ht="13">
      <c r="A751" s="1" t="s">
        <v>120</v>
      </c>
      <c r="D751" s="1" t="s">
        <v>17</v>
      </c>
      <c r="E751" s="1">
        <v>76</v>
      </c>
      <c r="F751" s="1">
        <v>11</v>
      </c>
      <c r="G751" s="1">
        <v>195.67</v>
      </c>
    </row>
    <row r="752" spans="1:9" ht="13">
      <c r="A752" s="1" t="s">
        <v>120</v>
      </c>
      <c r="D752" s="1" t="s">
        <v>17</v>
      </c>
      <c r="E752" s="1">
        <v>44</v>
      </c>
      <c r="F752" s="1">
        <v>12</v>
      </c>
      <c r="G752" s="1">
        <v>119</v>
      </c>
    </row>
    <row r="753" spans="1:7" ht="13">
      <c r="A753" s="1" t="s">
        <v>116</v>
      </c>
      <c r="B753" s="5">
        <v>0.39930555555555558</v>
      </c>
      <c r="D753" s="1" t="s">
        <v>113</v>
      </c>
      <c r="E753" s="1">
        <v>0</v>
      </c>
      <c r="F753" s="1">
        <v>16</v>
      </c>
    </row>
    <row r="754" spans="1:7" ht="13">
      <c r="A754" s="1" t="s">
        <v>116</v>
      </c>
      <c r="B754" s="5">
        <v>0.40486111111111112</v>
      </c>
      <c r="D754" s="1" t="s">
        <v>17</v>
      </c>
      <c r="E754" s="1">
        <v>27</v>
      </c>
      <c r="F754" s="1">
        <v>15</v>
      </c>
    </row>
    <row r="755" spans="1:7" ht="13">
      <c r="A755" s="1" t="s">
        <v>116</v>
      </c>
      <c r="D755" s="1" t="s">
        <v>17</v>
      </c>
      <c r="E755" s="1">
        <v>76</v>
      </c>
      <c r="F755" s="1">
        <v>11</v>
      </c>
    </row>
    <row r="756" spans="1:7" ht="13">
      <c r="A756" s="1" t="s">
        <v>116</v>
      </c>
      <c r="B756" s="5"/>
      <c r="D756" s="1" t="s">
        <v>17</v>
      </c>
      <c r="E756" s="1">
        <v>44</v>
      </c>
      <c r="F756" s="1">
        <v>12</v>
      </c>
    </row>
    <row r="757" spans="1:7" ht="13">
      <c r="A757" s="1" t="s">
        <v>116</v>
      </c>
      <c r="B757" s="5">
        <v>0.41666666666666669</v>
      </c>
      <c r="D757" s="1" t="s">
        <v>113</v>
      </c>
      <c r="E757" s="1">
        <v>0</v>
      </c>
      <c r="F757" s="1">
        <v>16</v>
      </c>
    </row>
    <row r="758" spans="1:7" ht="13">
      <c r="A758" s="1" t="s">
        <v>122</v>
      </c>
      <c r="B758" s="5">
        <v>0.40486111111111112</v>
      </c>
      <c r="D758" s="1" t="s">
        <v>17</v>
      </c>
      <c r="E758" s="1">
        <v>39</v>
      </c>
      <c r="F758" s="1">
        <v>11</v>
      </c>
    </row>
    <row r="759" spans="1:7" ht="13">
      <c r="A759" s="1" t="s">
        <v>122</v>
      </c>
      <c r="D759" s="1" t="s">
        <v>17</v>
      </c>
      <c r="E759" s="1">
        <v>16</v>
      </c>
      <c r="F759" s="1">
        <v>12</v>
      </c>
    </row>
    <row r="760" spans="1:7" ht="13">
      <c r="A760" s="1" t="s">
        <v>122</v>
      </c>
      <c r="D760" s="1" t="s">
        <v>17</v>
      </c>
      <c r="E760" s="1">
        <v>57</v>
      </c>
      <c r="F760" s="1">
        <v>13</v>
      </c>
    </row>
    <row r="761" spans="1:7" ht="13">
      <c r="A761" s="1" t="s">
        <v>122</v>
      </c>
      <c r="D761" s="1" t="s">
        <v>17</v>
      </c>
      <c r="E761" s="1">
        <v>6</v>
      </c>
      <c r="F761" s="1">
        <v>14</v>
      </c>
    </row>
    <row r="762" spans="1:7" ht="13">
      <c r="A762" s="1" t="s">
        <v>122</v>
      </c>
      <c r="D762" s="1" t="s">
        <v>17</v>
      </c>
      <c r="E762" s="1">
        <v>27</v>
      </c>
      <c r="F762" s="1">
        <v>15</v>
      </c>
    </row>
    <row r="763" spans="1:7" ht="13">
      <c r="A763" s="1" t="s">
        <v>122</v>
      </c>
      <c r="B763" s="5">
        <v>0.4861111111111111</v>
      </c>
      <c r="D763" s="1" t="s">
        <v>113</v>
      </c>
      <c r="E763" s="1">
        <v>0</v>
      </c>
      <c r="F763" s="1">
        <v>16</v>
      </c>
    </row>
    <row r="764" spans="1:7" ht="13">
      <c r="A764" s="1" t="s">
        <v>122</v>
      </c>
      <c r="B764" s="5">
        <v>0.48680555555555555</v>
      </c>
      <c r="D764" s="1" t="s">
        <v>17</v>
      </c>
      <c r="E764" s="1">
        <v>76</v>
      </c>
      <c r="F764" s="1">
        <v>11</v>
      </c>
      <c r="G764" s="1">
        <v>247.58</v>
      </c>
    </row>
    <row r="765" spans="1:7" ht="13">
      <c r="A765" s="1" t="s">
        <v>123</v>
      </c>
      <c r="B765" s="5">
        <v>0.41319444444444442</v>
      </c>
      <c r="D765" s="1" t="s">
        <v>17</v>
      </c>
      <c r="E765" s="1">
        <v>44</v>
      </c>
      <c r="F765" s="1">
        <v>12</v>
      </c>
      <c r="G765" s="1">
        <v>175.18</v>
      </c>
    </row>
    <row r="766" spans="1:7" ht="13">
      <c r="A766" s="1" t="s">
        <v>123</v>
      </c>
      <c r="B766" s="5">
        <v>0.42499999999999999</v>
      </c>
      <c r="D766" s="1" t="s">
        <v>17</v>
      </c>
      <c r="E766" s="1">
        <v>6</v>
      </c>
      <c r="F766" s="1">
        <v>11</v>
      </c>
      <c r="G766" s="1">
        <v>196.54</v>
      </c>
    </row>
    <row r="767" spans="1:7" ht="13">
      <c r="A767" s="1" t="s">
        <v>123</v>
      </c>
      <c r="D767" s="1" t="s">
        <v>17</v>
      </c>
      <c r="E767" s="1">
        <v>16</v>
      </c>
      <c r="F767" s="1">
        <v>12</v>
      </c>
      <c r="G767" s="1">
        <v>202.54</v>
      </c>
    </row>
    <row r="768" spans="1:7" ht="13">
      <c r="A768" s="1" t="s">
        <v>123</v>
      </c>
      <c r="D768" s="1" t="s">
        <v>17</v>
      </c>
      <c r="E768" s="1">
        <v>57</v>
      </c>
      <c r="F768" s="1">
        <v>13</v>
      </c>
      <c r="G768" s="1">
        <v>213.44</v>
      </c>
    </row>
    <row r="769" spans="1:8" ht="13">
      <c r="A769" s="1" t="s">
        <v>123</v>
      </c>
      <c r="D769" s="1" t="s">
        <v>17</v>
      </c>
      <c r="E769" s="1">
        <v>39</v>
      </c>
      <c r="F769" s="1">
        <v>14</v>
      </c>
      <c r="G769" s="1">
        <v>201.42</v>
      </c>
    </row>
    <row r="770" spans="1:8" ht="13">
      <c r="A770" s="1" t="s">
        <v>123</v>
      </c>
      <c r="D770" s="1" t="s">
        <v>17</v>
      </c>
      <c r="E770" s="1">
        <v>76</v>
      </c>
      <c r="F770" s="1">
        <v>15</v>
      </c>
      <c r="G770" s="1">
        <v>249.15</v>
      </c>
    </row>
    <row r="771" spans="1:8" ht="13">
      <c r="A771" s="1" t="s">
        <v>123</v>
      </c>
      <c r="B771" s="5">
        <v>0.46944444444444444</v>
      </c>
      <c r="D771" s="1" t="s">
        <v>113</v>
      </c>
      <c r="E771" s="1">
        <v>0</v>
      </c>
      <c r="F771" s="1">
        <v>16</v>
      </c>
    </row>
    <row r="772" spans="1:8" ht="13">
      <c r="A772" s="1" t="s">
        <v>123</v>
      </c>
      <c r="B772" s="5">
        <v>0.47013888888888888</v>
      </c>
      <c r="D772" s="1" t="s">
        <v>17</v>
      </c>
      <c r="E772" s="1">
        <v>44</v>
      </c>
      <c r="F772" s="1">
        <v>11</v>
      </c>
      <c r="G772" s="1">
        <v>177.28</v>
      </c>
    </row>
    <row r="773" spans="1:8" ht="13">
      <c r="A773" s="1" t="s">
        <v>123</v>
      </c>
      <c r="D773" s="1" t="s">
        <v>17</v>
      </c>
      <c r="E773" s="1">
        <v>27</v>
      </c>
      <c r="F773" s="1">
        <v>12</v>
      </c>
      <c r="G773" s="1">
        <v>160.46</v>
      </c>
    </row>
    <row r="774" spans="1:8" ht="13">
      <c r="A774" s="1" t="s">
        <v>123</v>
      </c>
      <c r="B774" s="5">
        <v>0.53749999999999998</v>
      </c>
      <c r="D774" s="1" t="s">
        <v>113</v>
      </c>
      <c r="E774" s="1">
        <v>0</v>
      </c>
      <c r="F774" s="1">
        <v>16</v>
      </c>
    </row>
    <row r="775" spans="1:8" ht="13">
      <c r="A775" s="57">
        <v>43740</v>
      </c>
      <c r="B775" s="5">
        <v>0.62708333333333333</v>
      </c>
      <c r="D775" s="1" t="s">
        <v>17</v>
      </c>
      <c r="E775" s="1">
        <v>6</v>
      </c>
      <c r="F775" s="1">
        <v>11</v>
      </c>
      <c r="G775" s="1">
        <v>196.02</v>
      </c>
    </row>
    <row r="776" spans="1:8" ht="13">
      <c r="A776" s="57">
        <v>43740</v>
      </c>
      <c r="D776" s="1" t="s">
        <v>17</v>
      </c>
      <c r="E776" s="1">
        <v>16</v>
      </c>
      <c r="F776" s="1">
        <v>12</v>
      </c>
      <c r="G776" s="1">
        <v>203.48</v>
      </c>
    </row>
    <row r="777" spans="1:8" ht="13">
      <c r="A777" s="57">
        <v>43740</v>
      </c>
      <c r="D777" s="1" t="s">
        <v>17</v>
      </c>
      <c r="E777" s="1">
        <v>57</v>
      </c>
      <c r="F777" s="1">
        <v>13</v>
      </c>
      <c r="G777" s="1">
        <v>213.93</v>
      </c>
    </row>
    <row r="778" spans="1:8" ht="13">
      <c r="A778" s="57">
        <v>43740</v>
      </c>
      <c r="D778" s="1" t="s">
        <v>17</v>
      </c>
      <c r="E778" s="1">
        <v>39</v>
      </c>
      <c r="F778" s="1">
        <v>14</v>
      </c>
      <c r="G778" s="1">
        <v>200.59</v>
      </c>
    </row>
    <row r="779" spans="1:8" ht="13">
      <c r="A779" s="57">
        <v>43740</v>
      </c>
      <c r="D779" s="1" t="s">
        <v>17</v>
      </c>
      <c r="E779" s="1">
        <v>76</v>
      </c>
      <c r="F779" s="1">
        <v>15</v>
      </c>
      <c r="G779" s="1">
        <v>248.09</v>
      </c>
    </row>
    <row r="780" spans="1:8" ht="13">
      <c r="A780" s="57">
        <v>43740</v>
      </c>
      <c r="B780" s="5">
        <v>0.67083333333333328</v>
      </c>
      <c r="D780" s="1" t="s">
        <v>113</v>
      </c>
      <c r="E780" s="1">
        <v>0</v>
      </c>
      <c r="F780" s="1">
        <v>16</v>
      </c>
    </row>
    <row r="781" spans="1:8" ht="13">
      <c r="A781" s="57">
        <v>43740</v>
      </c>
      <c r="B781" s="5">
        <v>0.67291666666666672</v>
      </c>
      <c r="D781" s="1" t="s">
        <v>17</v>
      </c>
      <c r="E781" s="1">
        <v>44</v>
      </c>
      <c r="F781" s="1">
        <v>11</v>
      </c>
      <c r="G781" s="1">
        <v>174.39</v>
      </c>
    </row>
    <row r="782" spans="1:8" ht="13">
      <c r="A782" s="57">
        <v>43740</v>
      </c>
      <c r="D782" s="1" t="s">
        <v>17</v>
      </c>
      <c r="E782" s="1">
        <v>27</v>
      </c>
      <c r="F782" s="1">
        <v>12</v>
      </c>
      <c r="G782" s="1">
        <v>159.94</v>
      </c>
    </row>
    <row r="783" spans="1:8" ht="13">
      <c r="A783" s="57">
        <v>43740</v>
      </c>
      <c r="B783" s="5">
        <v>0.70833333333333337</v>
      </c>
      <c r="D783" s="1" t="s">
        <v>113</v>
      </c>
      <c r="E783" s="1">
        <v>0</v>
      </c>
      <c r="F783" s="1">
        <v>16</v>
      </c>
    </row>
    <row r="784" spans="1:8" ht="13">
      <c r="A784" s="57">
        <v>43745</v>
      </c>
      <c r="B784" s="5">
        <v>0.41666666666666669</v>
      </c>
      <c r="D784" s="1" t="s">
        <v>17</v>
      </c>
      <c r="E784" s="1">
        <v>39</v>
      </c>
      <c r="F784" s="1">
        <v>11</v>
      </c>
      <c r="G784" s="1">
        <v>199.71</v>
      </c>
      <c r="H784" s="1" t="s">
        <v>127</v>
      </c>
    </row>
    <row r="785" spans="1:7" ht="13">
      <c r="A785" s="57">
        <v>43745</v>
      </c>
      <c r="D785" s="1" t="s">
        <v>17</v>
      </c>
      <c r="E785" s="1">
        <v>6</v>
      </c>
      <c r="F785" s="1">
        <v>12</v>
      </c>
      <c r="G785" s="1">
        <v>193.7</v>
      </c>
    </row>
    <row r="786" spans="1:7" ht="13">
      <c r="A786" s="57">
        <v>43745</v>
      </c>
      <c r="D786" s="1" t="s">
        <v>17</v>
      </c>
      <c r="E786" s="1">
        <v>16</v>
      </c>
      <c r="F786" s="1">
        <v>13</v>
      </c>
      <c r="G786" s="1">
        <v>200.89</v>
      </c>
    </row>
    <row r="787" spans="1:7" ht="13">
      <c r="A787" s="57">
        <v>43745</v>
      </c>
      <c r="D787" s="1" t="s">
        <v>17</v>
      </c>
      <c r="E787" s="1">
        <v>76</v>
      </c>
      <c r="F787" s="1">
        <v>14</v>
      </c>
      <c r="G787" s="1">
        <v>245.81</v>
      </c>
    </row>
    <row r="788" spans="1:7" ht="13">
      <c r="A788" s="57">
        <v>43745</v>
      </c>
      <c r="D788" s="1" t="s">
        <v>17</v>
      </c>
      <c r="E788" s="1">
        <v>57</v>
      </c>
      <c r="F788" s="1">
        <v>15</v>
      </c>
      <c r="G788" s="1">
        <v>208.14</v>
      </c>
    </row>
    <row r="789" spans="1:7" ht="13">
      <c r="A789" s="57">
        <v>43745</v>
      </c>
      <c r="B789" s="5">
        <v>0.58333333333333337</v>
      </c>
      <c r="D789" s="1" t="s">
        <v>113</v>
      </c>
      <c r="E789" s="1">
        <v>0</v>
      </c>
      <c r="F789" s="1">
        <v>16</v>
      </c>
    </row>
    <row r="790" spans="1:7" ht="13">
      <c r="A790" s="57">
        <v>43746</v>
      </c>
      <c r="B790" s="5">
        <v>0.40625</v>
      </c>
      <c r="D790" s="1" t="s">
        <v>17</v>
      </c>
      <c r="E790" s="1">
        <v>27</v>
      </c>
      <c r="F790" s="1">
        <v>11</v>
      </c>
      <c r="G790" s="1">
        <v>161.31</v>
      </c>
    </row>
    <row r="791" spans="1:7" ht="13">
      <c r="A791" s="57">
        <v>43746</v>
      </c>
      <c r="D791" s="1" t="s">
        <v>17</v>
      </c>
      <c r="E791" s="1">
        <v>44</v>
      </c>
      <c r="F791" s="1">
        <v>12</v>
      </c>
      <c r="G791" s="1">
        <v>175.35</v>
      </c>
    </row>
    <row r="792" spans="1:7" ht="13">
      <c r="A792" s="57">
        <v>43747</v>
      </c>
      <c r="B792" s="5">
        <v>0.41666666666666669</v>
      </c>
      <c r="D792" s="1" t="s">
        <v>113</v>
      </c>
      <c r="E792" s="1">
        <v>0</v>
      </c>
      <c r="F792" s="1">
        <v>16</v>
      </c>
    </row>
    <row r="793" spans="1:7" ht="13">
      <c r="A793" s="57">
        <v>43748</v>
      </c>
      <c r="B793" s="5">
        <v>0.46111111111111114</v>
      </c>
      <c r="D793" s="1" t="s">
        <v>17</v>
      </c>
      <c r="E793" s="1">
        <v>39</v>
      </c>
      <c r="F793" s="1">
        <v>11</v>
      </c>
      <c r="G793" s="1">
        <v>203.7</v>
      </c>
    </row>
    <row r="794" spans="1:7" ht="13">
      <c r="A794" s="57">
        <v>43748</v>
      </c>
      <c r="D794" s="1" t="s">
        <v>17</v>
      </c>
      <c r="E794" s="1">
        <v>6</v>
      </c>
      <c r="F794" s="1">
        <v>12</v>
      </c>
      <c r="G794" s="1">
        <v>198.26</v>
      </c>
    </row>
    <row r="795" spans="1:7" ht="13">
      <c r="A795" s="57">
        <v>43748</v>
      </c>
      <c r="D795" s="1" t="s">
        <v>17</v>
      </c>
      <c r="E795" s="1">
        <v>16</v>
      </c>
      <c r="F795" s="1">
        <v>13</v>
      </c>
      <c r="G795" s="1">
        <v>204.94</v>
      </c>
    </row>
    <row r="796" spans="1:7" ht="13">
      <c r="A796" s="57">
        <v>43748</v>
      </c>
      <c r="D796" s="1" t="s">
        <v>17</v>
      </c>
      <c r="E796" s="1">
        <v>76</v>
      </c>
      <c r="F796" s="1">
        <v>14</v>
      </c>
      <c r="G796" s="1">
        <v>249.708</v>
      </c>
    </row>
    <row r="797" spans="1:7" ht="13">
      <c r="A797" s="57">
        <v>43748</v>
      </c>
      <c r="D797" s="1" t="s">
        <v>17</v>
      </c>
      <c r="E797" s="1">
        <v>57</v>
      </c>
      <c r="F797" s="1">
        <v>15</v>
      </c>
      <c r="G797" s="1">
        <v>213.46</v>
      </c>
    </row>
    <row r="798" spans="1:7" ht="13">
      <c r="A798" s="57">
        <v>43748</v>
      </c>
      <c r="B798" s="5">
        <v>0.625</v>
      </c>
      <c r="D798" s="1" t="s">
        <v>113</v>
      </c>
      <c r="E798" s="1">
        <v>0</v>
      </c>
      <c r="F798" s="1">
        <v>16</v>
      </c>
    </row>
    <row r="799" spans="1:7" ht="13">
      <c r="A799" s="57">
        <v>43749</v>
      </c>
      <c r="B799" s="5">
        <v>0.64583333333333337</v>
      </c>
      <c r="D799" s="1" t="s">
        <v>17</v>
      </c>
      <c r="E799" s="1">
        <v>27</v>
      </c>
      <c r="F799" s="1">
        <v>11</v>
      </c>
      <c r="G799" s="1">
        <v>161.63</v>
      </c>
    </row>
    <row r="800" spans="1:7" ht="13">
      <c r="A800" s="57">
        <v>43749</v>
      </c>
      <c r="D800" s="1" t="s">
        <v>17</v>
      </c>
      <c r="E800" s="1">
        <v>44</v>
      </c>
      <c r="F800" s="1">
        <v>12</v>
      </c>
      <c r="G800" s="1">
        <v>177.03</v>
      </c>
    </row>
    <row r="801" spans="1:7" ht="13">
      <c r="A801" s="57">
        <v>43749</v>
      </c>
      <c r="B801" s="5">
        <v>0.72916666666666663</v>
      </c>
      <c r="D801" s="1" t="s">
        <v>113</v>
      </c>
      <c r="E801" s="1">
        <v>0</v>
      </c>
      <c r="F801" s="1">
        <v>16</v>
      </c>
    </row>
    <row r="802" spans="1:7" ht="13">
      <c r="A802" s="57">
        <v>43753</v>
      </c>
      <c r="B802" s="5">
        <v>0.42499999999999999</v>
      </c>
      <c r="D802" s="1" t="s">
        <v>17</v>
      </c>
      <c r="E802" s="1">
        <v>39</v>
      </c>
      <c r="F802" s="1">
        <v>11</v>
      </c>
      <c r="G802" s="1">
        <v>203.6</v>
      </c>
    </row>
    <row r="803" spans="1:7" ht="13">
      <c r="A803" s="57">
        <v>43753</v>
      </c>
      <c r="D803" s="1" t="s">
        <v>17</v>
      </c>
      <c r="E803" s="1">
        <v>16</v>
      </c>
      <c r="F803" s="1">
        <v>12</v>
      </c>
      <c r="G803" s="1">
        <v>205.01</v>
      </c>
    </row>
    <row r="804" spans="1:7" ht="13">
      <c r="A804" s="57">
        <v>43753</v>
      </c>
      <c r="D804" s="1" t="s">
        <v>17</v>
      </c>
      <c r="E804" s="1">
        <v>76</v>
      </c>
      <c r="F804" s="1">
        <v>13</v>
      </c>
      <c r="G804" s="1">
        <v>249.9</v>
      </c>
    </row>
    <row r="805" spans="1:7" ht="13">
      <c r="A805" s="57">
        <v>43753</v>
      </c>
      <c r="D805" s="1" t="s">
        <v>17</v>
      </c>
      <c r="E805" s="1">
        <v>6</v>
      </c>
      <c r="F805" s="1">
        <v>14</v>
      </c>
      <c r="G805" s="1">
        <v>198.31</v>
      </c>
    </row>
    <row r="806" spans="1:7" ht="13">
      <c r="A806" s="57">
        <v>43753</v>
      </c>
      <c r="D806" s="1" t="s">
        <v>17</v>
      </c>
      <c r="E806" s="1">
        <v>57</v>
      </c>
      <c r="F806" s="1">
        <v>15</v>
      </c>
      <c r="G806" s="1">
        <v>213.55</v>
      </c>
    </row>
    <row r="807" spans="1:7" ht="13">
      <c r="A807" s="57">
        <v>43753</v>
      </c>
      <c r="B807" s="5">
        <v>0.55694444444444446</v>
      </c>
      <c r="D807" s="1" t="s">
        <v>113</v>
      </c>
      <c r="E807" s="1">
        <v>0</v>
      </c>
      <c r="F807" s="1">
        <v>16</v>
      </c>
    </row>
    <row r="808" spans="1:7" ht="13">
      <c r="A808" s="57">
        <v>43753</v>
      </c>
      <c r="B808" s="5">
        <v>0.55902777777777779</v>
      </c>
      <c r="D808" s="1" t="s">
        <v>17</v>
      </c>
      <c r="E808" s="1">
        <v>44</v>
      </c>
      <c r="F808" s="1">
        <v>11</v>
      </c>
      <c r="G808" s="1">
        <v>177.16</v>
      </c>
    </row>
    <row r="809" spans="1:7" ht="13">
      <c r="A809" s="57">
        <v>43753</v>
      </c>
      <c r="D809" s="1" t="s">
        <v>17</v>
      </c>
      <c r="E809" s="1">
        <v>27</v>
      </c>
      <c r="F809" s="1">
        <v>12</v>
      </c>
      <c r="G809" s="1">
        <v>161.57</v>
      </c>
    </row>
    <row r="810" spans="1:7" ht="13">
      <c r="A810" s="57">
        <v>43753</v>
      </c>
      <c r="B810" s="5">
        <v>0.64583333333333337</v>
      </c>
      <c r="D810" s="1" t="s">
        <v>113</v>
      </c>
      <c r="E810" s="1">
        <v>0</v>
      </c>
      <c r="F810" s="1">
        <v>16</v>
      </c>
    </row>
    <row r="811" spans="1:7" ht="13">
      <c r="A811" s="57">
        <v>43755</v>
      </c>
      <c r="D811" s="1" t="s">
        <v>17</v>
      </c>
      <c r="E811" s="1">
        <v>44</v>
      </c>
      <c r="F811" s="1">
        <v>11</v>
      </c>
      <c r="G811" s="1">
        <v>177.1</v>
      </c>
    </row>
    <row r="812" spans="1:7" ht="13">
      <c r="A812" s="57">
        <v>43755</v>
      </c>
      <c r="D812" s="1" t="s">
        <v>17</v>
      </c>
      <c r="E812" s="1">
        <v>27</v>
      </c>
      <c r="F812" s="1">
        <v>12</v>
      </c>
      <c r="G812" s="1">
        <v>161.61000000000001</v>
      </c>
    </row>
    <row r="813" spans="1:7" ht="13">
      <c r="A813" s="57">
        <v>43755</v>
      </c>
      <c r="D813" s="1" t="s">
        <v>17</v>
      </c>
      <c r="E813" s="1">
        <v>76</v>
      </c>
      <c r="F813" s="1">
        <v>13</v>
      </c>
      <c r="G813" s="1">
        <v>249.88</v>
      </c>
    </row>
    <row r="814" spans="1:7" ht="13">
      <c r="A814" s="57">
        <v>43755</v>
      </c>
      <c r="D814" s="1" t="s">
        <v>17</v>
      </c>
      <c r="E814" s="1">
        <v>6</v>
      </c>
      <c r="F814" s="1">
        <v>14</v>
      </c>
      <c r="G814" s="1">
        <v>198.34</v>
      </c>
    </row>
    <row r="815" spans="1:7" ht="13">
      <c r="A815" s="57">
        <v>43755</v>
      </c>
      <c r="D815" s="1" t="s">
        <v>17</v>
      </c>
      <c r="E815" s="1">
        <v>57</v>
      </c>
      <c r="F815" s="1">
        <v>15</v>
      </c>
      <c r="G815" s="1">
        <v>213.51</v>
      </c>
    </row>
    <row r="816" spans="1:7" ht="13">
      <c r="A816" s="57">
        <v>43756</v>
      </c>
      <c r="B816" s="5">
        <v>0.51875000000000004</v>
      </c>
      <c r="D816" s="1" t="s">
        <v>113</v>
      </c>
      <c r="E816" s="1">
        <v>0</v>
      </c>
      <c r="F816" s="1">
        <v>16</v>
      </c>
    </row>
    <row r="817" spans="1:9" ht="13">
      <c r="A817" s="57">
        <v>43756</v>
      </c>
      <c r="B817" s="5">
        <v>0.52083333333333337</v>
      </c>
      <c r="D817" s="1" t="s">
        <v>17</v>
      </c>
      <c r="E817" s="1">
        <v>16</v>
      </c>
      <c r="F817" s="1">
        <v>11</v>
      </c>
      <c r="G817" s="1">
        <v>205.12</v>
      </c>
    </row>
    <row r="818" spans="1:9" ht="13">
      <c r="A818" s="57">
        <v>43756</v>
      </c>
      <c r="D818" s="1" t="s">
        <v>17</v>
      </c>
      <c r="E818" s="1">
        <v>39</v>
      </c>
      <c r="F818" s="1">
        <v>12</v>
      </c>
      <c r="G818" s="1">
        <v>203.63</v>
      </c>
    </row>
    <row r="819" spans="1:9" ht="13">
      <c r="A819" s="57">
        <v>43756</v>
      </c>
      <c r="B819" s="5">
        <v>0.60416666666666663</v>
      </c>
      <c r="D819" s="1" t="s">
        <v>113</v>
      </c>
      <c r="E819" s="1">
        <v>0</v>
      </c>
      <c r="F819" s="1">
        <v>16</v>
      </c>
    </row>
    <row r="820" spans="1:9" ht="13">
      <c r="A820" s="57">
        <v>43762</v>
      </c>
      <c r="B820" s="5">
        <v>0.375</v>
      </c>
      <c r="D820" s="1" t="s">
        <v>17</v>
      </c>
      <c r="E820" s="1">
        <v>16</v>
      </c>
      <c r="F820" s="1">
        <v>11</v>
      </c>
      <c r="G820" s="1">
        <v>203.98</v>
      </c>
      <c r="H820" s="1" t="s">
        <v>129</v>
      </c>
    </row>
    <row r="821" spans="1:9" ht="13">
      <c r="A821" s="57">
        <v>43762</v>
      </c>
      <c r="D821" s="1" t="s">
        <v>17</v>
      </c>
      <c r="E821" s="1">
        <v>39</v>
      </c>
      <c r="F821" s="1">
        <v>12</v>
      </c>
      <c r="G821" s="1">
        <v>203.49</v>
      </c>
      <c r="H821" s="1" t="s">
        <v>130</v>
      </c>
    </row>
    <row r="822" spans="1:9" ht="13">
      <c r="A822" s="57">
        <v>43762</v>
      </c>
      <c r="D822" s="1" t="s">
        <v>17</v>
      </c>
      <c r="E822" s="1">
        <v>76</v>
      </c>
      <c r="F822" s="1">
        <v>13</v>
      </c>
      <c r="G822" s="1">
        <v>250.22</v>
      </c>
    </row>
    <row r="823" spans="1:9" ht="13">
      <c r="A823" s="57">
        <v>43762</v>
      </c>
      <c r="D823" s="1" t="s">
        <v>17</v>
      </c>
      <c r="E823" s="1">
        <v>6</v>
      </c>
      <c r="F823" s="1">
        <v>14</v>
      </c>
      <c r="G823" s="1">
        <v>198.01</v>
      </c>
    </row>
    <row r="824" spans="1:9" ht="13">
      <c r="A824" s="57">
        <v>43762</v>
      </c>
      <c r="D824" s="1" t="s">
        <v>17</v>
      </c>
      <c r="E824" s="1">
        <v>57</v>
      </c>
      <c r="F824" s="1">
        <v>15</v>
      </c>
      <c r="G824" s="1">
        <v>212.79</v>
      </c>
    </row>
    <row r="825" spans="1:9" ht="13">
      <c r="A825" s="57">
        <v>43762</v>
      </c>
      <c r="D825" s="1" t="s">
        <v>17</v>
      </c>
      <c r="E825" s="1">
        <v>27</v>
      </c>
      <c r="F825" s="1">
        <v>9</v>
      </c>
      <c r="G825" s="1">
        <v>161.32</v>
      </c>
    </row>
    <row r="826" spans="1:9" ht="13">
      <c r="A826" s="57">
        <v>43762</v>
      </c>
      <c r="D826" s="1" t="s">
        <v>17</v>
      </c>
      <c r="E826" s="1">
        <v>44</v>
      </c>
      <c r="F826" s="1">
        <v>10</v>
      </c>
      <c r="G826" s="1">
        <v>174.28</v>
      </c>
    </row>
    <row r="827" spans="1:9" ht="13">
      <c r="A827" s="57">
        <v>43762</v>
      </c>
      <c r="B827" s="5">
        <v>0.40972222222222221</v>
      </c>
      <c r="D827" s="1" t="s">
        <v>113</v>
      </c>
      <c r="E827" s="1">
        <v>0</v>
      </c>
      <c r="F827" s="1">
        <v>16</v>
      </c>
      <c r="H827" s="1" t="s">
        <v>130</v>
      </c>
      <c r="I827" s="1" t="s">
        <v>132</v>
      </c>
    </row>
    <row r="828" spans="1:9" ht="13">
      <c r="A828" s="57">
        <v>43770</v>
      </c>
      <c r="B828" s="5">
        <v>0.74652777777777779</v>
      </c>
      <c r="D828" s="1" t="s">
        <v>17</v>
      </c>
      <c r="E828" s="1">
        <v>14</v>
      </c>
      <c r="F828" s="1">
        <v>1</v>
      </c>
    </row>
    <row r="829" spans="1:9" ht="13">
      <c r="A829" s="57">
        <v>43770</v>
      </c>
      <c r="D829" s="1" t="s">
        <v>17</v>
      </c>
      <c r="E829" s="1">
        <v>53</v>
      </c>
      <c r="F829" s="1">
        <v>2</v>
      </c>
    </row>
    <row r="830" spans="1:9" ht="13">
      <c r="A830" s="57">
        <v>43770</v>
      </c>
      <c r="D830" s="1" t="s">
        <v>17</v>
      </c>
      <c r="E830" s="1">
        <v>63</v>
      </c>
      <c r="F830" s="1">
        <v>3</v>
      </c>
    </row>
    <row r="831" spans="1:9" ht="13">
      <c r="A831" s="57">
        <v>43770</v>
      </c>
      <c r="D831" s="1" t="s">
        <v>17</v>
      </c>
      <c r="E831" s="1">
        <v>1</v>
      </c>
      <c r="F831" s="1">
        <v>4</v>
      </c>
    </row>
    <row r="832" spans="1:9" ht="13">
      <c r="A832" s="57">
        <v>43770</v>
      </c>
      <c r="D832" s="1" t="s">
        <v>17</v>
      </c>
      <c r="E832" s="1">
        <v>10</v>
      </c>
      <c r="F832" s="1">
        <v>5</v>
      </c>
    </row>
    <row r="833" spans="1:8" ht="13">
      <c r="A833" s="57">
        <v>43770</v>
      </c>
      <c r="D833" s="1" t="s">
        <v>17</v>
      </c>
      <c r="E833" s="1">
        <v>33</v>
      </c>
      <c r="F833" s="1">
        <v>6</v>
      </c>
    </row>
    <row r="834" spans="1:8" ht="13">
      <c r="A834" s="57">
        <v>43770</v>
      </c>
      <c r="D834" s="1" t="s">
        <v>17</v>
      </c>
      <c r="E834" s="1">
        <v>52</v>
      </c>
      <c r="F834" s="1">
        <v>7</v>
      </c>
    </row>
    <row r="835" spans="1:8" ht="13">
      <c r="A835" s="57">
        <v>43770</v>
      </c>
      <c r="D835" s="1" t="s">
        <v>17</v>
      </c>
      <c r="E835" s="1">
        <v>48</v>
      </c>
      <c r="F835" s="1">
        <v>8</v>
      </c>
    </row>
    <row r="836" spans="1:8" ht="13">
      <c r="A836" s="57">
        <v>43770</v>
      </c>
      <c r="D836" s="1" t="s">
        <v>17</v>
      </c>
      <c r="E836" s="1">
        <v>18</v>
      </c>
      <c r="F836" s="1">
        <v>9</v>
      </c>
    </row>
    <row r="837" spans="1:8" ht="13">
      <c r="A837" s="57">
        <v>43770</v>
      </c>
      <c r="D837" s="1" t="s">
        <v>17</v>
      </c>
      <c r="E837" s="1">
        <v>78</v>
      </c>
      <c r="F837" s="1">
        <v>10</v>
      </c>
    </row>
    <row r="838" spans="1:8" ht="13">
      <c r="A838" s="57">
        <v>43770</v>
      </c>
      <c r="D838" s="1" t="s">
        <v>17</v>
      </c>
      <c r="E838" s="1">
        <v>13</v>
      </c>
      <c r="F838" s="1">
        <v>11</v>
      </c>
    </row>
    <row r="839" spans="1:8" ht="13">
      <c r="A839" s="57">
        <v>43770</v>
      </c>
      <c r="D839" s="1" t="s">
        <v>17</v>
      </c>
      <c r="E839" s="1">
        <v>4</v>
      </c>
      <c r="F839" s="1">
        <v>12</v>
      </c>
    </row>
    <row r="840" spans="1:8" ht="13">
      <c r="A840" s="57">
        <v>43770</v>
      </c>
      <c r="D840" s="1" t="s">
        <v>17</v>
      </c>
      <c r="E840" s="1">
        <v>42</v>
      </c>
      <c r="F840" s="1">
        <v>13</v>
      </c>
    </row>
    <row r="841" spans="1:8" ht="13">
      <c r="A841" s="57">
        <v>43770</v>
      </c>
      <c r="D841" s="1" t="s">
        <v>17</v>
      </c>
      <c r="E841" s="1">
        <v>37</v>
      </c>
      <c r="F841" s="1">
        <v>14</v>
      </c>
    </row>
    <row r="842" spans="1:8" ht="13">
      <c r="A842" s="57">
        <v>43770</v>
      </c>
      <c r="D842" s="1" t="s">
        <v>17</v>
      </c>
      <c r="E842" s="1">
        <v>26</v>
      </c>
      <c r="F842" s="1">
        <v>15</v>
      </c>
    </row>
    <row r="843" spans="1:8" ht="13">
      <c r="A843" s="57">
        <v>43770</v>
      </c>
      <c r="B843" s="5">
        <v>0.45833333333333331</v>
      </c>
      <c r="D843" s="1" t="s">
        <v>113</v>
      </c>
      <c r="E843" s="1">
        <v>0</v>
      </c>
      <c r="F843" s="1">
        <v>16</v>
      </c>
    </row>
    <row r="844" spans="1:8" ht="13">
      <c r="A844" s="57">
        <v>43771</v>
      </c>
      <c r="B844" s="5">
        <v>0.60069444444444442</v>
      </c>
      <c r="D844" s="1" t="s">
        <v>17</v>
      </c>
      <c r="E844" s="1">
        <v>35</v>
      </c>
      <c r="F844" s="1">
        <v>1</v>
      </c>
      <c r="H844" s="1" t="s">
        <v>130</v>
      </c>
    </row>
    <row r="845" spans="1:8" ht="13">
      <c r="A845" s="57">
        <v>43771</v>
      </c>
      <c r="B845" s="5"/>
      <c r="D845" s="1" t="s">
        <v>17</v>
      </c>
      <c r="E845" s="1">
        <v>60</v>
      </c>
      <c r="F845" s="1">
        <v>2</v>
      </c>
    </row>
    <row r="846" spans="1:8" ht="13">
      <c r="A846" s="57">
        <v>43771</v>
      </c>
      <c r="B846" s="5"/>
      <c r="D846" s="1" t="s">
        <v>17</v>
      </c>
      <c r="E846" s="1">
        <v>80</v>
      </c>
      <c r="F846" s="1">
        <v>3</v>
      </c>
    </row>
    <row r="847" spans="1:8" ht="13">
      <c r="A847" s="57">
        <v>43771</v>
      </c>
      <c r="B847" s="5"/>
      <c r="D847" s="1" t="s">
        <v>17</v>
      </c>
      <c r="E847" s="1">
        <v>86</v>
      </c>
      <c r="F847" s="1">
        <v>4</v>
      </c>
    </row>
    <row r="848" spans="1:8" ht="13">
      <c r="A848" s="57">
        <v>43771</v>
      </c>
      <c r="B848" s="5"/>
      <c r="D848" s="1" t="s">
        <v>17</v>
      </c>
      <c r="E848" s="1">
        <v>36</v>
      </c>
      <c r="F848" s="1">
        <v>5</v>
      </c>
    </row>
    <row r="849" spans="1:9" ht="13">
      <c r="A849" s="57">
        <v>43771</v>
      </c>
      <c r="B849" s="5"/>
      <c r="D849" s="1" t="s">
        <v>17</v>
      </c>
      <c r="E849" s="1">
        <v>68</v>
      </c>
      <c r="F849" s="1">
        <v>6</v>
      </c>
    </row>
    <row r="850" spans="1:9" ht="13">
      <c r="A850" s="57">
        <v>43771</v>
      </c>
      <c r="B850" s="5"/>
      <c r="D850" s="1" t="s">
        <v>17</v>
      </c>
      <c r="E850" s="1">
        <v>55</v>
      </c>
      <c r="F850" s="1">
        <v>7</v>
      </c>
    </row>
    <row r="851" spans="1:9" ht="13">
      <c r="A851" s="57">
        <v>43771</v>
      </c>
      <c r="B851" s="5"/>
      <c r="D851" s="1" t="s">
        <v>17</v>
      </c>
      <c r="E851" s="1">
        <v>29</v>
      </c>
      <c r="F851" s="1">
        <v>8</v>
      </c>
    </row>
    <row r="852" spans="1:9" ht="13">
      <c r="A852" s="57">
        <v>43771</v>
      </c>
      <c r="B852" s="5"/>
      <c r="D852" s="1" t="s">
        <v>17</v>
      </c>
      <c r="E852" s="1">
        <v>82</v>
      </c>
      <c r="F852" s="1">
        <v>9</v>
      </c>
    </row>
    <row r="853" spans="1:9" ht="13">
      <c r="A853" s="57">
        <v>43771</v>
      </c>
      <c r="B853" s="5"/>
      <c r="D853" s="1" t="s">
        <v>17</v>
      </c>
      <c r="E853" s="1">
        <v>74</v>
      </c>
      <c r="F853" s="1">
        <v>10</v>
      </c>
    </row>
    <row r="854" spans="1:9" ht="13">
      <c r="A854" s="57">
        <v>43771</v>
      </c>
      <c r="B854" s="5"/>
      <c r="D854" s="1" t="s">
        <v>17</v>
      </c>
      <c r="E854" s="1">
        <v>51</v>
      </c>
      <c r="F854" s="1">
        <v>11</v>
      </c>
    </row>
    <row r="855" spans="1:9" ht="13">
      <c r="A855" s="57">
        <v>43771</v>
      </c>
      <c r="B855" s="5"/>
      <c r="D855" s="1" t="s">
        <v>17</v>
      </c>
      <c r="E855" s="1">
        <v>72</v>
      </c>
      <c r="F855" s="1">
        <v>12</v>
      </c>
    </row>
    <row r="856" spans="1:9" ht="13">
      <c r="A856" s="57">
        <v>43771</v>
      </c>
      <c r="B856" s="5"/>
      <c r="D856" s="1" t="s">
        <v>17</v>
      </c>
      <c r="E856" s="1">
        <v>75</v>
      </c>
      <c r="F856" s="1">
        <v>13</v>
      </c>
    </row>
    <row r="857" spans="1:9" ht="13">
      <c r="A857" s="57">
        <v>43771</v>
      </c>
      <c r="B857" s="5"/>
      <c r="D857" s="1" t="s">
        <v>17</v>
      </c>
      <c r="E857" s="1">
        <v>59</v>
      </c>
      <c r="F857" s="1">
        <v>14</v>
      </c>
    </row>
    <row r="858" spans="1:9" ht="13">
      <c r="A858" s="57">
        <v>43771</v>
      </c>
      <c r="D858" s="1" t="s">
        <v>17</v>
      </c>
      <c r="E858" s="1">
        <v>87</v>
      </c>
      <c r="F858" s="1">
        <v>15</v>
      </c>
      <c r="I858" s="1" t="s">
        <v>133</v>
      </c>
    </row>
    <row r="859" spans="1:9" ht="13">
      <c r="A859" s="57">
        <v>43771</v>
      </c>
      <c r="B859" s="5">
        <v>0.67013888888888884</v>
      </c>
      <c r="D859" s="1" t="s">
        <v>113</v>
      </c>
      <c r="E859" s="1">
        <v>0</v>
      </c>
      <c r="F859" s="1">
        <v>16</v>
      </c>
    </row>
    <row r="860" spans="1:9" ht="13">
      <c r="A860" s="57">
        <v>43772</v>
      </c>
      <c r="B860" s="5">
        <v>0.46875</v>
      </c>
      <c r="D860" s="1" t="s">
        <v>17</v>
      </c>
      <c r="E860" s="1">
        <v>11</v>
      </c>
      <c r="F860" s="1">
        <v>49</v>
      </c>
    </row>
    <row r="861" spans="1:9" ht="13">
      <c r="A861" s="57">
        <v>43772</v>
      </c>
      <c r="D861" s="1" t="s">
        <v>17</v>
      </c>
      <c r="E861" s="1">
        <v>12</v>
      </c>
      <c r="F861" s="1">
        <v>34</v>
      </c>
    </row>
    <row r="862" spans="1:9" ht="13">
      <c r="A862" s="57">
        <v>43772</v>
      </c>
      <c r="D862" s="1" t="s">
        <v>17</v>
      </c>
      <c r="E862" s="1">
        <v>13</v>
      </c>
      <c r="F862" s="1">
        <v>28</v>
      </c>
    </row>
    <row r="863" spans="1:9" ht="13">
      <c r="A863" s="57">
        <v>43772</v>
      </c>
      <c r="D863" s="1" t="s">
        <v>17</v>
      </c>
      <c r="E863" s="1">
        <v>14</v>
      </c>
      <c r="F863" s="1">
        <v>11</v>
      </c>
    </row>
    <row r="864" spans="1:9" ht="13">
      <c r="A864" s="57">
        <v>43772</v>
      </c>
      <c r="D864" s="1" t="s">
        <v>134</v>
      </c>
      <c r="E864" s="1">
        <v>0</v>
      </c>
      <c r="F864" s="1">
        <v>16</v>
      </c>
    </row>
    <row r="865" spans="1:6" ht="13">
      <c r="A865" s="57">
        <v>43771</v>
      </c>
      <c r="B865" s="5">
        <v>0.49722222222222223</v>
      </c>
      <c r="D865" s="1" t="s">
        <v>17</v>
      </c>
      <c r="E865" s="1">
        <v>38</v>
      </c>
      <c r="F865" s="1">
        <v>1</v>
      </c>
    </row>
    <row r="866" spans="1:6" ht="13">
      <c r="A866" s="57">
        <v>43771</v>
      </c>
      <c r="D866" s="1" t="s">
        <v>17</v>
      </c>
      <c r="E866" s="1">
        <v>64</v>
      </c>
      <c r="F866" s="1">
        <v>2</v>
      </c>
    </row>
    <row r="867" spans="1:6" ht="13">
      <c r="A867" s="57">
        <v>43771</v>
      </c>
      <c r="D867" s="1" t="s">
        <v>17</v>
      </c>
      <c r="E867" s="1">
        <v>7</v>
      </c>
      <c r="F867" s="1">
        <v>3</v>
      </c>
    </row>
    <row r="868" spans="1:6" ht="13">
      <c r="A868" s="57">
        <v>43771</v>
      </c>
      <c r="D868" s="1" t="s">
        <v>17</v>
      </c>
      <c r="E868" s="1">
        <v>62</v>
      </c>
      <c r="F868" s="1">
        <v>4</v>
      </c>
    </row>
    <row r="869" spans="1:6" ht="13">
      <c r="A869" s="57">
        <v>43771</v>
      </c>
      <c r="D869" s="1" t="s">
        <v>17</v>
      </c>
      <c r="E869" s="1">
        <v>56</v>
      </c>
      <c r="F869" s="1">
        <v>5</v>
      </c>
    </row>
    <row r="870" spans="1:6" ht="13">
      <c r="A870" s="57">
        <v>43771</v>
      </c>
      <c r="D870" s="1" t="s">
        <v>17</v>
      </c>
      <c r="E870" s="1">
        <v>61</v>
      </c>
      <c r="F870" s="1">
        <v>6</v>
      </c>
    </row>
    <row r="871" spans="1:6" ht="13">
      <c r="A871" s="57">
        <v>43771</v>
      </c>
      <c r="D871" s="1" t="s">
        <v>17</v>
      </c>
      <c r="E871" s="1">
        <v>8</v>
      </c>
      <c r="F871" s="1">
        <v>7</v>
      </c>
    </row>
    <row r="872" spans="1:6" ht="13">
      <c r="A872" s="57">
        <v>43771</v>
      </c>
      <c r="D872" s="1" t="s">
        <v>17</v>
      </c>
      <c r="E872" s="1">
        <v>73</v>
      </c>
      <c r="F872" s="1">
        <v>8</v>
      </c>
    </row>
    <row r="873" spans="1:6" ht="13">
      <c r="A873" s="57">
        <v>43771</v>
      </c>
      <c r="D873" s="1" t="s">
        <v>17</v>
      </c>
      <c r="E873" s="1">
        <v>31</v>
      </c>
      <c r="F873" s="1">
        <v>9</v>
      </c>
    </row>
    <row r="874" spans="1:6" ht="13">
      <c r="A874" s="57">
        <v>43771</v>
      </c>
      <c r="D874" s="1" t="s">
        <v>17</v>
      </c>
      <c r="E874" s="1">
        <v>65</v>
      </c>
      <c r="F874" s="1">
        <v>10</v>
      </c>
    </row>
    <row r="875" spans="1:6" ht="13">
      <c r="A875" s="57">
        <v>43771</v>
      </c>
      <c r="D875" s="1" t="s">
        <v>17</v>
      </c>
      <c r="E875" s="1">
        <v>2</v>
      </c>
      <c r="F875" s="1">
        <v>11</v>
      </c>
    </row>
    <row r="876" spans="1:6" ht="13">
      <c r="A876" s="57">
        <v>43771</v>
      </c>
      <c r="D876" s="1" t="s">
        <v>17</v>
      </c>
      <c r="E876" s="1">
        <v>46</v>
      </c>
      <c r="F876" s="1">
        <v>12</v>
      </c>
    </row>
    <row r="877" spans="1:6" ht="13">
      <c r="A877" s="57">
        <v>43771</v>
      </c>
      <c r="D877" s="1" t="s">
        <v>17</v>
      </c>
      <c r="E877" s="1">
        <v>40</v>
      </c>
      <c r="F877" s="1">
        <v>13</v>
      </c>
    </row>
    <row r="878" spans="1:6" ht="13">
      <c r="A878" s="57">
        <v>43771</v>
      </c>
      <c r="D878" s="1" t="s">
        <v>17</v>
      </c>
      <c r="E878" s="1">
        <v>15</v>
      </c>
      <c r="F878" s="1">
        <v>14</v>
      </c>
    </row>
    <row r="879" spans="1:6" ht="13">
      <c r="A879" s="57">
        <v>43771</v>
      </c>
      <c r="D879" s="1" t="s">
        <v>17</v>
      </c>
      <c r="E879" s="1">
        <v>5</v>
      </c>
      <c r="F879" s="1">
        <v>15</v>
      </c>
    </row>
    <row r="880" spans="1:6" ht="13">
      <c r="A880" s="57">
        <v>43771</v>
      </c>
      <c r="B880" s="5">
        <v>0.59722222222222221</v>
      </c>
      <c r="D880" s="1" t="s">
        <v>134</v>
      </c>
      <c r="E880" s="1">
        <v>0</v>
      </c>
      <c r="F880" s="1">
        <v>16</v>
      </c>
    </row>
    <row r="882" spans="1:6" ht="13">
      <c r="A882" s="57">
        <v>43778</v>
      </c>
      <c r="B882" s="5">
        <v>0.62986111111111109</v>
      </c>
      <c r="D882" s="1" t="s">
        <v>17</v>
      </c>
      <c r="E882" s="1">
        <v>1</v>
      </c>
      <c r="F882" s="1">
        <v>1</v>
      </c>
    </row>
    <row r="883" spans="1:6" ht="13">
      <c r="A883" s="57">
        <v>43778</v>
      </c>
      <c r="D883" s="1" t="s">
        <v>17</v>
      </c>
      <c r="E883" s="1">
        <v>37</v>
      </c>
      <c r="F883" s="1">
        <v>2</v>
      </c>
    </row>
    <row r="884" spans="1:6" ht="13">
      <c r="A884" s="57">
        <v>43778</v>
      </c>
      <c r="D884" s="1" t="s">
        <v>17</v>
      </c>
      <c r="E884" s="1">
        <v>77</v>
      </c>
      <c r="F884" s="1">
        <v>3</v>
      </c>
    </row>
    <row r="885" spans="1:6" ht="13">
      <c r="A885" s="57">
        <v>43778</v>
      </c>
      <c r="D885" s="1" t="s">
        <v>17</v>
      </c>
      <c r="E885" s="1">
        <v>18</v>
      </c>
      <c r="F885" s="1">
        <v>4</v>
      </c>
    </row>
    <row r="886" spans="1:6" ht="13">
      <c r="A886" s="57">
        <v>43778</v>
      </c>
      <c r="D886" s="1" t="s">
        <v>17</v>
      </c>
      <c r="E886" s="1">
        <v>71</v>
      </c>
      <c r="F886" s="1">
        <v>5</v>
      </c>
    </row>
    <row r="887" spans="1:6" ht="13">
      <c r="A887" s="57">
        <v>43778</v>
      </c>
      <c r="D887" s="1" t="s">
        <v>17</v>
      </c>
      <c r="E887" s="1">
        <v>52</v>
      </c>
      <c r="F887" s="1">
        <v>6</v>
      </c>
    </row>
    <row r="888" spans="1:6" ht="13">
      <c r="A888" s="57">
        <v>43778</v>
      </c>
      <c r="B888" s="5">
        <v>0.65069444444444446</v>
      </c>
      <c r="D888" s="1" t="s">
        <v>134</v>
      </c>
      <c r="F888" s="1">
        <v>16</v>
      </c>
    </row>
    <row r="890" spans="1:6" ht="13">
      <c r="A890" s="57">
        <v>43779</v>
      </c>
      <c r="B890" s="5">
        <v>0.66597222222222219</v>
      </c>
      <c r="D890" s="1" t="s">
        <v>17</v>
      </c>
      <c r="E890" s="1">
        <v>71</v>
      </c>
      <c r="F890" s="1">
        <v>1</v>
      </c>
    </row>
    <row r="891" spans="1:6" ht="13">
      <c r="A891" s="57">
        <v>43779</v>
      </c>
      <c r="D891" s="1" t="s">
        <v>17</v>
      </c>
      <c r="E891" s="1">
        <v>18</v>
      </c>
      <c r="F891" s="1">
        <v>2</v>
      </c>
    </row>
    <row r="892" spans="1:6" ht="13">
      <c r="A892" s="57">
        <v>43779</v>
      </c>
      <c r="D892" s="1" t="s">
        <v>17</v>
      </c>
      <c r="E892" s="1">
        <v>77</v>
      </c>
      <c r="F892" s="1">
        <v>3</v>
      </c>
    </row>
    <row r="893" spans="1:6" ht="13">
      <c r="A893" s="57">
        <v>43779</v>
      </c>
      <c r="D893" s="1" t="s">
        <v>17</v>
      </c>
      <c r="E893" s="1">
        <v>1</v>
      </c>
      <c r="F893" s="1">
        <v>4</v>
      </c>
    </row>
    <row r="894" spans="1:6" ht="13">
      <c r="A894" s="57">
        <v>43779</v>
      </c>
      <c r="D894" s="1" t="s">
        <v>17</v>
      </c>
      <c r="E894" s="1">
        <v>37</v>
      </c>
      <c r="F894" s="1">
        <v>5</v>
      </c>
    </row>
    <row r="895" spans="1:6" ht="13">
      <c r="A895" s="57">
        <v>43779</v>
      </c>
      <c r="D895" s="1" t="s">
        <v>17</v>
      </c>
      <c r="E895" s="1">
        <v>52</v>
      </c>
      <c r="F895" s="1">
        <v>6</v>
      </c>
    </row>
    <row r="896" spans="1:6" ht="13">
      <c r="A896" s="57">
        <v>43779</v>
      </c>
      <c r="D896" s="1" t="s">
        <v>134</v>
      </c>
      <c r="F896" s="1">
        <v>16</v>
      </c>
    </row>
    <row r="897" spans="1:9" ht="13">
      <c r="A897" s="57">
        <v>43787</v>
      </c>
      <c r="B897" s="5">
        <v>0.49930555555555556</v>
      </c>
      <c r="D897" s="1" t="s">
        <v>17</v>
      </c>
      <c r="E897" s="1">
        <v>53</v>
      </c>
      <c r="F897" s="1">
        <v>1</v>
      </c>
      <c r="G897" s="1">
        <v>172.7</v>
      </c>
    </row>
    <row r="898" spans="1:9" ht="13">
      <c r="A898" s="57">
        <v>43787</v>
      </c>
      <c r="D898" s="1" t="s">
        <v>17</v>
      </c>
      <c r="E898" s="1">
        <v>87</v>
      </c>
      <c r="F898" s="1">
        <v>2</v>
      </c>
      <c r="G898" s="1">
        <v>199.97</v>
      </c>
    </row>
    <row r="899" spans="1:9" ht="13">
      <c r="A899" s="57">
        <v>43787</v>
      </c>
      <c r="D899" s="1" t="s">
        <v>17</v>
      </c>
      <c r="E899" s="1">
        <v>37</v>
      </c>
      <c r="F899" s="1">
        <v>3</v>
      </c>
      <c r="G899" s="1">
        <v>146.54</v>
      </c>
    </row>
    <row r="900" spans="1:9" ht="13">
      <c r="A900" s="57">
        <v>43787</v>
      </c>
      <c r="D900" s="1" t="s">
        <v>17</v>
      </c>
      <c r="E900" s="1">
        <v>52</v>
      </c>
      <c r="F900" s="1">
        <v>4</v>
      </c>
      <c r="G900" s="1">
        <v>203.28</v>
      </c>
    </row>
    <row r="901" spans="1:9" ht="13">
      <c r="A901" s="57">
        <v>43787</v>
      </c>
      <c r="D901" s="1" t="s">
        <v>17</v>
      </c>
      <c r="E901" s="1">
        <v>15</v>
      </c>
      <c r="F901" s="1">
        <v>5</v>
      </c>
      <c r="G901" s="1">
        <v>133.63999999999999</v>
      </c>
    </row>
    <row r="902" spans="1:9" ht="13">
      <c r="A902" s="57">
        <v>43787</v>
      </c>
      <c r="D902" s="1" t="s">
        <v>17</v>
      </c>
      <c r="E902" s="1">
        <v>78</v>
      </c>
      <c r="F902" s="1">
        <v>6</v>
      </c>
      <c r="G902" s="1">
        <v>235.32</v>
      </c>
    </row>
    <row r="903" spans="1:9" ht="13">
      <c r="A903" s="57">
        <v>43787</v>
      </c>
      <c r="D903" s="1" t="s">
        <v>17</v>
      </c>
      <c r="E903" s="1">
        <v>34</v>
      </c>
      <c r="F903" s="1">
        <v>7</v>
      </c>
      <c r="G903" s="1">
        <v>144.36000000000001</v>
      </c>
    </row>
    <row r="904" spans="1:9" ht="13">
      <c r="A904" s="57">
        <v>43787</v>
      </c>
      <c r="D904" s="1" t="s">
        <v>17</v>
      </c>
      <c r="E904" s="1">
        <v>18</v>
      </c>
      <c r="F904" s="1">
        <v>8</v>
      </c>
      <c r="G904" s="1">
        <v>131.52000000000001</v>
      </c>
    </row>
    <row r="905" spans="1:9" ht="13">
      <c r="A905" s="57">
        <v>43787</v>
      </c>
      <c r="D905" s="1" t="s">
        <v>17</v>
      </c>
      <c r="E905" s="1">
        <v>72</v>
      </c>
      <c r="F905" s="1">
        <v>9</v>
      </c>
      <c r="G905" s="1">
        <v>212.53</v>
      </c>
    </row>
    <row r="906" spans="1:9" ht="13">
      <c r="A906" s="57">
        <v>43787</v>
      </c>
      <c r="D906" s="1" t="s">
        <v>17</v>
      </c>
      <c r="E906" s="1">
        <v>62</v>
      </c>
      <c r="F906" s="1">
        <v>10</v>
      </c>
      <c r="G906" s="1">
        <v>217.81</v>
      </c>
    </row>
    <row r="907" spans="1:9" ht="13">
      <c r="A907" s="57">
        <v>43787</v>
      </c>
      <c r="D907" s="1" t="s">
        <v>17</v>
      </c>
      <c r="E907" s="1">
        <v>65</v>
      </c>
      <c r="F907" s="1">
        <v>11</v>
      </c>
      <c r="G907" s="1">
        <v>216.27</v>
      </c>
    </row>
    <row r="908" spans="1:9" ht="13">
      <c r="A908" s="57">
        <v>43787</v>
      </c>
      <c r="D908" s="1" t="s">
        <v>17</v>
      </c>
      <c r="E908" s="1">
        <v>11</v>
      </c>
      <c r="F908" s="1">
        <v>12</v>
      </c>
      <c r="G908" s="1">
        <v>150.25</v>
      </c>
    </row>
    <row r="909" spans="1:9" ht="13">
      <c r="A909" s="57">
        <v>43787</v>
      </c>
      <c r="B909" s="5">
        <v>0.58680555555555558</v>
      </c>
      <c r="D909" s="1" t="s">
        <v>134</v>
      </c>
      <c r="E909" s="1">
        <v>0</v>
      </c>
      <c r="F909" s="1">
        <v>16</v>
      </c>
    </row>
    <row r="910" spans="1:9" ht="13">
      <c r="A910" s="57">
        <v>43787</v>
      </c>
      <c r="B910" s="5">
        <v>0.59722222222222221</v>
      </c>
      <c r="D910" s="1" t="s">
        <v>17</v>
      </c>
      <c r="E910" s="1">
        <v>53</v>
      </c>
      <c r="F910" s="1">
        <v>1</v>
      </c>
      <c r="I910" s="1" t="s">
        <v>117</v>
      </c>
    </row>
    <row r="911" spans="1:9" ht="13">
      <c r="A911" s="57">
        <v>43787</v>
      </c>
      <c r="D911" s="1" t="s">
        <v>17</v>
      </c>
      <c r="E911" s="1">
        <v>15</v>
      </c>
      <c r="F911" s="1">
        <v>2</v>
      </c>
      <c r="G911" s="1">
        <v>196.91</v>
      </c>
    </row>
    <row r="912" spans="1:9" ht="13">
      <c r="D912" s="1" t="s">
        <v>17</v>
      </c>
      <c r="E912" s="1">
        <v>87</v>
      </c>
      <c r="F912" s="1">
        <v>3</v>
      </c>
    </row>
    <row r="913" spans="1:9" ht="13">
      <c r="D913" s="1" t="s">
        <v>17</v>
      </c>
      <c r="E913" s="1">
        <v>37</v>
      </c>
      <c r="F913" s="1">
        <v>4</v>
      </c>
      <c r="G913" s="1">
        <v>218.14</v>
      </c>
    </row>
    <row r="914" spans="1:9" ht="13">
      <c r="D914" s="1" t="s">
        <v>17</v>
      </c>
      <c r="E914" s="1">
        <v>52</v>
      </c>
      <c r="F914" s="1">
        <v>5</v>
      </c>
    </row>
    <row r="915" spans="1:9" ht="13">
      <c r="D915" s="1" t="s">
        <v>17</v>
      </c>
      <c r="E915" s="1">
        <v>65</v>
      </c>
      <c r="F915" s="1">
        <v>6</v>
      </c>
    </row>
    <row r="916" spans="1:9" ht="13">
      <c r="D916" s="1" t="s">
        <v>17</v>
      </c>
      <c r="E916" s="1">
        <v>78</v>
      </c>
      <c r="F916" s="1">
        <v>7</v>
      </c>
    </row>
    <row r="917" spans="1:9" ht="13">
      <c r="D917" s="1" t="s">
        <v>17</v>
      </c>
      <c r="E917" s="1">
        <v>18</v>
      </c>
      <c r="F917" s="1">
        <v>8</v>
      </c>
    </row>
    <row r="918" spans="1:9" ht="13">
      <c r="D918" s="1" t="s">
        <v>17</v>
      </c>
      <c r="E918" s="1">
        <v>11</v>
      </c>
      <c r="F918" s="1">
        <v>9</v>
      </c>
    </row>
    <row r="919" spans="1:9" ht="13">
      <c r="D919" s="1" t="s">
        <v>17</v>
      </c>
      <c r="E919" s="1">
        <v>62</v>
      </c>
      <c r="F919" s="1">
        <v>10</v>
      </c>
    </row>
    <row r="920" spans="1:9" ht="13">
      <c r="D920" s="1" t="s">
        <v>17</v>
      </c>
      <c r="E920" s="1">
        <v>34</v>
      </c>
      <c r="F920" s="1">
        <v>11</v>
      </c>
    </row>
    <row r="921" spans="1:9" ht="13">
      <c r="D921" s="1" t="s">
        <v>17</v>
      </c>
      <c r="E921" s="1">
        <v>72</v>
      </c>
      <c r="F921" s="1">
        <v>12</v>
      </c>
    </row>
    <row r="922" spans="1:9" ht="13">
      <c r="A922" s="10">
        <v>43815</v>
      </c>
      <c r="B922" s="5">
        <v>0.45347222222222222</v>
      </c>
      <c r="D922" s="1" t="s">
        <v>134</v>
      </c>
      <c r="E922" s="1">
        <v>0</v>
      </c>
      <c r="F922" s="1">
        <v>16</v>
      </c>
      <c r="I922" s="1" t="s">
        <v>137</v>
      </c>
    </row>
    <row r="923" spans="1:9" ht="13">
      <c r="A923" s="58">
        <v>43910</v>
      </c>
      <c r="B923" s="5">
        <v>0.41666666666666669</v>
      </c>
      <c r="E923" s="1">
        <v>43</v>
      </c>
      <c r="G923" s="1">
        <v>286.52</v>
      </c>
    </row>
    <row r="924" spans="1:9" ht="13">
      <c r="A924" s="58">
        <v>43910</v>
      </c>
      <c r="E924" s="1">
        <v>21</v>
      </c>
      <c r="G924" s="1">
        <v>291.93</v>
      </c>
    </row>
    <row r="925" spans="1:9" ht="13">
      <c r="A925" s="58">
        <v>43910</v>
      </c>
      <c r="E925" s="1">
        <v>47</v>
      </c>
      <c r="G925" s="1">
        <v>283.49</v>
      </c>
    </row>
    <row r="926" spans="1:9" ht="13">
      <c r="A926" s="58">
        <v>43910</v>
      </c>
      <c r="E926" s="1">
        <v>89</v>
      </c>
      <c r="G926" s="1">
        <v>311.36</v>
      </c>
    </row>
    <row r="927" spans="1:9" ht="13">
      <c r="A927" s="58">
        <v>43910</v>
      </c>
      <c r="E927" s="1">
        <v>95</v>
      </c>
      <c r="G927" s="1">
        <v>353.3</v>
      </c>
    </row>
    <row r="928" spans="1:9" ht="13">
      <c r="A928" s="58">
        <v>43910</v>
      </c>
      <c r="E928" s="1">
        <v>84</v>
      </c>
      <c r="G928" s="1">
        <v>345.63</v>
      </c>
    </row>
    <row r="929" spans="1:7" ht="13">
      <c r="A929" s="58">
        <v>43910</v>
      </c>
      <c r="E929" s="1">
        <v>45</v>
      </c>
      <c r="G929" s="1">
        <v>281.16000000000003</v>
      </c>
    </row>
    <row r="930" spans="1:7" ht="13">
      <c r="A930" s="58">
        <v>43910</v>
      </c>
      <c r="E930" s="1">
        <v>32</v>
      </c>
      <c r="G930" s="1">
        <v>240.73</v>
      </c>
    </row>
    <row r="931" spans="1:7" ht="13">
      <c r="A931" s="58">
        <v>43910</v>
      </c>
      <c r="E931" s="1">
        <v>81</v>
      </c>
      <c r="G931" s="1">
        <v>354.61</v>
      </c>
    </row>
    <row r="932" spans="1:7" ht="13">
      <c r="A932" s="58">
        <v>43910</v>
      </c>
      <c r="E932" s="1">
        <v>91</v>
      </c>
      <c r="G932" s="1">
        <v>349.16</v>
      </c>
    </row>
    <row r="933" spans="1:7" ht="13">
      <c r="A933" s="58">
        <v>43910</v>
      </c>
      <c r="E933" s="1">
        <v>24</v>
      </c>
      <c r="G933" s="1">
        <v>299.39</v>
      </c>
    </row>
    <row r="934" spans="1:7" ht="13">
      <c r="A934" s="58">
        <v>43910</v>
      </c>
      <c r="E934" s="1">
        <v>79</v>
      </c>
      <c r="G934" s="1">
        <v>250.43</v>
      </c>
    </row>
    <row r="935" spans="1:7" ht="13">
      <c r="A935" s="58">
        <v>43913</v>
      </c>
      <c r="B935" s="5">
        <v>0.66736111111111107</v>
      </c>
      <c r="E935" s="1">
        <v>43</v>
      </c>
      <c r="G935" s="1">
        <v>275.81</v>
      </c>
    </row>
    <row r="936" spans="1:7" ht="13">
      <c r="A936" s="58">
        <v>43913</v>
      </c>
      <c r="E936" s="1">
        <v>21</v>
      </c>
      <c r="G936" s="1">
        <v>282.39999999999998</v>
      </c>
    </row>
    <row r="937" spans="1:7" ht="13">
      <c r="A937" s="58">
        <v>43913</v>
      </c>
      <c r="E937" s="1">
        <v>47</v>
      </c>
      <c r="G937" s="1">
        <v>273.42</v>
      </c>
    </row>
    <row r="938" spans="1:7" ht="13">
      <c r="A938" s="58">
        <v>43913</v>
      </c>
      <c r="E938" s="1">
        <v>89</v>
      </c>
      <c r="G938" s="1">
        <v>302.86</v>
      </c>
    </row>
    <row r="939" spans="1:7" ht="13">
      <c r="A939" s="58">
        <v>43913</v>
      </c>
      <c r="E939" s="1">
        <v>95</v>
      </c>
      <c r="G939" s="1">
        <v>347.65</v>
      </c>
    </row>
    <row r="940" spans="1:7" ht="13">
      <c r="A940" s="58">
        <v>43913</v>
      </c>
      <c r="E940" s="1">
        <v>84</v>
      </c>
      <c r="G940" s="1">
        <v>339.34</v>
      </c>
    </row>
    <row r="941" spans="1:7" ht="13">
      <c r="A941" s="58">
        <v>43913</v>
      </c>
      <c r="E941" s="1">
        <v>45</v>
      </c>
      <c r="G941" s="1">
        <v>274.10000000000002</v>
      </c>
    </row>
    <row r="942" spans="1:7" ht="13">
      <c r="A942" s="58">
        <v>43913</v>
      </c>
      <c r="E942" s="1">
        <v>32</v>
      </c>
      <c r="G942" s="1">
        <v>232.86</v>
      </c>
    </row>
    <row r="943" spans="1:7" ht="13">
      <c r="A943" s="58">
        <v>43913</v>
      </c>
      <c r="E943" s="1">
        <v>81</v>
      </c>
      <c r="G943" s="1">
        <v>346.91</v>
      </c>
    </row>
    <row r="944" spans="1:7" ht="13">
      <c r="A944" s="58">
        <v>43913</v>
      </c>
      <c r="E944" s="1">
        <v>91</v>
      </c>
      <c r="G944" s="1">
        <v>342.01</v>
      </c>
    </row>
    <row r="945" spans="1:7" ht="13">
      <c r="A945" s="58">
        <v>43913</v>
      </c>
      <c r="E945" s="1">
        <v>24</v>
      </c>
      <c r="G945" s="1">
        <v>287.89999999999998</v>
      </c>
    </row>
    <row r="946" spans="1:7" ht="13">
      <c r="A946" s="58">
        <v>43913</v>
      </c>
      <c r="E946" s="1">
        <v>79</v>
      </c>
      <c r="G946" s="1">
        <v>243.8</v>
      </c>
    </row>
    <row r="947" spans="1:7" ht="13">
      <c r="A947" s="58">
        <v>43914</v>
      </c>
      <c r="B947" s="5">
        <v>0.62777777777777777</v>
      </c>
      <c r="E947" s="1">
        <v>43</v>
      </c>
      <c r="G947" s="1">
        <v>266.56</v>
      </c>
    </row>
    <row r="948" spans="1:7" ht="13">
      <c r="A948" s="58">
        <v>43914</v>
      </c>
      <c r="E948" s="1">
        <v>21</v>
      </c>
      <c r="G948" s="1">
        <v>272.27999999999997</v>
      </c>
    </row>
    <row r="949" spans="1:7" ht="13">
      <c r="A949" s="58">
        <v>43914</v>
      </c>
      <c r="E949" s="1">
        <v>47</v>
      </c>
      <c r="G949" s="1">
        <v>262.64</v>
      </c>
    </row>
    <row r="950" spans="1:7" ht="13">
      <c r="A950" s="58">
        <v>43914</v>
      </c>
      <c r="E950" s="1">
        <v>89</v>
      </c>
      <c r="G950" s="1">
        <v>295.26</v>
      </c>
    </row>
    <row r="951" spans="1:7" ht="13">
      <c r="A951" s="58">
        <v>43914</v>
      </c>
      <c r="E951" s="1">
        <v>95</v>
      </c>
      <c r="G951" s="1">
        <v>343.01</v>
      </c>
    </row>
    <row r="952" spans="1:7" ht="13">
      <c r="A952" s="58">
        <v>43914</v>
      </c>
      <c r="E952" s="1">
        <v>84</v>
      </c>
      <c r="G952" s="1">
        <v>334.18</v>
      </c>
    </row>
    <row r="953" spans="1:7" ht="13">
      <c r="A953" s="58">
        <v>43914</v>
      </c>
      <c r="E953" s="1">
        <v>45</v>
      </c>
      <c r="G953" s="1">
        <v>266.11</v>
      </c>
    </row>
    <row r="954" spans="1:7" ht="13">
      <c r="A954" s="58">
        <v>43914</v>
      </c>
      <c r="E954" s="1">
        <v>32</v>
      </c>
      <c r="G954" s="1">
        <v>224.22</v>
      </c>
    </row>
    <row r="955" spans="1:7" ht="13">
      <c r="A955" s="58">
        <v>43914</v>
      </c>
      <c r="E955" s="1">
        <v>81</v>
      </c>
      <c r="G955" s="1">
        <v>341.15</v>
      </c>
    </row>
    <row r="956" spans="1:7" ht="13">
      <c r="A956" s="58">
        <v>43914</v>
      </c>
      <c r="E956" s="1">
        <v>91</v>
      </c>
      <c r="G956" s="1">
        <v>335.36</v>
      </c>
    </row>
    <row r="957" spans="1:7" ht="13">
      <c r="A957" s="58">
        <v>43914</v>
      </c>
      <c r="E957" s="1">
        <v>24</v>
      </c>
      <c r="G957" s="1">
        <v>277.38</v>
      </c>
    </row>
    <row r="958" spans="1:7" ht="13">
      <c r="A958" s="58">
        <v>43914</v>
      </c>
      <c r="E958" s="1">
        <v>79</v>
      </c>
      <c r="G958" s="1">
        <v>238.76</v>
      </c>
    </row>
  </sheetData>
  <mergeCells count="39">
    <mergeCell ref="I562:J562"/>
    <mergeCell ref="I578:J578"/>
    <mergeCell ref="I374:J374"/>
    <mergeCell ref="I446:J446"/>
    <mergeCell ref="I462:J462"/>
    <mergeCell ref="I478:J478"/>
    <mergeCell ref="I494:J494"/>
    <mergeCell ref="I510:J510"/>
    <mergeCell ref="I514:J514"/>
    <mergeCell ref="I326:J326"/>
    <mergeCell ref="I342:J342"/>
    <mergeCell ref="I358:J358"/>
    <mergeCell ref="I530:J530"/>
    <mergeCell ref="I546:J546"/>
    <mergeCell ref="I289:J289"/>
    <mergeCell ref="I290:J290"/>
    <mergeCell ref="I305:J305"/>
    <mergeCell ref="I306:J306"/>
    <mergeCell ref="I310:J310"/>
    <mergeCell ref="I241:J241"/>
    <mergeCell ref="I257:J257"/>
    <mergeCell ref="I262:J262"/>
    <mergeCell ref="I265:J265"/>
    <mergeCell ref="I273:J273"/>
    <mergeCell ref="I204:J204"/>
    <mergeCell ref="I220:J220"/>
    <mergeCell ref="I228:J228"/>
    <mergeCell ref="I236:J236"/>
    <mergeCell ref="I240:J240"/>
    <mergeCell ref="I168:J168"/>
    <mergeCell ref="I170:K170"/>
    <mergeCell ref="I172:J172"/>
    <mergeCell ref="I188:J188"/>
    <mergeCell ref="I189:J189"/>
    <mergeCell ref="I103:K103"/>
    <mergeCell ref="I119:K119"/>
    <mergeCell ref="I135:K135"/>
    <mergeCell ref="I151:K151"/>
    <mergeCell ref="I167:K1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1" max="11" width="28.5" customWidth="1"/>
  </cols>
  <sheetData>
    <row r="1" spans="1:12">
      <c r="A1" s="2" t="s">
        <v>0</v>
      </c>
      <c r="B1" s="3" t="s">
        <v>1</v>
      </c>
      <c r="C1" s="3" t="s">
        <v>0</v>
      </c>
      <c r="D1" s="4" t="s">
        <v>3</v>
      </c>
      <c r="E1" s="3" t="s">
        <v>5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14</v>
      </c>
      <c r="L1" s="3" t="s">
        <v>15</v>
      </c>
    </row>
    <row r="2" spans="1:12" ht="15.75" customHeight="1">
      <c r="A2" s="11">
        <v>43647</v>
      </c>
      <c r="B2" s="7">
        <v>0.43680555555555556</v>
      </c>
      <c r="C2" s="11">
        <v>43647</v>
      </c>
      <c r="D2" s="16">
        <v>0.48819444444444443</v>
      </c>
      <c r="E2" s="8"/>
      <c r="F2" s="9" t="s">
        <v>17</v>
      </c>
      <c r="G2" s="12">
        <v>51</v>
      </c>
      <c r="H2" s="13">
        <v>1</v>
      </c>
      <c r="I2" s="12">
        <v>271.22000000000003</v>
      </c>
      <c r="J2" s="9" t="s">
        <v>21</v>
      </c>
    </row>
    <row r="3" spans="1:12" ht="15.75" customHeight="1">
      <c r="A3" s="11">
        <v>43647</v>
      </c>
      <c r="B3" s="7">
        <v>0.43680555555555556</v>
      </c>
      <c r="C3" s="11">
        <v>43647</v>
      </c>
      <c r="D3" s="16">
        <v>0.48819444444444443</v>
      </c>
      <c r="E3" s="15"/>
      <c r="F3" s="9" t="s">
        <v>17</v>
      </c>
      <c r="G3" s="12">
        <v>53</v>
      </c>
      <c r="H3" s="13">
        <v>2</v>
      </c>
      <c r="I3" s="12">
        <v>279.82</v>
      </c>
      <c r="J3" s="9" t="s">
        <v>21</v>
      </c>
    </row>
    <row r="4" spans="1:12" ht="15.75" customHeight="1">
      <c r="A4" s="11">
        <v>43647</v>
      </c>
      <c r="B4" s="7">
        <v>0.43680555555555556</v>
      </c>
      <c r="C4" s="11">
        <v>43647</v>
      </c>
      <c r="D4" s="16">
        <v>0.48819444444444443</v>
      </c>
      <c r="E4" s="15"/>
      <c r="F4" s="9" t="s">
        <v>17</v>
      </c>
      <c r="G4" s="12">
        <v>59</v>
      </c>
      <c r="H4" s="13">
        <v>3</v>
      </c>
      <c r="I4" s="12">
        <v>326.32</v>
      </c>
      <c r="J4" s="9" t="s">
        <v>21</v>
      </c>
    </row>
    <row r="5" spans="1:12" ht="15.75" customHeight="1">
      <c r="A5" s="11">
        <v>43647</v>
      </c>
      <c r="B5" s="7">
        <v>0.43680555555555556</v>
      </c>
      <c r="C5" s="11">
        <v>43647</v>
      </c>
      <c r="D5" s="16">
        <v>0.48819444444444443</v>
      </c>
      <c r="E5" s="15"/>
      <c r="F5" s="9" t="s">
        <v>17</v>
      </c>
      <c r="G5" s="12">
        <v>52</v>
      </c>
      <c r="H5" s="13">
        <v>4</v>
      </c>
      <c r="I5" s="12">
        <v>314.24</v>
      </c>
      <c r="J5" s="9" t="s">
        <v>21</v>
      </c>
    </row>
    <row r="6" spans="1:12" ht="15.75" customHeight="1">
      <c r="A6" s="11">
        <v>43647</v>
      </c>
      <c r="B6" s="7">
        <v>0.43680555555555556</v>
      </c>
      <c r="C6" s="11">
        <v>43647</v>
      </c>
      <c r="D6" s="16">
        <v>0.48819444444444443</v>
      </c>
      <c r="E6" s="15"/>
      <c r="F6" s="9" t="s">
        <v>17</v>
      </c>
      <c r="G6" s="12">
        <v>56</v>
      </c>
      <c r="H6" s="13">
        <v>5</v>
      </c>
      <c r="I6" s="12">
        <v>311.76</v>
      </c>
      <c r="J6" s="9" t="s">
        <v>21</v>
      </c>
    </row>
    <row r="7" spans="1:12" ht="15.75" customHeight="1">
      <c r="A7" s="11">
        <v>43647</v>
      </c>
      <c r="B7" s="7">
        <v>0.43680555555555556</v>
      </c>
      <c r="C7" s="11">
        <v>43647</v>
      </c>
      <c r="D7" s="16">
        <v>0.48819444444444443</v>
      </c>
      <c r="E7" s="15"/>
      <c r="F7" s="9" t="s">
        <v>17</v>
      </c>
      <c r="G7" s="12">
        <v>45</v>
      </c>
      <c r="H7" s="13">
        <v>6</v>
      </c>
      <c r="I7" s="12">
        <v>287.49</v>
      </c>
      <c r="J7" s="9" t="s">
        <v>21</v>
      </c>
    </row>
    <row r="8" spans="1:12" ht="15.75" customHeight="1">
      <c r="A8" s="11">
        <v>43647</v>
      </c>
      <c r="B8" s="7">
        <v>0.43680555555555556</v>
      </c>
      <c r="C8" s="11">
        <v>43647</v>
      </c>
      <c r="D8" s="16">
        <v>0.48819444444444443</v>
      </c>
      <c r="E8" s="15"/>
      <c r="F8" s="9" t="s">
        <v>17</v>
      </c>
      <c r="G8" s="12">
        <v>64</v>
      </c>
      <c r="H8" s="13">
        <v>7</v>
      </c>
      <c r="I8" s="12">
        <v>250.81</v>
      </c>
      <c r="J8" s="9" t="s">
        <v>21</v>
      </c>
    </row>
    <row r="9" spans="1:12" ht="15.75" customHeight="1">
      <c r="A9" s="11">
        <v>43647</v>
      </c>
      <c r="B9" s="7">
        <v>0.43680555555555556</v>
      </c>
      <c r="C9" s="11">
        <v>43647</v>
      </c>
      <c r="D9" s="16">
        <v>0.48819444444444443</v>
      </c>
      <c r="E9" s="15"/>
      <c r="F9" s="9" t="s">
        <v>17</v>
      </c>
      <c r="G9" s="12">
        <v>65</v>
      </c>
      <c r="H9" s="13">
        <v>8</v>
      </c>
      <c r="I9" s="12">
        <v>345.46</v>
      </c>
      <c r="J9" s="9" t="s">
        <v>21</v>
      </c>
    </row>
    <row r="10" spans="1:12" ht="15.75" customHeight="1">
      <c r="A10" s="11">
        <v>43647</v>
      </c>
      <c r="B10" s="7">
        <v>0.43680555555555556</v>
      </c>
      <c r="C10" s="11">
        <v>43647</v>
      </c>
      <c r="D10" s="16">
        <v>0.48819444444444443</v>
      </c>
      <c r="E10" s="15"/>
      <c r="F10" s="9" t="s">
        <v>17</v>
      </c>
      <c r="G10" s="12">
        <v>46</v>
      </c>
      <c r="H10" s="13">
        <v>9</v>
      </c>
      <c r="I10" s="12">
        <v>277.57</v>
      </c>
      <c r="J10" s="9" t="s">
        <v>21</v>
      </c>
    </row>
    <row r="11" spans="1:12" ht="15.75" customHeight="1">
      <c r="A11" s="11">
        <v>43647</v>
      </c>
      <c r="B11" s="7">
        <v>0.43680555555555556</v>
      </c>
      <c r="C11" s="11">
        <v>43647</v>
      </c>
      <c r="D11" s="16">
        <v>0.48819444444444443</v>
      </c>
      <c r="E11" s="15"/>
      <c r="F11" s="9" t="s">
        <v>17</v>
      </c>
      <c r="G11" s="12">
        <v>57</v>
      </c>
      <c r="H11" s="13">
        <v>10</v>
      </c>
      <c r="I11" s="12">
        <v>261.60000000000002</v>
      </c>
      <c r="J11" s="9" t="s">
        <v>21</v>
      </c>
    </row>
    <row r="12" spans="1:12" ht="15.75" customHeight="1">
      <c r="A12" s="11">
        <v>43647</v>
      </c>
      <c r="B12" s="7">
        <v>0.43680555555555556</v>
      </c>
      <c r="C12" s="11">
        <v>43647</v>
      </c>
      <c r="D12" s="16">
        <v>0.48819444444444443</v>
      </c>
      <c r="E12" s="15"/>
      <c r="F12" s="9" t="s">
        <v>17</v>
      </c>
      <c r="G12" s="12">
        <v>63</v>
      </c>
      <c r="H12" s="13">
        <v>11</v>
      </c>
      <c r="I12" s="12">
        <v>306.48</v>
      </c>
      <c r="J12" s="9" t="s">
        <v>21</v>
      </c>
    </row>
    <row r="13" spans="1:12" ht="15.75" customHeight="1">
      <c r="A13" s="11">
        <v>43647</v>
      </c>
      <c r="B13" s="7">
        <v>0.43680555555555556</v>
      </c>
      <c r="C13" s="11">
        <v>43647</v>
      </c>
      <c r="D13" s="16">
        <v>0.48819444444444443</v>
      </c>
      <c r="E13" s="15"/>
      <c r="F13" s="9" t="s">
        <v>17</v>
      </c>
      <c r="G13" s="12">
        <v>58</v>
      </c>
      <c r="H13" s="13">
        <v>12</v>
      </c>
      <c r="I13" s="12">
        <v>333.7</v>
      </c>
      <c r="J13" s="9" t="s">
        <v>21</v>
      </c>
    </row>
    <row r="14" spans="1:12" ht="15.75" customHeight="1">
      <c r="A14" s="11">
        <v>43647</v>
      </c>
      <c r="B14" s="7">
        <v>0.43680555555555556</v>
      </c>
      <c r="C14" s="11">
        <v>43647</v>
      </c>
      <c r="D14" s="16">
        <v>0.48819444444444443</v>
      </c>
      <c r="E14" s="15"/>
      <c r="F14" s="9" t="s">
        <v>17</v>
      </c>
      <c r="G14" s="12">
        <v>44</v>
      </c>
      <c r="H14" s="13">
        <v>13</v>
      </c>
      <c r="I14" s="12">
        <v>271.95999999999998</v>
      </c>
      <c r="J14" s="9" t="s">
        <v>21</v>
      </c>
    </row>
    <row r="15" spans="1:12" ht="15.75" customHeight="1">
      <c r="A15" s="11">
        <v>43647</v>
      </c>
      <c r="B15" s="7">
        <v>0.43680555555555556</v>
      </c>
      <c r="C15" s="11">
        <v>43647</v>
      </c>
      <c r="D15" s="16">
        <v>0.48819444444444443</v>
      </c>
      <c r="E15" s="15"/>
      <c r="F15" s="9" t="s">
        <v>17</v>
      </c>
      <c r="G15" s="12">
        <v>62</v>
      </c>
      <c r="H15" s="13">
        <v>14</v>
      </c>
      <c r="I15" s="12">
        <v>342.61</v>
      </c>
      <c r="J15" s="9" t="s">
        <v>21</v>
      </c>
    </row>
    <row r="16" spans="1:12" ht="15.75" customHeight="1">
      <c r="A16" s="11">
        <v>43647</v>
      </c>
      <c r="B16" s="7">
        <v>0.43680555555555556</v>
      </c>
      <c r="C16" s="11">
        <v>43647</v>
      </c>
      <c r="D16" s="16">
        <v>0.48819444444444443</v>
      </c>
      <c r="E16" s="15"/>
      <c r="F16" s="9" t="s">
        <v>17</v>
      </c>
      <c r="G16" s="12">
        <v>43</v>
      </c>
      <c r="H16" s="13">
        <v>15</v>
      </c>
      <c r="I16" s="12">
        <v>294.14</v>
      </c>
      <c r="J16" s="9" t="s">
        <v>21</v>
      </c>
    </row>
    <row r="17" spans="1:10" ht="15.75" customHeight="1">
      <c r="A17" s="21">
        <v>43647</v>
      </c>
      <c r="B17" s="7">
        <v>0.43680555555555556</v>
      </c>
      <c r="C17" s="21">
        <v>43647</v>
      </c>
      <c r="D17" s="16">
        <v>0.48819444444444443</v>
      </c>
      <c r="E17" s="18"/>
      <c r="F17" s="19" t="s">
        <v>17</v>
      </c>
      <c r="G17" s="18"/>
      <c r="H17" s="20">
        <v>16</v>
      </c>
      <c r="I17" s="18"/>
      <c r="J17" s="19" t="s">
        <v>21</v>
      </c>
    </row>
    <row r="18" spans="1:10" ht="15.75" customHeight="1">
      <c r="A18" s="11">
        <v>43647</v>
      </c>
      <c r="B18" s="7">
        <v>0.48888888888888887</v>
      </c>
      <c r="C18" s="11">
        <v>43647</v>
      </c>
      <c r="D18" s="16">
        <v>0.54722222222222228</v>
      </c>
      <c r="E18" s="15"/>
      <c r="F18" s="9" t="s">
        <v>17</v>
      </c>
      <c r="G18" s="12">
        <v>39</v>
      </c>
      <c r="H18" s="13">
        <v>1</v>
      </c>
      <c r="I18" s="12">
        <v>321.14</v>
      </c>
      <c r="J18" s="9" t="s">
        <v>21</v>
      </c>
    </row>
    <row r="19" spans="1:10" ht="15.75" customHeight="1">
      <c r="A19" s="11">
        <v>43647</v>
      </c>
      <c r="B19" s="7">
        <v>0.48888888888888887</v>
      </c>
      <c r="C19" s="11">
        <v>43647</v>
      </c>
      <c r="D19" s="16">
        <v>0.54722222222222228</v>
      </c>
      <c r="E19" s="15"/>
      <c r="F19" s="9" t="s">
        <v>17</v>
      </c>
      <c r="G19" s="12">
        <v>60</v>
      </c>
      <c r="H19" s="13">
        <v>2</v>
      </c>
      <c r="I19" s="12">
        <v>337.71</v>
      </c>
      <c r="J19" s="9" t="s">
        <v>21</v>
      </c>
    </row>
    <row r="20" spans="1:10" ht="15.75" customHeight="1">
      <c r="A20" s="11">
        <v>43647</v>
      </c>
      <c r="B20" s="7">
        <v>0.48888888888888887</v>
      </c>
      <c r="C20" s="11">
        <v>43647</v>
      </c>
      <c r="D20" s="16">
        <v>0.54722222222222228</v>
      </c>
      <c r="E20" s="15"/>
      <c r="F20" s="9" t="s">
        <v>17</v>
      </c>
      <c r="G20" s="12">
        <v>42</v>
      </c>
      <c r="H20" s="13">
        <v>3</v>
      </c>
      <c r="I20" s="12">
        <v>318.42</v>
      </c>
      <c r="J20" s="9" t="s">
        <v>21</v>
      </c>
    </row>
    <row r="21" spans="1:10" ht="15.75" customHeight="1">
      <c r="A21" s="11">
        <v>43647</v>
      </c>
      <c r="B21" s="7">
        <v>0.48888888888888887</v>
      </c>
      <c r="C21" s="11">
        <v>43647</v>
      </c>
      <c r="D21" s="16">
        <v>0.54722222222222228</v>
      </c>
      <c r="E21" s="15"/>
      <c r="F21" s="9" t="s">
        <v>17</v>
      </c>
      <c r="G21" s="12">
        <v>33</v>
      </c>
      <c r="H21" s="13">
        <v>4</v>
      </c>
      <c r="I21" s="12">
        <v>289.36</v>
      </c>
      <c r="J21" s="9" t="s">
        <v>21</v>
      </c>
    </row>
    <row r="22" spans="1:10" ht="15.75" customHeight="1">
      <c r="A22" s="11">
        <v>43647</v>
      </c>
      <c r="B22" s="7">
        <v>0.48888888888888887</v>
      </c>
      <c r="C22" s="11">
        <v>43647</v>
      </c>
      <c r="D22" s="16">
        <v>0.54722222222222228</v>
      </c>
      <c r="E22" s="15"/>
      <c r="F22" s="9" t="s">
        <v>17</v>
      </c>
      <c r="G22" s="12">
        <v>41</v>
      </c>
      <c r="H22" s="13">
        <v>5</v>
      </c>
      <c r="I22" s="12">
        <v>308.36</v>
      </c>
      <c r="J22" s="9" t="s">
        <v>21</v>
      </c>
    </row>
    <row r="23" spans="1:10" ht="15.75" customHeight="1">
      <c r="A23" s="11">
        <v>43647</v>
      </c>
      <c r="B23" s="7">
        <v>0.48888888888888887</v>
      </c>
      <c r="C23" s="11">
        <v>43647</v>
      </c>
      <c r="D23" s="16">
        <v>0.54722222222222228</v>
      </c>
      <c r="E23" s="15"/>
      <c r="F23" s="9" t="s">
        <v>17</v>
      </c>
      <c r="G23" s="12">
        <v>34</v>
      </c>
      <c r="H23" s="13">
        <v>6</v>
      </c>
      <c r="I23" s="12">
        <v>324.52</v>
      </c>
      <c r="J23" s="9" t="s">
        <v>21</v>
      </c>
    </row>
    <row r="24" spans="1:10" ht="15.75" customHeight="1">
      <c r="A24" s="11">
        <v>43647</v>
      </c>
      <c r="B24" s="7">
        <v>0.48888888888888887</v>
      </c>
      <c r="C24" s="11">
        <v>43647</v>
      </c>
      <c r="D24" s="16">
        <v>0.54722222222222228</v>
      </c>
      <c r="E24" s="15"/>
      <c r="F24" s="9" t="s">
        <v>17</v>
      </c>
      <c r="G24" s="12">
        <v>37</v>
      </c>
      <c r="H24" s="13">
        <v>7</v>
      </c>
      <c r="I24" s="12">
        <v>338.09</v>
      </c>
      <c r="J24" s="9" t="s">
        <v>21</v>
      </c>
    </row>
    <row r="25" spans="1:10" ht="15.75" customHeight="1">
      <c r="A25" s="11">
        <v>43647</v>
      </c>
      <c r="B25" s="7">
        <v>0.48888888888888887</v>
      </c>
      <c r="C25" s="11">
        <v>43647</v>
      </c>
      <c r="D25" s="16">
        <v>0.54722222222222228</v>
      </c>
      <c r="E25" s="15"/>
      <c r="F25" s="9" t="s">
        <v>17</v>
      </c>
      <c r="G25" s="12">
        <v>47</v>
      </c>
      <c r="H25" s="13">
        <v>8</v>
      </c>
      <c r="I25" s="12">
        <v>289.45999999999998</v>
      </c>
      <c r="J25" s="9" t="s">
        <v>21</v>
      </c>
    </row>
    <row r="26" spans="1:10" ht="15.75" customHeight="1">
      <c r="A26" s="11">
        <v>43647</v>
      </c>
      <c r="B26" s="7">
        <v>0.48888888888888887</v>
      </c>
      <c r="C26" s="11">
        <v>43647</v>
      </c>
      <c r="D26" s="16">
        <v>0.54722222222222228</v>
      </c>
      <c r="E26" s="15"/>
      <c r="F26" s="9" t="s">
        <v>17</v>
      </c>
      <c r="G26" s="12">
        <v>55</v>
      </c>
      <c r="H26" s="13">
        <v>9</v>
      </c>
      <c r="I26" s="12">
        <v>312.01</v>
      </c>
      <c r="J26" s="9" t="s">
        <v>21</v>
      </c>
    </row>
    <row r="27" spans="1:10" ht="15.75" customHeight="1">
      <c r="A27" s="11">
        <v>43647</v>
      </c>
      <c r="B27" s="7">
        <v>0.48888888888888887</v>
      </c>
      <c r="C27" s="11">
        <v>43647</v>
      </c>
      <c r="D27" s="16">
        <v>0.54722222222222228</v>
      </c>
      <c r="E27" s="15"/>
      <c r="F27" s="9" t="s">
        <v>17</v>
      </c>
      <c r="G27" s="12">
        <v>40</v>
      </c>
      <c r="H27" s="13">
        <v>10</v>
      </c>
      <c r="I27" s="12">
        <v>317.82</v>
      </c>
      <c r="J27" s="9" t="s">
        <v>21</v>
      </c>
    </row>
    <row r="28" spans="1:10" ht="15.75" customHeight="1">
      <c r="A28" s="11">
        <v>43647</v>
      </c>
      <c r="B28" s="7">
        <v>0.48888888888888887</v>
      </c>
      <c r="C28" s="11">
        <v>43647</v>
      </c>
      <c r="D28" s="16">
        <v>0.54722222222222228</v>
      </c>
      <c r="E28" s="15"/>
      <c r="F28" s="9" t="s">
        <v>17</v>
      </c>
      <c r="G28" s="12">
        <v>54</v>
      </c>
      <c r="H28" s="13">
        <v>11</v>
      </c>
      <c r="I28" s="12">
        <v>328.85</v>
      </c>
      <c r="J28" s="9" t="s">
        <v>21</v>
      </c>
    </row>
    <row r="29" spans="1:10" ht="15.75" customHeight="1">
      <c r="A29" s="11">
        <v>43647</v>
      </c>
      <c r="B29" s="7">
        <v>0.48888888888888887</v>
      </c>
      <c r="C29" s="11">
        <v>43647</v>
      </c>
      <c r="D29" s="16">
        <v>0.54722222222222228</v>
      </c>
      <c r="E29" s="15"/>
      <c r="F29" s="9" t="s">
        <v>17</v>
      </c>
      <c r="G29" s="12">
        <v>32</v>
      </c>
      <c r="H29" s="13">
        <v>12</v>
      </c>
      <c r="I29" s="12">
        <v>247.48</v>
      </c>
      <c r="J29" s="9" t="s">
        <v>21</v>
      </c>
    </row>
    <row r="30" spans="1:10" ht="15.75" customHeight="1">
      <c r="A30" s="11">
        <v>43647</v>
      </c>
      <c r="B30" s="7">
        <v>0.48888888888888887</v>
      </c>
      <c r="C30" s="11">
        <v>43647</v>
      </c>
      <c r="D30" s="16">
        <v>0.54722222222222228</v>
      </c>
      <c r="E30" s="15"/>
      <c r="F30" s="9" t="s">
        <v>17</v>
      </c>
      <c r="G30" s="12">
        <v>61</v>
      </c>
      <c r="H30" s="13">
        <v>13</v>
      </c>
      <c r="I30" s="12">
        <v>335.58</v>
      </c>
      <c r="J30" s="9" t="s">
        <v>21</v>
      </c>
    </row>
    <row r="31" spans="1:10" ht="15.75" customHeight="1">
      <c r="A31" s="11">
        <v>43647</v>
      </c>
      <c r="B31" s="7">
        <v>0.48888888888888887</v>
      </c>
      <c r="C31" s="11">
        <v>43647</v>
      </c>
      <c r="D31" s="16">
        <v>0.54722222222222228</v>
      </c>
      <c r="E31" s="15"/>
      <c r="F31" s="9" t="s">
        <v>17</v>
      </c>
      <c r="G31" s="12">
        <v>49</v>
      </c>
      <c r="H31" s="13">
        <v>14</v>
      </c>
      <c r="I31" s="12">
        <v>281.14</v>
      </c>
      <c r="J31" s="9" t="s">
        <v>21</v>
      </c>
    </row>
    <row r="32" spans="1:10" ht="15.75" customHeight="1">
      <c r="A32" s="11">
        <v>43647</v>
      </c>
      <c r="B32" s="7">
        <v>0.48888888888888887</v>
      </c>
      <c r="C32" s="11">
        <v>43647</v>
      </c>
      <c r="D32" s="16">
        <v>0.54722222222222228</v>
      </c>
      <c r="E32" s="15"/>
      <c r="F32" s="9" t="s">
        <v>17</v>
      </c>
      <c r="G32" s="12">
        <v>48</v>
      </c>
      <c r="H32" s="13">
        <v>15</v>
      </c>
      <c r="I32" s="12">
        <v>296.20999999999998</v>
      </c>
      <c r="J32" s="9" t="s">
        <v>21</v>
      </c>
    </row>
    <row r="33" spans="1:10" ht="15.75" customHeight="1">
      <c r="A33" s="21">
        <v>43647</v>
      </c>
      <c r="B33" s="7">
        <v>0.48888888888888887</v>
      </c>
      <c r="C33" s="21">
        <v>43647</v>
      </c>
      <c r="D33" s="16">
        <v>0.54722222222222228</v>
      </c>
      <c r="E33" s="18"/>
      <c r="F33" s="19" t="s">
        <v>17</v>
      </c>
      <c r="G33" s="18"/>
      <c r="H33" s="20">
        <v>16</v>
      </c>
      <c r="I33" s="18"/>
      <c r="J33" s="19" t="s">
        <v>21</v>
      </c>
    </row>
    <row r="34" spans="1:10" ht="15.75" customHeight="1">
      <c r="A34" s="11">
        <v>43647</v>
      </c>
      <c r="B34" s="7">
        <v>0.54791666666666672</v>
      </c>
      <c r="C34" s="11">
        <v>43647</v>
      </c>
      <c r="D34" s="16">
        <v>0.60277777777777775</v>
      </c>
      <c r="E34" s="15"/>
      <c r="F34" s="9" t="s">
        <v>17</v>
      </c>
      <c r="G34" s="12">
        <v>70</v>
      </c>
      <c r="H34" s="13">
        <v>1</v>
      </c>
      <c r="I34" s="12">
        <v>243.13</v>
      </c>
      <c r="J34" s="9" t="s">
        <v>21</v>
      </c>
    </row>
    <row r="35" spans="1:10" ht="15.75" customHeight="1">
      <c r="A35" s="11">
        <v>43647</v>
      </c>
      <c r="B35" s="7">
        <v>0.54791666666666672</v>
      </c>
      <c r="C35" s="11">
        <v>43647</v>
      </c>
      <c r="D35" s="16">
        <v>0.60277777777777775</v>
      </c>
      <c r="E35" s="15"/>
      <c r="F35" s="9" t="s">
        <v>17</v>
      </c>
      <c r="G35" s="12">
        <v>89</v>
      </c>
      <c r="H35" s="13">
        <v>2</v>
      </c>
      <c r="I35" s="12">
        <v>319.79000000000002</v>
      </c>
      <c r="J35" s="9" t="s">
        <v>21</v>
      </c>
    </row>
    <row r="36" spans="1:10" ht="15.75" customHeight="1">
      <c r="A36" s="11">
        <v>43647</v>
      </c>
      <c r="B36" s="7">
        <v>0.54791666666666672</v>
      </c>
      <c r="C36" s="11">
        <v>43647</v>
      </c>
      <c r="D36" s="16">
        <v>0.60277777777777775</v>
      </c>
      <c r="E36" s="15"/>
      <c r="F36" s="9" t="s">
        <v>17</v>
      </c>
      <c r="G36" s="12">
        <v>94</v>
      </c>
      <c r="H36" s="13">
        <v>3</v>
      </c>
      <c r="I36" s="12">
        <v>205.87</v>
      </c>
      <c r="J36" s="9" t="s">
        <v>21</v>
      </c>
    </row>
    <row r="37" spans="1:10" ht="15.75" customHeight="1">
      <c r="A37" s="11">
        <v>43647</v>
      </c>
      <c r="B37" s="7">
        <v>0.54791666666666672</v>
      </c>
      <c r="C37" s="11">
        <v>43647</v>
      </c>
      <c r="D37" s="16">
        <v>0.60277777777777775</v>
      </c>
      <c r="E37" s="15"/>
      <c r="F37" s="9" t="s">
        <v>17</v>
      </c>
      <c r="G37" s="12">
        <v>69</v>
      </c>
      <c r="H37" s="13">
        <v>4</v>
      </c>
      <c r="I37" s="12">
        <v>316.22000000000003</v>
      </c>
      <c r="J37" s="9" t="s">
        <v>21</v>
      </c>
    </row>
    <row r="38" spans="1:10" ht="15.75" customHeight="1">
      <c r="A38" s="11">
        <v>43647</v>
      </c>
      <c r="B38" s="7">
        <v>0.54791666666666672</v>
      </c>
      <c r="C38" s="11">
        <v>43647</v>
      </c>
      <c r="D38" s="16">
        <v>0.60277777777777775</v>
      </c>
      <c r="E38" s="15"/>
      <c r="F38" s="9" t="s">
        <v>17</v>
      </c>
      <c r="G38" s="12">
        <v>75</v>
      </c>
      <c r="H38" s="13">
        <v>5</v>
      </c>
      <c r="I38" s="12">
        <v>331.32</v>
      </c>
      <c r="J38" s="9" t="s">
        <v>21</v>
      </c>
    </row>
    <row r="39" spans="1:10" ht="15.75" customHeight="1">
      <c r="A39" s="11">
        <v>43647</v>
      </c>
      <c r="B39" s="7">
        <v>0.54791666666666672</v>
      </c>
      <c r="C39" s="11">
        <v>43647</v>
      </c>
      <c r="D39" s="16">
        <v>0.60277777777777775</v>
      </c>
      <c r="E39" s="15"/>
      <c r="F39" s="9" t="s">
        <v>17</v>
      </c>
      <c r="G39" s="12">
        <v>83</v>
      </c>
      <c r="H39" s="13">
        <v>6</v>
      </c>
      <c r="I39" s="12">
        <v>266.08</v>
      </c>
      <c r="J39" s="9" t="s">
        <v>21</v>
      </c>
    </row>
    <row r="40" spans="1:10" ht="15.75" customHeight="1">
      <c r="A40" s="11">
        <v>43647</v>
      </c>
      <c r="B40" s="7">
        <v>0.54791666666666672</v>
      </c>
      <c r="C40" s="11">
        <v>43647</v>
      </c>
      <c r="D40" s="16">
        <v>0.60277777777777775</v>
      </c>
      <c r="E40" s="15"/>
      <c r="F40" s="9" t="s">
        <v>17</v>
      </c>
      <c r="G40" s="12">
        <v>77</v>
      </c>
      <c r="H40" s="13">
        <v>7</v>
      </c>
      <c r="I40" s="12">
        <v>252.17</v>
      </c>
      <c r="J40" s="9" t="s">
        <v>21</v>
      </c>
    </row>
    <row r="41" spans="1:10" ht="15.75" customHeight="1">
      <c r="A41" s="11">
        <v>43647</v>
      </c>
      <c r="B41" s="7">
        <v>0.54791666666666672</v>
      </c>
      <c r="C41" s="11">
        <v>43647</v>
      </c>
      <c r="D41" s="16">
        <v>0.60277777777777775</v>
      </c>
      <c r="E41" s="15"/>
      <c r="F41" s="9" t="s">
        <v>17</v>
      </c>
      <c r="G41" s="12">
        <v>82</v>
      </c>
      <c r="H41" s="13">
        <v>8</v>
      </c>
      <c r="I41" s="12">
        <v>307.38</v>
      </c>
      <c r="J41" s="9" t="s">
        <v>21</v>
      </c>
    </row>
    <row r="42" spans="1:10" ht="15.75" customHeight="1">
      <c r="A42" s="11">
        <v>43647</v>
      </c>
      <c r="B42" s="7">
        <v>0.54791666666666672</v>
      </c>
      <c r="C42" s="11">
        <v>43647</v>
      </c>
      <c r="D42" s="16">
        <v>0.60277777777777775</v>
      </c>
      <c r="E42" s="15"/>
      <c r="F42" s="9" t="s">
        <v>17</v>
      </c>
      <c r="G42" s="12">
        <v>88</v>
      </c>
      <c r="H42" s="13">
        <v>9</v>
      </c>
      <c r="I42" s="12">
        <v>235.65</v>
      </c>
      <c r="J42" s="9" t="s">
        <v>21</v>
      </c>
    </row>
    <row r="43" spans="1:10" ht="15.75" customHeight="1">
      <c r="A43" s="11">
        <v>43647</v>
      </c>
      <c r="B43" s="7">
        <v>0.54791666666666672</v>
      </c>
      <c r="C43" s="11">
        <v>43647</v>
      </c>
      <c r="D43" s="16">
        <v>0.60277777777777775</v>
      </c>
      <c r="E43" s="15"/>
      <c r="F43" s="9" t="s">
        <v>17</v>
      </c>
      <c r="G43" s="12">
        <v>38</v>
      </c>
      <c r="H43" s="13">
        <v>10</v>
      </c>
      <c r="I43" s="12">
        <v>321.45</v>
      </c>
      <c r="J43" s="9" t="s">
        <v>21</v>
      </c>
    </row>
    <row r="44" spans="1:10" ht="15.75" customHeight="1">
      <c r="A44" s="11">
        <v>43647</v>
      </c>
      <c r="B44" s="7">
        <v>0.54791666666666672</v>
      </c>
      <c r="C44" s="11">
        <v>43647</v>
      </c>
      <c r="D44" s="16">
        <v>0.60277777777777775</v>
      </c>
      <c r="E44" s="15"/>
      <c r="F44" s="9" t="s">
        <v>17</v>
      </c>
      <c r="G44" s="12">
        <v>31</v>
      </c>
      <c r="H44" s="13">
        <v>11</v>
      </c>
      <c r="I44" s="12">
        <v>310</v>
      </c>
      <c r="J44" s="9" t="s">
        <v>21</v>
      </c>
    </row>
    <row r="45" spans="1:10" ht="15.75" customHeight="1">
      <c r="A45" s="11">
        <v>43647</v>
      </c>
      <c r="B45" s="7">
        <v>0.54791666666666672</v>
      </c>
      <c r="C45" s="11">
        <v>43647</v>
      </c>
      <c r="D45" s="16">
        <v>0.60277777777777775</v>
      </c>
      <c r="E45" s="15"/>
      <c r="F45" s="9" t="s">
        <v>17</v>
      </c>
      <c r="G45" s="12">
        <v>71</v>
      </c>
      <c r="H45" s="13">
        <v>12</v>
      </c>
      <c r="I45" s="12">
        <v>339.57</v>
      </c>
      <c r="J45" s="9" t="s">
        <v>21</v>
      </c>
    </row>
    <row r="46" spans="1:10" ht="15.75" customHeight="1">
      <c r="A46" s="11">
        <v>43647</v>
      </c>
      <c r="B46" s="7">
        <v>0.54791666666666672</v>
      </c>
      <c r="C46" s="11">
        <v>43647</v>
      </c>
      <c r="D46" s="16">
        <v>0.60277777777777775</v>
      </c>
      <c r="E46" s="15"/>
      <c r="F46" s="9" t="s">
        <v>17</v>
      </c>
      <c r="G46" s="12">
        <v>95</v>
      </c>
      <c r="H46" s="13">
        <v>13</v>
      </c>
      <c r="I46" s="12">
        <v>358.46</v>
      </c>
      <c r="J46" s="9" t="s">
        <v>21</v>
      </c>
    </row>
    <row r="47" spans="1:10" ht="13">
      <c r="A47" s="11">
        <v>43647</v>
      </c>
      <c r="B47" s="7">
        <v>0.54791666666666672</v>
      </c>
      <c r="C47" s="11">
        <v>43647</v>
      </c>
      <c r="D47" s="16">
        <v>0.60277777777777775</v>
      </c>
      <c r="E47" s="15"/>
      <c r="F47" s="9" t="s">
        <v>17</v>
      </c>
      <c r="G47" s="12">
        <v>35</v>
      </c>
      <c r="H47" s="13">
        <v>14</v>
      </c>
      <c r="I47" s="12">
        <v>325.94</v>
      </c>
      <c r="J47" s="9" t="s">
        <v>21</v>
      </c>
    </row>
    <row r="48" spans="1:10" ht="13">
      <c r="A48" s="11">
        <v>43647</v>
      </c>
      <c r="B48" s="7">
        <v>0.54791666666666672</v>
      </c>
      <c r="C48" s="11">
        <v>43647</v>
      </c>
      <c r="D48" s="16">
        <v>0.60277777777777775</v>
      </c>
      <c r="E48" s="15"/>
      <c r="F48" s="9" t="s">
        <v>17</v>
      </c>
      <c r="G48" s="12">
        <v>36</v>
      </c>
      <c r="H48" s="13">
        <v>15</v>
      </c>
      <c r="I48" s="12">
        <v>315.58999999999997</v>
      </c>
      <c r="J48" s="9" t="s">
        <v>21</v>
      </c>
    </row>
    <row r="49" spans="1:10" ht="13">
      <c r="A49" s="21">
        <v>43647</v>
      </c>
      <c r="B49" s="7">
        <v>0.54791666666666672</v>
      </c>
      <c r="C49" s="21">
        <v>43647</v>
      </c>
      <c r="D49" s="16">
        <v>0.60277777777777775</v>
      </c>
      <c r="E49" s="18"/>
      <c r="F49" s="19" t="s">
        <v>17</v>
      </c>
      <c r="G49" s="18"/>
      <c r="H49" s="20">
        <v>16</v>
      </c>
      <c r="I49" s="18"/>
      <c r="J49" s="19" t="s">
        <v>21</v>
      </c>
    </row>
    <row r="50" spans="1:10" ht="13">
      <c r="A50" s="11">
        <v>43647</v>
      </c>
      <c r="B50" s="7">
        <v>0.60347222222222219</v>
      </c>
      <c r="C50" s="11">
        <v>43647</v>
      </c>
      <c r="D50" s="16">
        <v>0.41736111111111113</v>
      </c>
      <c r="E50" s="15"/>
      <c r="F50" s="9" t="s">
        <v>17</v>
      </c>
      <c r="G50" s="12">
        <v>79</v>
      </c>
      <c r="H50" s="13">
        <v>1</v>
      </c>
      <c r="I50" s="12">
        <v>251.76</v>
      </c>
      <c r="J50" s="9" t="s">
        <v>31</v>
      </c>
    </row>
    <row r="51" spans="1:10" ht="13">
      <c r="A51" s="11">
        <v>43647</v>
      </c>
      <c r="B51" s="7">
        <v>0.60347222222222219</v>
      </c>
      <c r="C51" s="11">
        <v>43647</v>
      </c>
      <c r="D51" s="16">
        <v>0.41736111111111113</v>
      </c>
      <c r="E51" s="15"/>
      <c r="F51" s="9" t="s">
        <v>17</v>
      </c>
      <c r="G51" s="12">
        <v>86</v>
      </c>
      <c r="H51" s="13">
        <v>2</v>
      </c>
      <c r="I51" s="12">
        <v>300.37</v>
      </c>
      <c r="J51" s="9" t="s">
        <v>31</v>
      </c>
    </row>
    <row r="52" spans="1:10" ht="13">
      <c r="A52" s="11">
        <v>43647</v>
      </c>
      <c r="B52" s="7">
        <v>0.60347222222222219</v>
      </c>
      <c r="C52" s="11">
        <v>43647</v>
      </c>
      <c r="D52" s="16">
        <v>0.41736111111111113</v>
      </c>
      <c r="E52" s="15"/>
      <c r="F52" s="9" t="s">
        <v>17</v>
      </c>
      <c r="G52" s="12">
        <v>92</v>
      </c>
      <c r="H52" s="13">
        <v>3</v>
      </c>
      <c r="I52" s="12">
        <v>266.85000000000002</v>
      </c>
      <c r="J52" s="9" t="s">
        <v>31</v>
      </c>
    </row>
    <row r="53" spans="1:10" ht="13">
      <c r="A53" s="11">
        <v>43647</v>
      </c>
      <c r="B53" s="7">
        <v>0.60347222222222219</v>
      </c>
      <c r="C53" s="11">
        <v>43647</v>
      </c>
      <c r="D53" s="16">
        <v>0.41736111111111113</v>
      </c>
      <c r="E53" s="15"/>
      <c r="F53" s="9" t="s">
        <v>17</v>
      </c>
      <c r="G53" s="12">
        <v>90</v>
      </c>
      <c r="H53" s="13">
        <v>4</v>
      </c>
      <c r="I53" s="12">
        <v>285.02999999999997</v>
      </c>
      <c r="J53" s="9" t="s">
        <v>31</v>
      </c>
    </row>
    <row r="54" spans="1:10" ht="13">
      <c r="A54" s="11">
        <v>43647</v>
      </c>
      <c r="B54" s="7">
        <v>0.60347222222222219</v>
      </c>
      <c r="C54" s="11">
        <v>43647</v>
      </c>
      <c r="D54" s="16">
        <v>0.41736111111111113</v>
      </c>
      <c r="E54" s="15"/>
      <c r="F54" s="9" t="s">
        <v>17</v>
      </c>
      <c r="G54" s="12">
        <v>91</v>
      </c>
      <c r="H54" s="13">
        <v>5</v>
      </c>
      <c r="I54" s="12">
        <v>350.61</v>
      </c>
      <c r="J54" s="9" t="s">
        <v>31</v>
      </c>
    </row>
    <row r="55" spans="1:10" ht="13">
      <c r="A55" s="11">
        <v>43647</v>
      </c>
      <c r="B55" s="7">
        <v>0.60347222222222219</v>
      </c>
      <c r="C55" s="11">
        <v>43647</v>
      </c>
      <c r="D55" s="16">
        <v>0.41736111111111113</v>
      </c>
      <c r="E55" s="15"/>
      <c r="F55" s="9" t="s">
        <v>17</v>
      </c>
      <c r="G55" s="12">
        <v>73</v>
      </c>
      <c r="H55" s="13">
        <v>6</v>
      </c>
      <c r="I55" s="12">
        <v>355.16</v>
      </c>
      <c r="J55" s="9" t="s">
        <v>31</v>
      </c>
    </row>
    <row r="56" spans="1:10" ht="13">
      <c r="A56" s="11">
        <v>43647</v>
      </c>
      <c r="B56" s="7">
        <v>0.60347222222222219</v>
      </c>
      <c r="C56" s="11">
        <v>43647</v>
      </c>
      <c r="D56" s="16">
        <v>0.41736111111111113</v>
      </c>
      <c r="E56" s="15"/>
      <c r="F56" s="9" t="s">
        <v>17</v>
      </c>
      <c r="G56" s="12">
        <v>68</v>
      </c>
      <c r="H56" s="13">
        <v>7</v>
      </c>
      <c r="I56" s="12">
        <v>295</v>
      </c>
      <c r="J56" s="9" t="s">
        <v>31</v>
      </c>
    </row>
    <row r="57" spans="1:10" ht="13">
      <c r="A57" s="11">
        <v>43647</v>
      </c>
      <c r="B57" s="7">
        <v>0.60347222222222219</v>
      </c>
      <c r="C57" s="11">
        <v>43647</v>
      </c>
      <c r="D57" s="16">
        <v>0.41736111111111113</v>
      </c>
      <c r="E57" s="15"/>
      <c r="F57" s="9" t="s">
        <v>17</v>
      </c>
      <c r="G57" s="12">
        <v>81</v>
      </c>
      <c r="H57" s="13">
        <v>8</v>
      </c>
      <c r="I57" s="12">
        <v>356.28</v>
      </c>
      <c r="J57" s="9" t="s">
        <v>31</v>
      </c>
    </row>
    <row r="58" spans="1:10" ht="13">
      <c r="A58" s="11">
        <v>43647</v>
      </c>
      <c r="B58" s="7">
        <v>0.60347222222222219</v>
      </c>
      <c r="C58" s="11">
        <v>43647</v>
      </c>
      <c r="D58" s="16">
        <v>0.41736111111111113</v>
      </c>
      <c r="E58" s="15"/>
      <c r="F58" s="9" t="s">
        <v>17</v>
      </c>
      <c r="G58" s="12">
        <v>84</v>
      </c>
      <c r="H58" s="13">
        <v>9</v>
      </c>
      <c r="I58" s="12">
        <v>353.85</v>
      </c>
      <c r="J58" s="9" t="s">
        <v>31</v>
      </c>
    </row>
    <row r="59" spans="1:10" ht="13">
      <c r="A59" s="11">
        <v>43647</v>
      </c>
      <c r="B59" s="7">
        <v>0.60347222222222219</v>
      </c>
      <c r="C59" s="11">
        <v>43647</v>
      </c>
      <c r="D59" s="16">
        <v>0.41736111111111113</v>
      </c>
      <c r="E59" s="15"/>
      <c r="F59" s="9" t="s">
        <v>17</v>
      </c>
      <c r="G59" s="12">
        <v>74</v>
      </c>
      <c r="H59" s="13">
        <v>10</v>
      </c>
      <c r="I59" s="12">
        <v>330.48</v>
      </c>
      <c r="J59" s="9" t="s">
        <v>31</v>
      </c>
    </row>
    <row r="60" spans="1:10" ht="13">
      <c r="A60" s="11">
        <v>43647</v>
      </c>
      <c r="B60" s="7">
        <v>0.60347222222222219</v>
      </c>
      <c r="C60" s="11">
        <v>43647</v>
      </c>
      <c r="D60" s="16">
        <v>0.41736111111111113</v>
      </c>
      <c r="E60" s="15"/>
      <c r="F60" s="9" t="s">
        <v>17</v>
      </c>
      <c r="G60" s="12">
        <v>93</v>
      </c>
      <c r="H60" s="13">
        <v>11</v>
      </c>
      <c r="I60" s="12">
        <v>296.82</v>
      </c>
      <c r="J60" s="9" t="s">
        <v>31</v>
      </c>
    </row>
    <row r="61" spans="1:10" ht="13">
      <c r="A61" s="11">
        <v>43647</v>
      </c>
      <c r="B61" s="7">
        <v>0.60347222222222219</v>
      </c>
      <c r="C61" s="11">
        <v>43647</v>
      </c>
      <c r="D61" s="16">
        <v>0.41736111111111113</v>
      </c>
      <c r="E61" s="15"/>
      <c r="F61" s="9" t="s">
        <v>17</v>
      </c>
      <c r="G61" s="12">
        <v>80</v>
      </c>
      <c r="H61" s="13">
        <v>12</v>
      </c>
      <c r="I61" s="12">
        <v>330.44</v>
      </c>
      <c r="J61" s="9" t="s">
        <v>31</v>
      </c>
    </row>
    <row r="62" spans="1:10" ht="13">
      <c r="A62" s="11">
        <v>43647</v>
      </c>
      <c r="B62" s="7">
        <v>0.60347222222222219</v>
      </c>
      <c r="C62" s="11">
        <v>43647</v>
      </c>
      <c r="D62" s="16">
        <v>0.41736111111111113</v>
      </c>
      <c r="E62" s="15"/>
      <c r="F62" s="9" t="s">
        <v>17</v>
      </c>
      <c r="G62" s="12">
        <v>85</v>
      </c>
      <c r="H62" s="13">
        <v>13</v>
      </c>
      <c r="I62" s="12">
        <v>312.35000000000002</v>
      </c>
      <c r="J62" s="9" t="s">
        <v>31</v>
      </c>
    </row>
    <row r="63" spans="1:10" ht="13">
      <c r="A63" s="11">
        <v>43647</v>
      </c>
      <c r="B63" s="7">
        <v>0.60347222222222219</v>
      </c>
      <c r="C63" s="11">
        <v>43647</v>
      </c>
      <c r="D63" s="16">
        <v>0.41736111111111113</v>
      </c>
      <c r="E63" s="15"/>
      <c r="F63" s="9" t="s">
        <v>17</v>
      </c>
      <c r="G63" s="12">
        <v>87</v>
      </c>
      <c r="H63" s="13">
        <v>14</v>
      </c>
      <c r="I63" s="12">
        <v>301.51</v>
      </c>
      <c r="J63" s="9" t="s">
        <v>31</v>
      </c>
    </row>
    <row r="64" spans="1:10" ht="13">
      <c r="A64" s="11">
        <v>43647</v>
      </c>
      <c r="B64" s="7">
        <v>0.60347222222222219</v>
      </c>
      <c r="C64" s="11">
        <v>43647</v>
      </c>
      <c r="D64" s="16">
        <v>0.41736111111111113</v>
      </c>
      <c r="E64" s="15"/>
      <c r="F64" s="9" t="s">
        <v>17</v>
      </c>
      <c r="G64" s="12">
        <v>78</v>
      </c>
      <c r="H64" s="13">
        <v>15</v>
      </c>
      <c r="I64" s="12">
        <v>356.12</v>
      </c>
      <c r="J64" s="9" t="s">
        <v>31</v>
      </c>
    </row>
    <row r="65" spans="1:10" ht="13">
      <c r="A65" s="21">
        <v>43647</v>
      </c>
      <c r="B65" s="7">
        <v>0.60347222222222219</v>
      </c>
      <c r="C65" s="21">
        <v>43647</v>
      </c>
      <c r="D65" s="16">
        <v>0.41736111111111113</v>
      </c>
      <c r="E65" s="18"/>
      <c r="F65" s="19" t="s">
        <v>17</v>
      </c>
      <c r="G65" s="18"/>
      <c r="H65" s="20">
        <v>16</v>
      </c>
      <c r="I65" s="18"/>
      <c r="J65" s="19" t="s">
        <v>31</v>
      </c>
    </row>
    <row r="66" spans="1:10" ht="13">
      <c r="A66" s="11">
        <v>43648</v>
      </c>
      <c r="B66" s="7">
        <v>0.41805555555555557</v>
      </c>
      <c r="C66" s="11">
        <v>43648</v>
      </c>
      <c r="D66" s="16">
        <v>0.46597222222222223</v>
      </c>
      <c r="E66" s="15"/>
      <c r="F66" s="9" t="s">
        <v>17</v>
      </c>
      <c r="G66" s="12">
        <v>14</v>
      </c>
      <c r="H66" s="13">
        <v>1</v>
      </c>
      <c r="I66" s="12">
        <v>262.25</v>
      </c>
      <c r="J66" s="9" t="s">
        <v>32</v>
      </c>
    </row>
    <row r="67" spans="1:10" ht="13">
      <c r="A67" s="11">
        <v>43648</v>
      </c>
      <c r="B67" s="7">
        <v>0.41805555555555557</v>
      </c>
      <c r="C67" s="11">
        <v>43648</v>
      </c>
      <c r="D67" s="16">
        <v>0.46597222222222223</v>
      </c>
      <c r="E67" s="15"/>
      <c r="F67" s="9" t="s">
        <v>17</v>
      </c>
      <c r="G67" s="12">
        <v>10</v>
      </c>
      <c r="H67" s="13">
        <v>2</v>
      </c>
      <c r="I67" s="12">
        <v>286.02</v>
      </c>
      <c r="J67" s="9" t="s">
        <v>32</v>
      </c>
    </row>
    <row r="68" spans="1:10" ht="13">
      <c r="A68" s="11">
        <v>43648</v>
      </c>
      <c r="B68" s="7">
        <v>0.41805555555555557</v>
      </c>
      <c r="C68" s="11">
        <v>43648</v>
      </c>
      <c r="D68" s="16">
        <v>0.46597222222222223</v>
      </c>
      <c r="E68" s="15"/>
      <c r="F68" s="9" t="s">
        <v>17</v>
      </c>
      <c r="G68" s="12">
        <v>6</v>
      </c>
      <c r="H68" s="13">
        <v>3</v>
      </c>
      <c r="I68" s="12">
        <v>286.63</v>
      </c>
      <c r="J68" s="9" t="s">
        <v>32</v>
      </c>
    </row>
    <row r="69" spans="1:10" ht="13">
      <c r="A69" s="11">
        <v>43648</v>
      </c>
      <c r="B69" s="7">
        <v>0.41805555555555557</v>
      </c>
      <c r="C69" s="11">
        <v>43648</v>
      </c>
      <c r="D69" s="16">
        <v>0.46597222222222223</v>
      </c>
      <c r="E69" s="15"/>
      <c r="F69" s="9" t="s">
        <v>17</v>
      </c>
      <c r="G69" s="12">
        <v>9</v>
      </c>
      <c r="H69" s="13">
        <v>4</v>
      </c>
      <c r="I69" s="12">
        <v>264.02999999999997</v>
      </c>
      <c r="J69" s="9" t="s">
        <v>32</v>
      </c>
    </row>
    <row r="70" spans="1:10" ht="13">
      <c r="A70" s="11">
        <v>43648</v>
      </c>
      <c r="B70" s="7">
        <v>0.41805555555555557</v>
      </c>
      <c r="C70" s="11">
        <v>43648</v>
      </c>
      <c r="D70" s="16">
        <v>0.46597222222222223</v>
      </c>
      <c r="E70" s="15"/>
      <c r="F70" s="9" t="s">
        <v>17</v>
      </c>
      <c r="G70" s="12">
        <v>4</v>
      </c>
      <c r="H70" s="13">
        <v>5</v>
      </c>
      <c r="I70" s="12">
        <v>290.49</v>
      </c>
      <c r="J70" s="9" t="s">
        <v>32</v>
      </c>
    </row>
    <row r="71" spans="1:10" ht="13">
      <c r="A71" s="11">
        <v>43648</v>
      </c>
      <c r="B71" s="7">
        <v>0.41805555555555557</v>
      </c>
      <c r="C71" s="11">
        <v>43648</v>
      </c>
      <c r="D71" s="16">
        <v>0.46597222222222223</v>
      </c>
      <c r="E71" s="15"/>
      <c r="F71" s="9" t="s">
        <v>17</v>
      </c>
      <c r="G71" s="12">
        <v>2</v>
      </c>
      <c r="H71" s="13">
        <v>6</v>
      </c>
      <c r="I71" s="12">
        <v>287.61</v>
      </c>
      <c r="J71" s="9" t="s">
        <v>32</v>
      </c>
    </row>
    <row r="72" spans="1:10" ht="13">
      <c r="A72" s="11">
        <v>43648</v>
      </c>
      <c r="B72" s="7">
        <v>0.41805555555555557</v>
      </c>
      <c r="C72" s="11">
        <v>43648</v>
      </c>
      <c r="D72" s="16">
        <v>0.46597222222222223</v>
      </c>
      <c r="E72" s="15"/>
      <c r="F72" s="9" t="s">
        <v>17</v>
      </c>
      <c r="G72" s="12">
        <v>12</v>
      </c>
      <c r="H72" s="13">
        <v>7</v>
      </c>
      <c r="I72" s="12">
        <v>268.8</v>
      </c>
      <c r="J72" s="9" t="s">
        <v>32</v>
      </c>
    </row>
    <row r="73" spans="1:10" ht="13">
      <c r="A73" s="11">
        <v>43648</v>
      </c>
      <c r="B73" s="7">
        <v>0.41805555555555557</v>
      </c>
      <c r="C73" s="11">
        <v>43648</v>
      </c>
      <c r="D73" s="16">
        <v>0.46597222222222223</v>
      </c>
      <c r="E73" s="15"/>
      <c r="F73" s="9" t="s">
        <v>17</v>
      </c>
      <c r="G73" s="12">
        <v>7</v>
      </c>
      <c r="H73" s="13">
        <v>8</v>
      </c>
      <c r="I73" s="12">
        <v>264.11</v>
      </c>
      <c r="J73" s="9" t="s">
        <v>32</v>
      </c>
    </row>
    <row r="74" spans="1:10" ht="13">
      <c r="A74" s="11">
        <v>43648</v>
      </c>
      <c r="B74" s="7">
        <v>0.41805555555555557</v>
      </c>
      <c r="C74" s="11">
        <v>43648</v>
      </c>
      <c r="D74" s="16">
        <v>0.46597222222222223</v>
      </c>
      <c r="E74" s="15"/>
      <c r="F74" s="9" t="s">
        <v>17</v>
      </c>
      <c r="G74" s="12">
        <v>5</v>
      </c>
      <c r="H74" s="13">
        <v>9</v>
      </c>
      <c r="I74" s="12">
        <v>285.02999999999997</v>
      </c>
      <c r="J74" s="9" t="s">
        <v>32</v>
      </c>
    </row>
    <row r="75" spans="1:10" ht="13">
      <c r="A75" s="11">
        <v>43648</v>
      </c>
      <c r="B75" s="7">
        <v>0.41805555555555557</v>
      </c>
      <c r="C75" s="11">
        <v>43648</v>
      </c>
      <c r="D75" s="16">
        <v>0.46597222222222223</v>
      </c>
      <c r="E75" s="15"/>
      <c r="F75" s="9" t="s">
        <v>17</v>
      </c>
      <c r="G75" s="12">
        <v>72</v>
      </c>
      <c r="H75" s="13">
        <v>10</v>
      </c>
      <c r="I75" s="12">
        <v>344.74</v>
      </c>
      <c r="J75" s="9" t="s">
        <v>32</v>
      </c>
    </row>
    <row r="76" spans="1:10" ht="13">
      <c r="A76" s="11">
        <v>43648</v>
      </c>
      <c r="B76" s="7">
        <v>0.41805555555555557</v>
      </c>
      <c r="C76" s="11">
        <v>43648</v>
      </c>
      <c r="D76" s="16">
        <v>0.46597222222222223</v>
      </c>
      <c r="E76" s="15"/>
      <c r="F76" s="9" t="s">
        <v>17</v>
      </c>
      <c r="G76" s="12">
        <v>15</v>
      </c>
      <c r="H76" s="13">
        <v>11</v>
      </c>
      <c r="I76" s="12">
        <v>295.52</v>
      </c>
      <c r="J76" s="9" t="s">
        <v>32</v>
      </c>
    </row>
    <row r="77" spans="1:10" ht="13">
      <c r="A77" s="11">
        <v>43648</v>
      </c>
      <c r="B77" s="7">
        <v>0.41805555555555557</v>
      </c>
      <c r="C77" s="11">
        <v>43648</v>
      </c>
      <c r="D77" s="16">
        <v>0.46597222222222223</v>
      </c>
      <c r="E77" s="15"/>
      <c r="F77" s="9" t="s">
        <v>17</v>
      </c>
      <c r="G77" s="12">
        <v>3</v>
      </c>
      <c r="H77" s="13">
        <v>12</v>
      </c>
      <c r="I77" s="12">
        <v>284.89</v>
      </c>
      <c r="J77" s="9" t="s">
        <v>32</v>
      </c>
    </row>
    <row r="78" spans="1:10" ht="13">
      <c r="A78" s="11">
        <v>43648</v>
      </c>
      <c r="B78" s="7">
        <v>0.41805555555555557</v>
      </c>
      <c r="C78" s="11">
        <v>43648</v>
      </c>
      <c r="D78" s="16">
        <v>0.46597222222222223</v>
      </c>
      <c r="E78" s="15"/>
      <c r="F78" s="9" t="s">
        <v>17</v>
      </c>
      <c r="G78" s="12">
        <v>66</v>
      </c>
      <c r="H78" s="13">
        <v>13</v>
      </c>
      <c r="I78" s="12">
        <v>375.52</v>
      </c>
      <c r="J78" s="9" t="s">
        <v>32</v>
      </c>
    </row>
    <row r="79" spans="1:10" ht="13">
      <c r="A79" s="11">
        <v>43648</v>
      </c>
      <c r="B79" s="7">
        <v>0.41805555555555557</v>
      </c>
      <c r="C79" s="11">
        <v>43648</v>
      </c>
      <c r="D79" s="16">
        <v>0.46597222222222223</v>
      </c>
      <c r="E79" s="15"/>
      <c r="F79" s="9" t="s">
        <v>17</v>
      </c>
      <c r="G79" s="12">
        <v>67</v>
      </c>
      <c r="H79" s="13">
        <v>14</v>
      </c>
      <c r="I79" s="12">
        <v>351.81</v>
      </c>
      <c r="J79" s="9" t="s">
        <v>32</v>
      </c>
    </row>
    <row r="80" spans="1:10" ht="13">
      <c r="A80" s="11">
        <v>43648</v>
      </c>
      <c r="B80" s="7">
        <v>0.41805555555555557</v>
      </c>
      <c r="C80" s="11">
        <v>43648</v>
      </c>
      <c r="D80" s="16">
        <v>0.46597222222222223</v>
      </c>
      <c r="E80" s="15"/>
      <c r="F80" s="9" t="s">
        <v>17</v>
      </c>
      <c r="G80" s="12">
        <v>76</v>
      </c>
      <c r="H80" s="13">
        <v>15</v>
      </c>
      <c r="I80" s="12">
        <v>300.20999999999998</v>
      </c>
      <c r="J80" s="9" t="s">
        <v>32</v>
      </c>
    </row>
    <row r="81" spans="1:10" ht="13">
      <c r="A81" s="21">
        <v>43648</v>
      </c>
      <c r="B81" s="7">
        <v>0.41805555555555557</v>
      </c>
      <c r="C81" s="21">
        <v>43648</v>
      </c>
      <c r="D81" s="16">
        <v>0.46597222222222223</v>
      </c>
      <c r="E81" s="18"/>
      <c r="F81" s="19" t="s">
        <v>17</v>
      </c>
      <c r="G81" s="18"/>
      <c r="H81" s="20">
        <v>16</v>
      </c>
      <c r="I81" s="18"/>
      <c r="J81" s="19" t="s">
        <v>32</v>
      </c>
    </row>
    <row r="82" spans="1:10" ht="13">
      <c r="A82" s="11">
        <v>43648</v>
      </c>
      <c r="B82" s="7">
        <v>0.46666666666666667</v>
      </c>
      <c r="C82" s="11">
        <v>43648</v>
      </c>
      <c r="D82" s="16">
        <v>0.50347222222222221</v>
      </c>
      <c r="E82" s="15"/>
      <c r="F82" s="9" t="s">
        <v>17</v>
      </c>
      <c r="G82" s="12">
        <v>25</v>
      </c>
      <c r="H82" s="13">
        <v>1</v>
      </c>
      <c r="I82" s="12">
        <v>299.89999999999998</v>
      </c>
      <c r="J82" s="9" t="s">
        <v>21</v>
      </c>
    </row>
    <row r="83" spans="1:10" ht="13">
      <c r="A83" s="11">
        <v>43648</v>
      </c>
      <c r="B83" s="7">
        <v>0.46666666666666667</v>
      </c>
      <c r="C83" s="11">
        <v>43648</v>
      </c>
      <c r="D83" s="16">
        <v>0.50347222222222221</v>
      </c>
      <c r="E83" s="15"/>
      <c r="F83" s="9" t="s">
        <v>17</v>
      </c>
      <c r="G83" s="12">
        <v>1</v>
      </c>
      <c r="H83" s="13">
        <v>2</v>
      </c>
      <c r="I83" s="12">
        <v>280.52999999999997</v>
      </c>
      <c r="J83" s="9" t="s">
        <v>21</v>
      </c>
    </row>
    <row r="84" spans="1:10" ht="13">
      <c r="A84" s="11">
        <v>43648</v>
      </c>
      <c r="B84" s="7">
        <v>0.46666666666666667</v>
      </c>
      <c r="C84" s="11">
        <v>43648</v>
      </c>
      <c r="D84" s="16">
        <v>0.50347222222222221</v>
      </c>
      <c r="E84" s="15"/>
      <c r="F84" s="9" t="s">
        <v>17</v>
      </c>
      <c r="G84" s="12">
        <v>16</v>
      </c>
      <c r="H84" s="13">
        <v>3</v>
      </c>
      <c r="I84" s="12">
        <v>299.91000000000003</v>
      </c>
      <c r="J84" s="9" t="s">
        <v>21</v>
      </c>
    </row>
    <row r="85" spans="1:10" ht="13">
      <c r="A85" s="11">
        <v>43648</v>
      </c>
      <c r="B85" s="7">
        <v>0.46666666666666667</v>
      </c>
      <c r="C85" s="11">
        <v>43648</v>
      </c>
      <c r="D85" s="16">
        <v>0.50347222222222221</v>
      </c>
      <c r="E85" s="15"/>
      <c r="F85" s="9" t="s">
        <v>17</v>
      </c>
      <c r="G85" s="12">
        <v>22</v>
      </c>
      <c r="H85" s="13">
        <v>4</v>
      </c>
      <c r="I85" s="12">
        <v>323.48</v>
      </c>
      <c r="J85" s="9" t="s">
        <v>21</v>
      </c>
    </row>
    <row r="86" spans="1:10" ht="13">
      <c r="A86" s="11">
        <v>43648</v>
      </c>
      <c r="B86" s="7">
        <v>0.46666666666666667</v>
      </c>
      <c r="C86" s="11">
        <v>43648</v>
      </c>
      <c r="D86" s="16">
        <v>0.50347222222222221</v>
      </c>
      <c r="E86" s="15"/>
      <c r="F86" s="9" t="s">
        <v>17</v>
      </c>
      <c r="G86" s="12">
        <v>30</v>
      </c>
      <c r="H86" s="13">
        <v>5</v>
      </c>
      <c r="I86" s="12">
        <v>286.94</v>
      </c>
      <c r="J86" s="9" t="s">
        <v>21</v>
      </c>
    </row>
    <row r="87" spans="1:10" ht="13">
      <c r="A87" s="11">
        <v>43648</v>
      </c>
      <c r="B87" s="7">
        <v>0.46666666666666667</v>
      </c>
      <c r="C87" s="11">
        <v>43648</v>
      </c>
      <c r="D87" s="16">
        <v>0.50347222222222221</v>
      </c>
      <c r="E87" s="15"/>
      <c r="F87" s="9" t="s">
        <v>17</v>
      </c>
      <c r="G87" s="12">
        <v>29</v>
      </c>
      <c r="H87" s="13">
        <v>6</v>
      </c>
      <c r="I87" s="12">
        <v>278.7</v>
      </c>
      <c r="J87" s="9" t="s">
        <v>21</v>
      </c>
    </row>
    <row r="88" spans="1:10" ht="13">
      <c r="A88" s="11">
        <v>43648</v>
      </c>
      <c r="B88" s="7">
        <v>0.46666666666666667</v>
      </c>
      <c r="C88" s="11">
        <v>43648</v>
      </c>
      <c r="D88" s="16">
        <v>0.50347222222222221</v>
      </c>
      <c r="E88" s="15"/>
      <c r="F88" s="9" t="s">
        <v>17</v>
      </c>
      <c r="G88" s="12">
        <v>8</v>
      </c>
      <c r="H88" s="13">
        <v>7</v>
      </c>
      <c r="I88" s="12">
        <v>270.08999999999997</v>
      </c>
      <c r="J88" s="9" t="s">
        <v>21</v>
      </c>
    </row>
    <row r="89" spans="1:10" ht="13">
      <c r="A89" s="11">
        <v>43648</v>
      </c>
      <c r="B89" s="7">
        <v>0.46666666666666667</v>
      </c>
      <c r="C89" s="11">
        <v>43648</v>
      </c>
      <c r="D89" s="16">
        <v>0.50347222222222221</v>
      </c>
      <c r="E89" s="15"/>
      <c r="F89" s="9" t="s">
        <v>17</v>
      </c>
      <c r="G89" s="12">
        <v>24</v>
      </c>
      <c r="H89" s="13">
        <v>8</v>
      </c>
      <c r="I89" s="12">
        <v>300.88</v>
      </c>
      <c r="J89" s="9" t="s">
        <v>21</v>
      </c>
    </row>
    <row r="90" spans="1:10" ht="13">
      <c r="A90" s="11">
        <v>43648</v>
      </c>
      <c r="B90" s="7">
        <v>0.46666666666666667</v>
      </c>
      <c r="C90" s="11">
        <v>43648</v>
      </c>
      <c r="D90" s="16">
        <v>0.50347222222222221</v>
      </c>
      <c r="E90" s="15"/>
      <c r="F90" s="9" t="s">
        <v>17</v>
      </c>
      <c r="G90" s="12">
        <v>23</v>
      </c>
      <c r="H90" s="13">
        <v>9</v>
      </c>
      <c r="I90" s="12">
        <v>296.87</v>
      </c>
      <c r="J90" s="9" t="s">
        <v>21</v>
      </c>
    </row>
    <row r="91" spans="1:10" ht="13">
      <c r="A91" s="11">
        <v>43648</v>
      </c>
      <c r="B91" s="7">
        <v>0.46666666666666667</v>
      </c>
      <c r="C91" s="11">
        <v>43648</v>
      </c>
      <c r="D91" s="16">
        <v>0.50347222222222221</v>
      </c>
      <c r="E91" s="15"/>
      <c r="F91" s="9" t="s">
        <v>17</v>
      </c>
      <c r="G91" s="12">
        <v>20</v>
      </c>
      <c r="H91" s="13">
        <v>10</v>
      </c>
      <c r="I91" s="12">
        <v>297.57</v>
      </c>
      <c r="J91" s="9" t="s">
        <v>21</v>
      </c>
    </row>
    <row r="92" spans="1:10" ht="13">
      <c r="A92" s="11">
        <v>43648</v>
      </c>
      <c r="B92" s="7">
        <v>0.46666666666666667</v>
      </c>
      <c r="C92" s="11">
        <v>43648</v>
      </c>
      <c r="D92" s="16">
        <v>0.50347222222222221</v>
      </c>
      <c r="E92" s="15"/>
      <c r="F92" s="9" t="s">
        <v>17</v>
      </c>
      <c r="G92" s="12">
        <v>11</v>
      </c>
      <c r="H92" s="13">
        <v>11</v>
      </c>
      <c r="I92" s="12">
        <v>324.47000000000003</v>
      </c>
      <c r="J92" s="9" t="s">
        <v>21</v>
      </c>
    </row>
    <row r="93" spans="1:10" ht="13">
      <c r="A93" s="11">
        <v>43648</v>
      </c>
      <c r="B93" s="7">
        <v>0.46666666666666667</v>
      </c>
      <c r="C93" s="11">
        <v>43648</v>
      </c>
      <c r="D93" s="16">
        <v>0.50347222222222221</v>
      </c>
      <c r="E93" s="15"/>
      <c r="F93" s="9" t="s">
        <v>17</v>
      </c>
      <c r="G93" s="12">
        <v>17</v>
      </c>
      <c r="H93" s="13">
        <v>12</v>
      </c>
      <c r="I93" s="12">
        <v>311.20999999999998</v>
      </c>
      <c r="J93" s="9" t="s">
        <v>21</v>
      </c>
    </row>
    <row r="94" spans="1:10" ht="13">
      <c r="A94" s="11">
        <v>43648</v>
      </c>
      <c r="B94" s="7">
        <v>0.46666666666666667</v>
      </c>
      <c r="C94" s="11">
        <v>43648</v>
      </c>
      <c r="D94" s="16">
        <v>0.50347222222222221</v>
      </c>
      <c r="E94" s="15"/>
      <c r="F94" s="9" t="s">
        <v>17</v>
      </c>
      <c r="G94" s="12">
        <v>19</v>
      </c>
      <c r="H94" s="13">
        <v>13</v>
      </c>
      <c r="I94" s="12">
        <v>287.82</v>
      </c>
      <c r="J94" s="9" t="s">
        <v>21</v>
      </c>
    </row>
    <row r="95" spans="1:10" ht="13">
      <c r="A95" s="11">
        <v>43648</v>
      </c>
      <c r="B95" s="7">
        <v>0.46666666666666667</v>
      </c>
      <c r="C95" s="11">
        <v>43648</v>
      </c>
      <c r="D95" s="16">
        <v>0.50347222222222221</v>
      </c>
      <c r="E95" s="15"/>
      <c r="F95" s="9" t="s">
        <v>17</v>
      </c>
      <c r="G95" s="12">
        <v>13</v>
      </c>
      <c r="H95" s="13">
        <v>14</v>
      </c>
      <c r="I95" s="12">
        <v>282.02999999999997</v>
      </c>
      <c r="J95" s="9" t="s">
        <v>21</v>
      </c>
    </row>
    <row r="96" spans="1:10" ht="13">
      <c r="A96" s="11">
        <v>43648</v>
      </c>
      <c r="B96" s="7">
        <v>0.46666666666666667</v>
      </c>
      <c r="C96" s="11">
        <v>43648</v>
      </c>
      <c r="D96" s="16">
        <v>0.50347222222222221</v>
      </c>
      <c r="E96" s="15"/>
      <c r="F96" s="9" t="s">
        <v>17</v>
      </c>
      <c r="G96" s="12">
        <v>18</v>
      </c>
      <c r="H96" s="13">
        <v>15</v>
      </c>
      <c r="I96" s="12">
        <v>289.76</v>
      </c>
      <c r="J96" s="9" t="s">
        <v>21</v>
      </c>
    </row>
    <row r="97" spans="1:13" ht="13">
      <c r="A97" s="21">
        <v>43648</v>
      </c>
      <c r="B97" s="7">
        <v>0.46666666666666667</v>
      </c>
      <c r="C97" s="21">
        <v>43648</v>
      </c>
      <c r="D97" s="16">
        <v>0.50347222222222221</v>
      </c>
      <c r="E97" s="18"/>
      <c r="F97" s="19" t="s">
        <v>17</v>
      </c>
      <c r="G97" s="18"/>
      <c r="H97" s="20">
        <v>16</v>
      </c>
      <c r="I97" s="18"/>
      <c r="J97" s="19" t="s">
        <v>21</v>
      </c>
    </row>
    <row r="98" spans="1:13" ht="13">
      <c r="A98" s="11">
        <v>43648</v>
      </c>
      <c r="B98" s="7">
        <v>0.50416666666666665</v>
      </c>
      <c r="C98" s="11">
        <v>43648</v>
      </c>
      <c r="D98" s="16">
        <v>0.54166666666666663</v>
      </c>
      <c r="E98" s="15"/>
      <c r="F98" s="9" t="s">
        <v>17</v>
      </c>
      <c r="G98" s="12">
        <v>21</v>
      </c>
      <c r="H98" s="13">
        <v>1</v>
      </c>
      <c r="I98" s="12">
        <v>293.14999999999998</v>
      </c>
      <c r="J98" s="9" t="s">
        <v>21</v>
      </c>
    </row>
    <row r="99" spans="1:13" ht="13">
      <c r="A99" s="11">
        <v>43648</v>
      </c>
      <c r="B99" s="7">
        <v>0.50416666666666665</v>
      </c>
      <c r="C99" s="11">
        <v>43648</v>
      </c>
      <c r="D99" s="16">
        <v>0.54166666666666663</v>
      </c>
      <c r="E99" s="15"/>
      <c r="F99" s="9" t="s">
        <v>17</v>
      </c>
      <c r="G99" s="12">
        <v>26</v>
      </c>
      <c r="H99" s="13">
        <v>2</v>
      </c>
      <c r="I99" s="12">
        <v>327.43</v>
      </c>
      <c r="J99" s="9" t="s">
        <v>21</v>
      </c>
    </row>
    <row r="100" spans="1:13" ht="13">
      <c r="A100" s="11">
        <v>43648</v>
      </c>
      <c r="B100" s="7">
        <v>0.50416666666666665</v>
      </c>
      <c r="C100" s="11">
        <v>43648</v>
      </c>
      <c r="D100" s="16">
        <v>0.54166666666666663</v>
      </c>
      <c r="E100" s="15"/>
      <c r="F100" s="9" t="s">
        <v>17</v>
      </c>
      <c r="G100" s="12">
        <v>27</v>
      </c>
      <c r="H100" s="13">
        <v>3</v>
      </c>
      <c r="I100" s="12">
        <v>305.75</v>
      </c>
      <c r="J100" s="9" t="s">
        <v>21</v>
      </c>
    </row>
    <row r="101" spans="1:13" ht="13">
      <c r="A101" s="11">
        <v>43648</v>
      </c>
      <c r="B101" s="7">
        <v>0.50416666666666665</v>
      </c>
      <c r="C101" s="11">
        <v>43648</v>
      </c>
      <c r="D101" s="16">
        <v>0.54166666666666663</v>
      </c>
      <c r="E101" s="15"/>
      <c r="F101" s="9" t="s">
        <v>17</v>
      </c>
      <c r="G101" s="12">
        <v>28</v>
      </c>
      <c r="H101" s="13">
        <v>4</v>
      </c>
      <c r="I101" s="12">
        <v>295.64</v>
      </c>
      <c r="J101" s="9" t="s">
        <v>21</v>
      </c>
    </row>
    <row r="102" spans="1:13" ht="13">
      <c r="A102" s="21">
        <v>43648</v>
      </c>
      <c r="B102" s="7">
        <v>0.50416666666666665</v>
      </c>
      <c r="C102" s="21">
        <v>43648</v>
      </c>
      <c r="D102" s="16">
        <v>0.54166666666666663</v>
      </c>
      <c r="E102" s="18"/>
      <c r="F102" s="19" t="s">
        <v>17</v>
      </c>
      <c r="G102" s="18"/>
      <c r="H102" s="18"/>
      <c r="I102" s="18"/>
      <c r="J102" s="19" t="s">
        <v>21</v>
      </c>
    </row>
    <row r="103" spans="1:13" ht="13">
      <c r="A103" s="11">
        <v>43649</v>
      </c>
      <c r="B103" s="7">
        <v>0.35069444444444442</v>
      </c>
      <c r="C103" s="11">
        <v>43649</v>
      </c>
      <c r="D103" s="23">
        <v>0.41805555555555557</v>
      </c>
      <c r="E103" s="15"/>
      <c r="F103" s="9" t="s">
        <v>17</v>
      </c>
      <c r="G103" s="12">
        <v>54</v>
      </c>
      <c r="H103" s="13">
        <v>1</v>
      </c>
      <c r="I103" s="12">
        <v>316.38</v>
      </c>
      <c r="J103" s="9" t="s">
        <v>21</v>
      </c>
      <c r="K103" s="98" t="s">
        <v>33</v>
      </c>
      <c r="L103" s="99"/>
      <c r="M103" s="99"/>
    </row>
    <row r="104" spans="1:13" ht="13">
      <c r="A104" s="11">
        <v>43649</v>
      </c>
      <c r="B104" s="7">
        <v>0.35069444444444442</v>
      </c>
      <c r="C104" s="11">
        <v>43649</v>
      </c>
      <c r="D104" s="23">
        <v>0.41805555555555557</v>
      </c>
      <c r="E104" s="15"/>
      <c r="F104" s="9" t="s">
        <v>17</v>
      </c>
      <c r="G104" s="12">
        <v>39</v>
      </c>
      <c r="H104" s="13">
        <v>2</v>
      </c>
      <c r="I104" s="12">
        <v>310.26</v>
      </c>
      <c r="J104" s="9" t="s">
        <v>21</v>
      </c>
      <c r="K104" s="15"/>
      <c r="L104" s="15"/>
      <c r="M104" s="15"/>
    </row>
    <row r="105" spans="1:13" ht="13">
      <c r="A105" s="11">
        <v>43649</v>
      </c>
      <c r="B105" s="7">
        <v>0.35069444444444442</v>
      </c>
      <c r="C105" s="11">
        <v>43649</v>
      </c>
      <c r="D105" s="23">
        <v>0.41805555555555557</v>
      </c>
      <c r="E105" s="15"/>
      <c r="F105" s="9" t="s">
        <v>17</v>
      </c>
      <c r="G105" s="12">
        <v>73</v>
      </c>
      <c r="H105" s="13">
        <v>3</v>
      </c>
      <c r="I105" s="12">
        <v>346.57</v>
      </c>
      <c r="J105" s="9" t="s">
        <v>21</v>
      </c>
      <c r="K105" s="15"/>
      <c r="L105" s="15"/>
      <c r="M105" s="15"/>
    </row>
    <row r="106" spans="1:13" ht="13">
      <c r="A106" s="11">
        <v>43649</v>
      </c>
      <c r="B106" s="7">
        <v>0.35069444444444442</v>
      </c>
      <c r="C106" s="11">
        <v>43649</v>
      </c>
      <c r="D106" s="23">
        <v>0.41805555555555557</v>
      </c>
      <c r="E106" s="15"/>
      <c r="F106" s="9" t="s">
        <v>17</v>
      </c>
      <c r="G106" s="12">
        <v>48</v>
      </c>
      <c r="H106" s="13">
        <v>4</v>
      </c>
      <c r="I106" s="12">
        <v>283.83</v>
      </c>
      <c r="J106" s="9" t="s">
        <v>21</v>
      </c>
      <c r="K106" s="15"/>
      <c r="L106" s="15"/>
      <c r="M106" s="15"/>
    </row>
    <row r="107" spans="1:13" ht="13">
      <c r="A107" s="11">
        <v>43649</v>
      </c>
      <c r="B107" s="7">
        <v>0.35069444444444442</v>
      </c>
      <c r="C107" s="11">
        <v>43649</v>
      </c>
      <c r="D107" s="23">
        <v>0.41805555555555557</v>
      </c>
      <c r="E107" s="15"/>
      <c r="F107" s="9" t="s">
        <v>17</v>
      </c>
      <c r="G107" s="12">
        <v>37</v>
      </c>
      <c r="H107" s="13">
        <v>5</v>
      </c>
      <c r="I107" s="12">
        <v>324.98</v>
      </c>
      <c r="J107" s="9" t="s">
        <v>21</v>
      </c>
      <c r="K107" s="15"/>
      <c r="L107" s="15"/>
      <c r="M107" s="15"/>
    </row>
    <row r="108" spans="1:13" ht="13">
      <c r="A108" s="11">
        <v>43649</v>
      </c>
      <c r="B108" s="7">
        <v>0.35069444444444442</v>
      </c>
      <c r="C108" s="11">
        <v>43649</v>
      </c>
      <c r="D108" s="23">
        <v>0.41805555555555557</v>
      </c>
      <c r="E108" s="15"/>
      <c r="F108" s="9" t="s">
        <v>17</v>
      </c>
      <c r="G108" s="12">
        <v>9</v>
      </c>
      <c r="H108" s="13">
        <v>6</v>
      </c>
      <c r="I108" s="12">
        <v>258.24</v>
      </c>
      <c r="J108" s="9" t="s">
        <v>21</v>
      </c>
      <c r="K108" s="15"/>
      <c r="L108" s="15"/>
      <c r="M108" s="15"/>
    </row>
    <row r="109" spans="1:13" ht="13">
      <c r="A109" s="11">
        <v>43649</v>
      </c>
      <c r="B109" s="7">
        <v>0.35069444444444442</v>
      </c>
      <c r="C109" s="11">
        <v>43649</v>
      </c>
      <c r="D109" s="23">
        <v>0.41805555555555557</v>
      </c>
      <c r="E109" s="15"/>
      <c r="F109" s="9" t="s">
        <v>17</v>
      </c>
      <c r="G109" s="12">
        <v>10</v>
      </c>
      <c r="H109" s="13">
        <v>7</v>
      </c>
      <c r="I109" s="12">
        <v>279.91000000000003</v>
      </c>
      <c r="J109" s="9" t="s">
        <v>21</v>
      </c>
      <c r="K109" s="15"/>
      <c r="L109" s="15"/>
      <c r="M109" s="15"/>
    </row>
    <row r="110" spans="1:13" ht="13">
      <c r="A110" s="11">
        <v>43649</v>
      </c>
      <c r="B110" s="7">
        <v>0.35069444444444442</v>
      </c>
      <c r="C110" s="11">
        <v>43649</v>
      </c>
      <c r="D110" s="23">
        <v>0.41805555555555557</v>
      </c>
      <c r="E110" s="15"/>
      <c r="F110" s="9" t="s">
        <v>17</v>
      </c>
      <c r="G110" s="12">
        <v>14</v>
      </c>
      <c r="H110" s="13">
        <v>8</v>
      </c>
      <c r="I110" s="12">
        <v>255.81</v>
      </c>
      <c r="J110" s="9" t="s">
        <v>21</v>
      </c>
      <c r="K110" s="15"/>
      <c r="L110" s="15"/>
      <c r="M110" s="15"/>
    </row>
    <row r="111" spans="1:13" ht="13">
      <c r="A111" s="11">
        <v>43649</v>
      </c>
      <c r="B111" s="7">
        <v>0.35069444444444442</v>
      </c>
      <c r="C111" s="11">
        <v>43649</v>
      </c>
      <c r="D111" s="23">
        <v>0.41805555555555557</v>
      </c>
      <c r="E111" s="15"/>
      <c r="F111" s="9" t="s">
        <v>17</v>
      </c>
      <c r="G111" s="12">
        <v>4</v>
      </c>
      <c r="H111" s="13">
        <v>9</v>
      </c>
      <c r="I111" s="12">
        <v>284.31</v>
      </c>
      <c r="J111" s="9" t="s">
        <v>21</v>
      </c>
      <c r="K111" s="15"/>
      <c r="L111" s="15"/>
      <c r="M111" s="15"/>
    </row>
    <row r="112" spans="1:13" ht="13">
      <c r="A112" s="11">
        <v>43649</v>
      </c>
      <c r="B112" s="7">
        <v>0.35069444444444442</v>
      </c>
      <c r="C112" s="11">
        <v>43649</v>
      </c>
      <c r="D112" s="23">
        <v>0.41805555555555557</v>
      </c>
      <c r="E112" s="15"/>
      <c r="F112" s="9" t="s">
        <v>17</v>
      </c>
      <c r="G112" s="12">
        <v>87</v>
      </c>
      <c r="H112" s="13">
        <v>10</v>
      </c>
      <c r="I112" s="12">
        <v>295.66000000000003</v>
      </c>
      <c r="J112" s="9" t="s">
        <v>21</v>
      </c>
      <c r="K112" s="15"/>
      <c r="L112" s="15"/>
      <c r="M112" s="15"/>
    </row>
    <row r="113" spans="1:13" ht="13">
      <c r="A113" s="11">
        <v>43649</v>
      </c>
      <c r="B113" s="7">
        <v>0.35069444444444442</v>
      </c>
      <c r="C113" s="11">
        <v>43649</v>
      </c>
      <c r="D113" s="23">
        <v>0.41805555555555557</v>
      </c>
      <c r="E113" s="15"/>
      <c r="F113" s="9" t="s">
        <v>17</v>
      </c>
      <c r="G113" s="12">
        <v>3</v>
      </c>
      <c r="H113" s="13">
        <v>11</v>
      </c>
      <c r="I113" s="12">
        <v>277.29000000000002</v>
      </c>
      <c r="J113" s="9" t="s">
        <v>21</v>
      </c>
      <c r="K113" s="15"/>
      <c r="L113" s="15"/>
      <c r="M113" s="15"/>
    </row>
    <row r="114" spans="1:13" ht="13">
      <c r="A114" s="11">
        <v>43649</v>
      </c>
      <c r="B114" s="7">
        <v>0.35069444444444442</v>
      </c>
      <c r="C114" s="11">
        <v>43649</v>
      </c>
      <c r="D114" s="23">
        <v>0.41805555555555557</v>
      </c>
      <c r="E114" s="15"/>
      <c r="F114" s="9" t="s">
        <v>17</v>
      </c>
      <c r="G114" s="12">
        <v>72</v>
      </c>
      <c r="H114" s="13">
        <v>12</v>
      </c>
      <c r="I114" s="12">
        <v>338.37</v>
      </c>
      <c r="J114" s="9" t="s">
        <v>21</v>
      </c>
      <c r="K114" s="15"/>
      <c r="L114" s="15"/>
      <c r="M114" s="15"/>
    </row>
    <row r="115" spans="1:13" ht="13">
      <c r="A115" s="11">
        <v>43649</v>
      </c>
      <c r="B115" s="7">
        <v>0.35069444444444442</v>
      </c>
      <c r="C115" s="11">
        <v>43649</v>
      </c>
      <c r="D115" s="23">
        <v>0.41805555555555557</v>
      </c>
      <c r="E115" s="15"/>
      <c r="F115" s="9" t="s">
        <v>17</v>
      </c>
      <c r="G115" s="12">
        <v>2</v>
      </c>
      <c r="H115" s="13">
        <v>13</v>
      </c>
      <c r="I115" s="12">
        <v>280.92</v>
      </c>
      <c r="J115" s="9" t="s">
        <v>21</v>
      </c>
      <c r="K115" s="15"/>
      <c r="L115" s="15"/>
      <c r="M115" s="15"/>
    </row>
    <row r="116" spans="1:13" ht="13">
      <c r="A116" s="11">
        <v>43649</v>
      </c>
      <c r="B116" s="7">
        <v>0.35069444444444442</v>
      </c>
      <c r="C116" s="11">
        <v>43649</v>
      </c>
      <c r="D116" s="23">
        <v>0.41805555555555557</v>
      </c>
      <c r="E116" s="15"/>
      <c r="F116" s="9" t="s">
        <v>17</v>
      </c>
      <c r="G116" s="12">
        <v>5</v>
      </c>
      <c r="H116" s="13">
        <v>14</v>
      </c>
      <c r="I116" s="12">
        <v>278.33999999999997</v>
      </c>
      <c r="J116" s="9" t="s">
        <v>21</v>
      </c>
      <c r="K116" s="15"/>
      <c r="L116" s="15"/>
      <c r="M116" s="15"/>
    </row>
    <row r="117" spans="1:13" ht="13">
      <c r="A117" s="11">
        <v>43649</v>
      </c>
      <c r="B117" s="7">
        <v>0.35069444444444442</v>
      </c>
      <c r="C117" s="11">
        <v>43649</v>
      </c>
      <c r="D117" s="23">
        <v>0.41805555555555557</v>
      </c>
      <c r="E117" s="15"/>
      <c r="F117" s="9" t="s">
        <v>17</v>
      </c>
      <c r="G117" s="12">
        <v>15</v>
      </c>
      <c r="H117" s="13">
        <v>15</v>
      </c>
      <c r="I117" s="12">
        <v>287.44</v>
      </c>
      <c r="J117" s="9" t="s">
        <v>21</v>
      </c>
      <c r="K117" s="15"/>
      <c r="L117" s="15"/>
      <c r="M117" s="15"/>
    </row>
    <row r="118" spans="1:13" ht="13">
      <c r="A118" s="11">
        <v>43649</v>
      </c>
      <c r="B118" s="7">
        <v>0.35069444444444442</v>
      </c>
      <c r="C118" s="11">
        <v>43649</v>
      </c>
      <c r="D118" s="23">
        <v>0.41805555555555557</v>
      </c>
      <c r="E118" s="15"/>
      <c r="F118" s="9" t="s">
        <v>17</v>
      </c>
      <c r="G118" s="15"/>
      <c r="H118" s="13">
        <v>16</v>
      </c>
      <c r="I118" s="15"/>
      <c r="J118" s="9" t="s">
        <v>21</v>
      </c>
      <c r="K118" s="15"/>
      <c r="L118" s="15"/>
      <c r="M118" s="15"/>
    </row>
    <row r="119" spans="1:13" ht="13">
      <c r="A119" s="11">
        <v>43649</v>
      </c>
      <c r="B119" s="7">
        <v>0.41875000000000001</v>
      </c>
      <c r="C119" s="11">
        <v>43649</v>
      </c>
      <c r="D119" s="23">
        <v>0.46944444444444444</v>
      </c>
      <c r="E119" s="15"/>
      <c r="F119" s="9" t="s">
        <v>17</v>
      </c>
      <c r="G119" s="12">
        <v>6</v>
      </c>
      <c r="H119" s="13">
        <v>1</v>
      </c>
      <c r="I119" s="12">
        <v>278.24</v>
      </c>
      <c r="J119" s="9" t="s">
        <v>21</v>
      </c>
      <c r="K119" s="98" t="s">
        <v>45</v>
      </c>
      <c r="L119" s="99"/>
      <c r="M119" s="99"/>
    </row>
    <row r="120" spans="1:13" ht="13">
      <c r="A120" s="11">
        <v>43649</v>
      </c>
      <c r="B120" s="7">
        <v>0.41875000000000001</v>
      </c>
      <c r="C120" s="11">
        <v>43649</v>
      </c>
      <c r="D120" s="23">
        <v>0.46944444444444444</v>
      </c>
      <c r="E120" s="15"/>
      <c r="F120" s="9" t="s">
        <v>17</v>
      </c>
      <c r="G120" s="12">
        <v>49</v>
      </c>
      <c r="H120" s="13">
        <v>2</v>
      </c>
      <c r="I120" s="12">
        <v>268.13</v>
      </c>
      <c r="J120" s="9" t="s">
        <v>21</v>
      </c>
      <c r="K120" s="15"/>
      <c r="L120" s="15"/>
      <c r="M120" s="15"/>
    </row>
    <row r="121" spans="1:13" ht="13">
      <c r="A121" s="11">
        <v>43649</v>
      </c>
      <c r="B121" s="7">
        <v>0.41875000000000001</v>
      </c>
      <c r="C121" s="11">
        <v>43649</v>
      </c>
      <c r="D121" s="23">
        <v>0.46944444444444444</v>
      </c>
      <c r="E121" s="15"/>
      <c r="F121" s="9" t="s">
        <v>17</v>
      </c>
      <c r="G121" s="12">
        <v>80</v>
      </c>
      <c r="H121" s="13">
        <v>3</v>
      </c>
      <c r="I121" s="12">
        <v>324.45</v>
      </c>
      <c r="J121" s="9" t="s">
        <v>21</v>
      </c>
      <c r="K121" s="15"/>
      <c r="L121" s="15"/>
      <c r="M121" s="15"/>
    </row>
    <row r="122" spans="1:13" ht="13">
      <c r="A122" s="11">
        <v>43649</v>
      </c>
      <c r="B122" s="7">
        <v>0.41875000000000001</v>
      </c>
      <c r="C122" s="11">
        <v>43649</v>
      </c>
      <c r="D122" s="23">
        <v>0.46944444444444444</v>
      </c>
      <c r="E122" s="15"/>
      <c r="F122" s="9" t="s">
        <v>17</v>
      </c>
      <c r="G122" s="12">
        <v>55</v>
      </c>
      <c r="H122" s="13">
        <v>4</v>
      </c>
      <c r="I122" s="12">
        <v>299.87</v>
      </c>
      <c r="J122" s="9" t="s">
        <v>21</v>
      </c>
      <c r="K122" s="15"/>
      <c r="L122" s="15"/>
      <c r="M122" s="15"/>
    </row>
    <row r="123" spans="1:13" ht="13">
      <c r="A123" s="11">
        <v>43649</v>
      </c>
      <c r="B123" s="7">
        <v>0.41875000000000001</v>
      </c>
      <c r="C123" s="11">
        <v>43649</v>
      </c>
      <c r="D123" s="23">
        <v>0.46944444444444444</v>
      </c>
      <c r="E123" s="15"/>
      <c r="F123" s="9" t="s">
        <v>17</v>
      </c>
      <c r="G123" s="12">
        <v>66</v>
      </c>
      <c r="H123" s="13">
        <v>5</v>
      </c>
      <c r="I123" s="12">
        <v>368.23</v>
      </c>
      <c r="J123" s="9" t="s">
        <v>21</v>
      </c>
      <c r="K123" s="15"/>
      <c r="L123" s="15"/>
      <c r="M123" s="15"/>
    </row>
    <row r="124" spans="1:13" ht="13">
      <c r="A124" s="11">
        <v>43649</v>
      </c>
      <c r="B124" s="7">
        <v>0.41875000000000001</v>
      </c>
      <c r="C124" s="11">
        <v>43649</v>
      </c>
      <c r="D124" s="23">
        <v>0.46944444444444444</v>
      </c>
      <c r="E124" s="15"/>
      <c r="F124" s="9" t="s">
        <v>17</v>
      </c>
      <c r="G124" s="12">
        <v>33</v>
      </c>
      <c r="H124" s="13">
        <v>6</v>
      </c>
      <c r="I124" s="12">
        <v>274.88</v>
      </c>
      <c r="J124" s="9" t="s">
        <v>21</v>
      </c>
      <c r="K124" s="15"/>
      <c r="L124" s="15"/>
      <c r="M124" s="15"/>
    </row>
    <row r="125" spans="1:13" ht="13">
      <c r="A125" s="11">
        <v>43649</v>
      </c>
      <c r="B125" s="7">
        <v>0.41875000000000001</v>
      </c>
      <c r="C125" s="11">
        <v>43649</v>
      </c>
      <c r="D125" s="23">
        <v>0.46944444444444444</v>
      </c>
      <c r="E125" s="15"/>
      <c r="F125" s="9" t="s">
        <v>17</v>
      </c>
      <c r="G125" s="12">
        <v>28</v>
      </c>
      <c r="H125" s="13">
        <v>7</v>
      </c>
      <c r="I125" s="12">
        <v>288.64999999999998</v>
      </c>
      <c r="J125" s="9" t="s">
        <v>21</v>
      </c>
      <c r="K125" s="15"/>
      <c r="L125" s="15"/>
      <c r="M125" s="15"/>
    </row>
    <row r="126" spans="1:13" ht="13">
      <c r="A126" s="11">
        <v>43649</v>
      </c>
      <c r="B126" s="7">
        <v>0.41875000000000001</v>
      </c>
      <c r="C126" s="11">
        <v>43649</v>
      </c>
      <c r="D126" s="23">
        <v>0.46944444444444444</v>
      </c>
      <c r="E126" s="15"/>
      <c r="F126" s="9" t="s">
        <v>17</v>
      </c>
      <c r="G126" s="12">
        <v>67</v>
      </c>
      <c r="H126" s="13">
        <v>8</v>
      </c>
      <c r="I126" s="12">
        <v>344.93</v>
      </c>
      <c r="J126" s="9" t="s">
        <v>21</v>
      </c>
      <c r="K126" s="15"/>
      <c r="L126" s="15"/>
      <c r="M126" s="15"/>
    </row>
    <row r="127" spans="1:13" ht="13">
      <c r="A127" s="11">
        <v>43649</v>
      </c>
      <c r="B127" s="7">
        <v>0.41875000000000001</v>
      </c>
      <c r="C127" s="11">
        <v>43649</v>
      </c>
      <c r="D127" s="23">
        <v>0.46944444444444444</v>
      </c>
      <c r="E127" s="15"/>
      <c r="F127" s="9" t="s">
        <v>17</v>
      </c>
      <c r="G127" s="12">
        <v>61</v>
      </c>
      <c r="H127" s="13">
        <v>9</v>
      </c>
      <c r="I127" s="12">
        <v>323.7</v>
      </c>
      <c r="J127" s="9" t="s">
        <v>21</v>
      </c>
      <c r="K127" s="15"/>
      <c r="L127" s="15"/>
      <c r="M127" s="15"/>
    </row>
    <row r="128" spans="1:13" ht="13">
      <c r="A128" s="11">
        <v>43649</v>
      </c>
      <c r="B128" s="7">
        <v>0.41875000000000001</v>
      </c>
      <c r="C128" s="11">
        <v>43649</v>
      </c>
      <c r="D128" s="23">
        <v>0.46944444444444444</v>
      </c>
      <c r="E128" s="15"/>
      <c r="F128" s="9" t="s">
        <v>17</v>
      </c>
      <c r="G128" s="12">
        <v>86</v>
      </c>
      <c r="H128" s="13">
        <v>10</v>
      </c>
      <c r="I128" s="12">
        <v>293.23</v>
      </c>
      <c r="J128" s="9" t="s">
        <v>21</v>
      </c>
      <c r="K128" s="15"/>
      <c r="L128" s="15"/>
      <c r="M128" s="15"/>
    </row>
    <row r="129" spans="1:13" ht="13">
      <c r="A129" s="11">
        <v>43649</v>
      </c>
      <c r="B129" s="7">
        <v>0.41875000000000001</v>
      </c>
      <c r="C129" s="11">
        <v>43649</v>
      </c>
      <c r="D129" s="23">
        <v>0.46944444444444444</v>
      </c>
      <c r="E129" s="15"/>
      <c r="F129" s="9" t="s">
        <v>17</v>
      </c>
      <c r="G129" s="12">
        <v>76</v>
      </c>
      <c r="H129" s="13">
        <v>11</v>
      </c>
      <c r="I129" s="12">
        <v>294.83999999999997</v>
      </c>
      <c r="J129" s="9" t="s">
        <v>21</v>
      </c>
      <c r="K129" s="15"/>
      <c r="L129" s="15"/>
      <c r="M129" s="15"/>
    </row>
    <row r="130" spans="1:13" ht="13">
      <c r="A130" s="11">
        <v>43649</v>
      </c>
      <c r="B130" s="7">
        <v>0.41875000000000001</v>
      </c>
      <c r="C130" s="11">
        <v>43649</v>
      </c>
      <c r="D130" s="23">
        <v>0.46944444444444444</v>
      </c>
      <c r="E130" s="15"/>
      <c r="F130" s="9" t="s">
        <v>17</v>
      </c>
      <c r="G130" s="12">
        <v>27</v>
      </c>
      <c r="H130" s="13">
        <v>12</v>
      </c>
      <c r="I130" s="12">
        <v>299.29000000000002</v>
      </c>
      <c r="J130" s="9" t="s">
        <v>21</v>
      </c>
      <c r="K130" s="15"/>
      <c r="L130" s="15"/>
      <c r="M130" s="15"/>
    </row>
    <row r="131" spans="1:13" ht="13">
      <c r="A131" s="11">
        <v>43649</v>
      </c>
      <c r="B131" s="7">
        <v>0.41875000000000001</v>
      </c>
      <c r="C131" s="11">
        <v>43649</v>
      </c>
      <c r="D131" s="23">
        <v>0.46944444444444444</v>
      </c>
      <c r="E131" s="15"/>
      <c r="F131" s="9" t="s">
        <v>17</v>
      </c>
      <c r="G131" s="12">
        <v>70</v>
      </c>
      <c r="H131" s="13">
        <v>13</v>
      </c>
      <c r="I131" s="12">
        <v>233.78</v>
      </c>
      <c r="J131" s="9" t="s">
        <v>21</v>
      </c>
      <c r="K131" s="15"/>
      <c r="L131" s="15"/>
      <c r="M131" s="15"/>
    </row>
    <row r="132" spans="1:13" ht="13">
      <c r="A132" s="11">
        <v>43649</v>
      </c>
      <c r="B132" s="7">
        <v>0.41875000000000001</v>
      </c>
      <c r="C132" s="11">
        <v>43649</v>
      </c>
      <c r="D132" s="23">
        <v>0.46944444444444444</v>
      </c>
      <c r="E132" s="15"/>
      <c r="F132" s="9" t="s">
        <v>17</v>
      </c>
      <c r="G132" s="12">
        <v>40</v>
      </c>
      <c r="H132" s="13">
        <v>14</v>
      </c>
      <c r="I132" s="12">
        <v>304.75</v>
      </c>
      <c r="J132" s="9" t="s">
        <v>21</v>
      </c>
      <c r="K132" s="15"/>
      <c r="L132" s="15"/>
      <c r="M132" s="15"/>
    </row>
    <row r="133" spans="1:13" ht="13">
      <c r="A133" s="11">
        <v>43649</v>
      </c>
      <c r="B133" s="7">
        <v>0.41875000000000001</v>
      </c>
      <c r="C133" s="11">
        <v>43649</v>
      </c>
      <c r="D133" s="23">
        <v>0.46944444444444444</v>
      </c>
      <c r="E133" s="15"/>
      <c r="F133" s="9" t="s">
        <v>17</v>
      </c>
      <c r="G133" s="12">
        <v>60</v>
      </c>
      <c r="H133" s="13">
        <v>15</v>
      </c>
      <c r="I133" s="12">
        <v>327.25</v>
      </c>
      <c r="J133" s="9" t="s">
        <v>21</v>
      </c>
      <c r="K133" s="15"/>
      <c r="L133" s="15"/>
      <c r="M133" s="15"/>
    </row>
    <row r="134" spans="1:13" ht="13">
      <c r="A134" s="11">
        <v>43649</v>
      </c>
      <c r="B134" s="7">
        <v>0.41875000000000001</v>
      </c>
      <c r="C134" s="11">
        <v>43649</v>
      </c>
      <c r="D134" s="23">
        <v>0.46944444444444444</v>
      </c>
      <c r="E134" s="15"/>
      <c r="F134" s="9" t="s">
        <v>17</v>
      </c>
      <c r="G134" s="15"/>
      <c r="H134" s="13">
        <v>16</v>
      </c>
      <c r="I134" s="15"/>
      <c r="J134" s="9" t="s">
        <v>21</v>
      </c>
      <c r="K134" s="15"/>
      <c r="L134" s="15"/>
      <c r="M134" s="15"/>
    </row>
    <row r="135" spans="1:13" ht="13">
      <c r="A135" s="11">
        <v>43649</v>
      </c>
      <c r="B135" s="7">
        <v>0.47013888888888888</v>
      </c>
      <c r="C135" s="11">
        <v>43649</v>
      </c>
      <c r="D135" s="23">
        <v>0.51249999999999996</v>
      </c>
      <c r="E135" s="15"/>
      <c r="F135" s="9" t="s">
        <v>17</v>
      </c>
      <c r="G135" s="12">
        <v>34</v>
      </c>
      <c r="H135" s="13">
        <v>1</v>
      </c>
      <c r="I135" s="12">
        <v>306.86</v>
      </c>
      <c r="J135" s="9" t="s">
        <v>21</v>
      </c>
      <c r="K135" s="98" t="s">
        <v>46</v>
      </c>
      <c r="L135" s="99"/>
      <c r="M135" s="99"/>
    </row>
    <row r="136" spans="1:13" ht="13">
      <c r="A136" s="11">
        <v>43649</v>
      </c>
      <c r="B136" s="7">
        <v>0.47013888888888888</v>
      </c>
      <c r="C136" s="11">
        <v>43649</v>
      </c>
      <c r="D136" s="23">
        <v>0.51249999999999996</v>
      </c>
      <c r="E136" s="15"/>
      <c r="F136" s="9" t="s">
        <v>17</v>
      </c>
      <c r="G136" s="12">
        <v>59</v>
      </c>
      <c r="H136" s="13">
        <v>2</v>
      </c>
      <c r="I136" s="12">
        <v>317.39999999999998</v>
      </c>
      <c r="J136" s="9" t="s">
        <v>21</v>
      </c>
      <c r="K136" s="15"/>
      <c r="L136" s="15"/>
      <c r="M136" s="15"/>
    </row>
    <row r="137" spans="1:13" ht="13">
      <c r="A137" s="11">
        <v>43649</v>
      </c>
      <c r="B137" s="7">
        <v>0.47013888888888888</v>
      </c>
      <c r="C137" s="11">
        <v>43649</v>
      </c>
      <c r="D137" s="23">
        <v>0.51249999999999996</v>
      </c>
      <c r="E137" s="15"/>
      <c r="F137" s="9" t="s">
        <v>17</v>
      </c>
      <c r="G137" s="12">
        <v>68</v>
      </c>
      <c r="H137" s="13">
        <v>3</v>
      </c>
      <c r="I137" s="12">
        <v>289.26</v>
      </c>
      <c r="J137" s="9" t="s">
        <v>21</v>
      </c>
      <c r="K137" s="15"/>
      <c r="L137" s="15"/>
      <c r="M137" s="15"/>
    </row>
    <row r="138" spans="1:13" ht="13">
      <c r="A138" s="11">
        <v>43649</v>
      </c>
      <c r="B138" s="7">
        <v>0.47013888888888888</v>
      </c>
      <c r="C138" s="11">
        <v>43649</v>
      </c>
      <c r="D138" s="23">
        <v>0.51249999999999996</v>
      </c>
      <c r="E138" s="15"/>
      <c r="F138" s="9" t="s">
        <v>17</v>
      </c>
      <c r="G138" s="12">
        <v>75</v>
      </c>
      <c r="H138" s="13">
        <v>4</v>
      </c>
      <c r="I138" s="12">
        <v>321.52</v>
      </c>
      <c r="J138" s="9" t="s">
        <v>21</v>
      </c>
      <c r="K138" s="15"/>
      <c r="L138" s="15"/>
      <c r="M138" s="15"/>
    </row>
    <row r="139" spans="1:13" ht="13">
      <c r="A139" s="11">
        <v>43649</v>
      </c>
      <c r="B139" s="7">
        <v>0.47013888888888888</v>
      </c>
      <c r="C139" s="11">
        <v>43649</v>
      </c>
      <c r="D139" s="23">
        <v>0.51249999999999996</v>
      </c>
      <c r="E139" s="15"/>
      <c r="F139" s="9" t="s">
        <v>17</v>
      </c>
      <c r="G139" s="12">
        <v>83</v>
      </c>
      <c r="H139" s="13">
        <v>5</v>
      </c>
      <c r="I139" s="12">
        <v>255.82</v>
      </c>
      <c r="J139" s="9" t="s">
        <v>21</v>
      </c>
      <c r="K139" s="15"/>
      <c r="L139" s="15"/>
      <c r="M139" s="15"/>
    </row>
    <row r="140" spans="1:13" ht="13">
      <c r="A140" s="11">
        <v>43649</v>
      </c>
      <c r="B140" s="7">
        <v>0.47013888888888888</v>
      </c>
      <c r="C140" s="11">
        <v>43649</v>
      </c>
      <c r="D140" s="23">
        <v>0.51249999999999996</v>
      </c>
      <c r="E140" s="15"/>
      <c r="F140" s="9" t="s">
        <v>17</v>
      </c>
      <c r="G140" s="12">
        <v>52</v>
      </c>
      <c r="H140" s="13">
        <v>6</v>
      </c>
      <c r="I140" s="12">
        <v>302.52999999999997</v>
      </c>
      <c r="J140" s="9" t="s">
        <v>21</v>
      </c>
      <c r="K140" s="15"/>
      <c r="L140" s="15"/>
      <c r="M140" s="15"/>
    </row>
    <row r="141" spans="1:13" ht="13">
      <c r="A141" s="11">
        <v>43649</v>
      </c>
      <c r="B141" s="7">
        <v>0.47013888888888888</v>
      </c>
      <c r="C141" s="11">
        <v>43649</v>
      </c>
      <c r="D141" s="23">
        <v>0.51249999999999996</v>
      </c>
      <c r="E141" s="15"/>
      <c r="F141" s="9" t="s">
        <v>17</v>
      </c>
      <c r="G141" s="12">
        <v>42</v>
      </c>
      <c r="H141" s="13">
        <v>7</v>
      </c>
      <c r="I141" s="12">
        <v>302.99</v>
      </c>
      <c r="J141" s="9" t="s">
        <v>21</v>
      </c>
      <c r="K141" s="15"/>
      <c r="L141" s="15"/>
      <c r="M141" s="15"/>
    </row>
    <row r="142" spans="1:13" ht="13">
      <c r="A142" s="11">
        <v>43649</v>
      </c>
      <c r="B142" s="7">
        <v>0.47013888888888888</v>
      </c>
      <c r="C142" s="11">
        <v>43649</v>
      </c>
      <c r="D142" s="23">
        <v>0.51249999999999996</v>
      </c>
      <c r="E142" s="15"/>
      <c r="F142" s="9" t="s">
        <v>17</v>
      </c>
      <c r="G142" s="12">
        <v>38</v>
      </c>
      <c r="H142" s="13">
        <v>8</v>
      </c>
      <c r="I142" s="12">
        <v>307.64</v>
      </c>
      <c r="J142" s="9" t="s">
        <v>21</v>
      </c>
      <c r="K142" s="15"/>
      <c r="L142" s="15"/>
      <c r="M142" s="15"/>
    </row>
    <row r="143" spans="1:13" ht="13">
      <c r="A143" s="11">
        <v>43649</v>
      </c>
      <c r="B143" s="7">
        <v>0.47013888888888888</v>
      </c>
      <c r="C143" s="11">
        <v>43649</v>
      </c>
      <c r="D143" s="23">
        <v>0.51249999999999996</v>
      </c>
      <c r="E143" s="15"/>
      <c r="F143" s="9" t="s">
        <v>17</v>
      </c>
      <c r="G143" s="12">
        <v>74</v>
      </c>
      <c r="H143" s="13">
        <v>9</v>
      </c>
      <c r="I143" s="12">
        <v>324.10000000000002</v>
      </c>
      <c r="J143" s="9" t="s">
        <v>21</v>
      </c>
      <c r="K143" s="15"/>
      <c r="L143" s="15"/>
      <c r="M143" s="15"/>
    </row>
    <row r="144" spans="1:13" ht="13">
      <c r="A144" s="11">
        <v>43649</v>
      </c>
      <c r="B144" s="7">
        <v>0.47013888888888888</v>
      </c>
      <c r="C144" s="11">
        <v>43649</v>
      </c>
      <c r="D144" s="23">
        <v>0.51249999999999996</v>
      </c>
      <c r="E144" s="15"/>
      <c r="F144" s="9" t="s">
        <v>17</v>
      </c>
      <c r="G144" s="12">
        <v>35</v>
      </c>
      <c r="H144" s="13">
        <v>10</v>
      </c>
      <c r="I144" s="12">
        <v>309.95999999999998</v>
      </c>
      <c r="J144" s="9" t="s">
        <v>21</v>
      </c>
      <c r="K144" s="15"/>
      <c r="L144" s="15"/>
      <c r="M144" s="15"/>
    </row>
    <row r="145" spans="1:13" ht="13">
      <c r="A145" s="11">
        <v>43649</v>
      </c>
      <c r="B145" s="7">
        <v>0.47013888888888888</v>
      </c>
      <c r="C145" s="11">
        <v>43649</v>
      </c>
      <c r="D145" s="23">
        <v>0.51249999999999996</v>
      </c>
      <c r="E145" s="15"/>
      <c r="F145" s="9" t="s">
        <v>17</v>
      </c>
      <c r="G145" s="12">
        <v>82</v>
      </c>
      <c r="H145" s="13">
        <v>11</v>
      </c>
      <c r="I145" s="12">
        <v>294.74</v>
      </c>
      <c r="J145" s="9" t="s">
        <v>21</v>
      </c>
      <c r="K145" s="15"/>
      <c r="L145" s="15"/>
      <c r="M145" s="15"/>
    </row>
    <row r="146" spans="1:13" ht="13">
      <c r="A146" s="11">
        <v>43649</v>
      </c>
      <c r="B146" s="7">
        <v>0.47013888888888888</v>
      </c>
      <c r="C146" s="11">
        <v>43649</v>
      </c>
      <c r="D146" s="23">
        <v>0.51249999999999996</v>
      </c>
      <c r="E146" s="15"/>
      <c r="F146" s="9" t="s">
        <v>17</v>
      </c>
      <c r="G146" s="12">
        <v>26</v>
      </c>
      <c r="H146" s="13">
        <v>12</v>
      </c>
      <c r="I146" s="12">
        <v>310.69</v>
      </c>
      <c r="J146" s="9" t="s">
        <v>21</v>
      </c>
      <c r="K146" s="15"/>
      <c r="L146" s="15"/>
      <c r="M146" s="15"/>
    </row>
    <row r="147" spans="1:13" ht="13">
      <c r="A147" s="11">
        <v>43649</v>
      </c>
      <c r="B147" s="7">
        <v>0.47013888888888888</v>
      </c>
      <c r="C147" s="11">
        <v>43649</v>
      </c>
      <c r="D147" s="23">
        <v>0.51249999999999996</v>
      </c>
      <c r="E147" s="15"/>
      <c r="F147" s="9" t="s">
        <v>17</v>
      </c>
      <c r="G147" s="12">
        <v>36</v>
      </c>
      <c r="H147" s="13">
        <v>13</v>
      </c>
      <c r="I147" s="12">
        <v>302.48</v>
      </c>
      <c r="J147" s="9" t="s">
        <v>21</v>
      </c>
      <c r="K147" s="15"/>
      <c r="L147" s="15"/>
      <c r="M147" s="15"/>
    </row>
    <row r="148" spans="1:13" ht="13">
      <c r="A148" s="11">
        <v>43649</v>
      </c>
      <c r="B148" s="7">
        <v>0.47013888888888888</v>
      </c>
      <c r="C148" s="11">
        <v>43649</v>
      </c>
      <c r="D148" s="23">
        <v>0.51249999999999996</v>
      </c>
      <c r="E148" s="15"/>
      <c r="F148" s="9" t="s">
        <v>17</v>
      </c>
      <c r="G148" s="12">
        <v>78</v>
      </c>
      <c r="H148" s="13">
        <v>14</v>
      </c>
      <c r="I148" s="12">
        <v>347.51</v>
      </c>
      <c r="J148" s="9" t="s">
        <v>21</v>
      </c>
      <c r="K148" s="15"/>
      <c r="L148" s="15"/>
      <c r="M148" s="15"/>
    </row>
    <row r="149" spans="1:13" ht="13">
      <c r="A149" s="11">
        <v>43649</v>
      </c>
      <c r="B149" s="7">
        <v>0.47013888888888888</v>
      </c>
      <c r="C149" s="11">
        <v>43649</v>
      </c>
      <c r="D149" s="23">
        <v>0.51249999999999996</v>
      </c>
      <c r="E149" s="15"/>
      <c r="F149" s="9" t="s">
        <v>17</v>
      </c>
      <c r="G149" s="12">
        <v>31</v>
      </c>
      <c r="H149" s="13">
        <v>15</v>
      </c>
      <c r="I149" s="12">
        <v>298.05</v>
      </c>
      <c r="J149" s="9" t="s">
        <v>21</v>
      </c>
      <c r="K149" s="15"/>
      <c r="L149" s="15"/>
      <c r="M149" s="15"/>
    </row>
    <row r="150" spans="1:13" ht="13">
      <c r="A150" s="11">
        <v>43649</v>
      </c>
      <c r="B150" s="7">
        <v>0.47013888888888888</v>
      </c>
      <c r="C150" s="11">
        <v>43649</v>
      </c>
      <c r="D150" s="23">
        <v>0.51249999999999996</v>
      </c>
      <c r="E150" s="15"/>
      <c r="F150" s="9" t="s">
        <v>17</v>
      </c>
      <c r="G150" s="15"/>
      <c r="H150" s="13">
        <v>16</v>
      </c>
      <c r="I150" s="15"/>
      <c r="J150" s="9" t="s">
        <v>21</v>
      </c>
      <c r="K150" s="15"/>
      <c r="L150" s="15"/>
      <c r="M150" s="15"/>
    </row>
    <row r="151" spans="1:13" ht="13">
      <c r="A151" s="11">
        <v>43649</v>
      </c>
      <c r="B151" s="7">
        <v>0.5131944444444444</v>
      </c>
      <c r="C151" s="11">
        <v>43649</v>
      </c>
      <c r="D151" s="23">
        <v>0.55833333333333335</v>
      </c>
      <c r="E151" s="15"/>
      <c r="F151" s="9" t="s">
        <v>17</v>
      </c>
      <c r="G151" s="12">
        <v>64</v>
      </c>
      <c r="H151" s="13">
        <v>1</v>
      </c>
      <c r="I151" s="12">
        <v>241.91</v>
      </c>
      <c r="J151" s="9" t="s">
        <v>21</v>
      </c>
      <c r="K151" s="98" t="s">
        <v>52</v>
      </c>
      <c r="L151" s="99"/>
      <c r="M151" s="99"/>
    </row>
    <row r="152" spans="1:13" ht="13">
      <c r="A152" s="11">
        <v>43649</v>
      </c>
      <c r="B152" s="7">
        <v>0.5131944444444444</v>
      </c>
      <c r="C152" s="11">
        <v>43649</v>
      </c>
      <c r="D152" s="23">
        <v>0.55833333333333335</v>
      </c>
      <c r="E152" s="15"/>
      <c r="F152" s="9" t="s">
        <v>17</v>
      </c>
      <c r="G152" s="12">
        <v>44</v>
      </c>
      <c r="H152" s="13">
        <v>2</v>
      </c>
      <c r="I152" s="12">
        <v>260.42</v>
      </c>
      <c r="J152" s="9" t="s">
        <v>21</v>
      </c>
      <c r="K152" s="15"/>
      <c r="L152" s="15"/>
      <c r="M152" s="15"/>
    </row>
    <row r="153" spans="1:13" ht="13">
      <c r="A153" s="11">
        <v>43649</v>
      </c>
      <c r="B153" s="7">
        <v>0.5131944444444444</v>
      </c>
      <c r="C153" s="11">
        <v>43649</v>
      </c>
      <c r="D153" s="23">
        <v>0.55833333333333335</v>
      </c>
      <c r="E153" s="15"/>
      <c r="F153" s="9" t="s">
        <v>17</v>
      </c>
      <c r="G153" s="12">
        <v>8</v>
      </c>
      <c r="H153" s="13">
        <v>3</v>
      </c>
      <c r="I153" s="12">
        <v>264.60000000000002</v>
      </c>
      <c r="J153" s="9" t="s">
        <v>21</v>
      </c>
      <c r="K153" s="15"/>
      <c r="L153" s="15"/>
      <c r="M153" s="15"/>
    </row>
    <row r="154" spans="1:13" ht="13">
      <c r="A154" s="11">
        <v>43649</v>
      </c>
      <c r="B154" s="7">
        <v>0.5131944444444444</v>
      </c>
      <c r="C154" s="11">
        <v>43649</v>
      </c>
      <c r="D154" s="23">
        <v>0.55833333333333335</v>
      </c>
      <c r="E154" s="15"/>
      <c r="F154" s="9" t="s">
        <v>17</v>
      </c>
      <c r="G154" s="12">
        <v>20</v>
      </c>
      <c r="H154" s="13">
        <v>4</v>
      </c>
      <c r="I154" s="12">
        <v>290.74</v>
      </c>
      <c r="J154" s="9" t="s">
        <v>21</v>
      </c>
      <c r="K154" s="15"/>
      <c r="L154" s="15"/>
      <c r="M154" s="15"/>
    </row>
    <row r="155" spans="1:13" ht="13">
      <c r="A155" s="11">
        <v>43649</v>
      </c>
      <c r="B155" s="7">
        <v>0.5131944444444444</v>
      </c>
      <c r="C155" s="11">
        <v>43649</v>
      </c>
      <c r="D155" s="23">
        <v>0.55833333333333335</v>
      </c>
      <c r="E155" s="15"/>
      <c r="F155" s="9" t="s">
        <v>17</v>
      </c>
      <c r="G155" s="12">
        <v>16</v>
      </c>
      <c r="H155" s="13">
        <v>5</v>
      </c>
      <c r="I155" s="12">
        <v>294.02999999999997</v>
      </c>
      <c r="J155" s="9" t="s">
        <v>21</v>
      </c>
      <c r="K155" s="15"/>
      <c r="L155" s="15"/>
      <c r="M155" s="15"/>
    </row>
    <row r="156" spans="1:13" ht="13">
      <c r="A156" s="11">
        <v>43649</v>
      </c>
      <c r="B156" s="7">
        <v>0.5131944444444444</v>
      </c>
      <c r="C156" s="11">
        <v>43649</v>
      </c>
      <c r="D156" s="23">
        <v>0.55833333333333335</v>
      </c>
      <c r="E156" s="15"/>
      <c r="F156" s="9" t="s">
        <v>17</v>
      </c>
      <c r="G156" s="12">
        <v>56</v>
      </c>
      <c r="H156" s="13">
        <v>6</v>
      </c>
      <c r="I156" s="12">
        <v>302.70999999999998</v>
      </c>
      <c r="J156" s="9" t="s">
        <v>21</v>
      </c>
      <c r="K156" s="15"/>
      <c r="L156" s="15"/>
      <c r="M156" s="15"/>
    </row>
    <row r="157" spans="1:13" ht="13">
      <c r="A157" s="11">
        <v>43649</v>
      </c>
      <c r="B157" s="7">
        <v>0.5131944444444444</v>
      </c>
      <c r="C157" s="11">
        <v>43649</v>
      </c>
      <c r="D157" s="23">
        <v>0.55833333333333335</v>
      </c>
      <c r="E157" s="15"/>
      <c r="F157" s="9" t="s">
        <v>17</v>
      </c>
      <c r="G157" s="12">
        <v>18</v>
      </c>
      <c r="H157" s="13">
        <v>7</v>
      </c>
      <c r="I157" s="12">
        <v>283.83</v>
      </c>
      <c r="J157" s="9" t="s">
        <v>21</v>
      </c>
      <c r="K157" s="15"/>
      <c r="L157" s="15"/>
      <c r="M157" s="15"/>
    </row>
    <row r="158" spans="1:13" ht="13">
      <c r="A158" s="11">
        <v>43649</v>
      </c>
      <c r="B158" s="7">
        <v>0.5131944444444444</v>
      </c>
      <c r="C158" s="11">
        <v>43649</v>
      </c>
      <c r="D158" s="23">
        <v>0.55833333333333335</v>
      </c>
      <c r="E158" s="15"/>
      <c r="F158" s="9" t="s">
        <v>17</v>
      </c>
      <c r="G158" s="12">
        <v>57</v>
      </c>
      <c r="H158" s="13">
        <v>8</v>
      </c>
      <c r="I158" s="12">
        <v>252.65</v>
      </c>
      <c r="J158" s="9" t="s">
        <v>21</v>
      </c>
      <c r="K158" s="15"/>
      <c r="L158" s="15"/>
      <c r="M158" s="15"/>
    </row>
    <row r="159" spans="1:13" ht="13">
      <c r="A159" s="11">
        <v>43649</v>
      </c>
      <c r="B159" s="7">
        <v>0.5131944444444444</v>
      </c>
      <c r="C159" s="11">
        <v>43649</v>
      </c>
      <c r="D159" s="23">
        <v>0.55833333333333335</v>
      </c>
      <c r="E159" s="15"/>
      <c r="F159" s="9" t="s">
        <v>17</v>
      </c>
      <c r="G159" s="12">
        <v>53</v>
      </c>
      <c r="H159" s="13">
        <v>9</v>
      </c>
      <c r="I159" s="12">
        <v>270.62</v>
      </c>
      <c r="J159" s="9" t="s">
        <v>21</v>
      </c>
      <c r="K159" s="15"/>
      <c r="L159" s="15"/>
      <c r="M159" s="15"/>
    </row>
    <row r="160" spans="1:13" ht="13">
      <c r="A160" s="11">
        <v>43649</v>
      </c>
      <c r="B160" s="7">
        <v>0.5131944444444444</v>
      </c>
      <c r="C160" s="11">
        <v>43649</v>
      </c>
      <c r="D160" s="23">
        <v>0.55833333333333335</v>
      </c>
      <c r="E160" s="15"/>
      <c r="F160" s="9" t="s">
        <v>17</v>
      </c>
      <c r="G160" s="12">
        <v>63</v>
      </c>
      <c r="H160" s="13">
        <v>10</v>
      </c>
      <c r="I160" s="12">
        <v>296.93</v>
      </c>
      <c r="J160" s="9" t="s">
        <v>21</v>
      </c>
      <c r="K160" s="15"/>
      <c r="L160" s="15"/>
      <c r="M160" s="15"/>
    </row>
    <row r="161" spans="1:13" ht="13">
      <c r="A161" s="11">
        <v>43649</v>
      </c>
      <c r="B161" s="7">
        <v>0.5131944444444444</v>
      </c>
      <c r="C161" s="11">
        <v>43649</v>
      </c>
      <c r="D161" s="23">
        <v>0.55833333333333335</v>
      </c>
      <c r="E161" s="15"/>
      <c r="F161" s="9" t="s">
        <v>17</v>
      </c>
      <c r="G161" s="12">
        <v>65</v>
      </c>
      <c r="H161" s="13">
        <v>11</v>
      </c>
      <c r="I161" s="12">
        <v>336.33</v>
      </c>
      <c r="J161" s="9" t="s">
        <v>21</v>
      </c>
      <c r="K161" s="15"/>
      <c r="L161" s="15"/>
      <c r="M161" s="15"/>
    </row>
    <row r="162" spans="1:13" ht="13">
      <c r="A162" s="11">
        <v>43649</v>
      </c>
      <c r="B162" s="7">
        <v>0.5131944444444444</v>
      </c>
      <c r="C162" s="11">
        <v>43649</v>
      </c>
      <c r="D162" s="23">
        <v>0.55833333333333335</v>
      </c>
      <c r="E162" s="15"/>
      <c r="F162" s="9" t="s">
        <v>17</v>
      </c>
      <c r="G162" s="12">
        <v>51</v>
      </c>
      <c r="H162" s="13">
        <v>12</v>
      </c>
      <c r="I162" s="12">
        <v>262.16000000000003</v>
      </c>
      <c r="J162" s="9" t="s">
        <v>21</v>
      </c>
      <c r="K162" s="15"/>
      <c r="L162" s="15"/>
      <c r="M162" s="15"/>
    </row>
    <row r="163" spans="1:13" ht="13">
      <c r="A163" s="11">
        <v>43649</v>
      </c>
      <c r="B163" s="7">
        <v>0.5131944444444444</v>
      </c>
      <c r="C163" s="11">
        <v>43649</v>
      </c>
      <c r="D163" s="23">
        <v>0.55833333333333335</v>
      </c>
      <c r="E163" s="15"/>
      <c r="F163" s="9" t="s">
        <v>17</v>
      </c>
      <c r="G163" s="12">
        <v>17</v>
      </c>
      <c r="H163" s="13">
        <v>13</v>
      </c>
      <c r="I163" s="12">
        <v>305.56</v>
      </c>
      <c r="J163" s="9" t="s">
        <v>21</v>
      </c>
      <c r="K163" s="15"/>
      <c r="L163" s="15"/>
      <c r="M163" s="15"/>
    </row>
    <row r="164" spans="1:13" ht="13">
      <c r="A164" s="11">
        <v>43649</v>
      </c>
      <c r="B164" s="7">
        <v>0.5131944444444444</v>
      </c>
      <c r="C164" s="11">
        <v>43649</v>
      </c>
      <c r="D164" s="23">
        <v>0.55833333333333335</v>
      </c>
      <c r="E164" s="15"/>
      <c r="F164" s="9" t="s">
        <v>17</v>
      </c>
      <c r="G164" s="12">
        <v>11</v>
      </c>
      <c r="H164" s="13">
        <v>14</v>
      </c>
      <c r="I164" s="12">
        <v>317.47000000000003</v>
      </c>
      <c r="J164" s="9" t="s">
        <v>21</v>
      </c>
      <c r="K164" s="15"/>
      <c r="L164" s="15"/>
      <c r="M164" s="15"/>
    </row>
    <row r="165" spans="1:13" ht="13">
      <c r="A165" s="11">
        <v>43649</v>
      </c>
      <c r="B165" s="7">
        <v>0.5131944444444444</v>
      </c>
      <c r="C165" s="11">
        <v>43649</v>
      </c>
      <c r="D165" s="23">
        <v>0.55833333333333335</v>
      </c>
      <c r="E165" s="15"/>
      <c r="F165" s="9" t="s">
        <v>17</v>
      </c>
      <c r="G165" s="12">
        <v>46</v>
      </c>
      <c r="H165" s="13">
        <v>15</v>
      </c>
      <c r="I165" s="12">
        <v>266.39</v>
      </c>
      <c r="J165" s="9" t="s">
        <v>21</v>
      </c>
      <c r="K165" s="15"/>
      <c r="L165" s="15"/>
      <c r="M165" s="15"/>
    </row>
    <row r="166" spans="1:13" ht="13">
      <c r="A166" s="11">
        <v>43649</v>
      </c>
      <c r="B166" s="7">
        <v>0.5131944444444444</v>
      </c>
      <c r="C166" s="11">
        <v>43649</v>
      </c>
      <c r="D166" s="23">
        <v>0.55833333333333335</v>
      </c>
      <c r="E166" s="15"/>
      <c r="F166" s="9" t="s">
        <v>17</v>
      </c>
      <c r="G166" s="15"/>
      <c r="H166" s="13">
        <v>16</v>
      </c>
      <c r="I166" s="15"/>
      <c r="J166" s="9" t="s">
        <v>21</v>
      </c>
      <c r="K166" s="15"/>
      <c r="L166" s="15"/>
      <c r="M166" s="15"/>
    </row>
    <row r="167" spans="1:13" ht="13">
      <c r="A167" s="11">
        <v>43649</v>
      </c>
      <c r="B167" s="7">
        <v>0.55902777777777779</v>
      </c>
      <c r="C167" s="11">
        <v>43649</v>
      </c>
      <c r="D167" s="23">
        <v>0.38819444444444445</v>
      </c>
      <c r="E167" s="15"/>
      <c r="F167" s="9" t="s">
        <v>17</v>
      </c>
      <c r="G167" s="12">
        <v>1</v>
      </c>
      <c r="H167" s="13">
        <v>1</v>
      </c>
      <c r="I167" s="12">
        <v>273.95</v>
      </c>
      <c r="J167" s="9" t="s">
        <v>21</v>
      </c>
      <c r="K167" s="98" t="s">
        <v>54</v>
      </c>
      <c r="L167" s="99"/>
      <c r="M167" s="99"/>
    </row>
    <row r="168" spans="1:13" ht="13">
      <c r="A168" s="11">
        <v>43649</v>
      </c>
      <c r="B168" s="7">
        <v>0.55902777777777779</v>
      </c>
      <c r="C168" s="11">
        <v>43649</v>
      </c>
      <c r="D168" s="23">
        <v>0.38819444444444445</v>
      </c>
      <c r="E168" s="15"/>
      <c r="F168" s="9" t="s">
        <v>17</v>
      </c>
      <c r="G168" s="12">
        <v>62</v>
      </c>
      <c r="H168" s="13">
        <v>2</v>
      </c>
      <c r="I168" s="12">
        <v>333.87</v>
      </c>
      <c r="J168" s="9" t="s">
        <v>21</v>
      </c>
      <c r="K168" s="98" t="s">
        <v>55</v>
      </c>
      <c r="L168" s="99"/>
      <c r="M168" s="15"/>
    </row>
    <row r="169" spans="1:13" ht="13">
      <c r="A169" s="11">
        <v>43649</v>
      </c>
      <c r="B169" s="7">
        <v>0.55902777777777779</v>
      </c>
      <c r="C169" s="11">
        <v>43649</v>
      </c>
      <c r="D169" s="23">
        <v>0.38819444444444445</v>
      </c>
      <c r="E169" s="15"/>
      <c r="F169" s="9" t="s">
        <v>17</v>
      </c>
      <c r="G169" s="12">
        <v>29</v>
      </c>
      <c r="H169" s="13">
        <v>3</v>
      </c>
      <c r="I169" s="12">
        <v>269.74</v>
      </c>
      <c r="J169" s="9" t="s">
        <v>21</v>
      </c>
      <c r="K169" s="15"/>
      <c r="L169" s="15"/>
      <c r="M169" s="15"/>
    </row>
    <row r="170" spans="1:13" ht="13">
      <c r="A170" s="11">
        <v>43649</v>
      </c>
      <c r="B170" s="7">
        <v>0.55902777777777779</v>
      </c>
      <c r="C170" s="11">
        <v>43649</v>
      </c>
      <c r="D170" s="23">
        <v>0.38819444444444445</v>
      </c>
      <c r="E170" s="15"/>
      <c r="F170" s="9" t="s">
        <v>17</v>
      </c>
      <c r="G170" s="12">
        <v>13</v>
      </c>
      <c r="H170" s="13">
        <v>4</v>
      </c>
      <c r="I170" s="12">
        <v>273.31</v>
      </c>
      <c r="J170" s="9" t="s">
        <v>21</v>
      </c>
      <c r="K170" s="98" t="s">
        <v>56</v>
      </c>
      <c r="L170" s="99"/>
      <c r="M170" s="99"/>
    </row>
    <row r="171" spans="1:13" ht="13">
      <c r="A171" s="11">
        <v>43649</v>
      </c>
      <c r="B171" s="7">
        <v>0.55902777777777779</v>
      </c>
      <c r="C171" s="11">
        <v>43649</v>
      </c>
      <c r="D171" s="23">
        <v>0.38819444444444445</v>
      </c>
      <c r="E171" s="15"/>
      <c r="F171" s="9" t="s">
        <v>17</v>
      </c>
      <c r="G171" s="15"/>
      <c r="H171" s="14"/>
      <c r="I171" s="15"/>
      <c r="J171" s="9" t="s">
        <v>21</v>
      </c>
      <c r="K171" s="15"/>
      <c r="L171" s="15"/>
      <c r="M171" s="15"/>
    </row>
    <row r="172" spans="1:13" ht="13">
      <c r="A172" s="11">
        <v>43651</v>
      </c>
      <c r="B172" s="7">
        <v>0.35486111111111113</v>
      </c>
      <c r="C172" s="11">
        <v>43651</v>
      </c>
      <c r="D172" s="23">
        <v>0.38819444444444445</v>
      </c>
      <c r="E172" s="15"/>
      <c r="F172" s="9" t="s">
        <v>17</v>
      </c>
      <c r="G172" s="12">
        <v>72</v>
      </c>
      <c r="H172" s="13">
        <v>1</v>
      </c>
      <c r="I172" s="12">
        <v>330.09</v>
      </c>
      <c r="J172" s="9" t="s">
        <v>21</v>
      </c>
      <c r="K172" s="98" t="s">
        <v>57</v>
      </c>
      <c r="L172" s="99"/>
    </row>
    <row r="173" spans="1:13" ht="13">
      <c r="A173" s="11">
        <v>43651</v>
      </c>
      <c r="B173" s="7">
        <v>0.35486111111111113</v>
      </c>
      <c r="C173" s="11">
        <v>43651</v>
      </c>
      <c r="D173" s="23">
        <v>0.38819444444444445</v>
      </c>
      <c r="E173" s="15"/>
      <c r="F173" s="9" t="s">
        <v>17</v>
      </c>
      <c r="G173" s="12">
        <v>3</v>
      </c>
      <c r="H173" s="13">
        <v>2</v>
      </c>
      <c r="I173" s="12">
        <v>260.44</v>
      </c>
      <c r="J173" s="9" t="s">
        <v>21</v>
      </c>
      <c r="K173" s="15"/>
      <c r="L173" s="15"/>
    </row>
    <row r="174" spans="1:13" ht="13">
      <c r="A174" s="11">
        <v>43651</v>
      </c>
      <c r="B174" s="7">
        <v>0.35486111111111113</v>
      </c>
      <c r="C174" s="11">
        <v>43651</v>
      </c>
      <c r="D174" s="23">
        <v>0.38819444444444445</v>
      </c>
      <c r="E174" s="15"/>
      <c r="F174" s="9" t="s">
        <v>17</v>
      </c>
      <c r="G174" s="12">
        <v>14</v>
      </c>
      <c r="H174" s="13">
        <v>3</v>
      </c>
      <c r="I174" s="12">
        <v>243.03</v>
      </c>
      <c r="J174" s="9" t="s">
        <v>21</v>
      </c>
      <c r="K174" s="15"/>
      <c r="L174" s="15"/>
    </row>
    <row r="175" spans="1:13" ht="13">
      <c r="A175" s="11">
        <v>43651</v>
      </c>
      <c r="B175" s="7">
        <v>0.35486111111111113</v>
      </c>
      <c r="C175" s="11">
        <v>43651</v>
      </c>
      <c r="D175" s="23">
        <v>0.38819444444444445</v>
      </c>
      <c r="E175" s="15"/>
      <c r="F175" s="9" t="s">
        <v>17</v>
      </c>
      <c r="G175" s="12">
        <v>48</v>
      </c>
      <c r="H175" s="13">
        <v>4</v>
      </c>
      <c r="I175" s="12">
        <v>269.76</v>
      </c>
      <c r="J175" s="9" t="s">
        <v>21</v>
      </c>
      <c r="K175" s="15"/>
      <c r="L175" s="15"/>
    </row>
    <row r="176" spans="1:13" ht="13">
      <c r="A176" s="11">
        <v>43651</v>
      </c>
      <c r="B176" s="7">
        <v>0.35486111111111113</v>
      </c>
      <c r="C176" s="11">
        <v>43651</v>
      </c>
      <c r="D176" s="23">
        <v>0.38819444444444445</v>
      </c>
      <c r="E176" s="15"/>
      <c r="F176" s="9" t="s">
        <v>17</v>
      </c>
      <c r="G176" s="12">
        <v>73</v>
      </c>
      <c r="H176" s="13">
        <v>5</v>
      </c>
      <c r="I176" s="12">
        <v>339.5</v>
      </c>
      <c r="J176" s="9" t="s">
        <v>21</v>
      </c>
      <c r="K176" s="15"/>
      <c r="L176" s="15"/>
    </row>
    <row r="177" spans="1:12" ht="13">
      <c r="A177" s="11">
        <v>43651</v>
      </c>
      <c r="B177" s="7">
        <v>0.35486111111111113</v>
      </c>
      <c r="C177" s="11">
        <v>43651</v>
      </c>
      <c r="D177" s="23">
        <v>0.38819444444444445</v>
      </c>
      <c r="E177" s="15"/>
      <c r="F177" s="9" t="s">
        <v>17</v>
      </c>
      <c r="G177" s="12">
        <v>4</v>
      </c>
      <c r="H177" s="13">
        <v>6</v>
      </c>
      <c r="I177" s="12">
        <v>274.27</v>
      </c>
      <c r="J177" s="9" t="s">
        <v>21</v>
      </c>
      <c r="K177" s="15"/>
      <c r="L177" s="15"/>
    </row>
    <row r="178" spans="1:12" ht="13">
      <c r="A178" s="11">
        <v>43651</v>
      </c>
      <c r="B178" s="7">
        <v>0.35486111111111113</v>
      </c>
      <c r="C178" s="11">
        <v>43651</v>
      </c>
      <c r="D178" s="23">
        <v>0.38819444444444445</v>
      </c>
      <c r="E178" s="15"/>
      <c r="F178" s="9" t="s">
        <v>17</v>
      </c>
      <c r="G178" s="12">
        <v>2</v>
      </c>
      <c r="H178" s="13">
        <v>7</v>
      </c>
      <c r="I178" s="12">
        <v>268.77</v>
      </c>
      <c r="J178" s="9" t="s">
        <v>21</v>
      </c>
      <c r="K178" s="15"/>
      <c r="L178" s="15"/>
    </row>
    <row r="179" spans="1:12" ht="13">
      <c r="A179" s="11">
        <v>43651</v>
      </c>
      <c r="B179" s="7">
        <v>0.35486111111111113</v>
      </c>
      <c r="C179" s="11">
        <v>43651</v>
      </c>
      <c r="D179" s="23">
        <v>0.38819444444444445</v>
      </c>
      <c r="E179" s="15"/>
      <c r="F179" s="9" t="s">
        <v>17</v>
      </c>
      <c r="G179" s="12">
        <v>15</v>
      </c>
      <c r="H179" s="13">
        <v>8</v>
      </c>
      <c r="I179" s="12">
        <v>271.52</v>
      </c>
      <c r="J179" s="9" t="s">
        <v>21</v>
      </c>
      <c r="K179" s="15"/>
      <c r="L179" s="15"/>
    </row>
    <row r="180" spans="1:12" ht="13">
      <c r="A180" s="11">
        <v>43651</v>
      </c>
      <c r="B180" s="7">
        <v>0.35486111111111113</v>
      </c>
      <c r="C180" s="11">
        <v>43651</v>
      </c>
      <c r="D180" s="23">
        <v>0.38819444444444445</v>
      </c>
      <c r="E180" s="15"/>
      <c r="F180" s="9" t="s">
        <v>17</v>
      </c>
      <c r="G180" s="12">
        <v>5</v>
      </c>
      <c r="H180" s="13">
        <v>9</v>
      </c>
      <c r="I180" s="12">
        <v>263.79000000000002</v>
      </c>
      <c r="J180" s="9" t="s">
        <v>21</v>
      </c>
      <c r="K180" s="15"/>
      <c r="L180" s="15"/>
    </row>
    <row r="181" spans="1:12" ht="13">
      <c r="A181" s="11">
        <v>43651</v>
      </c>
      <c r="B181" s="7">
        <v>0.35486111111111113</v>
      </c>
      <c r="C181" s="11">
        <v>43651</v>
      </c>
      <c r="D181" s="23">
        <v>0.38819444444444445</v>
      </c>
      <c r="E181" s="15"/>
      <c r="F181" s="9" t="s">
        <v>17</v>
      </c>
      <c r="G181" s="12">
        <v>87</v>
      </c>
      <c r="H181" s="13">
        <v>10</v>
      </c>
      <c r="I181" s="12">
        <v>289.33</v>
      </c>
      <c r="J181" s="9" t="s">
        <v>21</v>
      </c>
      <c r="K181" s="15"/>
      <c r="L181" s="15"/>
    </row>
    <row r="182" spans="1:12" ht="13">
      <c r="A182" s="11">
        <v>43651</v>
      </c>
      <c r="B182" s="7">
        <v>0.35486111111111113</v>
      </c>
      <c r="C182" s="11">
        <v>43651</v>
      </c>
      <c r="D182" s="23">
        <v>0.38819444444444445</v>
      </c>
      <c r="E182" s="15"/>
      <c r="F182" s="9" t="s">
        <v>17</v>
      </c>
      <c r="G182" s="12">
        <v>9</v>
      </c>
      <c r="H182" s="13">
        <v>11</v>
      </c>
      <c r="I182" s="12">
        <v>248.47</v>
      </c>
      <c r="J182" s="9" t="s">
        <v>21</v>
      </c>
      <c r="K182" s="15"/>
      <c r="L182" s="15"/>
    </row>
    <row r="183" spans="1:12" ht="13">
      <c r="A183" s="11">
        <v>43651</v>
      </c>
      <c r="B183" s="7">
        <v>0.35486111111111113</v>
      </c>
      <c r="C183" s="11">
        <v>43651</v>
      </c>
      <c r="D183" s="23">
        <v>0.38819444444444445</v>
      </c>
      <c r="E183" s="15"/>
      <c r="F183" s="9" t="s">
        <v>17</v>
      </c>
      <c r="G183" s="12">
        <v>10</v>
      </c>
      <c r="H183" s="13">
        <v>12</v>
      </c>
      <c r="I183" s="12">
        <v>269.06</v>
      </c>
      <c r="J183" s="9" t="s">
        <v>21</v>
      </c>
      <c r="K183" s="15"/>
      <c r="L183" s="15"/>
    </row>
    <row r="184" spans="1:12" ht="13">
      <c r="A184" s="11">
        <v>43651</v>
      </c>
      <c r="B184" s="7">
        <v>0.35486111111111113</v>
      </c>
      <c r="C184" s="11">
        <v>43651</v>
      </c>
      <c r="D184" s="23">
        <v>0.38819444444444445</v>
      </c>
      <c r="E184" s="15"/>
      <c r="F184" s="9" t="s">
        <v>17</v>
      </c>
      <c r="G184" s="12">
        <v>54</v>
      </c>
      <c r="H184" s="13">
        <v>13</v>
      </c>
      <c r="I184" s="12">
        <v>306.60000000000002</v>
      </c>
      <c r="J184" s="9" t="s">
        <v>21</v>
      </c>
      <c r="K184" s="15"/>
      <c r="L184" s="15"/>
    </row>
    <row r="185" spans="1:12" ht="13">
      <c r="A185" s="11">
        <v>43651</v>
      </c>
      <c r="B185" s="7">
        <v>0.35486111111111113</v>
      </c>
      <c r="C185" s="11">
        <v>43651</v>
      </c>
      <c r="D185" s="23">
        <v>0.38819444444444445</v>
      </c>
      <c r="E185" s="15"/>
      <c r="F185" s="9" t="s">
        <v>17</v>
      </c>
      <c r="G185" s="12">
        <v>39</v>
      </c>
      <c r="H185" s="13">
        <v>14</v>
      </c>
      <c r="I185" s="12">
        <v>298.99</v>
      </c>
      <c r="J185" s="9" t="s">
        <v>21</v>
      </c>
      <c r="K185" s="15"/>
      <c r="L185" s="15"/>
    </row>
    <row r="186" spans="1:12" ht="13">
      <c r="A186" s="11">
        <v>43651</v>
      </c>
      <c r="B186" s="7">
        <v>0.35486111111111113</v>
      </c>
      <c r="C186" s="11">
        <v>43651</v>
      </c>
      <c r="D186" s="23">
        <v>0.38819444444444445</v>
      </c>
      <c r="E186" s="15"/>
      <c r="F186" s="9" t="s">
        <v>17</v>
      </c>
      <c r="G186" s="12">
        <v>37</v>
      </c>
      <c r="H186" s="13">
        <v>15</v>
      </c>
      <c r="I186" s="12">
        <v>311.51</v>
      </c>
      <c r="J186" s="9" t="s">
        <v>21</v>
      </c>
      <c r="K186" s="15"/>
      <c r="L186" s="15"/>
    </row>
    <row r="187" spans="1:12" ht="13">
      <c r="A187" s="11">
        <v>43651</v>
      </c>
      <c r="B187" s="7">
        <v>0.35486111111111113</v>
      </c>
      <c r="C187" s="11">
        <v>43651</v>
      </c>
      <c r="D187" s="23">
        <v>0.38819444444444445</v>
      </c>
      <c r="E187" s="15"/>
      <c r="F187" s="9" t="s">
        <v>17</v>
      </c>
      <c r="G187" s="15"/>
      <c r="H187" s="13">
        <v>16</v>
      </c>
      <c r="I187" s="15"/>
      <c r="J187" s="9" t="s">
        <v>21</v>
      </c>
      <c r="K187" s="15"/>
      <c r="L187" s="15"/>
    </row>
    <row r="188" spans="1:12" ht="13">
      <c r="A188" s="11">
        <v>43651</v>
      </c>
      <c r="B188" s="7">
        <v>0.38958333333333334</v>
      </c>
      <c r="C188" s="11">
        <v>43651</v>
      </c>
      <c r="D188" s="23">
        <v>0.52430555555555558</v>
      </c>
      <c r="E188" s="15"/>
      <c r="F188" s="9" t="s">
        <v>17</v>
      </c>
      <c r="G188" s="12">
        <v>35</v>
      </c>
      <c r="H188" s="13">
        <v>1</v>
      </c>
      <c r="I188" s="12">
        <v>289.67</v>
      </c>
      <c r="J188" s="9" t="s">
        <v>21</v>
      </c>
      <c r="K188" s="98" t="s">
        <v>58</v>
      </c>
      <c r="L188" s="99"/>
    </row>
    <row r="189" spans="1:12" ht="13">
      <c r="A189" s="11">
        <v>43651</v>
      </c>
      <c r="B189" s="7">
        <v>0.38958333333333334</v>
      </c>
      <c r="C189" s="11">
        <v>43651</v>
      </c>
      <c r="D189" s="23">
        <v>0.52430555555555558</v>
      </c>
      <c r="E189" s="15"/>
      <c r="F189" s="9" t="s">
        <v>17</v>
      </c>
      <c r="G189" s="12">
        <v>83</v>
      </c>
      <c r="H189" s="13">
        <v>2</v>
      </c>
      <c r="I189" s="12">
        <v>248.16</v>
      </c>
      <c r="J189" s="9" t="s">
        <v>21</v>
      </c>
      <c r="K189" s="98" t="s">
        <v>59</v>
      </c>
      <c r="L189" s="99"/>
    </row>
    <row r="190" spans="1:12" ht="13">
      <c r="A190" s="11">
        <v>43651</v>
      </c>
      <c r="B190" s="7">
        <v>0.38958333333333334</v>
      </c>
      <c r="C190" s="11">
        <v>43651</v>
      </c>
      <c r="D190" s="23">
        <v>0.52430555555555558</v>
      </c>
      <c r="E190" s="15"/>
      <c r="F190" s="9" t="s">
        <v>17</v>
      </c>
      <c r="G190" s="12">
        <v>26</v>
      </c>
      <c r="H190" s="13">
        <v>3</v>
      </c>
      <c r="I190" s="12">
        <v>292.81</v>
      </c>
      <c r="J190" s="9" t="s">
        <v>21</v>
      </c>
      <c r="K190" s="15"/>
      <c r="L190" s="15"/>
    </row>
    <row r="191" spans="1:12" ht="13">
      <c r="A191" s="11">
        <v>43651</v>
      </c>
      <c r="B191" s="7">
        <v>0.38958333333333334</v>
      </c>
      <c r="C191" s="11">
        <v>43651</v>
      </c>
      <c r="D191" s="23">
        <v>0.52430555555555558</v>
      </c>
      <c r="E191" s="15"/>
      <c r="F191" s="9" t="s">
        <v>17</v>
      </c>
      <c r="G191" s="12">
        <v>75</v>
      </c>
      <c r="H191" s="13">
        <v>4</v>
      </c>
      <c r="I191" s="12">
        <v>314.36</v>
      </c>
      <c r="J191" s="9" t="s">
        <v>21</v>
      </c>
      <c r="K191" s="15"/>
      <c r="L191" s="15"/>
    </row>
    <row r="192" spans="1:12" ht="13">
      <c r="A192" s="11">
        <v>43651</v>
      </c>
      <c r="B192" s="7">
        <v>0.38958333333333334</v>
      </c>
      <c r="C192" s="11">
        <v>43651</v>
      </c>
      <c r="D192" s="23">
        <v>0.52430555555555558</v>
      </c>
      <c r="E192" s="15"/>
      <c r="F192" s="9" t="s">
        <v>17</v>
      </c>
      <c r="G192" s="12">
        <v>59</v>
      </c>
      <c r="H192" s="13">
        <v>5</v>
      </c>
      <c r="I192" s="12">
        <v>308.79000000000002</v>
      </c>
      <c r="J192" s="9" t="s">
        <v>21</v>
      </c>
      <c r="K192" s="15"/>
      <c r="L192" s="15"/>
    </row>
    <row r="193" spans="1:12" ht="13">
      <c r="A193" s="11">
        <v>43651</v>
      </c>
      <c r="B193" s="7">
        <v>0.38958333333333334</v>
      </c>
      <c r="C193" s="11">
        <v>43651</v>
      </c>
      <c r="D193" s="23">
        <v>0.52430555555555558</v>
      </c>
      <c r="E193" s="15"/>
      <c r="F193" s="9" t="s">
        <v>17</v>
      </c>
      <c r="G193" s="12">
        <v>68</v>
      </c>
      <c r="H193" s="13">
        <v>6</v>
      </c>
      <c r="I193" s="12">
        <v>284.74</v>
      </c>
      <c r="J193" s="9" t="s">
        <v>21</v>
      </c>
      <c r="K193" s="15"/>
      <c r="L193" s="15"/>
    </row>
    <row r="194" spans="1:12" ht="13">
      <c r="A194" s="11">
        <v>43651</v>
      </c>
      <c r="B194" s="7">
        <v>0.38958333333333334</v>
      </c>
      <c r="C194" s="11">
        <v>43651</v>
      </c>
      <c r="D194" s="23">
        <v>0.52430555555555558</v>
      </c>
      <c r="E194" s="15"/>
      <c r="F194" s="9" t="s">
        <v>17</v>
      </c>
      <c r="G194" s="12">
        <v>74</v>
      </c>
      <c r="H194" s="13">
        <v>7</v>
      </c>
      <c r="I194" s="12">
        <v>315.23</v>
      </c>
      <c r="J194" s="9" t="s">
        <v>21</v>
      </c>
      <c r="K194" s="15"/>
      <c r="L194" s="15"/>
    </row>
    <row r="195" spans="1:12" ht="13">
      <c r="A195" s="11">
        <v>43651</v>
      </c>
      <c r="B195" s="7">
        <v>0.38958333333333334</v>
      </c>
      <c r="C195" s="11">
        <v>43651</v>
      </c>
      <c r="D195" s="23">
        <v>0.52430555555555558</v>
      </c>
      <c r="E195" s="15"/>
      <c r="F195" s="9" t="s">
        <v>17</v>
      </c>
      <c r="G195" s="12">
        <v>36</v>
      </c>
      <c r="H195" s="13">
        <v>8</v>
      </c>
      <c r="I195" s="12">
        <v>292.19</v>
      </c>
      <c r="J195" s="9" t="s">
        <v>21</v>
      </c>
      <c r="K195" s="15"/>
      <c r="L195" s="15"/>
    </row>
    <row r="196" spans="1:12" ht="13">
      <c r="A196" s="11">
        <v>43651</v>
      </c>
      <c r="B196" s="7">
        <v>0.38958333333333334</v>
      </c>
      <c r="C196" s="11">
        <v>43651</v>
      </c>
      <c r="D196" s="23">
        <v>0.52430555555555558</v>
      </c>
      <c r="E196" s="15"/>
      <c r="F196" s="9" t="s">
        <v>17</v>
      </c>
      <c r="G196" s="12">
        <v>52</v>
      </c>
      <c r="H196" s="13">
        <v>9</v>
      </c>
      <c r="I196" s="12">
        <v>293.99</v>
      </c>
      <c r="J196" s="9" t="s">
        <v>21</v>
      </c>
      <c r="K196" s="15"/>
      <c r="L196" s="15"/>
    </row>
    <row r="197" spans="1:12" ht="13">
      <c r="A197" s="11">
        <v>43651</v>
      </c>
      <c r="B197" s="7">
        <v>0.38958333333333334</v>
      </c>
      <c r="C197" s="11">
        <v>43651</v>
      </c>
      <c r="D197" s="23">
        <v>0.52430555555555558</v>
      </c>
      <c r="E197" s="15"/>
      <c r="F197" s="9" t="s">
        <v>17</v>
      </c>
      <c r="G197" s="12">
        <v>78</v>
      </c>
      <c r="H197" s="13">
        <v>10</v>
      </c>
      <c r="I197" s="12">
        <v>342.56</v>
      </c>
      <c r="J197" s="9" t="s">
        <v>21</v>
      </c>
      <c r="K197" s="15"/>
      <c r="L197" s="15"/>
    </row>
    <row r="198" spans="1:12" ht="13">
      <c r="A198" s="11">
        <v>43651</v>
      </c>
      <c r="B198" s="7">
        <v>0.38958333333333334</v>
      </c>
      <c r="C198" s="11">
        <v>43651</v>
      </c>
      <c r="D198" s="23">
        <v>0.52430555555555558</v>
      </c>
      <c r="E198" s="15"/>
      <c r="F198" s="9" t="s">
        <v>17</v>
      </c>
      <c r="G198" s="12">
        <v>31</v>
      </c>
      <c r="H198" s="13">
        <v>11</v>
      </c>
      <c r="I198" s="12">
        <v>280.75</v>
      </c>
      <c r="J198" s="9" t="s">
        <v>21</v>
      </c>
      <c r="K198" s="15"/>
      <c r="L198" s="15"/>
    </row>
    <row r="199" spans="1:12" ht="13">
      <c r="A199" s="11">
        <v>43651</v>
      </c>
      <c r="B199" s="7">
        <v>0.38958333333333334</v>
      </c>
      <c r="C199" s="11">
        <v>43651</v>
      </c>
      <c r="D199" s="23">
        <v>0.52430555555555558</v>
      </c>
      <c r="E199" s="15"/>
      <c r="F199" s="9" t="s">
        <v>17</v>
      </c>
      <c r="G199" s="12">
        <v>42</v>
      </c>
      <c r="H199" s="13">
        <v>12</v>
      </c>
      <c r="I199" s="12">
        <v>290.74</v>
      </c>
      <c r="J199" s="9" t="s">
        <v>21</v>
      </c>
      <c r="K199" s="15"/>
      <c r="L199" s="15"/>
    </row>
    <row r="200" spans="1:12" ht="13">
      <c r="A200" s="11">
        <v>43651</v>
      </c>
      <c r="B200" s="7">
        <v>0.38958333333333334</v>
      </c>
      <c r="C200" s="11">
        <v>43651</v>
      </c>
      <c r="D200" s="23">
        <v>0.52430555555555558</v>
      </c>
      <c r="E200" s="15"/>
      <c r="F200" s="9" t="s">
        <v>17</v>
      </c>
      <c r="G200" s="12">
        <v>38</v>
      </c>
      <c r="H200" s="13">
        <v>13</v>
      </c>
      <c r="I200" s="12">
        <v>292.64</v>
      </c>
      <c r="J200" s="9" t="s">
        <v>21</v>
      </c>
      <c r="K200" s="15"/>
      <c r="L200" s="15"/>
    </row>
    <row r="201" spans="1:12" ht="13">
      <c r="A201" s="11">
        <v>43651</v>
      </c>
      <c r="B201" s="7">
        <v>0.38958333333333334</v>
      </c>
      <c r="C201" s="11">
        <v>43651</v>
      </c>
      <c r="D201" s="23">
        <v>0.52430555555555558</v>
      </c>
      <c r="E201" s="15"/>
      <c r="F201" s="9" t="s">
        <v>17</v>
      </c>
      <c r="G201" s="12">
        <v>34</v>
      </c>
      <c r="H201" s="13">
        <v>14</v>
      </c>
      <c r="I201" s="12">
        <v>291.43</v>
      </c>
      <c r="J201" s="9" t="s">
        <v>21</v>
      </c>
      <c r="K201" s="15"/>
      <c r="L201" s="15"/>
    </row>
    <row r="202" spans="1:12" ht="13">
      <c r="A202" s="11">
        <v>43651</v>
      </c>
      <c r="B202" s="7">
        <v>0.38958333333333334</v>
      </c>
      <c r="C202" s="11">
        <v>43651</v>
      </c>
      <c r="D202" s="23">
        <v>0.52430555555555558</v>
      </c>
      <c r="E202" s="15"/>
      <c r="F202" s="9" t="s">
        <v>17</v>
      </c>
      <c r="G202" s="12">
        <v>82</v>
      </c>
      <c r="H202" s="13">
        <v>15</v>
      </c>
      <c r="I202" s="12">
        <v>287.02999999999997</v>
      </c>
      <c r="J202" s="9" t="s">
        <v>21</v>
      </c>
      <c r="K202" s="15"/>
      <c r="L202" s="15"/>
    </row>
    <row r="203" spans="1:12" ht="13">
      <c r="A203" s="11">
        <v>43651</v>
      </c>
      <c r="B203" s="7">
        <v>0.38958333333333334</v>
      </c>
      <c r="C203" s="11">
        <v>43651</v>
      </c>
      <c r="D203" s="23">
        <v>0.52430555555555558</v>
      </c>
      <c r="E203" s="15"/>
      <c r="F203" s="9" t="s">
        <v>17</v>
      </c>
      <c r="G203" s="15"/>
      <c r="H203" s="13">
        <v>16</v>
      </c>
      <c r="I203" s="15"/>
      <c r="J203" s="9" t="s">
        <v>21</v>
      </c>
      <c r="K203" s="15"/>
      <c r="L203" s="15"/>
    </row>
    <row r="204" spans="1:12" ht="13">
      <c r="A204" s="11">
        <v>43651</v>
      </c>
      <c r="B204" s="7">
        <v>0.52569444444444446</v>
      </c>
      <c r="C204" s="11">
        <v>43651</v>
      </c>
      <c r="D204" s="23">
        <v>0.60763888888888884</v>
      </c>
      <c r="E204" s="15"/>
      <c r="F204" s="9" t="s">
        <v>17</v>
      </c>
      <c r="G204" s="12">
        <v>80</v>
      </c>
      <c r="H204" s="13">
        <v>1</v>
      </c>
      <c r="I204" s="12">
        <v>317.89</v>
      </c>
      <c r="J204" s="9" t="s">
        <v>21</v>
      </c>
      <c r="K204" s="98" t="s">
        <v>60</v>
      </c>
      <c r="L204" s="99"/>
    </row>
    <row r="205" spans="1:12" ht="13">
      <c r="A205" s="11">
        <v>43651</v>
      </c>
      <c r="B205" s="7">
        <v>0.52569444444444446</v>
      </c>
      <c r="C205" s="11">
        <v>43651</v>
      </c>
      <c r="D205" s="23">
        <v>0.60763888888888884</v>
      </c>
      <c r="E205" s="15"/>
      <c r="F205" s="9" t="s">
        <v>17</v>
      </c>
      <c r="G205" s="12">
        <v>66</v>
      </c>
      <c r="H205" s="13">
        <v>2</v>
      </c>
      <c r="I205" s="12">
        <v>356.38</v>
      </c>
      <c r="J205" s="9" t="s">
        <v>21</v>
      </c>
      <c r="K205" s="15"/>
      <c r="L205" s="15"/>
    </row>
    <row r="206" spans="1:12" ht="13">
      <c r="A206" s="11">
        <v>43651</v>
      </c>
      <c r="B206" s="7">
        <v>0.52569444444444446</v>
      </c>
      <c r="C206" s="11">
        <v>43651</v>
      </c>
      <c r="D206" s="23">
        <v>0.60763888888888884</v>
      </c>
      <c r="E206" s="15"/>
      <c r="F206" s="9" t="s">
        <v>17</v>
      </c>
      <c r="G206" s="12">
        <v>55</v>
      </c>
      <c r="H206" s="13">
        <v>3</v>
      </c>
      <c r="I206" s="12">
        <v>290.22000000000003</v>
      </c>
      <c r="J206" s="9" t="s">
        <v>21</v>
      </c>
      <c r="K206" s="15"/>
      <c r="L206" s="15"/>
    </row>
    <row r="207" spans="1:12" ht="13">
      <c r="A207" s="11">
        <v>43651</v>
      </c>
      <c r="B207" s="7">
        <v>0.52569444444444446</v>
      </c>
      <c r="C207" s="11">
        <v>43651</v>
      </c>
      <c r="D207" s="23">
        <v>0.60763888888888884</v>
      </c>
      <c r="E207" s="15"/>
      <c r="F207" s="9" t="s">
        <v>17</v>
      </c>
      <c r="G207" s="12">
        <v>86</v>
      </c>
      <c r="H207" s="13">
        <v>4</v>
      </c>
      <c r="I207" s="12">
        <v>281.89</v>
      </c>
      <c r="J207" s="9" t="s">
        <v>21</v>
      </c>
      <c r="K207" s="15"/>
      <c r="L207" s="15"/>
    </row>
    <row r="208" spans="1:12" ht="13">
      <c r="A208" s="11">
        <v>43651</v>
      </c>
      <c r="B208" s="7">
        <v>0.52569444444444446</v>
      </c>
      <c r="C208" s="11">
        <v>43651</v>
      </c>
      <c r="D208" s="23">
        <v>0.60763888888888884</v>
      </c>
      <c r="E208" s="15"/>
      <c r="F208" s="9" t="s">
        <v>17</v>
      </c>
      <c r="G208" s="12">
        <v>61</v>
      </c>
      <c r="H208" s="13">
        <v>5</v>
      </c>
      <c r="I208" s="12">
        <v>315.47000000000003</v>
      </c>
      <c r="J208" s="9" t="s">
        <v>21</v>
      </c>
      <c r="K208" s="15"/>
      <c r="L208" s="15"/>
    </row>
    <row r="209" spans="1:12" ht="13">
      <c r="A209" s="11">
        <v>43651</v>
      </c>
      <c r="B209" s="7">
        <v>0.52569444444444446</v>
      </c>
      <c r="C209" s="11">
        <v>43651</v>
      </c>
      <c r="D209" s="23">
        <v>0.60763888888888884</v>
      </c>
      <c r="E209" s="15"/>
      <c r="F209" s="9" t="s">
        <v>17</v>
      </c>
      <c r="G209" s="12">
        <v>60</v>
      </c>
      <c r="H209" s="13">
        <v>6</v>
      </c>
      <c r="I209" s="12">
        <v>319.01</v>
      </c>
      <c r="J209" s="9" t="s">
        <v>21</v>
      </c>
      <c r="K209" s="15"/>
      <c r="L209" s="15"/>
    </row>
    <row r="210" spans="1:12" ht="13">
      <c r="A210" s="11">
        <v>43651</v>
      </c>
      <c r="B210" s="7">
        <v>0.52569444444444446</v>
      </c>
      <c r="C210" s="11">
        <v>43651</v>
      </c>
      <c r="D210" s="23">
        <v>0.60763888888888884</v>
      </c>
      <c r="E210" s="15"/>
      <c r="F210" s="9" t="s">
        <v>17</v>
      </c>
      <c r="G210" s="12">
        <v>40</v>
      </c>
      <c r="H210" s="13">
        <v>7</v>
      </c>
      <c r="I210" s="12">
        <v>291.7</v>
      </c>
      <c r="J210" s="9" t="s">
        <v>21</v>
      </c>
      <c r="K210" s="15"/>
      <c r="L210" s="15"/>
    </row>
    <row r="211" spans="1:12" ht="13">
      <c r="A211" s="11">
        <v>43651</v>
      </c>
      <c r="B211" s="7">
        <v>0.52569444444444446</v>
      </c>
      <c r="C211" s="11">
        <v>43651</v>
      </c>
      <c r="D211" s="23">
        <v>0.60763888888888884</v>
      </c>
      <c r="E211" s="15"/>
      <c r="F211" s="9" t="s">
        <v>17</v>
      </c>
      <c r="G211" s="12">
        <v>49</v>
      </c>
      <c r="H211" s="13">
        <v>8</v>
      </c>
      <c r="I211" s="12">
        <v>257.54000000000002</v>
      </c>
      <c r="J211" s="9" t="s">
        <v>21</v>
      </c>
      <c r="K211" s="15"/>
      <c r="L211" s="15"/>
    </row>
    <row r="212" spans="1:12" ht="13">
      <c r="A212" s="11">
        <v>43651</v>
      </c>
      <c r="B212" s="7">
        <v>0.52569444444444446</v>
      </c>
      <c r="C212" s="11">
        <v>43651</v>
      </c>
      <c r="D212" s="23">
        <v>0.60763888888888884</v>
      </c>
      <c r="E212" s="15"/>
      <c r="F212" s="9" t="s">
        <v>17</v>
      </c>
      <c r="G212" s="12">
        <v>28</v>
      </c>
      <c r="H212" s="13">
        <v>9</v>
      </c>
      <c r="I212" s="12">
        <v>275.83</v>
      </c>
      <c r="J212" s="9" t="s">
        <v>21</v>
      </c>
      <c r="K212" s="15"/>
      <c r="L212" s="15"/>
    </row>
    <row r="213" spans="1:12" ht="13">
      <c r="A213" s="11">
        <v>43651</v>
      </c>
      <c r="B213" s="7">
        <v>0.52569444444444446</v>
      </c>
      <c r="C213" s="11">
        <v>43651</v>
      </c>
      <c r="D213" s="23">
        <v>0.60763888888888884</v>
      </c>
      <c r="E213" s="15"/>
      <c r="F213" s="9" t="s">
        <v>17</v>
      </c>
      <c r="G213" s="12">
        <v>76</v>
      </c>
      <c r="H213" s="13">
        <v>10</v>
      </c>
      <c r="I213" s="12">
        <v>285.16000000000003</v>
      </c>
      <c r="J213" s="9" t="s">
        <v>21</v>
      </c>
      <c r="K213" s="15"/>
      <c r="L213" s="15"/>
    </row>
    <row r="214" spans="1:12" ht="13">
      <c r="A214" s="11">
        <v>43651</v>
      </c>
      <c r="B214" s="7">
        <v>0.52569444444444446</v>
      </c>
      <c r="C214" s="11">
        <v>43651</v>
      </c>
      <c r="D214" s="23">
        <v>0.60763888888888884</v>
      </c>
      <c r="E214" s="15"/>
      <c r="F214" s="9" t="s">
        <v>17</v>
      </c>
      <c r="G214" s="12">
        <v>27</v>
      </c>
      <c r="H214" s="13">
        <v>11</v>
      </c>
      <c r="I214" s="12">
        <v>288.01</v>
      </c>
      <c r="J214" s="9" t="s">
        <v>21</v>
      </c>
      <c r="K214" s="15"/>
      <c r="L214" s="15"/>
    </row>
    <row r="215" spans="1:12" ht="13">
      <c r="A215" s="11">
        <v>43651</v>
      </c>
      <c r="B215" s="7">
        <v>0.52569444444444446</v>
      </c>
      <c r="C215" s="11">
        <v>43651</v>
      </c>
      <c r="D215" s="23">
        <v>0.60763888888888884</v>
      </c>
      <c r="E215" s="15"/>
      <c r="F215" s="9" t="s">
        <v>17</v>
      </c>
      <c r="G215" s="12">
        <v>67</v>
      </c>
      <c r="H215" s="13">
        <v>12</v>
      </c>
      <c r="I215" s="12">
        <v>336.68</v>
      </c>
      <c r="J215" s="9" t="s">
        <v>21</v>
      </c>
      <c r="K215" s="15"/>
      <c r="L215" s="15"/>
    </row>
    <row r="216" spans="1:12" ht="13">
      <c r="A216" s="11">
        <v>43651</v>
      </c>
      <c r="B216" s="7">
        <v>0.52569444444444446</v>
      </c>
      <c r="C216" s="11">
        <v>43651</v>
      </c>
      <c r="D216" s="23">
        <v>0.60763888888888884</v>
      </c>
      <c r="E216" s="15"/>
      <c r="F216" s="9" t="s">
        <v>17</v>
      </c>
      <c r="G216" s="12">
        <v>70</v>
      </c>
      <c r="H216" s="13">
        <v>13</v>
      </c>
      <c r="I216" s="12">
        <v>228.55</v>
      </c>
      <c r="J216" s="9" t="s">
        <v>21</v>
      </c>
      <c r="K216" s="15"/>
      <c r="L216" s="15"/>
    </row>
    <row r="217" spans="1:12" ht="13">
      <c r="A217" s="11">
        <v>43651</v>
      </c>
      <c r="B217" s="7">
        <v>0.52569444444444446</v>
      </c>
      <c r="C217" s="11">
        <v>43651</v>
      </c>
      <c r="D217" s="23">
        <v>0.60763888888888884</v>
      </c>
      <c r="E217" s="15"/>
      <c r="F217" s="9" t="s">
        <v>17</v>
      </c>
      <c r="G217" s="12">
        <v>33</v>
      </c>
      <c r="H217" s="13">
        <v>14</v>
      </c>
      <c r="I217" s="12">
        <v>263.32</v>
      </c>
      <c r="J217" s="9" t="s">
        <v>21</v>
      </c>
      <c r="K217" s="15"/>
      <c r="L217" s="15"/>
    </row>
    <row r="218" spans="1:12" ht="13">
      <c r="A218" s="11">
        <v>43651</v>
      </c>
      <c r="B218" s="7">
        <v>0.52569444444444446</v>
      </c>
      <c r="C218" s="11">
        <v>43651</v>
      </c>
      <c r="D218" s="23">
        <v>0.60763888888888884</v>
      </c>
      <c r="E218" s="15"/>
      <c r="F218" s="9" t="s">
        <v>17</v>
      </c>
      <c r="G218" s="12">
        <v>6</v>
      </c>
      <c r="H218" s="13">
        <v>15</v>
      </c>
      <c r="I218" s="12">
        <v>263.38</v>
      </c>
      <c r="J218" s="9" t="s">
        <v>21</v>
      </c>
      <c r="K218" s="15"/>
      <c r="L218" s="15"/>
    </row>
    <row r="219" spans="1:12" ht="13">
      <c r="A219" s="11">
        <v>43651</v>
      </c>
      <c r="B219" s="7">
        <v>0.52569444444444446</v>
      </c>
      <c r="C219" s="11">
        <v>43651</v>
      </c>
      <c r="D219" s="23">
        <v>0.60763888888888884</v>
      </c>
      <c r="E219" s="15"/>
      <c r="F219" s="9" t="s">
        <v>17</v>
      </c>
      <c r="G219" s="15"/>
      <c r="H219" s="13">
        <v>16</v>
      </c>
      <c r="I219" s="15"/>
      <c r="J219" s="9" t="s">
        <v>21</v>
      </c>
      <c r="K219" s="15"/>
      <c r="L219" s="15"/>
    </row>
    <row r="220" spans="1:12" ht="13">
      <c r="A220" s="11">
        <v>43651</v>
      </c>
      <c r="B220" s="7">
        <v>0.60972222222222228</v>
      </c>
      <c r="C220" s="11">
        <v>43651</v>
      </c>
      <c r="D220" s="23">
        <v>0.64513888888888893</v>
      </c>
      <c r="E220" s="15"/>
      <c r="F220" s="9" t="s">
        <v>17</v>
      </c>
      <c r="G220" s="12">
        <v>1</v>
      </c>
      <c r="H220" s="13">
        <v>1</v>
      </c>
      <c r="I220" s="12">
        <v>261.45</v>
      </c>
      <c r="J220" s="9" t="s">
        <v>21</v>
      </c>
      <c r="K220" s="98" t="s">
        <v>61</v>
      </c>
      <c r="L220" s="99"/>
    </row>
    <row r="221" spans="1:12" ht="13">
      <c r="A221" s="11">
        <v>43651</v>
      </c>
      <c r="B221" s="7">
        <v>0.60972222222222228</v>
      </c>
      <c r="C221" s="11">
        <v>43651</v>
      </c>
      <c r="D221" s="23">
        <v>0.64513888888888893</v>
      </c>
      <c r="E221" s="15"/>
      <c r="F221" s="9" t="s">
        <v>17</v>
      </c>
      <c r="G221" s="12">
        <v>51</v>
      </c>
      <c r="H221" s="13">
        <v>2</v>
      </c>
      <c r="I221" s="12">
        <v>256.22000000000003</v>
      </c>
      <c r="J221" s="9" t="s">
        <v>21</v>
      </c>
      <c r="K221" s="15"/>
      <c r="L221" s="15"/>
    </row>
    <row r="222" spans="1:12" ht="13">
      <c r="A222" s="11">
        <v>43651</v>
      </c>
      <c r="B222" s="7">
        <v>0.60972222222222228</v>
      </c>
      <c r="C222" s="11">
        <v>43651</v>
      </c>
      <c r="D222" s="23">
        <v>0.64513888888888893</v>
      </c>
      <c r="E222" s="15"/>
      <c r="F222" s="9" t="s">
        <v>17</v>
      </c>
      <c r="G222" s="12">
        <v>46</v>
      </c>
      <c r="H222" s="13">
        <v>3</v>
      </c>
      <c r="I222" s="12">
        <v>250.79</v>
      </c>
      <c r="J222" s="9" t="s">
        <v>21</v>
      </c>
      <c r="K222" s="15"/>
      <c r="L222" s="15"/>
    </row>
    <row r="223" spans="1:12" ht="13">
      <c r="A223" s="11">
        <v>43651</v>
      </c>
      <c r="B223" s="7">
        <v>0.60972222222222228</v>
      </c>
      <c r="C223" s="11">
        <v>43651</v>
      </c>
      <c r="D223" s="23">
        <v>0.64513888888888893</v>
      </c>
      <c r="E223" s="15"/>
      <c r="F223" s="9" t="s">
        <v>17</v>
      </c>
      <c r="G223" s="12">
        <v>29</v>
      </c>
      <c r="H223" s="13">
        <v>4</v>
      </c>
      <c r="I223" s="12">
        <v>256.95</v>
      </c>
      <c r="J223" s="9" t="s">
        <v>21</v>
      </c>
      <c r="K223" s="15"/>
      <c r="L223" s="15"/>
    </row>
    <row r="224" spans="1:12" ht="13">
      <c r="A224" s="11">
        <v>43651</v>
      </c>
      <c r="B224" s="7">
        <v>0.60972222222222228</v>
      </c>
      <c r="C224" s="11">
        <v>43651</v>
      </c>
      <c r="D224" s="23">
        <v>0.64513888888888893</v>
      </c>
      <c r="E224" s="15"/>
      <c r="F224" s="9" t="s">
        <v>17</v>
      </c>
      <c r="G224" s="12">
        <v>65</v>
      </c>
      <c r="H224" s="13">
        <v>5</v>
      </c>
      <c r="I224" s="12">
        <v>328.25</v>
      </c>
      <c r="J224" s="9" t="s">
        <v>21</v>
      </c>
      <c r="K224" s="15"/>
      <c r="L224" s="15"/>
    </row>
    <row r="225" spans="1:12" ht="13">
      <c r="A225" s="11">
        <v>43651</v>
      </c>
      <c r="B225" s="7">
        <v>0.60972222222222228</v>
      </c>
      <c r="C225" s="11">
        <v>43651</v>
      </c>
      <c r="D225" s="23">
        <v>0.64513888888888893</v>
      </c>
      <c r="E225" s="15"/>
      <c r="F225" s="9" t="s">
        <v>17</v>
      </c>
      <c r="G225" s="12">
        <v>17</v>
      </c>
      <c r="H225" s="13">
        <v>6</v>
      </c>
      <c r="I225" s="12">
        <v>291.45999999999998</v>
      </c>
      <c r="J225" s="9" t="s">
        <v>21</v>
      </c>
      <c r="K225" s="15"/>
      <c r="L225" s="15"/>
    </row>
    <row r="226" spans="1:12" ht="13">
      <c r="A226" s="11">
        <v>43651</v>
      </c>
      <c r="B226" s="7">
        <v>0.60972222222222228</v>
      </c>
      <c r="C226" s="11">
        <v>43651</v>
      </c>
      <c r="D226" s="23">
        <v>0.64513888888888893</v>
      </c>
      <c r="E226" s="15"/>
      <c r="F226" s="9" t="s">
        <v>17</v>
      </c>
      <c r="G226" s="12">
        <v>63</v>
      </c>
      <c r="H226" s="13">
        <v>7</v>
      </c>
      <c r="I226" s="12">
        <v>287.91000000000003</v>
      </c>
      <c r="J226" s="9" t="s">
        <v>21</v>
      </c>
      <c r="K226" s="15"/>
      <c r="L226" s="15"/>
    </row>
    <row r="227" spans="1:12" ht="13">
      <c r="A227" s="11">
        <v>43651</v>
      </c>
      <c r="B227" s="7">
        <v>0.60972222222222228</v>
      </c>
      <c r="C227" s="11">
        <v>43651</v>
      </c>
      <c r="D227" s="23">
        <v>0.64513888888888893</v>
      </c>
      <c r="E227" s="15"/>
      <c r="F227" s="9" t="s">
        <v>17</v>
      </c>
      <c r="G227" s="12">
        <v>62</v>
      </c>
      <c r="H227" s="13">
        <v>8</v>
      </c>
      <c r="I227" s="12">
        <v>323.66000000000003</v>
      </c>
      <c r="J227" s="9" t="s">
        <v>21</v>
      </c>
      <c r="K227" s="15"/>
      <c r="L227" s="15"/>
    </row>
    <row r="228" spans="1:12" ht="13">
      <c r="A228" s="11">
        <v>43651</v>
      </c>
      <c r="B228" s="7">
        <v>0.60972222222222228</v>
      </c>
      <c r="C228" s="11">
        <v>43651</v>
      </c>
      <c r="D228" s="23">
        <v>0.64513888888888893</v>
      </c>
      <c r="E228" s="15"/>
      <c r="F228" s="9" t="s">
        <v>17</v>
      </c>
      <c r="G228" s="12">
        <v>53</v>
      </c>
      <c r="H228" s="13">
        <v>10</v>
      </c>
      <c r="I228" s="12">
        <v>264</v>
      </c>
      <c r="J228" s="9" t="s">
        <v>21</v>
      </c>
      <c r="K228" s="15"/>
      <c r="L228" s="15"/>
    </row>
    <row r="229" spans="1:12" ht="13">
      <c r="A229" s="11">
        <v>43651</v>
      </c>
      <c r="B229" s="7">
        <v>0.60972222222222228</v>
      </c>
      <c r="C229" s="11">
        <v>43651</v>
      </c>
      <c r="D229" s="23">
        <v>0.64513888888888893</v>
      </c>
      <c r="E229" s="15"/>
      <c r="F229" s="9" t="s">
        <v>17</v>
      </c>
      <c r="G229" s="12">
        <v>44</v>
      </c>
      <c r="H229" s="13">
        <v>11</v>
      </c>
      <c r="I229" s="12">
        <v>249.41</v>
      </c>
      <c r="J229" s="9" t="s">
        <v>21</v>
      </c>
      <c r="K229" s="15"/>
      <c r="L229" s="15"/>
    </row>
    <row r="230" spans="1:12" ht="13">
      <c r="A230" s="11">
        <v>43651</v>
      </c>
      <c r="B230" s="7">
        <v>0.60972222222222228</v>
      </c>
      <c r="C230" s="11">
        <v>43651</v>
      </c>
      <c r="D230" s="23">
        <v>0.64513888888888893</v>
      </c>
      <c r="E230" s="15"/>
      <c r="F230" s="9" t="s">
        <v>17</v>
      </c>
      <c r="G230" s="12">
        <v>56</v>
      </c>
      <c r="H230" s="13">
        <v>12</v>
      </c>
      <c r="I230" s="12">
        <v>295.83</v>
      </c>
      <c r="J230" s="9" t="s">
        <v>21</v>
      </c>
      <c r="K230" s="15"/>
      <c r="L230" s="15"/>
    </row>
    <row r="231" spans="1:12" ht="13">
      <c r="A231" s="11">
        <v>43651</v>
      </c>
      <c r="B231" s="7">
        <v>0.60972222222222228</v>
      </c>
      <c r="C231" s="11">
        <v>43651</v>
      </c>
      <c r="D231" s="23">
        <v>0.64513888888888893</v>
      </c>
      <c r="E231" s="15"/>
      <c r="F231" s="9" t="s">
        <v>17</v>
      </c>
      <c r="G231" s="12">
        <v>64</v>
      </c>
      <c r="H231" s="13">
        <v>13</v>
      </c>
      <c r="I231" s="12">
        <v>235.85</v>
      </c>
      <c r="J231" s="9" t="s">
        <v>21</v>
      </c>
      <c r="K231" s="15"/>
      <c r="L231" s="15"/>
    </row>
    <row r="232" spans="1:12" ht="13">
      <c r="A232" s="11">
        <v>43651</v>
      </c>
      <c r="B232" s="7">
        <v>0.60972222222222228</v>
      </c>
      <c r="C232" s="11">
        <v>43651</v>
      </c>
      <c r="D232" s="23">
        <v>0.64513888888888893</v>
      </c>
      <c r="E232" s="15"/>
      <c r="F232" s="9" t="s">
        <v>17</v>
      </c>
      <c r="G232" s="12">
        <v>18</v>
      </c>
      <c r="H232" s="13">
        <v>14</v>
      </c>
      <c r="I232" s="12">
        <v>273.31</v>
      </c>
      <c r="J232" s="9" t="s">
        <v>21</v>
      </c>
      <c r="K232" s="15"/>
      <c r="L232" s="15"/>
    </row>
    <row r="233" spans="1:12" ht="13">
      <c r="A233" s="11">
        <v>43651</v>
      </c>
      <c r="B233" s="7">
        <v>0.60972222222222228</v>
      </c>
      <c r="C233" s="11">
        <v>43651</v>
      </c>
      <c r="D233" s="23">
        <v>0.64513888888888893</v>
      </c>
      <c r="E233" s="15"/>
      <c r="F233" s="9" t="s">
        <v>17</v>
      </c>
      <c r="G233" s="12">
        <v>16</v>
      </c>
      <c r="H233" s="13">
        <v>15</v>
      </c>
      <c r="I233" s="12">
        <v>283.44</v>
      </c>
      <c r="J233" s="9" t="s">
        <v>21</v>
      </c>
      <c r="K233" s="15"/>
      <c r="L233" s="15"/>
    </row>
    <row r="234" spans="1:12" ht="13">
      <c r="A234" s="11">
        <v>43651</v>
      </c>
      <c r="B234" s="7">
        <v>0.60972222222222228</v>
      </c>
      <c r="C234" s="11">
        <v>43651</v>
      </c>
      <c r="D234" s="23">
        <v>0.64513888888888893</v>
      </c>
      <c r="E234" s="15"/>
      <c r="F234" s="9" t="s">
        <v>17</v>
      </c>
      <c r="G234" s="15"/>
      <c r="H234" s="13">
        <v>16</v>
      </c>
      <c r="I234" s="15"/>
      <c r="J234" s="9" t="s">
        <v>21</v>
      </c>
      <c r="K234" s="15"/>
      <c r="L234" s="15"/>
    </row>
    <row r="235" spans="1:12" ht="13">
      <c r="A235" s="11">
        <v>43651</v>
      </c>
      <c r="B235" s="7">
        <v>0.64652777777777781</v>
      </c>
      <c r="C235" s="11">
        <v>43651</v>
      </c>
      <c r="D235" s="23">
        <v>0.67361111111111116</v>
      </c>
      <c r="E235" s="15"/>
      <c r="F235" s="9" t="s">
        <v>17</v>
      </c>
      <c r="G235" s="12">
        <v>20</v>
      </c>
      <c r="H235" s="13">
        <v>1</v>
      </c>
      <c r="I235" s="12">
        <v>279.44</v>
      </c>
      <c r="J235" s="9" t="s">
        <v>21</v>
      </c>
      <c r="K235" s="98" t="s">
        <v>63</v>
      </c>
      <c r="L235" s="99"/>
    </row>
    <row r="236" spans="1:12" ht="13">
      <c r="A236" s="11">
        <v>43651</v>
      </c>
      <c r="B236" s="7">
        <v>0.64652777777777781</v>
      </c>
      <c r="C236" s="11">
        <v>43651</v>
      </c>
      <c r="D236" s="23">
        <v>0.67361111111111116</v>
      </c>
      <c r="E236" s="15"/>
      <c r="F236" s="9" t="s">
        <v>17</v>
      </c>
      <c r="G236" s="12">
        <v>11</v>
      </c>
      <c r="H236" s="13">
        <v>2</v>
      </c>
      <c r="I236" s="12">
        <v>304.97000000000003</v>
      </c>
      <c r="J236" s="9" t="s">
        <v>21</v>
      </c>
      <c r="K236" s="15"/>
      <c r="L236" s="15"/>
    </row>
    <row r="237" spans="1:12" ht="13">
      <c r="A237" s="11">
        <v>43651</v>
      </c>
      <c r="B237" s="7">
        <v>0.64652777777777781</v>
      </c>
      <c r="C237" s="11">
        <v>43651</v>
      </c>
      <c r="D237" s="23">
        <v>0.67361111111111116</v>
      </c>
      <c r="E237" s="15"/>
      <c r="F237" s="9" t="s">
        <v>17</v>
      </c>
      <c r="G237" s="12">
        <v>57</v>
      </c>
      <c r="H237" s="13">
        <v>3</v>
      </c>
      <c r="I237" s="12">
        <v>245.11</v>
      </c>
      <c r="J237" s="9" t="s">
        <v>21</v>
      </c>
      <c r="K237" s="15"/>
      <c r="L237" s="15"/>
    </row>
    <row r="238" spans="1:12" ht="13">
      <c r="A238" s="11">
        <v>43651</v>
      </c>
      <c r="B238" s="7">
        <v>0.64652777777777781</v>
      </c>
      <c r="C238" s="11">
        <v>43651</v>
      </c>
      <c r="D238" s="23">
        <v>0.67361111111111116</v>
      </c>
      <c r="E238" s="15"/>
      <c r="F238" s="9" t="s">
        <v>17</v>
      </c>
      <c r="G238" s="12">
        <v>8</v>
      </c>
      <c r="H238" s="13">
        <v>4</v>
      </c>
      <c r="I238" s="12">
        <v>253.37</v>
      </c>
      <c r="J238" s="9" t="s">
        <v>21</v>
      </c>
      <c r="K238" s="15"/>
      <c r="L238" s="15"/>
    </row>
    <row r="239" spans="1:12" ht="13">
      <c r="A239" s="11">
        <v>43651</v>
      </c>
      <c r="B239" s="7">
        <v>0.64652777777777781</v>
      </c>
      <c r="C239" s="11">
        <v>43651</v>
      </c>
      <c r="D239" s="23">
        <v>0.67361111111111116</v>
      </c>
      <c r="E239" s="15"/>
      <c r="F239" s="9" t="s">
        <v>17</v>
      </c>
      <c r="G239" s="12">
        <v>13</v>
      </c>
      <c r="H239" s="13" t="s">
        <v>64</v>
      </c>
      <c r="I239" s="12">
        <v>257.95</v>
      </c>
      <c r="J239" s="9" t="s">
        <v>21</v>
      </c>
      <c r="K239" s="98" t="s">
        <v>65</v>
      </c>
      <c r="L239" s="99"/>
    </row>
    <row r="240" spans="1:12" ht="13">
      <c r="A240" s="11">
        <v>43654</v>
      </c>
      <c r="B240" s="7">
        <v>0.4</v>
      </c>
      <c r="C240" s="11">
        <v>43654</v>
      </c>
      <c r="D240" s="23">
        <v>0.43541666666666667</v>
      </c>
      <c r="E240" s="15"/>
      <c r="F240" s="33" t="s">
        <v>17</v>
      </c>
      <c r="G240" s="12">
        <v>11</v>
      </c>
      <c r="H240" s="13">
        <v>1</v>
      </c>
      <c r="I240" s="12">
        <v>288.26</v>
      </c>
      <c r="J240" s="33" t="s">
        <v>21</v>
      </c>
      <c r="K240" s="98" t="s">
        <v>66</v>
      </c>
      <c r="L240" s="99"/>
    </row>
    <row r="241" spans="1:12" ht="13">
      <c r="A241" s="11">
        <v>43654</v>
      </c>
      <c r="B241" s="7">
        <v>0.4</v>
      </c>
      <c r="C241" s="11">
        <v>43654</v>
      </c>
      <c r="D241" s="23">
        <v>0.43541666666666667</v>
      </c>
      <c r="E241" s="15"/>
      <c r="F241" s="33" t="s">
        <v>17</v>
      </c>
      <c r="G241" s="12">
        <v>20</v>
      </c>
      <c r="H241" s="13">
        <v>2</v>
      </c>
      <c r="I241" s="12">
        <v>264.91000000000003</v>
      </c>
      <c r="J241" s="33" t="s">
        <v>21</v>
      </c>
      <c r="K241" s="15"/>
      <c r="L241" s="15"/>
    </row>
    <row r="242" spans="1:12" ht="13">
      <c r="A242" s="11">
        <v>43654</v>
      </c>
      <c r="B242" s="7">
        <v>0.4</v>
      </c>
      <c r="C242" s="11">
        <v>43654</v>
      </c>
      <c r="D242" s="23">
        <v>0.43541666666666667</v>
      </c>
      <c r="E242" s="15"/>
      <c r="F242" s="33" t="s">
        <v>17</v>
      </c>
      <c r="G242" s="12">
        <v>13</v>
      </c>
      <c r="H242" s="13">
        <v>3</v>
      </c>
      <c r="I242" s="12">
        <v>245.26</v>
      </c>
      <c r="J242" s="33" t="s">
        <v>21</v>
      </c>
      <c r="K242" s="15"/>
      <c r="L242" s="15"/>
    </row>
    <row r="243" spans="1:12" ht="13">
      <c r="A243" s="11">
        <v>43654</v>
      </c>
      <c r="B243" s="7">
        <v>0.4</v>
      </c>
      <c r="C243" s="11">
        <v>43654</v>
      </c>
      <c r="D243" s="23">
        <v>0.43541666666666667</v>
      </c>
      <c r="E243" s="15"/>
      <c r="F243" s="33" t="s">
        <v>17</v>
      </c>
      <c r="G243" s="12">
        <v>51</v>
      </c>
      <c r="H243" s="13">
        <v>4</v>
      </c>
      <c r="I243" s="12">
        <v>250.54</v>
      </c>
      <c r="J243" s="33" t="s">
        <v>21</v>
      </c>
      <c r="K243" s="15"/>
      <c r="L243" s="15"/>
    </row>
    <row r="244" spans="1:12" ht="13">
      <c r="A244" s="11">
        <v>43654</v>
      </c>
      <c r="B244" s="7">
        <v>0.4</v>
      </c>
      <c r="C244" s="11">
        <v>43654</v>
      </c>
      <c r="D244" s="23">
        <v>0.43541666666666667</v>
      </c>
      <c r="E244" s="15"/>
      <c r="F244" s="33" t="s">
        <v>17</v>
      </c>
      <c r="G244" s="12">
        <v>57</v>
      </c>
      <c r="H244" s="13">
        <v>5</v>
      </c>
      <c r="I244" s="12">
        <v>239.28</v>
      </c>
      <c r="J244" s="33" t="s">
        <v>21</v>
      </c>
      <c r="K244" s="15"/>
      <c r="L244" s="15"/>
    </row>
    <row r="245" spans="1:12" ht="13">
      <c r="A245" s="11">
        <v>43654</v>
      </c>
      <c r="B245" s="7">
        <v>0.4</v>
      </c>
      <c r="C245" s="11">
        <v>43654</v>
      </c>
      <c r="D245" s="23">
        <v>0.43541666666666667</v>
      </c>
      <c r="E245" s="15"/>
      <c r="F245" s="33" t="s">
        <v>17</v>
      </c>
      <c r="G245" s="12">
        <v>18</v>
      </c>
      <c r="H245" s="13">
        <v>6</v>
      </c>
      <c r="I245" s="12">
        <v>258.02999999999997</v>
      </c>
      <c r="J245" s="33" t="s">
        <v>21</v>
      </c>
      <c r="K245" s="15"/>
      <c r="L245" s="15"/>
    </row>
    <row r="246" spans="1:12" ht="13">
      <c r="A246" s="11">
        <v>43654</v>
      </c>
      <c r="B246" s="7">
        <v>0.4</v>
      </c>
      <c r="C246" s="11">
        <v>43654</v>
      </c>
      <c r="D246" s="23">
        <v>0.43541666666666667</v>
      </c>
      <c r="E246" s="15"/>
      <c r="F246" s="33" t="s">
        <v>17</v>
      </c>
      <c r="G246" s="12">
        <v>8</v>
      </c>
      <c r="H246" s="13">
        <v>7</v>
      </c>
      <c r="I246" s="12">
        <v>244.16</v>
      </c>
      <c r="J246" s="33" t="s">
        <v>21</v>
      </c>
      <c r="K246" s="15"/>
      <c r="L246" s="15"/>
    </row>
    <row r="247" spans="1:12" ht="13">
      <c r="A247" s="11">
        <v>43654</v>
      </c>
      <c r="B247" s="7">
        <v>0.4</v>
      </c>
      <c r="C247" s="11">
        <v>43654</v>
      </c>
      <c r="D247" s="23">
        <v>0.43541666666666667</v>
      </c>
      <c r="E247" s="15"/>
      <c r="F247" s="33" t="s">
        <v>17</v>
      </c>
      <c r="G247" s="12">
        <v>64</v>
      </c>
      <c r="H247" s="13">
        <v>8</v>
      </c>
      <c r="I247" s="12">
        <v>230.46</v>
      </c>
      <c r="J247" s="33" t="s">
        <v>21</v>
      </c>
      <c r="K247" s="15"/>
      <c r="L247" s="15"/>
    </row>
    <row r="248" spans="1:12" ht="13">
      <c r="A248" s="11">
        <v>43654</v>
      </c>
      <c r="B248" s="7">
        <v>0.4</v>
      </c>
      <c r="C248" s="11">
        <v>43654</v>
      </c>
      <c r="D248" s="23">
        <v>0.43541666666666667</v>
      </c>
      <c r="E248" s="15"/>
      <c r="F248" s="33" t="s">
        <v>17</v>
      </c>
      <c r="G248" s="15"/>
      <c r="H248" s="13">
        <v>9</v>
      </c>
      <c r="I248" s="15"/>
      <c r="J248" s="33" t="s">
        <v>21</v>
      </c>
      <c r="K248" s="15"/>
      <c r="L248" s="15"/>
    </row>
    <row r="249" spans="1:12" ht="13">
      <c r="A249" s="11">
        <v>43654</v>
      </c>
      <c r="B249" s="7">
        <v>0.4</v>
      </c>
      <c r="C249" s="11">
        <v>43654</v>
      </c>
      <c r="D249" s="23">
        <v>0.43541666666666667</v>
      </c>
      <c r="E249" s="15"/>
      <c r="F249" s="33" t="s">
        <v>17</v>
      </c>
      <c r="G249" s="12">
        <v>17</v>
      </c>
      <c r="H249" s="13">
        <v>10</v>
      </c>
      <c r="I249" s="12">
        <v>276.98</v>
      </c>
      <c r="J249" s="33" t="s">
        <v>21</v>
      </c>
      <c r="K249" s="15"/>
      <c r="L249" s="15"/>
    </row>
    <row r="250" spans="1:12" ht="13">
      <c r="A250" s="11">
        <v>43654</v>
      </c>
      <c r="B250" s="7">
        <v>0.4</v>
      </c>
      <c r="C250" s="11">
        <v>43654</v>
      </c>
      <c r="D250" s="23">
        <v>0.43541666666666667</v>
      </c>
      <c r="E250" s="15"/>
      <c r="F250" s="33" t="s">
        <v>17</v>
      </c>
      <c r="G250" s="12">
        <v>46</v>
      </c>
      <c r="H250" s="13">
        <v>11</v>
      </c>
      <c r="I250" s="12">
        <v>235.84</v>
      </c>
      <c r="J250" s="33" t="s">
        <v>21</v>
      </c>
      <c r="K250" s="15"/>
      <c r="L250" s="15"/>
    </row>
    <row r="251" spans="1:12" ht="13">
      <c r="A251" s="11">
        <v>43654</v>
      </c>
      <c r="B251" s="7">
        <v>0.4</v>
      </c>
      <c r="C251" s="11">
        <v>43654</v>
      </c>
      <c r="D251" s="23">
        <v>0.43541666666666667</v>
      </c>
      <c r="E251" s="15"/>
      <c r="F251" s="33" t="s">
        <v>17</v>
      </c>
      <c r="G251" s="12">
        <v>44</v>
      </c>
      <c r="H251" s="13">
        <v>12</v>
      </c>
      <c r="I251" s="12">
        <v>238.73</v>
      </c>
      <c r="J251" s="33" t="s">
        <v>21</v>
      </c>
      <c r="K251" s="15"/>
      <c r="L251" s="15"/>
    </row>
    <row r="252" spans="1:12" ht="13">
      <c r="A252" s="11">
        <v>43654</v>
      </c>
      <c r="B252" s="7">
        <v>0.4</v>
      </c>
      <c r="C252" s="11">
        <v>43654</v>
      </c>
      <c r="D252" s="23">
        <v>0.43541666666666667</v>
      </c>
      <c r="E252" s="15"/>
      <c r="F252" s="33" t="s">
        <v>17</v>
      </c>
      <c r="G252" s="12">
        <v>63</v>
      </c>
      <c r="H252" s="13">
        <v>13</v>
      </c>
      <c r="I252" s="12">
        <v>278.89999999999998</v>
      </c>
      <c r="J252" s="33" t="s">
        <v>21</v>
      </c>
      <c r="K252" s="15"/>
      <c r="L252" s="15"/>
    </row>
    <row r="253" spans="1:12" ht="13">
      <c r="A253" s="11">
        <v>43654</v>
      </c>
      <c r="B253" s="7">
        <v>0.4</v>
      </c>
      <c r="C253" s="11">
        <v>43654</v>
      </c>
      <c r="D253" s="23">
        <v>0.43541666666666667</v>
      </c>
      <c r="E253" s="15"/>
      <c r="F253" s="33" t="s">
        <v>17</v>
      </c>
      <c r="G253" s="12">
        <v>16</v>
      </c>
      <c r="H253" s="13">
        <v>14</v>
      </c>
      <c r="I253" s="12">
        <v>270.08</v>
      </c>
      <c r="J253" s="33" t="s">
        <v>21</v>
      </c>
      <c r="K253" s="15"/>
      <c r="L253" s="15"/>
    </row>
    <row r="254" spans="1:12" ht="13">
      <c r="A254" s="11">
        <v>43654</v>
      </c>
      <c r="B254" s="7">
        <v>0.4</v>
      </c>
      <c r="C254" s="11">
        <v>43654</v>
      </c>
      <c r="D254" s="23">
        <v>0.43541666666666667</v>
      </c>
      <c r="E254" s="15"/>
      <c r="F254" s="33" t="s">
        <v>17</v>
      </c>
      <c r="G254" s="12">
        <v>62</v>
      </c>
      <c r="H254" s="13">
        <v>15</v>
      </c>
      <c r="I254" s="12">
        <v>317.04000000000002</v>
      </c>
      <c r="J254" s="33" t="s">
        <v>21</v>
      </c>
      <c r="K254" s="15"/>
      <c r="L254" s="15"/>
    </row>
    <row r="255" spans="1:12" ht="13">
      <c r="A255" s="11">
        <v>43654</v>
      </c>
      <c r="B255" s="7">
        <v>0.4</v>
      </c>
      <c r="C255" s="11">
        <v>43654</v>
      </c>
      <c r="D255" s="23">
        <v>0.43541666666666667</v>
      </c>
      <c r="E255" s="15"/>
      <c r="F255" s="33" t="s">
        <v>17</v>
      </c>
      <c r="G255" s="15"/>
      <c r="H255" s="13">
        <v>16</v>
      </c>
      <c r="I255" s="15"/>
      <c r="J255" s="33" t="s">
        <v>21</v>
      </c>
      <c r="K255" s="15"/>
      <c r="L255" s="15"/>
    </row>
    <row r="256" spans="1:12" ht="13">
      <c r="A256" s="11">
        <v>43654</v>
      </c>
      <c r="B256" s="7">
        <v>0.43680555555555556</v>
      </c>
      <c r="C256" s="11">
        <v>43654</v>
      </c>
      <c r="D256" s="23">
        <v>0.48125000000000001</v>
      </c>
      <c r="E256" s="15"/>
      <c r="F256" s="33" t="s">
        <v>17</v>
      </c>
      <c r="G256" s="12">
        <v>1</v>
      </c>
      <c r="H256" s="13">
        <v>1</v>
      </c>
      <c r="I256" s="12">
        <v>239.49</v>
      </c>
      <c r="J256" s="33" t="s">
        <v>21</v>
      </c>
      <c r="K256" s="98" t="s">
        <v>67</v>
      </c>
      <c r="L256" s="99"/>
    </row>
    <row r="257" spans="1:12" ht="13">
      <c r="A257" s="11">
        <v>43654</v>
      </c>
      <c r="B257" s="7">
        <v>0.43680555555555556</v>
      </c>
      <c r="C257" s="11">
        <v>43654</v>
      </c>
      <c r="D257" s="23">
        <v>0.48125000000000001</v>
      </c>
      <c r="E257" s="15"/>
      <c r="F257" s="33" t="s">
        <v>17</v>
      </c>
      <c r="G257" s="12">
        <v>29</v>
      </c>
      <c r="H257" s="13">
        <v>2</v>
      </c>
      <c r="I257" s="12">
        <v>242.67</v>
      </c>
      <c r="J257" s="33" t="s">
        <v>21</v>
      </c>
      <c r="K257" s="15"/>
      <c r="L257" s="15"/>
    </row>
    <row r="258" spans="1:12" ht="13">
      <c r="A258" s="11">
        <v>43654</v>
      </c>
      <c r="B258" s="7">
        <v>0.43680555555555556</v>
      </c>
      <c r="C258" s="11">
        <v>43654</v>
      </c>
      <c r="D258" s="23">
        <v>0.48125000000000001</v>
      </c>
      <c r="E258" s="15"/>
      <c r="F258" s="33" t="s">
        <v>17</v>
      </c>
      <c r="G258" s="12">
        <v>35</v>
      </c>
      <c r="H258" s="13">
        <v>3</v>
      </c>
      <c r="I258" s="12">
        <v>258.52999999999997</v>
      </c>
      <c r="J258" s="33" t="s">
        <v>21</v>
      </c>
      <c r="K258" s="15"/>
      <c r="L258" s="15"/>
    </row>
    <row r="259" spans="1:12" ht="13">
      <c r="A259" s="11">
        <v>43654</v>
      </c>
      <c r="B259" s="7">
        <v>0.43680555555555556</v>
      </c>
      <c r="C259" s="11">
        <v>43654</v>
      </c>
      <c r="D259" s="23">
        <v>0.48125000000000001</v>
      </c>
      <c r="E259" s="15"/>
      <c r="F259" s="33" t="s">
        <v>17</v>
      </c>
      <c r="G259" s="12">
        <v>65</v>
      </c>
      <c r="H259" s="13">
        <v>4</v>
      </c>
      <c r="I259" s="12">
        <v>321.12</v>
      </c>
      <c r="J259" s="33" t="s">
        <v>21</v>
      </c>
      <c r="K259" s="15"/>
      <c r="L259" s="15"/>
    </row>
    <row r="260" spans="1:12" ht="13">
      <c r="A260" s="11">
        <v>43654</v>
      </c>
      <c r="B260" s="7">
        <v>0.43680555555555556</v>
      </c>
      <c r="C260" s="11">
        <v>43654</v>
      </c>
      <c r="D260" s="23">
        <v>0.48125000000000001</v>
      </c>
      <c r="E260" s="15"/>
      <c r="F260" s="33" t="s">
        <v>17</v>
      </c>
      <c r="G260" s="12">
        <v>59</v>
      </c>
      <c r="H260" s="13">
        <v>5</v>
      </c>
      <c r="I260" s="12">
        <v>299.85000000000002</v>
      </c>
      <c r="J260" s="33" t="s">
        <v>21</v>
      </c>
      <c r="K260" s="15"/>
      <c r="L260" s="15"/>
    </row>
    <row r="261" spans="1:12" ht="13">
      <c r="A261" s="11">
        <v>43654</v>
      </c>
      <c r="B261" s="7">
        <v>0.43680555555555556</v>
      </c>
      <c r="C261" s="11">
        <v>43654</v>
      </c>
      <c r="D261" s="23">
        <v>0.48125000000000001</v>
      </c>
      <c r="E261" s="15"/>
      <c r="F261" s="33" t="s">
        <v>17</v>
      </c>
      <c r="G261" s="12">
        <v>83</v>
      </c>
      <c r="H261" s="13">
        <v>6</v>
      </c>
      <c r="I261" s="12">
        <v>235.79</v>
      </c>
      <c r="J261" s="33" t="s">
        <v>21</v>
      </c>
      <c r="K261" s="98" t="s">
        <v>68</v>
      </c>
      <c r="L261" s="99"/>
    </row>
    <row r="262" spans="1:12" ht="13">
      <c r="A262" s="11">
        <v>43654</v>
      </c>
      <c r="B262" s="7">
        <v>0.43680555555555556</v>
      </c>
      <c r="C262" s="11">
        <v>43654</v>
      </c>
      <c r="D262" s="23">
        <v>0.48125000000000001</v>
      </c>
      <c r="E262" s="15"/>
      <c r="F262" s="33" t="s">
        <v>17</v>
      </c>
      <c r="G262" s="12">
        <v>42</v>
      </c>
      <c r="H262" s="13">
        <v>7</v>
      </c>
      <c r="I262" s="12">
        <v>272.20999999999998</v>
      </c>
      <c r="J262" s="33" t="s">
        <v>21</v>
      </c>
      <c r="K262" s="15"/>
      <c r="L262" s="15"/>
    </row>
    <row r="263" spans="1:12" ht="13">
      <c r="A263" s="11">
        <v>43654</v>
      </c>
      <c r="B263" s="7">
        <v>0.43680555555555556</v>
      </c>
      <c r="C263" s="11">
        <v>43654</v>
      </c>
      <c r="D263" s="23">
        <v>0.48125000000000001</v>
      </c>
      <c r="E263" s="15"/>
      <c r="F263" s="33" t="s">
        <v>17</v>
      </c>
      <c r="G263" s="12">
        <v>53</v>
      </c>
      <c r="H263" s="13">
        <v>8</v>
      </c>
      <c r="I263" s="12">
        <v>257.18</v>
      </c>
      <c r="J263" s="33" t="s">
        <v>21</v>
      </c>
      <c r="K263" s="15"/>
      <c r="L263" s="15"/>
    </row>
    <row r="264" spans="1:12" ht="13">
      <c r="A264" s="11">
        <v>43654</v>
      </c>
      <c r="B264" s="7">
        <v>0.43680555555555556</v>
      </c>
      <c r="C264" s="11">
        <v>43654</v>
      </c>
      <c r="D264" s="23">
        <v>0.48125000000000001</v>
      </c>
      <c r="E264" s="15"/>
      <c r="F264" s="33" t="s">
        <v>17</v>
      </c>
      <c r="G264" s="12">
        <v>82</v>
      </c>
      <c r="H264" s="13">
        <v>9</v>
      </c>
      <c r="I264" s="12">
        <v>274.73</v>
      </c>
      <c r="J264" s="33" t="s">
        <v>31</v>
      </c>
      <c r="K264" s="98" t="s">
        <v>69</v>
      </c>
      <c r="L264" s="99"/>
    </row>
    <row r="265" spans="1:12" ht="13">
      <c r="A265" s="11">
        <v>43654</v>
      </c>
      <c r="B265" s="7">
        <v>0.43680555555555556</v>
      </c>
      <c r="C265" s="11">
        <v>43654</v>
      </c>
      <c r="D265" s="23">
        <v>0.48125000000000001</v>
      </c>
      <c r="E265" s="15"/>
      <c r="F265" s="33" t="s">
        <v>17</v>
      </c>
      <c r="G265" s="12">
        <v>31</v>
      </c>
      <c r="H265" s="13">
        <v>10</v>
      </c>
      <c r="I265" s="12">
        <v>260.52</v>
      </c>
      <c r="J265" s="33" t="s">
        <v>21</v>
      </c>
      <c r="K265" s="15"/>
      <c r="L265" s="15"/>
    </row>
    <row r="266" spans="1:12" ht="13">
      <c r="A266" s="11">
        <v>43654</v>
      </c>
      <c r="B266" s="7">
        <v>0.43680555555555556</v>
      </c>
      <c r="C266" s="11">
        <v>43654</v>
      </c>
      <c r="D266" s="23">
        <v>0.48125000000000001</v>
      </c>
      <c r="E266" s="15"/>
      <c r="F266" s="33" t="s">
        <v>17</v>
      </c>
      <c r="G266" s="12">
        <v>56</v>
      </c>
      <c r="H266" s="13">
        <v>11</v>
      </c>
      <c r="I266" s="12">
        <v>289.16000000000003</v>
      </c>
      <c r="J266" s="33" t="s">
        <v>21</v>
      </c>
      <c r="K266" s="15"/>
      <c r="L266" s="15"/>
    </row>
    <row r="267" spans="1:12" ht="13">
      <c r="A267" s="11">
        <v>43654</v>
      </c>
      <c r="B267" s="7">
        <v>0.43680555555555556</v>
      </c>
      <c r="C267" s="11">
        <v>43654</v>
      </c>
      <c r="D267" s="23">
        <v>0.48125000000000001</v>
      </c>
      <c r="E267" s="15"/>
      <c r="F267" s="33" t="s">
        <v>17</v>
      </c>
      <c r="G267" s="12">
        <v>74</v>
      </c>
      <c r="H267" s="13">
        <v>12</v>
      </c>
      <c r="I267" s="12">
        <v>301.45</v>
      </c>
      <c r="J267" s="33" t="s">
        <v>21</v>
      </c>
      <c r="K267" s="15"/>
      <c r="L267" s="15"/>
    </row>
    <row r="268" spans="1:12" ht="13">
      <c r="A268" s="11">
        <v>43654</v>
      </c>
      <c r="B268" s="7">
        <v>0.43680555555555556</v>
      </c>
      <c r="C268" s="11">
        <v>43654</v>
      </c>
      <c r="D268" s="23">
        <v>0.48125000000000001</v>
      </c>
      <c r="E268" s="15"/>
      <c r="F268" s="33" t="s">
        <v>17</v>
      </c>
      <c r="G268" s="12">
        <v>34</v>
      </c>
      <c r="H268" s="13">
        <v>13</v>
      </c>
      <c r="I268" s="12">
        <v>272.36</v>
      </c>
      <c r="J268" s="33" t="s">
        <v>21</v>
      </c>
      <c r="K268" s="15"/>
      <c r="L268" s="15"/>
    </row>
    <row r="269" spans="1:12" ht="13">
      <c r="A269" s="11">
        <v>43654</v>
      </c>
      <c r="B269" s="7">
        <v>0.43680555555555556</v>
      </c>
      <c r="C269" s="11">
        <v>43654</v>
      </c>
      <c r="D269" s="23">
        <v>0.48125000000000001</v>
      </c>
      <c r="E269" s="15"/>
      <c r="F269" s="33" t="s">
        <v>17</v>
      </c>
      <c r="G269" s="12">
        <v>78</v>
      </c>
      <c r="H269" s="13">
        <v>14</v>
      </c>
      <c r="I269" s="12">
        <v>335.88</v>
      </c>
      <c r="J269" s="33" t="s">
        <v>21</v>
      </c>
      <c r="K269" s="15"/>
      <c r="L269" s="15"/>
    </row>
    <row r="270" spans="1:12" ht="13">
      <c r="A270" s="11">
        <v>43654</v>
      </c>
      <c r="B270" s="7">
        <v>0.43680555555555556</v>
      </c>
      <c r="C270" s="11">
        <v>43654</v>
      </c>
      <c r="D270" s="23">
        <v>0.48125000000000001</v>
      </c>
      <c r="E270" s="15"/>
      <c r="F270" s="33" t="s">
        <v>17</v>
      </c>
      <c r="G270" s="12">
        <v>26</v>
      </c>
      <c r="H270" s="13">
        <v>15</v>
      </c>
      <c r="I270" s="12">
        <v>272.61</v>
      </c>
      <c r="J270" s="33" t="s">
        <v>21</v>
      </c>
      <c r="K270" s="15"/>
      <c r="L270" s="15"/>
    </row>
    <row r="271" spans="1:12" ht="13">
      <c r="A271" s="11">
        <v>43654</v>
      </c>
      <c r="B271" s="7">
        <v>0.43680555555555556</v>
      </c>
      <c r="C271" s="11">
        <v>43654</v>
      </c>
      <c r="D271" s="23">
        <v>0.48125000000000001</v>
      </c>
      <c r="E271" s="15"/>
      <c r="F271" s="33" t="s">
        <v>17</v>
      </c>
      <c r="G271" s="15"/>
      <c r="H271" s="13">
        <v>16</v>
      </c>
      <c r="I271" s="15"/>
      <c r="J271" s="33" t="s">
        <v>21</v>
      </c>
      <c r="K271" s="15"/>
      <c r="L271" s="15"/>
    </row>
    <row r="272" spans="1:12" ht="13">
      <c r="A272" s="11">
        <v>43654</v>
      </c>
      <c r="B272" s="7">
        <v>0.48333333333333334</v>
      </c>
      <c r="C272" s="11">
        <v>43654</v>
      </c>
      <c r="D272" s="23">
        <v>0.52152777777777781</v>
      </c>
      <c r="E272" s="15"/>
      <c r="F272" s="33" t="s">
        <v>17</v>
      </c>
      <c r="G272" s="12">
        <v>3</v>
      </c>
      <c r="H272" s="13">
        <v>1</v>
      </c>
      <c r="I272" s="12">
        <v>239.4</v>
      </c>
      <c r="J272" s="33" t="s">
        <v>21</v>
      </c>
      <c r="K272" s="98" t="s">
        <v>70</v>
      </c>
      <c r="L272" s="99"/>
    </row>
    <row r="273" spans="1:12" ht="13">
      <c r="A273" s="11">
        <v>43654</v>
      </c>
      <c r="B273" s="7">
        <v>0.48333333333333334</v>
      </c>
      <c r="C273" s="11">
        <v>43654</v>
      </c>
      <c r="D273" s="23">
        <v>0.52152777777777781</v>
      </c>
      <c r="E273" s="15"/>
      <c r="F273" s="33" t="s">
        <v>17</v>
      </c>
      <c r="G273" s="12">
        <v>14</v>
      </c>
      <c r="H273" s="13">
        <v>2</v>
      </c>
      <c r="I273" s="12">
        <v>229.58</v>
      </c>
      <c r="J273" s="33" t="s">
        <v>21</v>
      </c>
      <c r="K273" s="15"/>
      <c r="L273" s="15"/>
    </row>
    <row r="274" spans="1:12" ht="13">
      <c r="A274" s="11">
        <v>43654</v>
      </c>
      <c r="B274" s="7">
        <v>0.48333333333333334</v>
      </c>
      <c r="C274" s="11">
        <v>43654</v>
      </c>
      <c r="D274" s="23">
        <v>0.52152777777777781</v>
      </c>
      <c r="E274" s="15"/>
      <c r="F274" s="33" t="s">
        <v>17</v>
      </c>
      <c r="G274" s="12">
        <v>4</v>
      </c>
      <c r="H274" s="13">
        <v>3</v>
      </c>
      <c r="I274" s="12">
        <v>260.02</v>
      </c>
      <c r="J274" s="33" t="s">
        <v>21</v>
      </c>
      <c r="K274" s="15"/>
      <c r="L274" s="15"/>
    </row>
    <row r="275" spans="1:12" ht="13">
      <c r="A275" s="11">
        <v>43654</v>
      </c>
      <c r="B275" s="7">
        <v>0.48333333333333334</v>
      </c>
      <c r="C275" s="11">
        <v>43654</v>
      </c>
      <c r="D275" s="23">
        <v>0.52152777777777781</v>
      </c>
      <c r="E275" s="15"/>
      <c r="F275" s="33" t="s">
        <v>17</v>
      </c>
      <c r="G275" s="12">
        <v>39</v>
      </c>
      <c r="H275" s="13">
        <v>4</v>
      </c>
      <c r="I275" s="12">
        <v>281.22000000000003</v>
      </c>
      <c r="J275" s="33" t="s">
        <v>21</v>
      </c>
      <c r="K275" s="15"/>
      <c r="L275" s="15"/>
    </row>
    <row r="276" spans="1:12" ht="13">
      <c r="A276" s="11">
        <v>43654</v>
      </c>
      <c r="B276" s="7">
        <v>0.48333333333333334</v>
      </c>
      <c r="C276" s="11">
        <v>43654</v>
      </c>
      <c r="D276" s="23">
        <v>0.52152777777777781</v>
      </c>
      <c r="E276" s="15"/>
      <c r="F276" s="33" t="s">
        <v>17</v>
      </c>
      <c r="G276" s="12">
        <v>9</v>
      </c>
      <c r="H276" s="13">
        <v>5</v>
      </c>
      <c r="I276" s="12">
        <v>237.49</v>
      </c>
      <c r="J276" s="33" t="s">
        <v>21</v>
      </c>
      <c r="K276" s="15"/>
      <c r="L276" s="15"/>
    </row>
    <row r="277" spans="1:12" ht="13">
      <c r="A277" s="11">
        <v>43654</v>
      </c>
      <c r="B277" s="7">
        <v>0.48333333333333334</v>
      </c>
      <c r="C277" s="11">
        <v>43654</v>
      </c>
      <c r="D277" s="23">
        <v>0.52152777777777781</v>
      </c>
      <c r="E277" s="15"/>
      <c r="F277" s="33" t="s">
        <v>17</v>
      </c>
      <c r="G277" s="12">
        <v>54</v>
      </c>
      <c r="H277" s="13">
        <v>6</v>
      </c>
      <c r="I277" s="12">
        <v>297.83999999999997</v>
      </c>
      <c r="J277" s="33" t="s">
        <v>21</v>
      </c>
      <c r="K277" s="15"/>
      <c r="L277" s="15"/>
    </row>
    <row r="278" spans="1:12" ht="13">
      <c r="A278" s="11">
        <v>43654</v>
      </c>
      <c r="B278" s="7">
        <v>0.48333333333333334</v>
      </c>
      <c r="C278" s="11">
        <v>43654</v>
      </c>
      <c r="D278" s="23">
        <v>0.52152777777777781</v>
      </c>
      <c r="E278" s="15"/>
      <c r="F278" s="33" t="s">
        <v>17</v>
      </c>
      <c r="G278" s="12">
        <v>72</v>
      </c>
      <c r="H278" s="13">
        <v>7</v>
      </c>
      <c r="I278" s="12">
        <v>321.16000000000003</v>
      </c>
      <c r="J278" s="33" t="s">
        <v>21</v>
      </c>
      <c r="K278" s="15"/>
      <c r="L278" s="15"/>
    </row>
    <row r="279" spans="1:12" ht="13">
      <c r="A279" s="11">
        <v>43654</v>
      </c>
      <c r="B279" s="7">
        <v>0.48333333333333334</v>
      </c>
      <c r="C279" s="11">
        <v>43654</v>
      </c>
      <c r="D279" s="23">
        <v>0.52152777777777781</v>
      </c>
      <c r="E279" s="15"/>
      <c r="F279" s="33" t="s">
        <v>17</v>
      </c>
      <c r="G279" s="12">
        <v>2</v>
      </c>
      <c r="H279" s="13">
        <v>8</v>
      </c>
      <c r="I279" s="12">
        <v>253.47</v>
      </c>
      <c r="J279" s="33" t="s">
        <v>21</v>
      </c>
      <c r="K279" s="15"/>
      <c r="L279" s="15"/>
    </row>
    <row r="280" spans="1:12" ht="13">
      <c r="A280" s="11">
        <v>43654</v>
      </c>
      <c r="B280" s="7">
        <v>0.48333333333333334</v>
      </c>
      <c r="C280" s="11">
        <v>43654</v>
      </c>
      <c r="D280" s="23">
        <v>0.52152777777777781</v>
      </c>
      <c r="E280" s="15"/>
      <c r="F280" s="33" t="s">
        <v>17</v>
      </c>
      <c r="G280" s="12">
        <v>48</v>
      </c>
      <c r="H280" s="13">
        <v>9</v>
      </c>
      <c r="I280" s="12">
        <v>251.51</v>
      </c>
      <c r="J280" s="33" t="s">
        <v>21</v>
      </c>
      <c r="K280" s="15"/>
      <c r="L280" s="15"/>
    </row>
    <row r="281" spans="1:12" ht="13">
      <c r="A281" s="11">
        <v>43654</v>
      </c>
      <c r="B281" s="7">
        <v>0.48333333333333334</v>
      </c>
      <c r="C281" s="11">
        <v>43654</v>
      </c>
      <c r="D281" s="23">
        <v>0.52152777777777781</v>
      </c>
      <c r="E281" s="15"/>
      <c r="F281" s="33" t="s">
        <v>17</v>
      </c>
      <c r="G281" s="12">
        <v>87</v>
      </c>
      <c r="H281" s="13">
        <v>10</v>
      </c>
      <c r="I281" s="12">
        <v>283.10000000000002</v>
      </c>
      <c r="J281" s="33" t="s">
        <v>21</v>
      </c>
      <c r="K281" s="15"/>
      <c r="L281" s="15"/>
    </row>
    <row r="282" spans="1:12" ht="13">
      <c r="A282" s="11">
        <v>43654</v>
      </c>
      <c r="B282" s="7">
        <v>0.48333333333333334</v>
      </c>
      <c r="C282" s="11">
        <v>43654</v>
      </c>
      <c r="D282" s="23">
        <v>0.52152777777777781</v>
      </c>
      <c r="E282" s="15"/>
      <c r="F282" s="33" t="s">
        <v>17</v>
      </c>
      <c r="G282" s="12">
        <v>15</v>
      </c>
      <c r="H282" s="13">
        <v>11</v>
      </c>
      <c r="I282" s="12">
        <v>250.38</v>
      </c>
      <c r="J282" s="33" t="s">
        <v>21</v>
      </c>
      <c r="K282" s="15"/>
      <c r="L282" s="15"/>
    </row>
    <row r="283" spans="1:12" ht="13">
      <c r="A283" s="11">
        <v>43654</v>
      </c>
      <c r="B283" s="7">
        <v>0.48333333333333334</v>
      </c>
      <c r="C283" s="11">
        <v>43654</v>
      </c>
      <c r="D283" s="23">
        <v>0.52152777777777781</v>
      </c>
      <c r="E283" s="15"/>
      <c r="F283" s="33" t="s">
        <v>17</v>
      </c>
      <c r="G283" s="12">
        <v>5</v>
      </c>
      <c r="H283" s="13">
        <v>12</v>
      </c>
      <c r="I283" s="12">
        <v>246.73</v>
      </c>
      <c r="J283" s="33" t="s">
        <v>21</v>
      </c>
      <c r="K283" s="15"/>
      <c r="L283" s="15"/>
    </row>
    <row r="284" spans="1:12" ht="13">
      <c r="A284" s="11">
        <v>43654</v>
      </c>
      <c r="B284" s="7">
        <v>0.48333333333333334</v>
      </c>
      <c r="C284" s="11">
        <v>43654</v>
      </c>
      <c r="D284" s="23">
        <v>0.52152777777777781</v>
      </c>
      <c r="E284" s="15"/>
      <c r="F284" s="33" t="s">
        <v>17</v>
      </c>
      <c r="G284" s="12">
        <v>37</v>
      </c>
      <c r="H284" s="13">
        <v>13</v>
      </c>
      <c r="I284" s="12">
        <v>289.67</v>
      </c>
      <c r="J284" s="33" t="s">
        <v>21</v>
      </c>
      <c r="K284" s="15"/>
      <c r="L284" s="15"/>
    </row>
    <row r="285" spans="1:12" ht="13">
      <c r="A285" s="11">
        <v>43654</v>
      </c>
      <c r="B285" s="7">
        <v>0.48333333333333334</v>
      </c>
      <c r="C285" s="11">
        <v>43654</v>
      </c>
      <c r="D285" s="23">
        <v>0.52152777777777781</v>
      </c>
      <c r="E285" s="15"/>
      <c r="F285" s="33" t="s">
        <v>17</v>
      </c>
      <c r="G285" s="12">
        <v>73</v>
      </c>
      <c r="H285" s="13">
        <v>14</v>
      </c>
      <c r="I285" s="12">
        <v>331.25</v>
      </c>
      <c r="J285" s="33" t="s">
        <v>21</v>
      </c>
      <c r="K285" s="15"/>
      <c r="L285" s="15"/>
    </row>
    <row r="286" spans="1:12" ht="13">
      <c r="A286" s="11">
        <v>43654</v>
      </c>
      <c r="B286" s="7">
        <v>0.48333333333333334</v>
      </c>
      <c r="C286" s="11">
        <v>43654</v>
      </c>
      <c r="D286" s="23">
        <v>0.52152777777777781</v>
      </c>
      <c r="E286" s="15"/>
      <c r="F286" s="33" t="s">
        <v>17</v>
      </c>
      <c r="G286" s="12">
        <v>10</v>
      </c>
      <c r="H286" s="13">
        <v>15</v>
      </c>
      <c r="I286" s="12">
        <v>253.79</v>
      </c>
      <c r="J286" s="33" t="s">
        <v>21</v>
      </c>
      <c r="K286" s="15"/>
      <c r="L286" s="15"/>
    </row>
    <row r="287" spans="1:12" ht="13">
      <c r="A287" s="11">
        <v>43654</v>
      </c>
      <c r="B287" s="7">
        <v>0.48333333333333334</v>
      </c>
      <c r="C287" s="11">
        <v>43654</v>
      </c>
      <c r="D287" s="23">
        <v>0.52152777777777781</v>
      </c>
      <c r="E287" s="15"/>
      <c r="F287" s="33" t="s">
        <v>17</v>
      </c>
      <c r="G287" s="15"/>
      <c r="H287" s="13">
        <v>16</v>
      </c>
      <c r="I287" s="15"/>
      <c r="J287" s="33" t="s">
        <v>21</v>
      </c>
      <c r="K287" s="15"/>
      <c r="L287" s="15"/>
    </row>
    <row r="288" spans="1:12" ht="13">
      <c r="A288" s="11">
        <v>43654</v>
      </c>
      <c r="B288" s="7">
        <v>0.52361111111111114</v>
      </c>
      <c r="C288" s="11">
        <v>43654</v>
      </c>
      <c r="D288" s="23">
        <v>0.57986111111111116</v>
      </c>
      <c r="E288" s="15"/>
      <c r="F288" s="33" t="s">
        <v>17</v>
      </c>
      <c r="G288" s="12">
        <v>49</v>
      </c>
      <c r="H288" s="13">
        <v>1</v>
      </c>
      <c r="I288" s="12">
        <v>240.85</v>
      </c>
      <c r="J288" s="33" t="s">
        <v>21</v>
      </c>
      <c r="K288" s="98" t="s">
        <v>71</v>
      </c>
      <c r="L288" s="99"/>
    </row>
    <row r="289" spans="1:12" ht="13">
      <c r="A289" s="11">
        <v>43654</v>
      </c>
      <c r="B289" s="7">
        <v>0.52361111111111114</v>
      </c>
      <c r="C289" s="11">
        <v>43654</v>
      </c>
      <c r="D289" s="23">
        <v>0.57986111111111116</v>
      </c>
      <c r="E289" s="15"/>
      <c r="F289" s="33" t="s">
        <v>17</v>
      </c>
      <c r="G289" s="12">
        <v>86</v>
      </c>
      <c r="H289" s="13">
        <v>2</v>
      </c>
      <c r="I289" s="12">
        <v>272.33999999999997</v>
      </c>
      <c r="J289" s="33" t="s">
        <v>21</v>
      </c>
      <c r="K289" s="98" t="s">
        <v>72</v>
      </c>
      <c r="L289" s="99"/>
    </row>
    <row r="290" spans="1:12" ht="13">
      <c r="A290" s="11">
        <v>43654</v>
      </c>
      <c r="B290" s="7">
        <v>0.52361111111111114</v>
      </c>
      <c r="C290" s="11">
        <v>43654</v>
      </c>
      <c r="D290" s="23">
        <v>0.57986111111111116</v>
      </c>
      <c r="E290" s="15"/>
      <c r="F290" s="33" t="s">
        <v>17</v>
      </c>
      <c r="G290" s="12">
        <v>27</v>
      </c>
      <c r="H290" s="13">
        <v>3</v>
      </c>
      <c r="I290" s="12">
        <v>272.98</v>
      </c>
      <c r="J290" s="33" t="s">
        <v>21</v>
      </c>
      <c r="K290" s="15"/>
      <c r="L290" s="15"/>
    </row>
    <row r="291" spans="1:12" ht="13">
      <c r="A291" s="11">
        <v>43654</v>
      </c>
      <c r="B291" s="7">
        <v>0.52361111111111114</v>
      </c>
      <c r="C291" s="11">
        <v>43654</v>
      </c>
      <c r="D291" s="23">
        <v>0.57986111111111116</v>
      </c>
      <c r="E291" s="15"/>
      <c r="F291" s="33" t="s">
        <v>17</v>
      </c>
      <c r="G291" s="12">
        <v>60</v>
      </c>
      <c r="H291" s="13">
        <v>4</v>
      </c>
      <c r="I291" s="12">
        <v>313.76</v>
      </c>
      <c r="J291" s="33" t="s">
        <v>21</v>
      </c>
      <c r="K291" s="15"/>
      <c r="L291" s="15"/>
    </row>
    <row r="292" spans="1:12" ht="13">
      <c r="A292" s="11">
        <v>43654</v>
      </c>
      <c r="B292" s="7">
        <v>0.52361111111111114</v>
      </c>
      <c r="C292" s="11">
        <v>43654</v>
      </c>
      <c r="D292" s="23">
        <v>0.57986111111111116</v>
      </c>
      <c r="E292" s="15"/>
      <c r="F292" s="33" t="s">
        <v>17</v>
      </c>
      <c r="G292" s="12">
        <v>61</v>
      </c>
      <c r="H292" s="13">
        <v>5</v>
      </c>
      <c r="I292" s="12">
        <v>300.27999999999997</v>
      </c>
      <c r="J292" s="33" t="s">
        <v>21</v>
      </c>
      <c r="K292" s="15"/>
      <c r="L292" s="15"/>
    </row>
    <row r="293" spans="1:12" ht="13">
      <c r="A293" s="11">
        <v>43654</v>
      </c>
      <c r="B293" s="7">
        <v>0.52361111111111114</v>
      </c>
      <c r="C293" s="11">
        <v>43654</v>
      </c>
      <c r="D293" s="23">
        <v>0.57986111111111116</v>
      </c>
      <c r="E293" s="15"/>
      <c r="F293" s="33" t="s">
        <v>17</v>
      </c>
      <c r="G293" s="12">
        <v>76</v>
      </c>
      <c r="H293" s="13">
        <v>6</v>
      </c>
      <c r="I293" s="12">
        <v>276.7</v>
      </c>
      <c r="J293" s="33" t="s">
        <v>21</v>
      </c>
      <c r="K293" s="15"/>
      <c r="L293" s="15"/>
    </row>
    <row r="294" spans="1:12" ht="13">
      <c r="A294" s="11">
        <v>43654</v>
      </c>
      <c r="B294" s="7">
        <v>0.52361111111111114</v>
      </c>
      <c r="C294" s="11">
        <v>43654</v>
      </c>
      <c r="D294" s="23">
        <v>0.57986111111111116</v>
      </c>
      <c r="E294" s="15"/>
      <c r="F294" s="33" t="s">
        <v>17</v>
      </c>
      <c r="G294" s="12">
        <v>67</v>
      </c>
      <c r="H294" s="13">
        <v>7</v>
      </c>
      <c r="I294" s="12">
        <v>329.87</v>
      </c>
      <c r="J294" s="33" t="s">
        <v>21</v>
      </c>
      <c r="K294" s="15"/>
      <c r="L294" s="15"/>
    </row>
    <row r="295" spans="1:12" ht="13">
      <c r="A295" s="11">
        <v>43654</v>
      </c>
      <c r="B295" s="7">
        <v>0.52361111111111114</v>
      </c>
      <c r="C295" s="11">
        <v>43654</v>
      </c>
      <c r="D295" s="23">
        <v>0.57986111111111116</v>
      </c>
      <c r="E295" s="15"/>
      <c r="F295" s="33" t="s">
        <v>17</v>
      </c>
      <c r="G295" s="12">
        <v>38</v>
      </c>
      <c r="H295" s="13">
        <v>8</v>
      </c>
      <c r="I295" s="12">
        <v>271.07</v>
      </c>
      <c r="J295" s="33" t="s">
        <v>21</v>
      </c>
      <c r="K295" s="15"/>
      <c r="L295" s="15"/>
    </row>
    <row r="296" spans="1:12" ht="13">
      <c r="A296" s="11">
        <v>43654</v>
      </c>
      <c r="B296" s="7">
        <v>0.52361111111111114</v>
      </c>
      <c r="C296" s="11">
        <v>43654</v>
      </c>
      <c r="D296" s="23">
        <v>0.57986111111111116</v>
      </c>
      <c r="E296" s="15"/>
      <c r="F296" s="33" t="s">
        <v>17</v>
      </c>
      <c r="G296" s="12">
        <v>36</v>
      </c>
      <c r="H296" s="13">
        <v>9</v>
      </c>
      <c r="I296" s="12">
        <v>276.39999999999998</v>
      </c>
      <c r="J296" s="33" t="s">
        <v>21</v>
      </c>
      <c r="K296" s="15"/>
      <c r="L296" s="15"/>
    </row>
    <row r="297" spans="1:12" ht="13">
      <c r="A297" s="11">
        <v>43654</v>
      </c>
      <c r="B297" s="7">
        <v>0.52361111111111114</v>
      </c>
      <c r="C297" s="11">
        <v>43654</v>
      </c>
      <c r="D297" s="23">
        <v>0.57986111111111116</v>
      </c>
      <c r="E297" s="15"/>
      <c r="F297" s="33" t="s">
        <v>17</v>
      </c>
      <c r="G297" s="12">
        <v>52</v>
      </c>
      <c r="H297" s="13">
        <v>10</v>
      </c>
      <c r="I297" s="12">
        <v>286.77999999999997</v>
      </c>
      <c r="J297" s="33" t="s">
        <v>21</v>
      </c>
      <c r="K297" s="15"/>
      <c r="L297" s="15"/>
    </row>
    <row r="298" spans="1:12" ht="13">
      <c r="A298" s="11">
        <v>43654</v>
      </c>
      <c r="B298" s="7">
        <v>0.52361111111111114</v>
      </c>
      <c r="C298" s="11">
        <v>43654</v>
      </c>
      <c r="D298" s="23">
        <v>0.57986111111111116</v>
      </c>
      <c r="E298" s="15"/>
      <c r="F298" s="33" t="s">
        <v>17</v>
      </c>
      <c r="G298" s="12">
        <v>70</v>
      </c>
      <c r="H298" s="13">
        <v>11</v>
      </c>
      <c r="I298" s="12">
        <v>219.92</v>
      </c>
      <c r="J298" s="33" t="s">
        <v>21</v>
      </c>
      <c r="K298" s="15"/>
      <c r="L298" s="15"/>
    </row>
    <row r="299" spans="1:12" ht="13">
      <c r="A299" s="11">
        <v>43654</v>
      </c>
      <c r="B299" s="7">
        <v>0.52361111111111114</v>
      </c>
      <c r="C299" s="11">
        <v>43654</v>
      </c>
      <c r="D299" s="23">
        <v>0.57986111111111116</v>
      </c>
      <c r="E299" s="15"/>
      <c r="F299" s="33" t="s">
        <v>17</v>
      </c>
      <c r="G299" s="12">
        <v>75</v>
      </c>
      <c r="H299" s="13">
        <v>12</v>
      </c>
      <c r="I299" s="12">
        <v>304.74</v>
      </c>
      <c r="J299" s="33" t="s">
        <v>21</v>
      </c>
      <c r="K299" s="15"/>
      <c r="L299" s="15"/>
    </row>
    <row r="300" spans="1:12" ht="13">
      <c r="A300" s="11">
        <v>43654</v>
      </c>
      <c r="B300" s="7">
        <v>0.52361111111111114</v>
      </c>
      <c r="C300" s="11">
        <v>43654</v>
      </c>
      <c r="D300" s="23">
        <v>0.57986111111111116</v>
      </c>
      <c r="E300" s="15"/>
      <c r="F300" s="33" t="s">
        <v>17</v>
      </c>
      <c r="G300" s="12">
        <v>55</v>
      </c>
      <c r="H300" s="13">
        <v>13</v>
      </c>
      <c r="I300" s="12">
        <v>281.45999999999998</v>
      </c>
      <c r="J300" s="33" t="s">
        <v>21</v>
      </c>
      <c r="K300" s="15"/>
      <c r="L300" s="15"/>
    </row>
    <row r="301" spans="1:12" ht="13">
      <c r="A301" s="11">
        <v>43654</v>
      </c>
      <c r="B301" s="7">
        <v>0.52361111111111114</v>
      </c>
      <c r="C301" s="11">
        <v>43654</v>
      </c>
      <c r="D301" s="23">
        <v>0.57986111111111116</v>
      </c>
      <c r="E301" s="15"/>
      <c r="F301" s="33" t="s">
        <v>17</v>
      </c>
      <c r="G301" s="12">
        <v>6</v>
      </c>
      <c r="H301" s="13">
        <v>14</v>
      </c>
      <c r="I301" s="12">
        <v>250.41</v>
      </c>
      <c r="J301" s="33" t="s">
        <v>21</v>
      </c>
      <c r="K301" s="15"/>
      <c r="L301" s="15"/>
    </row>
    <row r="302" spans="1:12" ht="13">
      <c r="A302" s="11">
        <v>43654</v>
      </c>
      <c r="B302" s="7">
        <v>0.52361111111111114</v>
      </c>
      <c r="C302" s="11">
        <v>43654</v>
      </c>
      <c r="D302" s="23">
        <v>0.57986111111111116</v>
      </c>
      <c r="E302" s="15"/>
      <c r="F302" s="33" t="s">
        <v>17</v>
      </c>
      <c r="G302" s="12">
        <v>28</v>
      </c>
      <c r="H302" s="13">
        <v>15</v>
      </c>
      <c r="I302" s="12">
        <v>260.37</v>
      </c>
      <c r="J302" s="33" t="s">
        <v>21</v>
      </c>
      <c r="K302" s="15"/>
      <c r="L302" s="15"/>
    </row>
    <row r="303" spans="1:12" ht="13">
      <c r="A303" s="11">
        <v>43654</v>
      </c>
      <c r="B303" s="7">
        <v>0.52361111111111114</v>
      </c>
      <c r="C303" s="11">
        <v>43654</v>
      </c>
      <c r="D303" s="23">
        <v>0.57986111111111116</v>
      </c>
      <c r="E303" s="15"/>
      <c r="F303" s="33" t="s">
        <v>17</v>
      </c>
      <c r="G303" s="15"/>
      <c r="H303" s="13">
        <v>16</v>
      </c>
      <c r="I303" s="15"/>
      <c r="J303" s="33" t="s">
        <v>21</v>
      </c>
      <c r="K303" s="15"/>
      <c r="L303" s="15"/>
    </row>
    <row r="304" spans="1:12" ht="13">
      <c r="A304" s="11">
        <v>43654</v>
      </c>
      <c r="B304" s="7">
        <v>0.58125000000000004</v>
      </c>
      <c r="C304" s="11">
        <v>43654</v>
      </c>
      <c r="D304" s="23">
        <v>0.61388888888888893</v>
      </c>
      <c r="E304" s="15"/>
      <c r="F304" s="33" t="s">
        <v>17</v>
      </c>
      <c r="G304" s="12">
        <v>33</v>
      </c>
      <c r="H304" s="13">
        <v>1</v>
      </c>
      <c r="I304" s="12">
        <v>245.43</v>
      </c>
      <c r="J304" s="33" t="s">
        <v>21</v>
      </c>
      <c r="K304" s="98" t="s">
        <v>66</v>
      </c>
      <c r="L304" s="99"/>
    </row>
    <row r="305" spans="1:12" ht="13">
      <c r="A305" s="11">
        <v>43654</v>
      </c>
      <c r="B305" s="7">
        <v>0.58125000000000004</v>
      </c>
      <c r="C305" s="11">
        <v>43654</v>
      </c>
      <c r="D305" s="23">
        <v>0.61388888888888893</v>
      </c>
      <c r="E305" s="15"/>
      <c r="F305" s="33" t="s">
        <v>17</v>
      </c>
      <c r="G305" s="12">
        <v>66</v>
      </c>
      <c r="H305" s="13">
        <v>2</v>
      </c>
      <c r="I305" s="12">
        <v>343.76</v>
      </c>
      <c r="J305" s="33" t="s">
        <v>21</v>
      </c>
      <c r="K305" s="98" t="s">
        <v>73</v>
      </c>
      <c r="L305" s="99"/>
    </row>
    <row r="306" spans="1:12" ht="13">
      <c r="A306" s="11">
        <v>43654</v>
      </c>
      <c r="B306" s="7">
        <v>0.58125000000000004</v>
      </c>
      <c r="C306" s="11">
        <v>43654</v>
      </c>
      <c r="D306" s="23">
        <v>0.61388888888888893</v>
      </c>
      <c r="E306" s="15"/>
      <c r="F306" s="33" t="s">
        <v>17</v>
      </c>
      <c r="G306" s="12">
        <v>40</v>
      </c>
      <c r="H306" s="13">
        <v>3</v>
      </c>
      <c r="I306" s="12">
        <v>268.85000000000002</v>
      </c>
      <c r="J306" s="33" t="s">
        <v>21</v>
      </c>
      <c r="K306" s="15"/>
      <c r="L306" s="15"/>
    </row>
    <row r="307" spans="1:12" ht="13">
      <c r="A307" s="11">
        <v>43654</v>
      </c>
      <c r="B307" s="7">
        <v>0.58125000000000004</v>
      </c>
      <c r="C307" s="11">
        <v>43654</v>
      </c>
      <c r="D307" s="23">
        <v>0.61388888888888893</v>
      </c>
      <c r="E307" s="15"/>
      <c r="F307" s="33" t="s">
        <v>17</v>
      </c>
      <c r="G307" s="12">
        <v>80</v>
      </c>
      <c r="H307" s="13">
        <v>4</v>
      </c>
      <c r="I307" s="12">
        <v>311.25</v>
      </c>
      <c r="J307" s="33" t="s">
        <v>21</v>
      </c>
      <c r="K307" s="15"/>
      <c r="L307" s="15"/>
    </row>
    <row r="308" spans="1:12" ht="13">
      <c r="A308" s="11">
        <v>43654</v>
      </c>
      <c r="B308" s="7">
        <v>0.58125000000000004</v>
      </c>
      <c r="C308" s="11">
        <v>43654</v>
      </c>
      <c r="D308" s="23">
        <v>0.61388888888888893</v>
      </c>
      <c r="E308" s="15"/>
      <c r="F308" s="33" t="s">
        <v>17</v>
      </c>
      <c r="G308" s="12">
        <v>68</v>
      </c>
      <c r="H308" s="13">
        <v>5</v>
      </c>
      <c r="I308" s="12">
        <v>271.61</v>
      </c>
      <c r="J308" s="33" t="s">
        <v>21</v>
      </c>
      <c r="K308" s="15"/>
      <c r="L308" s="15"/>
    </row>
    <row r="309" spans="1:12" ht="13">
      <c r="A309" s="11">
        <v>43656</v>
      </c>
      <c r="B309" s="7">
        <v>0.3215277777777778</v>
      </c>
      <c r="C309" s="11">
        <v>43656</v>
      </c>
      <c r="D309" s="23">
        <v>0.36458333333333331</v>
      </c>
      <c r="E309" s="15"/>
      <c r="F309" s="33" t="s">
        <v>17</v>
      </c>
      <c r="G309" s="12">
        <v>75</v>
      </c>
      <c r="H309" s="13">
        <v>1</v>
      </c>
      <c r="I309" s="12">
        <v>301.26</v>
      </c>
      <c r="J309" s="33" t="s">
        <v>21</v>
      </c>
      <c r="K309" s="98" t="s">
        <v>74</v>
      </c>
      <c r="L309" s="99"/>
    </row>
    <row r="310" spans="1:12" ht="13">
      <c r="A310" s="11">
        <v>43656</v>
      </c>
      <c r="B310" s="7">
        <v>0.3215277777777778</v>
      </c>
      <c r="C310" s="11">
        <v>43656</v>
      </c>
      <c r="D310" s="23">
        <v>0.36458333333333331</v>
      </c>
      <c r="E310" s="15"/>
      <c r="F310" s="33" t="s">
        <v>17</v>
      </c>
      <c r="G310" s="12">
        <v>86</v>
      </c>
      <c r="H310" s="13">
        <v>2</v>
      </c>
      <c r="I310" s="12">
        <v>266.57</v>
      </c>
      <c r="J310" s="33" t="s">
        <v>21</v>
      </c>
      <c r="K310" s="15"/>
      <c r="L310" s="15"/>
    </row>
    <row r="311" spans="1:12" ht="13">
      <c r="A311" s="11">
        <v>43656</v>
      </c>
      <c r="B311" s="7">
        <v>0.3215277777777778</v>
      </c>
      <c r="C311" s="11">
        <v>43656</v>
      </c>
      <c r="D311" s="23">
        <v>0.36458333333333331</v>
      </c>
      <c r="E311" s="15"/>
      <c r="F311" s="33" t="s">
        <v>17</v>
      </c>
      <c r="G311" s="12">
        <v>49</v>
      </c>
      <c r="H311" s="13">
        <v>3</v>
      </c>
      <c r="I311" s="12">
        <v>229.19</v>
      </c>
      <c r="J311" s="33" t="s">
        <v>21</v>
      </c>
      <c r="K311" s="15"/>
      <c r="L311" s="15"/>
    </row>
    <row r="312" spans="1:12" ht="13">
      <c r="A312" s="11">
        <v>43656</v>
      </c>
      <c r="B312" s="7">
        <v>0.3215277777777778</v>
      </c>
      <c r="C312" s="11">
        <v>43656</v>
      </c>
      <c r="D312" s="23">
        <v>0.36458333333333331</v>
      </c>
      <c r="E312" s="15"/>
      <c r="F312" s="33" t="s">
        <v>17</v>
      </c>
      <c r="G312" s="12">
        <v>60</v>
      </c>
      <c r="H312" s="13">
        <v>4</v>
      </c>
      <c r="I312" s="12">
        <v>310.77</v>
      </c>
      <c r="J312" s="33" t="s">
        <v>21</v>
      </c>
      <c r="K312" s="15"/>
      <c r="L312" s="15"/>
    </row>
    <row r="313" spans="1:12" ht="13">
      <c r="A313" s="11">
        <v>43656</v>
      </c>
      <c r="B313" s="7">
        <v>0.3215277777777778</v>
      </c>
      <c r="C313" s="11">
        <v>43656</v>
      </c>
      <c r="D313" s="23">
        <v>0.36458333333333331</v>
      </c>
      <c r="E313" s="15"/>
      <c r="F313" s="33" t="s">
        <v>17</v>
      </c>
      <c r="G313" s="12">
        <v>67</v>
      </c>
      <c r="H313" s="13">
        <v>5</v>
      </c>
      <c r="I313" s="12">
        <v>325.64</v>
      </c>
      <c r="J313" s="33" t="s">
        <v>21</v>
      </c>
      <c r="K313" s="15"/>
      <c r="L313" s="15"/>
    </row>
    <row r="314" spans="1:12" ht="13">
      <c r="A314" s="11">
        <v>43656</v>
      </c>
      <c r="B314" s="7">
        <v>0.3215277777777778</v>
      </c>
      <c r="C314" s="11">
        <v>43656</v>
      </c>
      <c r="D314" s="23">
        <v>0.36458333333333331</v>
      </c>
      <c r="E314" s="15"/>
      <c r="F314" s="33" t="s">
        <v>17</v>
      </c>
      <c r="G314" s="12">
        <v>38</v>
      </c>
      <c r="H314" s="13">
        <v>6</v>
      </c>
      <c r="I314" s="12">
        <v>258.69</v>
      </c>
      <c r="J314" s="33" t="s">
        <v>21</v>
      </c>
      <c r="K314" s="15"/>
      <c r="L314" s="15"/>
    </row>
    <row r="315" spans="1:12" ht="13">
      <c r="A315" s="11">
        <v>43656</v>
      </c>
      <c r="B315" s="7">
        <v>0.3215277777777778</v>
      </c>
      <c r="C315" s="11">
        <v>43656</v>
      </c>
      <c r="D315" s="23">
        <v>0.36458333333333331</v>
      </c>
      <c r="E315" s="15"/>
      <c r="F315" s="33" t="s">
        <v>17</v>
      </c>
      <c r="G315" s="12">
        <v>27</v>
      </c>
      <c r="H315" s="13">
        <v>7</v>
      </c>
      <c r="I315" s="12">
        <v>265.08</v>
      </c>
      <c r="J315" s="33" t="s">
        <v>21</v>
      </c>
      <c r="K315" s="15"/>
      <c r="L315" s="15"/>
    </row>
    <row r="316" spans="1:12" ht="13">
      <c r="A316" s="11">
        <v>43656</v>
      </c>
      <c r="B316" s="7">
        <v>0.3215277777777778</v>
      </c>
      <c r="C316" s="11">
        <v>43656</v>
      </c>
      <c r="D316" s="23">
        <v>0.36458333333333331</v>
      </c>
      <c r="E316" s="15"/>
      <c r="F316" s="33" t="s">
        <v>17</v>
      </c>
      <c r="G316" s="12">
        <v>36</v>
      </c>
      <c r="H316" s="13">
        <v>8</v>
      </c>
      <c r="I316" s="12">
        <v>267.45999999999998</v>
      </c>
      <c r="J316" s="33" t="s">
        <v>21</v>
      </c>
      <c r="K316" s="15"/>
      <c r="L316" s="15"/>
    </row>
    <row r="317" spans="1:12" ht="13">
      <c r="A317" s="11">
        <v>43656</v>
      </c>
      <c r="B317" s="7">
        <v>0.3215277777777778</v>
      </c>
      <c r="C317" s="11">
        <v>43656</v>
      </c>
      <c r="D317" s="23">
        <v>0.36458333333333331</v>
      </c>
      <c r="E317" s="15"/>
      <c r="F317" s="33" t="s">
        <v>17</v>
      </c>
      <c r="G317" s="12">
        <v>52</v>
      </c>
      <c r="H317" s="13">
        <v>9</v>
      </c>
      <c r="I317" s="12">
        <v>283.22000000000003</v>
      </c>
      <c r="J317" s="33" t="s">
        <v>21</v>
      </c>
      <c r="K317" s="15"/>
      <c r="L317" s="15"/>
    </row>
    <row r="318" spans="1:12" ht="13">
      <c r="A318" s="11">
        <v>43656</v>
      </c>
      <c r="B318" s="7">
        <v>0.3215277777777778</v>
      </c>
      <c r="C318" s="11">
        <v>43656</v>
      </c>
      <c r="D318" s="23">
        <v>0.36458333333333331</v>
      </c>
      <c r="E318" s="15"/>
      <c r="F318" s="33" t="s">
        <v>17</v>
      </c>
      <c r="G318" s="12">
        <v>76</v>
      </c>
      <c r="H318" s="13">
        <v>10</v>
      </c>
      <c r="I318" s="12">
        <v>274.20999999999998</v>
      </c>
      <c r="J318" s="33" t="s">
        <v>21</v>
      </c>
      <c r="K318" s="15"/>
      <c r="L318" s="15"/>
    </row>
    <row r="319" spans="1:12" ht="13">
      <c r="A319" s="11">
        <v>43656</v>
      </c>
      <c r="B319" s="7">
        <v>0.3215277777777778</v>
      </c>
      <c r="C319" s="11">
        <v>43656</v>
      </c>
      <c r="D319" s="23">
        <v>0.36458333333333331</v>
      </c>
      <c r="E319" s="15"/>
      <c r="F319" s="33" t="s">
        <v>17</v>
      </c>
      <c r="G319" s="12">
        <v>6</v>
      </c>
      <c r="H319" s="13">
        <v>11</v>
      </c>
      <c r="I319" s="12">
        <v>244.14</v>
      </c>
      <c r="J319" s="33" t="s">
        <v>21</v>
      </c>
      <c r="K319" s="15"/>
      <c r="L319" s="15"/>
    </row>
    <row r="320" spans="1:12" ht="13">
      <c r="A320" s="11">
        <v>43656</v>
      </c>
      <c r="B320" s="7">
        <v>0.3215277777777778</v>
      </c>
      <c r="C320" s="11">
        <v>43656</v>
      </c>
      <c r="D320" s="23">
        <v>0.36458333333333331</v>
      </c>
      <c r="E320" s="15"/>
      <c r="F320" s="33" t="s">
        <v>17</v>
      </c>
      <c r="G320" s="12">
        <v>70</v>
      </c>
      <c r="H320" s="13">
        <v>12</v>
      </c>
      <c r="I320" s="12">
        <v>217.04</v>
      </c>
      <c r="J320" s="33" t="s">
        <v>21</v>
      </c>
      <c r="K320" s="15"/>
      <c r="L320" s="15"/>
    </row>
    <row r="321" spans="1:12" ht="13">
      <c r="A321" s="11">
        <v>43656</v>
      </c>
      <c r="B321" s="7">
        <v>0.3215277777777778</v>
      </c>
      <c r="C321" s="11">
        <v>43656</v>
      </c>
      <c r="D321" s="23">
        <v>0.36458333333333331</v>
      </c>
      <c r="E321" s="15"/>
      <c r="F321" s="33" t="s">
        <v>17</v>
      </c>
      <c r="G321" s="12">
        <v>61</v>
      </c>
      <c r="H321" s="13">
        <v>13</v>
      </c>
      <c r="I321" s="12">
        <v>296.64999999999998</v>
      </c>
      <c r="J321" s="33" t="s">
        <v>21</v>
      </c>
      <c r="K321" s="15"/>
      <c r="L321" s="15"/>
    </row>
    <row r="322" spans="1:12" ht="13">
      <c r="A322" s="11">
        <v>43656</v>
      </c>
      <c r="B322" s="7">
        <v>0.3215277777777778</v>
      </c>
      <c r="C322" s="11">
        <v>43656</v>
      </c>
      <c r="D322" s="23">
        <v>0.36458333333333331</v>
      </c>
      <c r="E322" s="15"/>
      <c r="F322" s="33" t="s">
        <v>17</v>
      </c>
      <c r="G322" s="12">
        <v>28</v>
      </c>
      <c r="H322" s="13">
        <v>14</v>
      </c>
      <c r="I322" s="12">
        <v>253.47</v>
      </c>
      <c r="J322" s="33" t="s">
        <v>21</v>
      </c>
      <c r="K322" s="15"/>
      <c r="L322" s="15"/>
    </row>
    <row r="323" spans="1:12" ht="13">
      <c r="A323" s="11">
        <v>43656</v>
      </c>
      <c r="B323" s="7">
        <v>0.3215277777777778</v>
      </c>
      <c r="C323" s="11">
        <v>43656</v>
      </c>
      <c r="D323" s="23">
        <v>0.36458333333333331</v>
      </c>
      <c r="E323" s="15"/>
      <c r="F323" s="33" t="s">
        <v>17</v>
      </c>
      <c r="G323" s="12">
        <v>55</v>
      </c>
      <c r="H323" s="13">
        <v>15</v>
      </c>
      <c r="I323" s="12">
        <v>277.97000000000003</v>
      </c>
      <c r="J323" s="33" t="s">
        <v>21</v>
      </c>
      <c r="K323" s="15"/>
      <c r="L323" s="15"/>
    </row>
    <row r="324" spans="1:12" ht="13">
      <c r="A324" s="11">
        <v>43656</v>
      </c>
      <c r="B324" s="7">
        <v>0.3215277777777778</v>
      </c>
      <c r="C324" s="11">
        <v>43656</v>
      </c>
      <c r="D324" s="23">
        <v>0.36458333333333331</v>
      </c>
      <c r="E324" s="15"/>
      <c r="F324" s="33" t="s">
        <v>17</v>
      </c>
      <c r="G324" s="15"/>
      <c r="H324" s="13">
        <v>16</v>
      </c>
      <c r="I324" s="15"/>
      <c r="J324" s="33" t="s">
        <v>21</v>
      </c>
      <c r="K324" s="15"/>
      <c r="L324" s="15"/>
    </row>
    <row r="325" spans="1:12" ht="13">
      <c r="A325" s="11">
        <v>43656</v>
      </c>
      <c r="B325" s="7">
        <v>0.3659722222222222</v>
      </c>
      <c r="C325" s="11">
        <v>43656</v>
      </c>
      <c r="D325" s="23">
        <v>0.40833333333333333</v>
      </c>
      <c r="E325" s="15"/>
      <c r="F325" s="33" t="s">
        <v>17</v>
      </c>
      <c r="G325" s="12">
        <v>64</v>
      </c>
      <c r="H325" s="13">
        <v>1</v>
      </c>
      <c r="I325" s="12">
        <v>227.74</v>
      </c>
      <c r="J325" s="33" t="s">
        <v>21</v>
      </c>
      <c r="K325" s="98" t="s">
        <v>75</v>
      </c>
      <c r="L325" s="99"/>
    </row>
    <row r="326" spans="1:12" ht="13">
      <c r="A326" s="11">
        <v>43656</v>
      </c>
      <c r="B326" s="7">
        <v>0.3659722222222222</v>
      </c>
      <c r="C326" s="11">
        <v>43656</v>
      </c>
      <c r="D326" s="23">
        <v>0.40833333333333333</v>
      </c>
      <c r="E326" s="15"/>
      <c r="F326" s="33" t="s">
        <v>17</v>
      </c>
      <c r="G326" s="12">
        <v>16</v>
      </c>
      <c r="H326" s="13">
        <v>2</v>
      </c>
      <c r="I326" s="12">
        <v>262.72000000000003</v>
      </c>
      <c r="J326" s="33" t="s">
        <v>21</v>
      </c>
      <c r="K326" s="15"/>
      <c r="L326" s="15"/>
    </row>
    <row r="327" spans="1:12" ht="13">
      <c r="A327" s="11">
        <v>43656</v>
      </c>
      <c r="B327" s="7">
        <v>0.3659722222222222</v>
      </c>
      <c r="C327" s="11">
        <v>43656</v>
      </c>
      <c r="D327" s="23">
        <v>0.40833333333333333</v>
      </c>
      <c r="E327" s="15"/>
      <c r="F327" s="33" t="s">
        <v>17</v>
      </c>
      <c r="G327" s="12">
        <v>66</v>
      </c>
      <c r="H327" s="13">
        <v>3</v>
      </c>
      <c r="I327" s="12">
        <v>338.78</v>
      </c>
      <c r="J327" s="33" t="s">
        <v>21</v>
      </c>
      <c r="K327" s="15"/>
      <c r="L327" s="15"/>
    </row>
    <row r="328" spans="1:12" ht="13">
      <c r="A328" s="11">
        <v>43656</v>
      </c>
      <c r="B328" s="7">
        <v>0.3659722222222222</v>
      </c>
      <c r="C328" s="11">
        <v>43656</v>
      </c>
      <c r="D328" s="23">
        <v>0.40833333333333333</v>
      </c>
      <c r="E328" s="15"/>
      <c r="F328" s="33" t="s">
        <v>17</v>
      </c>
      <c r="G328" s="12">
        <v>63</v>
      </c>
      <c r="H328" s="13">
        <v>4</v>
      </c>
      <c r="I328" s="12">
        <v>274.66000000000003</v>
      </c>
      <c r="J328" s="33" t="s">
        <v>21</v>
      </c>
      <c r="K328" s="15"/>
      <c r="L328" s="15"/>
    </row>
    <row r="329" spans="1:12" ht="13">
      <c r="A329" s="11">
        <v>43656</v>
      </c>
      <c r="B329" s="7">
        <v>0.3659722222222222</v>
      </c>
      <c r="C329" s="11">
        <v>43656</v>
      </c>
      <c r="D329" s="23">
        <v>0.40833333333333333</v>
      </c>
      <c r="E329" s="15"/>
      <c r="F329" s="33" t="s">
        <v>17</v>
      </c>
      <c r="G329" s="12">
        <v>62</v>
      </c>
      <c r="H329" s="13">
        <v>5</v>
      </c>
      <c r="I329" s="12">
        <v>314.04000000000002</v>
      </c>
      <c r="J329" s="33" t="s">
        <v>21</v>
      </c>
      <c r="K329" s="15"/>
      <c r="L329" s="15"/>
    </row>
    <row r="330" spans="1:12" ht="13">
      <c r="A330" s="11">
        <v>43656</v>
      </c>
      <c r="B330" s="7">
        <v>0.3659722222222222</v>
      </c>
      <c r="C330" s="11">
        <v>43656</v>
      </c>
      <c r="D330" s="23">
        <v>0.40833333333333333</v>
      </c>
      <c r="E330" s="15"/>
      <c r="F330" s="33" t="s">
        <v>17</v>
      </c>
      <c r="G330" s="12">
        <v>40</v>
      </c>
      <c r="H330" s="13">
        <v>6</v>
      </c>
      <c r="I330" s="12">
        <v>259.5</v>
      </c>
      <c r="J330" s="33" t="s">
        <v>21</v>
      </c>
      <c r="K330" s="14"/>
      <c r="L330" s="15"/>
    </row>
    <row r="331" spans="1:12" ht="13">
      <c r="A331" s="11">
        <v>43656</v>
      </c>
      <c r="B331" s="7">
        <v>0.3659722222222222</v>
      </c>
      <c r="C331" s="11">
        <v>43656</v>
      </c>
      <c r="D331" s="23">
        <v>0.40833333333333333</v>
      </c>
      <c r="E331" s="15"/>
      <c r="F331" s="33" t="s">
        <v>17</v>
      </c>
      <c r="G331" s="12">
        <v>17</v>
      </c>
      <c r="H331" s="13">
        <v>7</v>
      </c>
      <c r="I331" s="12">
        <v>269.67</v>
      </c>
      <c r="J331" s="33" t="s">
        <v>21</v>
      </c>
      <c r="K331" s="15"/>
      <c r="L331" s="15"/>
    </row>
    <row r="332" spans="1:12" ht="13">
      <c r="A332" s="11">
        <v>43656</v>
      </c>
      <c r="B332" s="7">
        <v>0.3659722222222222</v>
      </c>
      <c r="C332" s="11">
        <v>43656</v>
      </c>
      <c r="D332" s="23">
        <v>0.40833333333333333</v>
      </c>
      <c r="E332" s="15"/>
      <c r="F332" s="33" t="s">
        <v>17</v>
      </c>
      <c r="G332" s="12">
        <v>8</v>
      </c>
      <c r="H332" s="13">
        <v>8</v>
      </c>
      <c r="I332" s="12">
        <v>238.92</v>
      </c>
      <c r="J332" s="33" t="s">
        <v>21</v>
      </c>
      <c r="K332" s="15"/>
      <c r="L332" s="15"/>
    </row>
    <row r="333" spans="1:12" ht="13">
      <c r="A333" s="11">
        <v>43656</v>
      </c>
      <c r="B333" s="7">
        <v>0.3659722222222222</v>
      </c>
      <c r="C333" s="11">
        <v>43656</v>
      </c>
      <c r="D333" s="23">
        <v>0.40833333333333333</v>
      </c>
      <c r="E333" s="15"/>
      <c r="F333" s="33" t="s">
        <v>17</v>
      </c>
      <c r="G333" s="12">
        <v>44</v>
      </c>
      <c r="H333" s="13">
        <v>9</v>
      </c>
      <c r="I333" s="12">
        <v>232.93</v>
      </c>
      <c r="J333" s="33" t="s">
        <v>21</v>
      </c>
      <c r="K333" s="14"/>
      <c r="L333" s="15"/>
    </row>
    <row r="334" spans="1:12" ht="13">
      <c r="A334" s="11">
        <v>43656</v>
      </c>
      <c r="B334" s="7">
        <v>0.3659722222222222</v>
      </c>
      <c r="C334" s="11">
        <v>43656</v>
      </c>
      <c r="D334" s="23">
        <v>0.40833333333333333</v>
      </c>
      <c r="E334" s="15"/>
      <c r="F334" s="33" t="s">
        <v>17</v>
      </c>
      <c r="G334" s="12">
        <v>68</v>
      </c>
      <c r="H334" s="13">
        <v>10</v>
      </c>
      <c r="I334" s="12">
        <v>268.68</v>
      </c>
      <c r="J334" s="33" t="s">
        <v>21</v>
      </c>
      <c r="K334" s="15"/>
      <c r="L334" s="15"/>
    </row>
    <row r="335" spans="1:12" ht="13">
      <c r="A335" s="11">
        <v>43656</v>
      </c>
      <c r="B335" s="7">
        <v>0.3659722222222222</v>
      </c>
      <c r="C335" s="11">
        <v>43656</v>
      </c>
      <c r="D335" s="23">
        <v>0.40833333333333333</v>
      </c>
      <c r="E335" s="15"/>
      <c r="F335" s="33" t="s">
        <v>17</v>
      </c>
      <c r="G335" s="12">
        <v>46</v>
      </c>
      <c r="H335" s="13">
        <v>11</v>
      </c>
      <c r="I335" s="12">
        <v>227.83</v>
      </c>
      <c r="J335" s="33" t="s">
        <v>21</v>
      </c>
      <c r="K335" s="15"/>
      <c r="L335" s="15"/>
    </row>
    <row r="336" spans="1:12" ht="13">
      <c r="A336" s="11">
        <v>43656</v>
      </c>
      <c r="B336" s="7">
        <v>0.3659722222222222</v>
      </c>
      <c r="C336" s="11">
        <v>43656</v>
      </c>
      <c r="D336" s="23">
        <v>0.40833333333333333</v>
      </c>
      <c r="E336" s="15"/>
      <c r="F336" s="33" t="s">
        <v>17</v>
      </c>
      <c r="G336" s="12">
        <v>51</v>
      </c>
      <c r="H336" s="13">
        <v>12</v>
      </c>
      <c r="I336" s="12">
        <v>247.51</v>
      </c>
      <c r="J336" s="33" t="s">
        <v>21</v>
      </c>
      <c r="K336" s="15"/>
      <c r="L336" s="15"/>
    </row>
    <row r="337" spans="1:12" ht="13">
      <c r="A337" s="11">
        <v>43656</v>
      </c>
      <c r="B337" s="7">
        <v>0.3659722222222222</v>
      </c>
      <c r="C337" s="11">
        <v>43656</v>
      </c>
      <c r="D337" s="23">
        <v>0.40833333333333333</v>
      </c>
      <c r="E337" s="15"/>
      <c r="F337" s="33" t="s">
        <v>17</v>
      </c>
      <c r="G337" s="12">
        <v>80</v>
      </c>
      <c r="H337" s="13">
        <v>13</v>
      </c>
      <c r="I337" s="12">
        <v>308.26</v>
      </c>
      <c r="J337" s="33" t="s">
        <v>21</v>
      </c>
      <c r="K337" s="15"/>
      <c r="L337" s="15"/>
    </row>
    <row r="338" spans="1:12" ht="13">
      <c r="A338" s="11">
        <v>43656</v>
      </c>
      <c r="B338" s="7">
        <v>0.3659722222222222</v>
      </c>
      <c r="C338" s="11">
        <v>43656</v>
      </c>
      <c r="D338" s="23">
        <v>0.40833333333333333</v>
      </c>
      <c r="E338" s="15"/>
      <c r="F338" s="33" t="s">
        <v>17</v>
      </c>
      <c r="G338" s="12">
        <v>33</v>
      </c>
      <c r="H338" s="13">
        <v>14</v>
      </c>
      <c r="I338" s="12">
        <v>239.5</v>
      </c>
      <c r="J338" s="33" t="s">
        <v>21</v>
      </c>
      <c r="K338" s="15"/>
      <c r="L338" s="15"/>
    </row>
    <row r="339" spans="1:12" ht="13">
      <c r="A339" s="11">
        <v>43656</v>
      </c>
      <c r="B339" s="7">
        <v>0.3659722222222222</v>
      </c>
      <c r="C339" s="11">
        <v>43656</v>
      </c>
      <c r="D339" s="23">
        <v>0.40833333333333333</v>
      </c>
      <c r="E339" s="15"/>
      <c r="F339" s="33" t="s">
        <v>17</v>
      </c>
      <c r="G339" s="12">
        <v>18</v>
      </c>
      <c r="H339" s="13">
        <v>15</v>
      </c>
      <c r="I339" s="12">
        <v>251.86</v>
      </c>
      <c r="J339" s="33" t="s">
        <v>21</v>
      </c>
      <c r="K339" s="15"/>
      <c r="L339" s="15"/>
    </row>
    <row r="340" spans="1:12" ht="13">
      <c r="A340" s="11">
        <v>43656</v>
      </c>
      <c r="B340" s="7">
        <v>0.3659722222222222</v>
      </c>
      <c r="C340" s="11">
        <v>43656</v>
      </c>
      <c r="D340" s="23">
        <v>0.40833333333333333</v>
      </c>
      <c r="E340" s="15"/>
      <c r="F340" s="33" t="s">
        <v>17</v>
      </c>
      <c r="G340" s="15"/>
      <c r="H340" s="13">
        <v>16</v>
      </c>
      <c r="I340" s="15"/>
      <c r="J340" s="33" t="s">
        <v>21</v>
      </c>
      <c r="K340" s="15"/>
      <c r="L340" s="15"/>
    </row>
    <row r="341" spans="1:12" ht="13">
      <c r="A341" s="11">
        <v>43656</v>
      </c>
      <c r="B341" s="7">
        <v>0.41041666666666665</v>
      </c>
      <c r="C341" s="11">
        <v>43656</v>
      </c>
      <c r="D341" s="23">
        <v>0.47013888888888888</v>
      </c>
      <c r="E341" s="15"/>
      <c r="F341" s="33" t="s">
        <v>17</v>
      </c>
      <c r="G341" s="12">
        <v>57</v>
      </c>
      <c r="H341" s="13">
        <v>1</v>
      </c>
      <c r="I341" s="12">
        <v>236.48</v>
      </c>
      <c r="J341" s="33" t="s">
        <v>21</v>
      </c>
      <c r="K341" s="98" t="s">
        <v>76</v>
      </c>
      <c r="L341" s="99"/>
    </row>
    <row r="342" spans="1:12" ht="13">
      <c r="A342" s="11">
        <v>43656</v>
      </c>
      <c r="B342" s="7">
        <v>0.41041666666666665</v>
      </c>
      <c r="C342" s="11">
        <v>43656</v>
      </c>
      <c r="D342" s="23">
        <v>0.47013888888888888</v>
      </c>
      <c r="E342" s="15"/>
      <c r="F342" s="33" t="s">
        <v>17</v>
      </c>
      <c r="G342" s="12">
        <v>20</v>
      </c>
      <c r="H342" s="13">
        <v>2</v>
      </c>
      <c r="I342" s="12">
        <v>257.43</v>
      </c>
      <c r="J342" s="33" t="s">
        <v>21</v>
      </c>
      <c r="K342" s="15"/>
      <c r="L342" s="15"/>
    </row>
    <row r="343" spans="1:12" ht="13">
      <c r="A343" s="11">
        <v>43656</v>
      </c>
      <c r="B343" s="7">
        <v>0.41041666666666665</v>
      </c>
      <c r="C343" s="11">
        <v>43656</v>
      </c>
      <c r="D343" s="23">
        <v>0.47013888888888888</v>
      </c>
      <c r="E343" s="15"/>
      <c r="F343" s="33" t="s">
        <v>17</v>
      </c>
      <c r="G343" s="12">
        <v>13</v>
      </c>
      <c r="H343" s="13">
        <v>3</v>
      </c>
      <c r="I343" s="12">
        <v>240.61</v>
      </c>
      <c r="J343" s="33" t="s">
        <v>21</v>
      </c>
      <c r="K343" s="15"/>
      <c r="L343" s="15"/>
    </row>
    <row r="344" spans="1:12" ht="13">
      <c r="A344" s="11">
        <v>43656</v>
      </c>
      <c r="B344" s="7">
        <v>0.41041666666666665</v>
      </c>
      <c r="C344" s="11">
        <v>43656</v>
      </c>
      <c r="D344" s="23">
        <v>0.47013888888888888</v>
      </c>
      <c r="E344" s="15"/>
      <c r="F344" s="33" t="s">
        <v>17</v>
      </c>
      <c r="G344" s="12">
        <v>11</v>
      </c>
      <c r="H344" s="13">
        <v>4</v>
      </c>
      <c r="I344" s="12">
        <v>279.93</v>
      </c>
      <c r="J344" s="33" t="s">
        <v>21</v>
      </c>
      <c r="K344" s="15"/>
      <c r="L344" s="15"/>
    </row>
    <row r="345" spans="1:12" ht="13">
      <c r="A345" s="11">
        <v>43656</v>
      </c>
      <c r="B345" s="7">
        <v>0.41041666666666665</v>
      </c>
      <c r="C345" s="11">
        <v>43656</v>
      </c>
      <c r="D345" s="23">
        <v>0.47013888888888888</v>
      </c>
      <c r="E345" s="15"/>
      <c r="F345" s="33" t="s">
        <v>17</v>
      </c>
      <c r="G345" s="12">
        <v>56</v>
      </c>
      <c r="H345" s="13">
        <v>5</v>
      </c>
      <c r="I345" s="12">
        <v>285.10000000000002</v>
      </c>
      <c r="J345" s="33" t="s">
        <v>21</v>
      </c>
      <c r="K345" s="15"/>
      <c r="L345" s="15"/>
    </row>
    <row r="346" spans="1:12" ht="13">
      <c r="A346" s="11">
        <v>43656</v>
      </c>
      <c r="B346" s="7">
        <v>0.41041666666666665</v>
      </c>
      <c r="C346" s="11">
        <v>43656</v>
      </c>
      <c r="D346" s="23">
        <v>0.47013888888888888</v>
      </c>
      <c r="E346" s="15"/>
      <c r="F346" s="33" t="s">
        <v>17</v>
      </c>
      <c r="G346" s="12">
        <v>78</v>
      </c>
      <c r="H346" s="13">
        <v>6</v>
      </c>
      <c r="I346" s="12">
        <v>331.09</v>
      </c>
      <c r="J346" s="33" t="s">
        <v>21</v>
      </c>
      <c r="K346" s="15"/>
      <c r="L346" s="15"/>
    </row>
    <row r="347" spans="1:12" ht="13">
      <c r="A347" s="11">
        <v>43656</v>
      </c>
      <c r="B347" s="7">
        <v>0.41041666666666665</v>
      </c>
      <c r="C347" s="11">
        <v>43656</v>
      </c>
      <c r="D347" s="23">
        <v>0.47013888888888888</v>
      </c>
      <c r="E347" s="15"/>
      <c r="F347" s="33" t="s">
        <v>17</v>
      </c>
      <c r="G347" s="12">
        <v>59</v>
      </c>
      <c r="H347" s="13">
        <v>7</v>
      </c>
      <c r="I347" s="12">
        <v>295.85000000000002</v>
      </c>
      <c r="J347" s="33" t="s">
        <v>21</v>
      </c>
      <c r="K347" s="15"/>
      <c r="L347" s="15"/>
    </row>
    <row r="348" spans="1:12" ht="13">
      <c r="A348" s="11">
        <v>43656</v>
      </c>
      <c r="B348" s="7">
        <v>0.41041666666666665</v>
      </c>
      <c r="C348" s="11">
        <v>43656</v>
      </c>
      <c r="D348" s="23">
        <v>0.47013888888888888</v>
      </c>
      <c r="E348" s="15"/>
      <c r="F348" s="33" t="s">
        <v>17</v>
      </c>
      <c r="G348" s="12">
        <v>42</v>
      </c>
      <c r="H348" s="13">
        <v>8</v>
      </c>
      <c r="I348" s="12">
        <v>259.08</v>
      </c>
      <c r="J348" s="33" t="s">
        <v>21</v>
      </c>
      <c r="K348" s="15"/>
      <c r="L348" s="15"/>
    </row>
    <row r="349" spans="1:12" ht="13">
      <c r="A349" s="11">
        <v>43656</v>
      </c>
      <c r="B349" s="7">
        <v>0.41041666666666665</v>
      </c>
      <c r="C349" s="11">
        <v>43656</v>
      </c>
      <c r="D349" s="23">
        <v>0.47013888888888888</v>
      </c>
      <c r="E349" s="15"/>
      <c r="F349" s="33" t="s">
        <v>17</v>
      </c>
      <c r="G349" s="12">
        <v>31</v>
      </c>
      <c r="H349" s="13">
        <v>9</v>
      </c>
      <c r="I349" s="12">
        <v>253.52</v>
      </c>
      <c r="J349" s="33" t="s">
        <v>21</v>
      </c>
      <c r="K349" s="15"/>
      <c r="L349" s="15"/>
    </row>
    <row r="350" spans="1:12" ht="13">
      <c r="A350" s="11">
        <v>43656</v>
      </c>
      <c r="B350" s="7">
        <v>0.41041666666666665</v>
      </c>
      <c r="C350" s="11">
        <v>43656</v>
      </c>
      <c r="D350" s="23">
        <v>0.47013888888888888</v>
      </c>
      <c r="E350" s="15"/>
      <c r="F350" s="33" t="s">
        <v>17</v>
      </c>
      <c r="G350" s="12">
        <v>82</v>
      </c>
      <c r="H350" s="13">
        <v>10</v>
      </c>
      <c r="I350" s="12">
        <v>268.88</v>
      </c>
      <c r="J350" s="33" t="s">
        <v>21</v>
      </c>
      <c r="K350" s="15"/>
      <c r="L350" s="15"/>
    </row>
    <row r="351" spans="1:12" ht="13">
      <c r="A351" s="11">
        <v>43656</v>
      </c>
      <c r="B351" s="7">
        <v>0.41041666666666665</v>
      </c>
      <c r="C351" s="11">
        <v>43656</v>
      </c>
      <c r="D351" s="23">
        <v>0.47013888888888888</v>
      </c>
      <c r="E351" s="15"/>
      <c r="F351" s="33" t="s">
        <v>17</v>
      </c>
      <c r="G351" s="12">
        <v>83</v>
      </c>
      <c r="H351" s="13">
        <v>11</v>
      </c>
      <c r="I351" s="12">
        <v>232.32</v>
      </c>
      <c r="J351" s="33" t="s">
        <v>21</v>
      </c>
      <c r="K351" s="15"/>
      <c r="L351" s="15"/>
    </row>
    <row r="352" spans="1:12" ht="13">
      <c r="A352" s="11">
        <v>43656</v>
      </c>
      <c r="B352" s="7">
        <v>0.41041666666666665</v>
      </c>
      <c r="C352" s="11">
        <v>43656</v>
      </c>
      <c r="D352" s="23">
        <v>0.47013888888888888</v>
      </c>
      <c r="E352" s="15"/>
      <c r="F352" s="33" t="s">
        <v>17</v>
      </c>
      <c r="G352" s="12">
        <v>1</v>
      </c>
      <c r="H352" s="13">
        <v>12</v>
      </c>
      <c r="I352" s="12">
        <v>226.72</v>
      </c>
      <c r="J352" s="33" t="s">
        <v>21</v>
      </c>
      <c r="K352" s="15"/>
      <c r="L352" s="15"/>
    </row>
    <row r="353" spans="1:12" ht="13">
      <c r="A353" s="11">
        <v>43656</v>
      </c>
      <c r="B353" s="7">
        <v>0.41041666666666665</v>
      </c>
      <c r="C353" s="11">
        <v>43656</v>
      </c>
      <c r="D353" s="23">
        <v>0.47013888888888888</v>
      </c>
      <c r="E353" s="15"/>
      <c r="F353" s="33" t="s">
        <v>17</v>
      </c>
      <c r="G353" s="12">
        <v>26</v>
      </c>
      <c r="H353" s="13">
        <v>13</v>
      </c>
      <c r="I353" s="12">
        <v>263</v>
      </c>
      <c r="J353" s="33" t="s">
        <v>21</v>
      </c>
      <c r="K353" s="15"/>
      <c r="L353" s="15"/>
    </row>
    <row r="354" spans="1:12" ht="13">
      <c r="A354" s="11">
        <v>43656</v>
      </c>
      <c r="B354" s="7">
        <v>0.41041666666666665</v>
      </c>
      <c r="C354" s="11">
        <v>43656</v>
      </c>
      <c r="D354" s="23">
        <v>0.47013888888888888</v>
      </c>
      <c r="E354" s="15"/>
      <c r="F354" s="33" t="s">
        <v>17</v>
      </c>
      <c r="G354" s="12">
        <v>29</v>
      </c>
      <c r="H354" s="13">
        <v>14</v>
      </c>
      <c r="I354" s="12">
        <v>231.69</v>
      </c>
      <c r="J354" s="33" t="s">
        <v>21</v>
      </c>
      <c r="K354" s="15"/>
      <c r="L354" s="15"/>
    </row>
    <row r="355" spans="1:12" ht="13">
      <c r="A355" s="11">
        <v>43656</v>
      </c>
      <c r="B355" s="7">
        <v>0.41041666666666665</v>
      </c>
      <c r="C355" s="11">
        <v>43656</v>
      </c>
      <c r="D355" s="23">
        <v>0.47013888888888888</v>
      </c>
      <c r="E355" s="15"/>
      <c r="F355" s="33" t="s">
        <v>17</v>
      </c>
      <c r="G355" s="12">
        <v>35</v>
      </c>
      <c r="H355" s="13">
        <v>15</v>
      </c>
      <c r="I355" s="12">
        <v>243.93</v>
      </c>
      <c r="J355" s="33" t="s">
        <v>21</v>
      </c>
      <c r="K355" s="15"/>
      <c r="L355" s="15"/>
    </row>
    <row r="356" spans="1:12" ht="13">
      <c r="A356" s="11">
        <v>43656</v>
      </c>
      <c r="B356" s="7">
        <v>0.41041666666666665</v>
      </c>
      <c r="C356" s="11">
        <v>43656</v>
      </c>
      <c r="D356" s="23">
        <v>0.47013888888888888</v>
      </c>
      <c r="E356" s="15"/>
      <c r="F356" s="33" t="s">
        <v>17</v>
      </c>
      <c r="G356" s="15"/>
      <c r="H356" s="13">
        <v>16</v>
      </c>
      <c r="I356" s="15"/>
      <c r="J356" s="33" t="s">
        <v>21</v>
      </c>
      <c r="K356" s="15"/>
      <c r="L356" s="15"/>
    </row>
    <row r="357" spans="1:12" ht="13">
      <c r="A357" s="11">
        <v>43656</v>
      </c>
      <c r="B357" s="7">
        <v>0.47152777777777777</v>
      </c>
      <c r="C357" s="11">
        <v>43656</v>
      </c>
      <c r="D357" s="23">
        <v>0.50694444444444442</v>
      </c>
      <c r="E357" s="15"/>
      <c r="F357" s="33" t="s">
        <v>17</v>
      </c>
      <c r="G357" s="12">
        <v>54</v>
      </c>
      <c r="H357" s="13">
        <v>1</v>
      </c>
      <c r="I357" s="12">
        <v>293.83999999999997</v>
      </c>
      <c r="J357" s="33" t="s">
        <v>21</v>
      </c>
      <c r="K357" s="98" t="s">
        <v>77</v>
      </c>
      <c r="L357" s="99"/>
    </row>
    <row r="358" spans="1:12" ht="13">
      <c r="A358" s="11">
        <v>43656</v>
      </c>
      <c r="B358" s="7">
        <v>0.47152777777777777</v>
      </c>
      <c r="C358" s="11">
        <v>43656</v>
      </c>
      <c r="D358" s="23">
        <v>0.50694444444444442</v>
      </c>
      <c r="E358" s="15"/>
      <c r="F358" s="33" t="s">
        <v>17</v>
      </c>
      <c r="G358" s="12">
        <v>73</v>
      </c>
      <c r="H358" s="13">
        <v>2</v>
      </c>
      <c r="I358" s="12">
        <v>328.22</v>
      </c>
      <c r="J358" s="33" t="s">
        <v>21</v>
      </c>
      <c r="K358" s="14"/>
      <c r="L358" s="15"/>
    </row>
    <row r="359" spans="1:12" ht="13">
      <c r="A359" s="11">
        <v>43656</v>
      </c>
      <c r="B359" s="7">
        <v>0.47152777777777777</v>
      </c>
      <c r="C359" s="11">
        <v>43656</v>
      </c>
      <c r="D359" s="23">
        <v>0.50694444444444442</v>
      </c>
      <c r="E359" s="15"/>
      <c r="F359" s="33" t="s">
        <v>17</v>
      </c>
      <c r="G359" s="12">
        <v>87</v>
      </c>
      <c r="H359" s="13">
        <v>3</v>
      </c>
      <c r="I359" s="12">
        <v>278.87</v>
      </c>
      <c r="J359" s="33" t="s">
        <v>21</v>
      </c>
      <c r="K359" s="15"/>
      <c r="L359" s="15"/>
    </row>
    <row r="360" spans="1:12" ht="13">
      <c r="A360" s="11">
        <v>43656</v>
      </c>
      <c r="B360" s="7">
        <v>0.47152777777777777</v>
      </c>
      <c r="C360" s="11">
        <v>43656</v>
      </c>
      <c r="D360" s="23">
        <v>0.50694444444444442</v>
      </c>
      <c r="E360" s="15"/>
      <c r="F360" s="33" t="s">
        <v>17</v>
      </c>
      <c r="G360" s="12">
        <v>15</v>
      </c>
      <c r="H360" s="13">
        <v>4</v>
      </c>
      <c r="I360" s="12">
        <v>242.97</v>
      </c>
      <c r="J360" s="33" t="s">
        <v>21</v>
      </c>
      <c r="K360" s="15"/>
      <c r="L360" s="15"/>
    </row>
    <row r="361" spans="1:12" ht="13">
      <c r="A361" s="11">
        <v>43656</v>
      </c>
      <c r="B361" s="7">
        <v>0.47152777777777777</v>
      </c>
      <c r="C361" s="11">
        <v>43656</v>
      </c>
      <c r="D361" s="23">
        <v>0.50694444444444442</v>
      </c>
      <c r="E361" s="15"/>
      <c r="F361" s="33" t="s">
        <v>17</v>
      </c>
      <c r="G361" s="12">
        <v>37</v>
      </c>
      <c r="H361" s="13">
        <v>5</v>
      </c>
      <c r="I361" s="12">
        <v>279.60000000000002</v>
      </c>
      <c r="J361" s="33" t="s">
        <v>21</v>
      </c>
      <c r="K361" s="15"/>
      <c r="L361" s="15"/>
    </row>
    <row r="362" spans="1:12" ht="13">
      <c r="A362" s="11">
        <v>43656</v>
      </c>
      <c r="B362" s="7">
        <v>0.47152777777777777</v>
      </c>
      <c r="C362" s="11">
        <v>43656</v>
      </c>
      <c r="D362" s="23">
        <v>0.50694444444444442</v>
      </c>
      <c r="E362" s="15"/>
      <c r="F362" s="33" t="s">
        <v>17</v>
      </c>
      <c r="G362" s="12">
        <v>72</v>
      </c>
      <c r="H362" s="13">
        <v>6</v>
      </c>
      <c r="I362" s="12">
        <v>316.02</v>
      </c>
      <c r="J362" s="33" t="s">
        <v>21</v>
      </c>
      <c r="K362" s="15"/>
      <c r="L362" s="15"/>
    </row>
    <row r="363" spans="1:12" ht="13">
      <c r="A363" s="11">
        <v>43656</v>
      </c>
      <c r="B363" s="7">
        <v>0.47152777777777777</v>
      </c>
      <c r="C363" s="11">
        <v>43656</v>
      </c>
      <c r="D363" s="23">
        <v>0.50694444444444442</v>
      </c>
      <c r="E363" s="15"/>
      <c r="F363" s="33" t="s">
        <v>17</v>
      </c>
      <c r="G363" s="12">
        <v>10</v>
      </c>
      <c r="H363" s="13">
        <v>7</v>
      </c>
      <c r="I363" s="12">
        <v>245.68</v>
      </c>
      <c r="J363" s="33" t="s">
        <v>21</v>
      </c>
      <c r="K363" s="15"/>
      <c r="L363" s="15"/>
    </row>
    <row r="364" spans="1:12" ht="13">
      <c r="A364" s="11">
        <v>43656</v>
      </c>
      <c r="B364" s="7">
        <v>0.47152777777777777</v>
      </c>
      <c r="C364" s="11">
        <v>43656</v>
      </c>
      <c r="D364" s="23">
        <v>0.50694444444444442</v>
      </c>
      <c r="E364" s="15"/>
      <c r="F364" s="33" t="s">
        <v>17</v>
      </c>
      <c r="G364" s="12">
        <v>48</v>
      </c>
      <c r="H364" s="13">
        <v>8</v>
      </c>
      <c r="I364" s="12">
        <v>241.79</v>
      </c>
      <c r="J364" s="33" t="s">
        <v>21</v>
      </c>
      <c r="K364" s="15"/>
      <c r="L364" s="15"/>
    </row>
    <row r="365" spans="1:12" ht="13">
      <c r="A365" s="11">
        <v>43656</v>
      </c>
      <c r="B365" s="7">
        <v>0.47152777777777777</v>
      </c>
      <c r="C365" s="11">
        <v>43656</v>
      </c>
      <c r="D365" s="23">
        <v>0.50694444444444442</v>
      </c>
      <c r="E365" s="15"/>
      <c r="F365" s="33" t="s">
        <v>17</v>
      </c>
      <c r="G365" s="12">
        <v>5</v>
      </c>
      <c r="H365" s="13">
        <v>9</v>
      </c>
      <c r="I365" s="12">
        <v>237.47</v>
      </c>
      <c r="J365" s="33" t="s">
        <v>21</v>
      </c>
      <c r="K365" s="15"/>
      <c r="L365" s="15"/>
    </row>
    <row r="366" spans="1:12" ht="13">
      <c r="A366" s="11">
        <v>43656</v>
      </c>
      <c r="B366" s="7">
        <v>0.47152777777777777</v>
      </c>
      <c r="C366" s="11">
        <v>43656</v>
      </c>
      <c r="D366" s="23">
        <v>0.50694444444444442</v>
      </c>
      <c r="E366" s="15"/>
      <c r="F366" s="33" t="s">
        <v>17</v>
      </c>
      <c r="G366" s="12">
        <v>9</v>
      </c>
      <c r="H366" s="13">
        <v>10</v>
      </c>
      <c r="I366" s="12">
        <v>229.28</v>
      </c>
      <c r="J366" s="33" t="s">
        <v>21</v>
      </c>
      <c r="K366" s="15"/>
      <c r="L366" s="15"/>
    </row>
    <row r="367" spans="1:12" ht="13">
      <c r="A367" s="11">
        <v>43656</v>
      </c>
      <c r="B367" s="7">
        <v>0.47152777777777777</v>
      </c>
      <c r="C367" s="11">
        <v>43656</v>
      </c>
      <c r="D367" s="23">
        <v>0.50694444444444442</v>
      </c>
      <c r="E367" s="15"/>
      <c r="F367" s="33" t="s">
        <v>17</v>
      </c>
      <c r="G367" s="12">
        <v>39</v>
      </c>
      <c r="H367" s="13">
        <v>11</v>
      </c>
      <c r="I367" s="12">
        <v>254.78</v>
      </c>
      <c r="J367" s="33" t="s">
        <v>21</v>
      </c>
      <c r="K367" s="15"/>
      <c r="L367" s="15"/>
    </row>
    <row r="368" spans="1:12" ht="13">
      <c r="A368" s="11">
        <v>43656</v>
      </c>
      <c r="B368" s="7">
        <v>0.47152777777777777</v>
      </c>
      <c r="C368" s="11">
        <v>43656</v>
      </c>
      <c r="D368" s="23">
        <v>0.50694444444444442</v>
      </c>
      <c r="E368" s="15"/>
      <c r="F368" s="33" t="s">
        <v>17</v>
      </c>
      <c r="G368" s="12">
        <v>4</v>
      </c>
      <c r="H368" s="13">
        <v>12</v>
      </c>
      <c r="I368" s="12">
        <v>249.99</v>
      </c>
      <c r="J368" s="33" t="s">
        <v>21</v>
      </c>
      <c r="K368" s="15"/>
      <c r="L368" s="15"/>
    </row>
    <row r="369" spans="1:12" ht="13">
      <c r="A369" s="11">
        <v>43656</v>
      </c>
      <c r="B369" s="7">
        <v>0.47152777777777777</v>
      </c>
      <c r="C369" s="11">
        <v>43656</v>
      </c>
      <c r="D369" s="23">
        <v>0.50694444444444442</v>
      </c>
      <c r="E369" s="15"/>
      <c r="F369" s="33" t="s">
        <v>17</v>
      </c>
      <c r="G369" s="12">
        <v>14</v>
      </c>
      <c r="H369" s="13">
        <v>13</v>
      </c>
      <c r="I369" s="12">
        <v>220.13</v>
      </c>
      <c r="J369" s="33" t="s">
        <v>21</v>
      </c>
      <c r="K369" s="15"/>
      <c r="L369" s="15"/>
    </row>
    <row r="370" spans="1:12" ht="13">
      <c r="A370" s="11">
        <v>43656</v>
      </c>
      <c r="B370" s="7">
        <v>0.47152777777777777</v>
      </c>
      <c r="C370" s="11">
        <v>43656</v>
      </c>
      <c r="D370" s="23">
        <v>0.50694444444444442</v>
      </c>
      <c r="E370" s="15"/>
      <c r="F370" s="33" t="s">
        <v>17</v>
      </c>
      <c r="G370" s="12">
        <v>3</v>
      </c>
      <c r="H370" s="13">
        <v>14</v>
      </c>
      <c r="I370" s="12">
        <v>224.57</v>
      </c>
      <c r="J370" s="33" t="s">
        <v>21</v>
      </c>
      <c r="K370" s="15"/>
      <c r="L370" s="15"/>
    </row>
    <row r="371" spans="1:12" ht="13">
      <c r="A371" s="11">
        <v>43656</v>
      </c>
      <c r="B371" s="7">
        <v>0.47152777777777777</v>
      </c>
      <c r="C371" s="11">
        <v>43656</v>
      </c>
      <c r="D371" s="23">
        <v>0.50694444444444442</v>
      </c>
      <c r="E371" s="15"/>
      <c r="F371" s="33" t="s">
        <v>17</v>
      </c>
      <c r="G371" s="12">
        <v>2</v>
      </c>
      <c r="H371" s="13">
        <v>15</v>
      </c>
      <c r="I371" s="12">
        <v>242.33</v>
      </c>
      <c r="J371" s="33" t="s">
        <v>21</v>
      </c>
      <c r="K371" s="15"/>
      <c r="L371" s="15"/>
    </row>
    <row r="372" spans="1:12" ht="13">
      <c r="A372" s="11">
        <v>43656</v>
      </c>
      <c r="B372" s="7">
        <v>0.47152777777777777</v>
      </c>
      <c r="C372" s="11">
        <v>43656</v>
      </c>
      <c r="D372" s="23">
        <v>0.50694444444444442</v>
      </c>
      <c r="E372" s="15"/>
      <c r="F372" s="33" t="s">
        <v>17</v>
      </c>
      <c r="G372" s="15"/>
      <c r="H372" s="13">
        <v>16</v>
      </c>
      <c r="I372" s="15"/>
      <c r="J372" s="33" t="s">
        <v>21</v>
      </c>
      <c r="K372" s="15"/>
      <c r="L372" s="15"/>
    </row>
    <row r="373" spans="1:12" ht="13">
      <c r="A373" s="11">
        <v>43656</v>
      </c>
      <c r="B373" s="7">
        <v>0.5083333333333333</v>
      </c>
      <c r="C373" s="11">
        <v>43656</v>
      </c>
      <c r="D373" s="23">
        <v>0.54097222222222219</v>
      </c>
      <c r="E373" s="15"/>
      <c r="F373" s="33" t="s">
        <v>17</v>
      </c>
      <c r="G373" s="12">
        <v>34</v>
      </c>
      <c r="H373" s="13">
        <v>1</v>
      </c>
      <c r="I373" s="12">
        <v>266.88</v>
      </c>
      <c r="J373" s="33" t="s">
        <v>21</v>
      </c>
      <c r="K373" s="98" t="s">
        <v>78</v>
      </c>
      <c r="L373" s="99"/>
    </row>
    <row r="374" spans="1:12" ht="13">
      <c r="A374" s="11">
        <v>43656</v>
      </c>
      <c r="B374" s="7">
        <v>0.5083333333333333</v>
      </c>
      <c r="C374" s="11">
        <v>43656</v>
      </c>
      <c r="D374" s="23">
        <v>0.54097222222222219</v>
      </c>
      <c r="E374" s="15"/>
      <c r="F374" s="33" t="s">
        <v>17</v>
      </c>
      <c r="G374" s="12">
        <v>65</v>
      </c>
      <c r="H374" s="13">
        <v>2</v>
      </c>
      <c r="I374" s="12">
        <v>317.56</v>
      </c>
      <c r="J374" s="33" t="s">
        <v>21</v>
      </c>
      <c r="K374" s="14"/>
      <c r="L374" s="15"/>
    </row>
    <row r="375" spans="1:12" ht="13">
      <c r="A375" s="11">
        <v>43656</v>
      </c>
      <c r="B375" s="7">
        <v>0.5083333333333333</v>
      </c>
      <c r="C375" s="11">
        <v>43656</v>
      </c>
      <c r="D375" s="23">
        <v>0.54097222222222219</v>
      </c>
      <c r="E375" s="15"/>
      <c r="F375" s="33" t="s">
        <v>17</v>
      </c>
      <c r="G375" s="12">
        <v>53</v>
      </c>
      <c r="H375" s="13">
        <v>3</v>
      </c>
      <c r="I375" s="12">
        <v>253.86</v>
      </c>
      <c r="J375" s="33" t="s">
        <v>21</v>
      </c>
      <c r="K375" s="15"/>
      <c r="L375" s="15"/>
    </row>
    <row r="376" spans="1:12" ht="13">
      <c r="A376" s="11">
        <v>43656</v>
      </c>
      <c r="B376" s="7">
        <v>0.5083333333333333</v>
      </c>
      <c r="C376" s="11">
        <v>43656</v>
      </c>
      <c r="D376" s="23">
        <v>0.54097222222222219</v>
      </c>
      <c r="E376" s="15"/>
      <c r="F376" s="33" t="s">
        <v>17</v>
      </c>
      <c r="G376" s="12">
        <v>74</v>
      </c>
      <c r="H376" s="13">
        <v>4</v>
      </c>
      <c r="I376" s="12">
        <v>295.32</v>
      </c>
      <c r="J376" s="33" t="s">
        <v>21</v>
      </c>
      <c r="K376" s="15"/>
      <c r="L376" s="15"/>
    </row>
    <row r="377" spans="1:12" ht="13">
      <c r="A377" s="11">
        <v>43658</v>
      </c>
      <c r="B377" s="7">
        <v>0.44097222222222221</v>
      </c>
      <c r="C377" s="11">
        <v>43658</v>
      </c>
      <c r="D377" s="23">
        <v>0.48680555555555555</v>
      </c>
      <c r="E377" s="15"/>
      <c r="F377" s="33" t="s">
        <v>17</v>
      </c>
      <c r="G377" s="12">
        <v>76</v>
      </c>
      <c r="H377" s="13">
        <v>1</v>
      </c>
      <c r="I377" s="12">
        <v>270.73</v>
      </c>
      <c r="J377" s="33" t="s">
        <v>21</v>
      </c>
      <c r="K377" s="33" t="s">
        <v>79</v>
      </c>
    </row>
    <row r="378" spans="1:12" ht="13">
      <c r="A378" s="11">
        <v>43658</v>
      </c>
      <c r="B378" s="7">
        <v>0.44097222222222221</v>
      </c>
      <c r="C378" s="11">
        <v>43658</v>
      </c>
      <c r="D378" s="23">
        <v>0.48680555555555555</v>
      </c>
      <c r="E378" s="15"/>
      <c r="F378" s="33" t="s">
        <v>17</v>
      </c>
      <c r="G378" s="12">
        <v>52</v>
      </c>
      <c r="H378" s="13">
        <v>2</v>
      </c>
      <c r="I378" s="12">
        <v>278.77999999999997</v>
      </c>
      <c r="J378" s="33" t="s">
        <v>21</v>
      </c>
      <c r="K378" s="15"/>
    </row>
    <row r="379" spans="1:12" ht="13">
      <c r="A379" s="11">
        <v>43658</v>
      </c>
      <c r="B379" s="7">
        <v>0.44097222222222221</v>
      </c>
      <c r="C379" s="11">
        <v>43658</v>
      </c>
      <c r="D379" s="23">
        <v>0.48680555555555555</v>
      </c>
      <c r="E379" s="15"/>
      <c r="F379" s="33" t="s">
        <v>17</v>
      </c>
      <c r="G379" s="12">
        <v>75</v>
      </c>
      <c r="H379" s="13">
        <v>3</v>
      </c>
      <c r="I379" s="12">
        <v>297.82</v>
      </c>
      <c r="J379" s="33" t="s">
        <v>21</v>
      </c>
      <c r="K379" s="15"/>
    </row>
    <row r="380" spans="1:12" ht="13">
      <c r="A380" s="11">
        <v>43658</v>
      </c>
      <c r="B380" s="7">
        <v>0.44097222222222221</v>
      </c>
      <c r="C380" s="11">
        <v>43658</v>
      </c>
      <c r="D380" s="23">
        <v>0.48680555555555555</v>
      </c>
      <c r="E380" s="15"/>
      <c r="F380" s="33" t="s">
        <v>17</v>
      </c>
      <c r="G380" s="12">
        <v>70</v>
      </c>
      <c r="H380" s="13">
        <v>4</v>
      </c>
      <c r="I380" s="12">
        <v>213.75</v>
      </c>
      <c r="J380" s="33" t="s">
        <v>21</v>
      </c>
      <c r="K380" s="15"/>
    </row>
    <row r="381" spans="1:12" ht="13">
      <c r="A381" s="11">
        <v>43658</v>
      </c>
      <c r="B381" s="7">
        <v>0.44097222222222221</v>
      </c>
      <c r="C381" s="11">
        <v>43658</v>
      </c>
      <c r="D381" s="23">
        <v>0.48680555555555555</v>
      </c>
      <c r="E381" s="15"/>
      <c r="F381" s="33" t="s">
        <v>17</v>
      </c>
      <c r="G381" s="12">
        <v>61</v>
      </c>
      <c r="H381" s="13">
        <v>5</v>
      </c>
      <c r="I381" s="12">
        <v>292.44</v>
      </c>
      <c r="J381" s="33" t="s">
        <v>21</v>
      </c>
      <c r="K381" s="15"/>
    </row>
    <row r="382" spans="1:12" ht="13">
      <c r="A382" s="11">
        <v>43658</v>
      </c>
      <c r="B382" s="7">
        <v>0.44097222222222221</v>
      </c>
      <c r="C382" s="11">
        <v>43658</v>
      </c>
      <c r="D382" s="23">
        <v>0.48680555555555555</v>
      </c>
      <c r="E382" s="15"/>
      <c r="F382" s="33" t="s">
        <v>17</v>
      </c>
      <c r="G382" s="12">
        <v>36</v>
      </c>
      <c r="H382" s="13">
        <v>6</v>
      </c>
      <c r="I382" s="12">
        <v>257.54000000000002</v>
      </c>
      <c r="J382" s="33" t="s">
        <v>21</v>
      </c>
      <c r="K382" s="15"/>
    </row>
    <row r="383" spans="1:12" ht="13">
      <c r="A383" s="11">
        <v>43658</v>
      </c>
      <c r="B383" s="7">
        <v>0.44097222222222221</v>
      </c>
      <c r="C383" s="11">
        <v>43658</v>
      </c>
      <c r="D383" s="23">
        <v>0.48680555555555555</v>
      </c>
      <c r="E383" s="15"/>
      <c r="F383" s="33" t="s">
        <v>17</v>
      </c>
      <c r="G383" s="12">
        <v>49</v>
      </c>
      <c r="H383" s="13">
        <v>7</v>
      </c>
      <c r="I383" s="12">
        <v>219.69</v>
      </c>
      <c r="J383" s="33" t="s">
        <v>21</v>
      </c>
      <c r="K383" s="15"/>
    </row>
    <row r="384" spans="1:12" ht="13">
      <c r="A384" s="11">
        <v>43658</v>
      </c>
      <c r="B384" s="7">
        <v>0.44097222222222221</v>
      </c>
      <c r="C384" s="11">
        <v>43658</v>
      </c>
      <c r="D384" s="23">
        <v>0.48680555555555555</v>
      </c>
      <c r="E384" s="15"/>
      <c r="F384" s="33" t="s">
        <v>17</v>
      </c>
      <c r="G384" s="12">
        <v>67</v>
      </c>
      <c r="H384" s="13">
        <v>8</v>
      </c>
      <c r="I384" s="12">
        <v>321.22000000000003</v>
      </c>
      <c r="J384" s="33" t="s">
        <v>21</v>
      </c>
      <c r="K384" s="15"/>
    </row>
    <row r="385" spans="1:11" ht="13">
      <c r="A385" s="11">
        <v>43658</v>
      </c>
      <c r="B385" s="7">
        <v>0.44097222222222221</v>
      </c>
      <c r="C385" s="11">
        <v>43658</v>
      </c>
      <c r="D385" s="23">
        <v>0.48680555555555555</v>
      </c>
      <c r="E385" s="15"/>
      <c r="F385" s="33" t="s">
        <v>17</v>
      </c>
      <c r="G385" s="12">
        <v>28</v>
      </c>
      <c r="H385" s="13">
        <v>9</v>
      </c>
      <c r="I385" s="12">
        <v>245.99</v>
      </c>
      <c r="J385" s="33" t="s">
        <v>21</v>
      </c>
      <c r="K385" s="15"/>
    </row>
    <row r="386" spans="1:11" ht="13">
      <c r="A386" s="11">
        <v>43658</v>
      </c>
      <c r="B386" s="7">
        <v>0.44097222222222221</v>
      </c>
      <c r="C386" s="11">
        <v>43658</v>
      </c>
      <c r="D386" s="23">
        <v>0.48680555555555555</v>
      </c>
      <c r="E386" s="15"/>
      <c r="F386" s="33" t="s">
        <v>17</v>
      </c>
      <c r="G386" s="12">
        <v>6</v>
      </c>
      <c r="H386" s="13">
        <v>10</v>
      </c>
      <c r="I386" s="12">
        <v>236.95</v>
      </c>
      <c r="J386" s="33" t="s">
        <v>21</v>
      </c>
      <c r="K386" s="15"/>
    </row>
    <row r="387" spans="1:11" ht="13">
      <c r="A387" s="11">
        <v>43658</v>
      </c>
      <c r="B387" s="7">
        <v>0.44097222222222221</v>
      </c>
      <c r="C387" s="11">
        <v>43658</v>
      </c>
      <c r="D387" s="23">
        <v>0.48680555555555555</v>
      </c>
      <c r="E387" s="15"/>
      <c r="F387" s="33" t="s">
        <v>17</v>
      </c>
      <c r="G387" s="12">
        <v>86</v>
      </c>
      <c r="H387" s="13">
        <v>11</v>
      </c>
      <c r="I387" s="12">
        <v>262.33</v>
      </c>
      <c r="J387" s="33" t="s">
        <v>21</v>
      </c>
      <c r="K387" s="15"/>
    </row>
    <row r="388" spans="1:11" ht="13">
      <c r="A388" s="11">
        <v>43658</v>
      </c>
      <c r="B388" s="7">
        <v>0.44097222222222221</v>
      </c>
      <c r="C388" s="11">
        <v>43658</v>
      </c>
      <c r="D388" s="23">
        <v>0.48680555555555555</v>
      </c>
      <c r="E388" s="15"/>
      <c r="F388" s="33" t="s">
        <v>17</v>
      </c>
      <c r="G388" s="12">
        <v>60</v>
      </c>
      <c r="H388" s="13">
        <v>12</v>
      </c>
      <c r="I388" s="12">
        <v>307.75</v>
      </c>
      <c r="J388" s="33" t="s">
        <v>21</v>
      </c>
      <c r="K388" s="15"/>
    </row>
    <row r="389" spans="1:11" ht="13">
      <c r="A389" s="11">
        <v>43658</v>
      </c>
      <c r="B389" s="7">
        <v>0.44097222222222221</v>
      </c>
      <c r="C389" s="11">
        <v>43658</v>
      </c>
      <c r="D389" s="23">
        <v>0.48680555555555555</v>
      </c>
      <c r="E389" s="15"/>
      <c r="F389" s="33" t="s">
        <v>17</v>
      </c>
      <c r="G389" s="12">
        <v>27</v>
      </c>
      <c r="H389" s="13">
        <v>13</v>
      </c>
      <c r="I389" s="12">
        <v>258.94</v>
      </c>
      <c r="J389" s="33" t="s">
        <v>21</v>
      </c>
      <c r="K389" s="15"/>
    </row>
    <row r="390" spans="1:11" ht="13">
      <c r="A390" s="11">
        <v>43658</v>
      </c>
      <c r="B390" s="7">
        <v>0.44097222222222221</v>
      </c>
      <c r="C390" s="11">
        <v>43658</v>
      </c>
      <c r="D390" s="23">
        <v>0.48680555555555555</v>
      </c>
      <c r="E390" s="15"/>
      <c r="F390" s="33" t="s">
        <v>17</v>
      </c>
      <c r="G390" s="12">
        <v>38</v>
      </c>
      <c r="H390" s="13">
        <v>14</v>
      </c>
      <c r="I390" s="12">
        <v>249.89</v>
      </c>
      <c r="J390" s="33" t="s">
        <v>21</v>
      </c>
      <c r="K390" s="15"/>
    </row>
    <row r="391" spans="1:11" ht="13">
      <c r="A391" s="11">
        <v>43658</v>
      </c>
      <c r="B391" s="7">
        <v>0.44097222222222221</v>
      </c>
      <c r="C391" s="11">
        <v>43658</v>
      </c>
      <c r="D391" s="23">
        <v>0.48680555555555555</v>
      </c>
      <c r="E391" s="15"/>
      <c r="F391" s="33" t="s">
        <v>17</v>
      </c>
      <c r="G391" s="12">
        <v>55</v>
      </c>
      <c r="H391" s="13">
        <v>15</v>
      </c>
      <c r="I391" s="12">
        <v>274.58</v>
      </c>
      <c r="J391" s="33" t="s">
        <v>21</v>
      </c>
      <c r="K391" s="15"/>
    </row>
    <row r="392" spans="1:11" ht="13">
      <c r="A392" s="11">
        <v>43658</v>
      </c>
      <c r="B392" s="7">
        <v>0.44097222222222221</v>
      </c>
      <c r="C392" s="11">
        <v>43658</v>
      </c>
      <c r="D392" s="23">
        <v>0.48680555555555555</v>
      </c>
      <c r="E392" s="15"/>
      <c r="F392" s="33" t="s">
        <v>17</v>
      </c>
      <c r="G392" s="15"/>
      <c r="H392" s="13">
        <v>16</v>
      </c>
      <c r="I392" s="15"/>
      <c r="J392" s="33" t="s">
        <v>21</v>
      </c>
      <c r="K392" s="15"/>
    </row>
    <row r="393" spans="1:11" ht="13">
      <c r="A393" s="11">
        <v>43658</v>
      </c>
      <c r="B393" s="7">
        <v>0.48958333333333331</v>
      </c>
      <c r="C393" s="11">
        <v>43658</v>
      </c>
      <c r="D393" s="23">
        <v>0.52777777777777779</v>
      </c>
      <c r="E393" s="15"/>
      <c r="F393" s="33" t="s">
        <v>17</v>
      </c>
      <c r="G393" s="12">
        <v>14</v>
      </c>
      <c r="H393" s="13">
        <v>1</v>
      </c>
      <c r="I393" s="12">
        <v>213.62</v>
      </c>
      <c r="J393" s="33" t="s">
        <v>21</v>
      </c>
      <c r="K393" s="33" t="s">
        <v>90</v>
      </c>
    </row>
    <row r="394" spans="1:11" ht="13">
      <c r="A394" s="11">
        <v>43658</v>
      </c>
      <c r="B394" s="7">
        <v>0.48958333333333331</v>
      </c>
      <c r="C394" s="11">
        <v>43658</v>
      </c>
      <c r="D394" s="23">
        <v>0.52777777777777779</v>
      </c>
      <c r="E394" s="15"/>
      <c r="F394" s="33" t="s">
        <v>17</v>
      </c>
      <c r="G394" s="12">
        <v>37</v>
      </c>
      <c r="H394" s="13">
        <v>2</v>
      </c>
      <c r="I394" s="12">
        <v>268.67</v>
      </c>
      <c r="J394" s="33" t="s">
        <v>21</v>
      </c>
      <c r="K394" s="15"/>
    </row>
    <row r="395" spans="1:11" ht="13">
      <c r="A395" s="11">
        <v>43658</v>
      </c>
      <c r="B395" s="7">
        <v>0.48958333333333331</v>
      </c>
      <c r="C395" s="11">
        <v>43658</v>
      </c>
      <c r="D395" s="23">
        <v>0.52777777777777779</v>
      </c>
      <c r="E395" s="15"/>
      <c r="F395" s="33" t="s">
        <v>17</v>
      </c>
      <c r="G395" s="12">
        <v>2</v>
      </c>
      <c r="H395" s="13">
        <v>3</v>
      </c>
      <c r="I395" s="12">
        <v>232.89</v>
      </c>
      <c r="J395" s="33" t="s">
        <v>21</v>
      </c>
      <c r="K395" s="15"/>
    </row>
    <row r="396" spans="1:11" ht="13">
      <c r="A396" s="11">
        <v>43658</v>
      </c>
      <c r="B396" s="7">
        <v>0.48958333333333331</v>
      </c>
      <c r="C396" s="11">
        <v>43658</v>
      </c>
      <c r="D396" s="23">
        <v>0.52777777777777779</v>
      </c>
      <c r="E396" s="15"/>
      <c r="F396" s="33" t="s">
        <v>17</v>
      </c>
      <c r="G396" s="12">
        <v>4</v>
      </c>
      <c r="H396" s="13">
        <v>4</v>
      </c>
      <c r="I396" s="12">
        <v>243.07</v>
      </c>
      <c r="J396" s="33" t="s">
        <v>21</v>
      </c>
      <c r="K396" s="15"/>
    </row>
    <row r="397" spans="1:11" ht="13">
      <c r="A397" s="11">
        <v>43658</v>
      </c>
      <c r="B397" s="7">
        <v>0.48958333333333331</v>
      </c>
      <c r="C397" s="11">
        <v>43658</v>
      </c>
      <c r="D397" s="23">
        <v>0.52777777777777779</v>
      </c>
      <c r="E397" s="15"/>
      <c r="F397" s="33" t="s">
        <v>17</v>
      </c>
      <c r="G397" s="12">
        <v>39</v>
      </c>
      <c r="H397" s="13">
        <v>5</v>
      </c>
      <c r="I397" s="12">
        <v>255.69</v>
      </c>
      <c r="J397" s="33" t="s">
        <v>21</v>
      </c>
      <c r="K397" s="15"/>
    </row>
    <row r="398" spans="1:11" ht="13">
      <c r="A398" s="11">
        <v>43658</v>
      </c>
      <c r="B398" s="7">
        <v>0.48958333333333331</v>
      </c>
      <c r="C398" s="11">
        <v>43658</v>
      </c>
      <c r="D398" s="23">
        <v>0.52777777777777779</v>
      </c>
      <c r="E398" s="15"/>
      <c r="F398" s="33" t="s">
        <v>17</v>
      </c>
      <c r="G398" s="12">
        <v>10</v>
      </c>
      <c r="H398" s="13">
        <v>6</v>
      </c>
      <c r="I398" s="12">
        <v>239.46</v>
      </c>
      <c r="J398" s="33" t="s">
        <v>21</v>
      </c>
      <c r="K398" s="14"/>
    </row>
    <row r="399" spans="1:11" ht="13">
      <c r="A399" s="11">
        <v>43658</v>
      </c>
      <c r="B399" s="7">
        <v>0.48958333333333331</v>
      </c>
      <c r="C399" s="11">
        <v>43658</v>
      </c>
      <c r="D399" s="23">
        <v>0.52777777777777779</v>
      </c>
      <c r="E399" s="15"/>
      <c r="F399" s="33" t="s">
        <v>17</v>
      </c>
      <c r="G399" s="12">
        <v>3</v>
      </c>
      <c r="H399" s="13">
        <v>7</v>
      </c>
      <c r="I399" s="12">
        <v>218.37</v>
      </c>
      <c r="J399" s="33" t="s">
        <v>21</v>
      </c>
      <c r="K399" s="15"/>
    </row>
    <row r="400" spans="1:11" ht="13">
      <c r="A400" s="11">
        <v>43658</v>
      </c>
      <c r="B400" s="7">
        <v>0.48958333333333331</v>
      </c>
      <c r="C400" s="11">
        <v>43658</v>
      </c>
      <c r="D400" s="23">
        <v>0.52777777777777779</v>
      </c>
      <c r="E400" s="15"/>
      <c r="F400" s="33" t="s">
        <v>17</v>
      </c>
      <c r="G400" s="12">
        <v>9</v>
      </c>
      <c r="H400" s="13">
        <v>8</v>
      </c>
      <c r="I400" s="12">
        <v>221.81</v>
      </c>
      <c r="J400" s="33" t="s">
        <v>21</v>
      </c>
      <c r="K400" s="15"/>
    </row>
    <row r="401" spans="1:11" ht="13">
      <c r="A401" s="11">
        <v>43658</v>
      </c>
      <c r="B401" s="7">
        <v>0.48958333333333331</v>
      </c>
      <c r="C401" s="11">
        <v>43658</v>
      </c>
      <c r="D401" s="23">
        <v>0.52777777777777779</v>
      </c>
      <c r="E401" s="15"/>
      <c r="F401" s="33" t="s">
        <v>17</v>
      </c>
      <c r="G401" s="12">
        <v>48</v>
      </c>
      <c r="H401" s="13">
        <v>9</v>
      </c>
      <c r="I401" s="12">
        <v>236.65</v>
      </c>
      <c r="J401" s="33" t="s">
        <v>21</v>
      </c>
      <c r="K401" s="14"/>
    </row>
    <row r="402" spans="1:11" ht="13">
      <c r="A402" s="11">
        <v>43658</v>
      </c>
      <c r="B402" s="7">
        <v>0.48958333333333331</v>
      </c>
      <c r="C402" s="11">
        <v>43658</v>
      </c>
      <c r="D402" s="23">
        <v>0.52777777777777779</v>
      </c>
      <c r="E402" s="15"/>
      <c r="F402" s="33" t="s">
        <v>17</v>
      </c>
      <c r="G402" s="12">
        <v>87</v>
      </c>
      <c r="H402" s="13">
        <v>10</v>
      </c>
      <c r="I402" s="12">
        <v>276.35000000000002</v>
      </c>
      <c r="J402" s="33" t="s">
        <v>21</v>
      </c>
      <c r="K402" s="15"/>
    </row>
    <row r="403" spans="1:11" ht="13">
      <c r="A403" s="11">
        <v>43658</v>
      </c>
      <c r="B403" s="7">
        <v>0.48958333333333331</v>
      </c>
      <c r="C403" s="11">
        <v>43658</v>
      </c>
      <c r="D403" s="23">
        <v>0.52777777777777779</v>
      </c>
      <c r="E403" s="15"/>
      <c r="F403" s="33" t="s">
        <v>17</v>
      </c>
      <c r="G403" s="12">
        <v>15</v>
      </c>
      <c r="H403" s="13">
        <v>11</v>
      </c>
      <c r="I403" s="12">
        <v>238.12</v>
      </c>
      <c r="J403" s="33" t="s">
        <v>21</v>
      </c>
      <c r="K403" s="15"/>
    </row>
    <row r="404" spans="1:11" ht="13">
      <c r="A404" s="11">
        <v>43658</v>
      </c>
      <c r="B404" s="7">
        <v>0.48958333333333331</v>
      </c>
      <c r="C404" s="11">
        <v>43658</v>
      </c>
      <c r="D404" s="23">
        <v>0.52777777777777779</v>
      </c>
      <c r="E404" s="15"/>
      <c r="F404" s="33" t="s">
        <v>17</v>
      </c>
      <c r="G404" s="12">
        <v>73</v>
      </c>
      <c r="H404" s="13">
        <v>12</v>
      </c>
      <c r="I404" s="12">
        <v>325.14</v>
      </c>
      <c r="J404" s="33" t="s">
        <v>21</v>
      </c>
      <c r="K404" s="15"/>
    </row>
    <row r="405" spans="1:11" ht="13">
      <c r="A405" s="11">
        <v>43658</v>
      </c>
      <c r="B405" s="7">
        <v>0.48958333333333331</v>
      </c>
      <c r="C405" s="11">
        <v>43658</v>
      </c>
      <c r="D405" s="23">
        <v>0.52777777777777779</v>
      </c>
      <c r="E405" s="15"/>
      <c r="F405" s="33" t="s">
        <v>17</v>
      </c>
      <c r="G405" s="12">
        <v>74</v>
      </c>
      <c r="H405" s="13">
        <v>13</v>
      </c>
      <c r="I405" s="12">
        <v>291.93</v>
      </c>
      <c r="J405" s="33" t="s">
        <v>21</v>
      </c>
      <c r="K405" s="15"/>
    </row>
    <row r="406" spans="1:11" ht="13">
      <c r="A406" s="11">
        <v>43658</v>
      </c>
      <c r="B406" s="7">
        <v>0.48958333333333331</v>
      </c>
      <c r="C406" s="11">
        <v>43658</v>
      </c>
      <c r="D406" s="23">
        <v>0.52777777777777779</v>
      </c>
      <c r="E406" s="15"/>
      <c r="F406" s="33" t="s">
        <v>17</v>
      </c>
      <c r="G406" s="12">
        <v>54</v>
      </c>
      <c r="H406" s="13">
        <v>14</v>
      </c>
      <c r="I406" s="12">
        <v>290.77</v>
      </c>
      <c r="J406" s="33" t="s">
        <v>21</v>
      </c>
      <c r="K406" s="15"/>
    </row>
    <row r="407" spans="1:11" ht="13">
      <c r="A407" s="11">
        <v>43658</v>
      </c>
      <c r="B407" s="7">
        <v>0.48958333333333331</v>
      </c>
      <c r="C407" s="11">
        <v>43658</v>
      </c>
      <c r="D407" s="23">
        <v>0.52777777777777779</v>
      </c>
      <c r="E407" s="15"/>
      <c r="F407" s="33" t="s">
        <v>17</v>
      </c>
      <c r="G407" s="12">
        <v>5</v>
      </c>
      <c r="H407" s="13">
        <v>15</v>
      </c>
      <c r="I407" s="12">
        <v>233.67</v>
      </c>
      <c r="J407" s="33" t="s">
        <v>21</v>
      </c>
      <c r="K407" s="15"/>
    </row>
    <row r="408" spans="1:11" ht="13">
      <c r="A408" s="11">
        <v>43658</v>
      </c>
      <c r="B408" s="7">
        <v>0.48958333333333331</v>
      </c>
      <c r="C408" s="11">
        <v>43658</v>
      </c>
      <c r="D408" s="23">
        <v>0.52777777777777779</v>
      </c>
      <c r="E408" s="15"/>
      <c r="F408" s="33" t="s">
        <v>17</v>
      </c>
      <c r="G408" s="15"/>
      <c r="H408" s="13">
        <v>16</v>
      </c>
      <c r="I408" s="15"/>
      <c r="J408" s="33" t="s">
        <v>21</v>
      </c>
      <c r="K408" s="15"/>
    </row>
    <row r="409" spans="1:11" ht="13">
      <c r="A409" s="11">
        <v>43658</v>
      </c>
      <c r="B409" s="7">
        <v>0.52986111111111112</v>
      </c>
      <c r="C409" s="11">
        <v>43658</v>
      </c>
      <c r="D409" s="23">
        <v>6.25E-2</v>
      </c>
      <c r="E409" s="15"/>
      <c r="F409" s="33" t="s">
        <v>17</v>
      </c>
      <c r="G409" s="12">
        <v>72</v>
      </c>
      <c r="H409" s="13">
        <v>1</v>
      </c>
      <c r="I409" s="13">
        <v>312.67</v>
      </c>
      <c r="J409" s="33" t="s">
        <v>21</v>
      </c>
      <c r="K409" s="33" t="s">
        <v>93</v>
      </c>
    </row>
    <row r="410" spans="1:11" ht="13">
      <c r="A410" s="11">
        <v>43658</v>
      </c>
      <c r="B410" s="7">
        <v>0.52986111111111112</v>
      </c>
      <c r="C410" s="11">
        <v>43658</v>
      </c>
      <c r="D410" s="23">
        <v>6.25E-2</v>
      </c>
      <c r="E410" s="15"/>
      <c r="F410" s="33" t="s">
        <v>17</v>
      </c>
      <c r="G410" s="12">
        <v>34</v>
      </c>
      <c r="H410" s="13">
        <v>2</v>
      </c>
      <c r="I410" s="12">
        <v>262.39</v>
      </c>
      <c r="J410" s="33" t="s">
        <v>21</v>
      </c>
      <c r="K410" s="15"/>
    </row>
    <row r="411" spans="1:11" ht="13">
      <c r="A411" s="11">
        <v>43658</v>
      </c>
      <c r="B411" s="7">
        <v>0.52986111111111112</v>
      </c>
      <c r="C411" s="11">
        <v>43658</v>
      </c>
      <c r="D411" s="23">
        <v>6.25E-2</v>
      </c>
      <c r="E411" s="15"/>
      <c r="F411" s="33" t="s">
        <v>17</v>
      </c>
      <c r="G411" s="12">
        <v>53</v>
      </c>
      <c r="H411" s="13">
        <v>3</v>
      </c>
      <c r="I411" s="12">
        <v>250.8</v>
      </c>
      <c r="J411" s="33" t="s">
        <v>21</v>
      </c>
      <c r="K411" s="15"/>
    </row>
    <row r="412" spans="1:11" ht="13">
      <c r="A412" s="11">
        <v>43658</v>
      </c>
      <c r="B412" s="7">
        <v>0.52986111111111112</v>
      </c>
      <c r="C412" s="11">
        <v>43658</v>
      </c>
      <c r="D412" s="23">
        <v>6.25E-2</v>
      </c>
      <c r="E412" s="15"/>
      <c r="F412" s="33" t="s">
        <v>17</v>
      </c>
      <c r="G412" s="12">
        <v>65</v>
      </c>
      <c r="H412" s="13">
        <v>4</v>
      </c>
      <c r="I412" s="12">
        <v>314.43</v>
      </c>
      <c r="J412" s="33" t="s">
        <v>21</v>
      </c>
      <c r="K412" s="15"/>
    </row>
    <row r="413" spans="1:11" ht="13">
      <c r="A413" s="11">
        <v>43658</v>
      </c>
      <c r="B413" s="7">
        <v>0.52986111111111112</v>
      </c>
      <c r="C413" s="11">
        <v>43658</v>
      </c>
      <c r="D413" s="23">
        <v>6.25E-2</v>
      </c>
      <c r="E413" s="15"/>
      <c r="F413" s="33" t="s">
        <v>17</v>
      </c>
      <c r="G413" s="12">
        <v>33</v>
      </c>
      <c r="H413" s="13">
        <v>5</v>
      </c>
      <c r="I413" s="12">
        <v>228.44</v>
      </c>
      <c r="J413" s="33" t="s">
        <v>21</v>
      </c>
      <c r="K413" s="15"/>
    </row>
    <row r="414" spans="1:11" ht="13">
      <c r="A414" s="11">
        <v>43658</v>
      </c>
      <c r="B414" s="7">
        <v>0.52986111111111112</v>
      </c>
      <c r="C414" s="11">
        <v>43658</v>
      </c>
      <c r="D414" s="23">
        <v>6.25E-2</v>
      </c>
      <c r="E414" s="15"/>
      <c r="F414" s="33" t="s">
        <v>17</v>
      </c>
      <c r="G414" s="12">
        <v>8</v>
      </c>
      <c r="H414" s="13">
        <v>6</v>
      </c>
      <c r="I414" s="12">
        <v>231.91</v>
      </c>
      <c r="J414" s="33" t="s">
        <v>21</v>
      </c>
      <c r="K414" s="15"/>
    </row>
    <row r="415" spans="1:11" ht="13">
      <c r="A415" s="11">
        <v>43658</v>
      </c>
      <c r="B415" s="7">
        <v>0.52986111111111112</v>
      </c>
      <c r="C415" s="11">
        <v>43658</v>
      </c>
      <c r="D415" s="23">
        <v>6.25E-2</v>
      </c>
      <c r="E415" s="15"/>
      <c r="F415" s="33" t="s">
        <v>17</v>
      </c>
      <c r="G415" s="12">
        <v>80</v>
      </c>
      <c r="H415" s="13">
        <v>7</v>
      </c>
      <c r="I415" s="12">
        <v>304.41000000000003</v>
      </c>
      <c r="J415" s="33" t="s">
        <v>21</v>
      </c>
      <c r="K415" s="15"/>
    </row>
    <row r="416" spans="1:11" ht="13">
      <c r="A416" s="11">
        <v>43658</v>
      </c>
      <c r="B416" s="7">
        <v>0.52986111111111112</v>
      </c>
      <c r="C416" s="11">
        <v>43658</v>
      </c>
      <c r="D416" s="23">
        <v>6.25E-2</v>
      </c>
      <c r="E416" s="15"/>
      <c r="F416" s="33" t="s">
        <v>17</v>
      </c>
      <c r="G416" s="12">
        <v>51</v>
      </c>
      <c r="H416" s="13">
        <v>8</v>
      </c>
      <c r="I416" s="12">
        <v>243.78</v>
      </c>
      <c r="J416" s="33" t="s">
        <v>21</v>
      </c>
      <c r="K416" s="15"/>
    </row>
    <row r="417" spans="1:11" ht="13">
      <c r="A417" s="11">
        <v>43658</v>
      </c>
      <c r="B417" s="7">
        <v>0.52986111111111112</v>
      </c>
      <c r="C417" s="11">
        <v>43658</v>
      </c>
      <c r="D417" s="23">
        <v>6.25E-2</v>
      </c>
      <c r="E417" s="15"/>
      <c r="F417" s="33" t="s">
        <v>17</v>
      </c>
      <c r="G417" s="12">
        <v>64</v>
      </c>
      <c r="H417" s="13">
        <v>9</v>
      </c>
      <c r="I417" s="12">
        <v>222.44</v>
      </c>
      <c r="J417" s="33" t="s">
        <v>21</v>
      </c>
      <c r="K417" s="15"/>
    </row>
    <row r="418" spans="1:11" ht="13">
      <c r="A418" s="11">
        <v>43658</v>
      </c>
      <c r="B418" s="7">
        <v>0.52986111111111112</v>
      </c>
      <c r="C418" s="11">
        <v>43658</v>
      </c>
      <c r="D418" s="23">
        <v>6.25E-2</v>
      </c>
      <c r="E418" s="15"/>
      <c r="F418" s="33" t="s">
        <v>17</v>
      </c>
      <c r="G418" s="12">
        <v>40</v>
      </c>
      <c r="H418" s="13">
        <v>10</v>
      </c>
      <c r="I418" s="12">
        <v>249.88</v>
      </c>
      <c r="J418" s="33" t="s">
        <v>21</v>
      </c>
      <c r="K418" s="15"/>
    </row>
    <row r="419" spans="1:11" ht="13">
      <c r="A419" s="11">
        <v>43658</v>
      </c>
      <c r="B419" s="7">
        <v>0.52986111111111112</v>
      </c>
      <c r="C419" s="11">
        <v>43658</v>
      </c>
      <c r="D419" s="23">
        <v>6.25E-2</v>
      </c>
      <c r="E419" s="15"/>
      <c r="F419" s="33" t="s">
        <v>17</v>
      </c>
      <c r="G419" s="12">
        <v>83</v>
      </c>
      <c r="H419" s="13">
        <v>11</v>
      </c>
      <c r="I419" s="12">
        <v>227.73</v>
      </c>
      <c r="J419" s="33" t="s">
        <v>21</v>
      </c>
      <c r="K419" s="15"/>
    </row>
    <row r="420" spans="1:11" ht="13">
      <c r="A420" s="11">
        <v>43658</v>
      </c>
      <c r="B420" s="7">
        <v>0.52986111111111112</v>
      </c>
      <c r="C420" s="11">
        <v>43658</v>
      </c>
      <c r="D420" s="23">
        <v>6.25E-2</v>
      </c>
      <c r="E420" s="15"/>
      <c r="F420" s="33" t="s">
        <v>17</v>
      </c>
      <c r="G420" s="12">
        <v>16</v>
      </c>
      <c r="H420" s="13">
        <v>12</v>
      </c>
      <c r="I420" s="12">
        <v>254.85</v>
      </c>
      <c r="J420" s="33" t="s">
        <v>21</v>
      </c>
      <c r="K420" s="15"/>
    </row>
    <row r="421" spans="1:11" ht="13">
      <c r="A421" s="11">
        <v>43658</v>
      </c>
      <c r="B421" s="7">
        <v>0.52986111111111112</v>
      </c>
      <c r="C421" s="11">
        <v>43658</v>
      </c>
      <c r="D421" s="23">
        <v>6.25E-2</v>
      </c>
      <c r="E421" s="15"/>
      <c r="F421" s="33" t="s">
        <v>17</v>
      </c>
      <c r="G421" s="12">
        <v>20</v>
      </c>
      <c r="H421" s="13">
        <v>13</v>
      </c>
      <c r="I421" s="12">
        <v>247.54</v>
      </c>
      <c r="J421" s="33" t="s">
        <v>21</v>
      </c>
      <c r="K421" s="15"/>
    </row>
    <row r="422" spans="1:11" ht="13">
      <c r="A422" s="11">
        <v>43658</v>
      </c>
      <c r="B422" s="7">
        <v>0.52986111111111112</v>
      </c>
      <c r="C422" s="11">
        <v>43658</v>
      </c>
      <c r="D422" s="23">
        <v>6.25E-2</v>
      </c>
      <c r="E422" s="15"/>
      <c r="F422" s="33" t="s">
        <v>17</v>
      </c>
      <c r="G422" s="12">
        <v>46</v>
      </c>
      <c r="H422" s="13">
        <v>14</v>
      </c>
      <c r="I422" s="12">
        <v>218.03</v>
      </c>
      <c r="J422" s="33" t="s">
        <v>21</v>
      </c>
      <c r="K422" s="15"/>
    </row>
    <row r="423" spans="1:11" ht="13">
      <c r="A423" s="11">
        <v>43658</v>
      </c>
      <c r="B423" s="7">
        <v>0.52986111111111112</v>
      </c>
      <c r="C423" s="11">
        <v>43658</v>
      </c>
      <c r="D423" s="23">
        <v>6.25E-2</v>
      </c>
      <c r="E423" s="15"/>
      <c r="F423" s="33" t="s">
        <v>17</v>
      </c>
      <c r="G423" s="12">
        <v>26</v>
      </c>
      <c r="H423" s="13">
        <v>15</v>
      </c>
      <c r="I423" s="12">
        <v>251.77</v>
      </c>
      <c r="J423" s="33" t="s">
        <v>21</v>
      </c>
      <c r="K423" s="15"/>
    </row>
    <row r="424" spans="1:11" ht="13">
      <c r="A424" s="11">
        <v>43658</v>
      </c>
      <c r="B424" s="7">
        <v>0.52986111111111112</v>
      </c>
      <c r="C424" s="11">
        <v>43658</v>
      </c>
      <c r="D424" s="23">
        <v>6.25E-2</v>
      </c>
      <c r="E424" s="15"/>
      <c r="F424" s="33" t="s">
        <v>17</v>
      </c>
      <c r="G424" s="15"/>
      <c r="H424" s="13">
        <v>16</v>
      </c>
      <c r="I424" s="15"/>
      <c r="J424" s="33" t="s">
        <v>21</v>
      </c>
      <c r="K424" s="15"/>
    </row>
    <row r="425" spans="1:11" ht="13">
      <c r="A425" s="11">
        <v>43658</v>
      </c>
      <c r="B425" s="7">
        <v>6.458333333333334E-2</v>
      </c>
      <c r="C425" s="11">
        <v>43658</v>
      </c>
      <c r="D425" s="23">
        <v>0.59930555555555554</v>
      </c>
      <c r="E425" s="15"/>
      <c r="F425" s="33" t="s">
        <v>17</v>
      </c>
      <c r="G425" s="12">
        <v>42</v>
      </c>
      <c r="H425" s="13">
        <v>1</v>
      </c>
      <c r="I425" s="12">
        <v>246.19</v>
      </c>
      <c r="J425" s="33" t="s">
        <v>21</v>
      </c>
      <c r="K425" s="33" t="s">
        <v>94</v>
      </c>
    </row>
    <row r="426" spans="1:11" ht="13">
      <c r="A426" s="11">
        <v>43658</v>
      </c>
      <c r="B426" s="7">
        <v>6.458333333333334E-2</v>
      </c>
      <c r="C426" s="11">
        <v>43658</v>
      </c>
      <c r="D426" s="23">
        <v>0.59930555555555554</v>
      </c>
      <c r="E426" s="15"/>
      <c r="F426" s="33" t="s">
        <v>17</v>
      </c>
      <c r="G426" s="12">
        <v>82</v>
      </c>
      <c r="H426" s="13">
        <v>2</v>
      </c>
      <c r="I426" s="12">
        <v>262.32</v>
      </c>
      <c r="J426" s="33" t="s">
        <v>21</v>
      </c>
      <c r="K426" s="14"/>
    </row>
    <row r="427" spans="1:11" ht="13">
      <c r="A427" s="11">
        <v>43658</v>
      </c>
      <c r="B427" s="7">
        <v>6.458333333333334E-2</v>
      </c>
      <c r="C427" s="11">
        <v>43658</v>
      </c>
      <c r="D427" s="23">
        <v>0.59930555555555554</v>
      </c>
      <c r="E427" s="15"/>
      <c r="F427" s="33" t="s">
        <v>17</v>
      </c>
      <c r="G427" s="12">
        <v>31</v>
      </c>
      <c r="H427" s="13">
        <v>3</v>
      </c>
      <c r="I427" s="12">
        <v>244.76</v>
      </c>
      <c r="J427" s="33" t="s">
        <v>21</v>
      </c>
      <c r="K427" s="15"/>
    </row>
    <row r="428" spans="1:11" ht="13">
      <c r="A428" s="11">
        <v>43658</v>
      </c>
      <c r="B428" s="7">
        <v>6.458333333333334E-2</v>
      </c>
      <c r="C428" s="11">
        <v>43658</v>
      </c>
      <c r="D428" s="23">
        <v>0.59930555555555554</v>
      </c>
      <c r="E428" s="15"/>
      <c r="F428" s="33" t="s">
        <v>17</v>
      </c>
      <c r="G428" s="12">
        <v>29</v>
      </c>
      <c r="H428" s="13">
        <v>4</v>
      </c>
      <c r="I428" s="12">
        <v>220.26</v>
      </c>
      <c r="J428" s="33" t="s">
        <v>21</v>
      </c>
      <c r="K428" s="15"/>
    </row>
    <row r="429" spans="1:11" ht="13">
      <c r="A429" s="11">
        <v>43658</v>
      </c>
      <c r="B429" s="7">
        <v>6.458333333333334E-2</v>
      </c>
      <c r="C429" s="11">
        <v>43658</v>
      </c>
      <c r="D429" s="23">
        <v>0.59930555555555554</v>
      </c>
      <c r="E429" s="15"/>
      <c r="F429" s="33" t="s">
        <v>17</v>
      </c>
      <c r="G429" s="12">
        <v>17</v>
      </c>
      <c r="H429" s="13">
        <v>5</v>
      </c>
      <c r="I429" s="12">
        <v>260.32</v>
      </c>
      <c r="J429" s="33" t="s">
        <v>21</v>
      </c>
      <c r="K429" s="15"/>
    </row>
    <row r="430" spans="1:11" ht="13">
      <c r="A430" s="11">
        <v>43658</v>
      </c>
      <c r="B430" s="7">
        <v>6.458333333333334E-2</v>
      </c>
      <c r="C430" s="11">
        <v>43658</v>
      </c>
      <c r="D430" s="23">
        <v>0.59930555555555554</v>
      </c>
      <c r="E430" s="15"/>
      <c r="F430" s="33" t="s">
        <v>17</v>
      </c>
      <c r="G430" s="12">
        <v>66</v>
      </c>
      <c r="H430" s="13">
        <v>6</v>
      </c>
      <c r="I430" s="12">
        <v>333.8</v>
      </c>
      <c r="J430" s="33" t="s">
        <v>21</v>
      </c>
      <c r="K430" s="15"/>
    </row>
    <row r="431" spans="1:11" ht="13">
      <c r="A431" s="11">
        <v>43658</v>
      </c>
      <c r="B431" s="7">
        <v>6.458333333333334E-2</v>
      </c>
      <c r="C431" s="11">
        <v>43658</v>
      </c>
      <c r="D431" s="23">
        <v>0.59930555555555554</v>
      </c>
      <c r="E431" s="15"/>
      <c r="F431" s="33" t="s">
        <v>17</v>
      </c>
      <c r="G431" s="12">
        <v>35</v>
      </c>
      <c r="H431" s="13">
        <v>7</v>
      </c>
      <c r="I431" s="12">
        <v>235.19</v>
      </c>
      <c r="J431" s="33" t="s">
        <v>21</v>
      </c>
      <c r="K431" s="15"/>
    </row>
    <row r="432" spans="1:11" ht="13">
      <c r="A432" s="11">
        <v>43658</v>
      </c>
      <c r="B432" s="7">
        <v>6.458333333333334E-2</v>
      </c>
      <c r="C432" s="11">
        <v>43658</v>
      </c>
      <c r="D432" s="23">
        <v>0.59930555555555554</v>
      </c>
      <c r="E432" s="15"/>
      <c r="F432" s="33" t="s">
        <v>17</v>
      </c>
      <c r="G432" s="12">
        <v>56</v>
      </c>
      <c r="H432" s="13">
        <v>8</v>
      </c>
      <c r="I432" s="12">
        <v>280.14</v>
      </c>
      <c r="J432" s="33" t="s">
        <v>21</v>
      </c>
      <c r="K432" s="15"/>
    </row>
    <row r="433" spans="1:12" ht="13">
      <c r="A433" s="11">
        <v>43658</v>
      </c>
      <c r="B433" s="7">
        <v>6.458333333333334E-2</v>
      </c>
      <c r="C433" s="11">
        <v>43658</v>
      </c>
      <c r="D433" s="23">
        <v>0.59930555555555554</v>
      </c>
      <c r="E433" s="15"/>
      <c r="F433" s="33" t="s">
        <v>17</v>
      </c>
      <c r="G433" s="12">
        <v>78</v>
      </c>
      <c r="H433" s="13">
        <v>9</v>
      </c>
      <c r="I433" s="12">
        <v>328.23</v>
      </c>
      <c r="J433" s="33" t="s">
        <v>21</v>
      </c>
      <c r="K433" s="15"/>
    </row>
    <row r="434" spans="1:12" ht="13">
      <c r="A434" s="11">
        <v>43658</v>
      </c>
      <c r="B434" s="7">
        <v>6.458333333333334E-2</v>
      </c>
      <c r="C434" s="11">
        <v>43658</v>
      </c>
      <c r="D434" s="23">
        <v>0.59930555555555554</v>
      </c>
      <c r="E434" s="15"/>
      <c r="F434" s="33" t="s">
        <v>17</v>
      </c>
      <c r="G434" s="12">
        <v>63</v>
      </c>
      <c r="H434" s="13">
        <v>10</v>
      </c>
      <c r="I434" s="12">
        <v>271.20999999999998</v>
      </c>
      <c r="J434" s="33" t="s">
        <v>21</v>
      </c>
      <c r="K434" s="15"/>
    </row>
    <row r="435" spans="1:12" ht="13">
      <c r="A435" s="11">
        <v>43658</v>
      </c>
      <c r="B435" s="7">
        <v>6.458333333333334E-2</v>
      </c>
      <c r="C435" s="11">
        <v>43658</v>
      </c>
      <c r="D435" s="23">
        <v>0.59930555555555554</v>
      </c>
      <c r="E435" s="15"/>
      <c r="F435" s="33" t="s">
        <v>17</v>
      </c>
      <c r="G435" s="12">
        <v>1</v>
      </c>
      <c r="H435" s="13">
        <v>11</v>
      </c>
      <c r="I435" s="12">
        <v>214.87</v>
      </c>
      <c r="J435" s="33" t="s">
        <v>21</v>
      </c>
      <c r="K435" s="15"/>
    </row>
    <row r="436" spans="1:12" ht="13">
      <c r="A436" s="11">
        <v>43658</v>
      </c>
      <c r="B436" s="7">
        <v>6.458333333333334E-2</v>
      </c>
      <c r="C436" s="11">
        <v>43658</v>
      </c>
      <c r="D436" s="23">
        <v>0.59930555555555554</v>
      </c>
      <c r="E436" s="15"/>
      <c r="F436" s="33" t="s">
        <v>17</v>
      </c>
      <c r="G436" s="12">
        <v>57</v>
      </c>
      <c r="H436" s="13">
        <v>12</v>
      </c>
      <c r="I436" s="12">
        <v>231.19</v>
      </c>
      <c r="J436" s="33" t="s">
        <v>21</v>
      </c>
      <c r="K436" s="15"/>
    </row>
    <row r="437" spans="1:12" ht="13">
      <c r="A437" s="11">
        <v>43658</v>
      </c>
      <c r="B437" s="7">
        <v>6.458333333333334E-2</v>
      </c>
      <c r="C437" s="11">
        <v>43658</v>
      </c>
      <c r="D437" s="23">
        <v>0.59930555555555554</v>
      </c>
      <c r="E437" s="15"/>
      <c r="F437" s="33" t="s">
        <v>17</v>
      </c>
      <c r="G437" s="12">
        <v>13</v>
      </c>
      <c r="H437" s="13">
        <v>13</v>
      </c>
      <c r="I437" s="12">
        <v>230.62</v>
      </c>
      <c r="J437" s="33" t="s">
        <v>21</v>
      </c>
      <c r="K437" s="15"/>
    </row>
    <row r="438" spans="1:12" ht="13">
      <c r="A438" s="11">
        <v>43658</v>
      </c>
      <c r="B438" s="7">
        <v>6.458333333333334E-2</v>
      </c>
      <c r="C438" s="11">
        <v>43658</v>
      </c>
      <c r="D438" s="23">
        <v>0.59930555555555554</v>
      </c>
      <c r="E438" s="15"/>
      <c r="F438" s="33" t="s">
        <v>17</v>
      </c>
      <c r="G438" s="12">
        <v>59</v>
      </c>
      <c r="H438" s="13">
        <v>14</v>
      </c>
      <c r="I438" s="12">
        <v>292.99</v>
      </c>
      <c r="J438" s="33" t="s">
        <v>21</v>
      </c>
      <c r="K438" s="15"/>
    </row>
    <row r="439" spans="1:12" ht="13">
      <c r="A439" s="11">
        <v>43658</v>
      </c>
      <c r="B439" s="7">
        <v>6.458333333333334E-2</v>
      </c>
      <c r="C439" s="11">
        <v>43658</v>
      </c>
      <c r="D439" s="23">
        <v>0.59930555555555554</v>
      </c>
      <c r="E439" s="15"/>
      <c r="F439" s="33" t="s">
        <v>17</v>
      </c>
      <c r="G439" s="12">
        <v>11</v>
      </c>
      <c r="H439" s="13">
        <v>15</v>
      </c>
      <c r="I439" s="12">
        <v>265.75</v>
      </c>
      <c r="J439" s="33" t="s">
        <v>21</v>
      </c>
      <c r="K439" s="15"/>
    </row>
    <row r="440" spans="1:12" ht="13">
      <c r="A440" s="11">
        <v>43658</v>
      </c>
      <c r="B440" s="7">
        <v>6.458333333333334E-2</v>
      </c>
      <c r="C440" s="11">
        <v>43658</v>
      </c>
      <c r="D440" s="23">
        <v>0.59930555555555554</v>
      </c>
      <c r="E440" s="15"/>
      <c r="F440" s="33" t="s">
        <v>17</v>
      </c>
      <c r="G440" s="15"/>
      <c r="H440" s="13">
        <v>16</v>
      </c>
      <c r="I440" s="15"/>
      <c r="J440" s="33" t="s">
        <v>21</v>
      </c>
      <c r="K440" s="15"/>
    </row>
    <row r="441" spans="1:12" ht="13">
      <c r="A441" s="11">
        <v>43658</v>
      </c>
      <c r="B441" s="7">
        <v>0.60138888888888886</v>
      </c>
      <c r="C441" s="11">
        <v>43658</v>
      </c>
      <c r="D441" s="23">
        <v>0.63194444444444442</v>
      </c>
      <c r="E441" s="15"/>
      <c r="F441" s="33" t="s">
        <v>17</v>
      </c>
      <c r="G441" s="12">
        <v>68</v>
      </c>
      <c r="H441" s="13">
        <v>1</v>
      </c>
      <c r="I441" s="12">
        <v>261.58999999999997</v>
      </c>
      <c r="J441" s="33" t="s">
        <v>21</v>
      </c>
      <c r="K441" s="33" t="s">
        <v>90</v>
      </c>
    </row>
    <row r="442" spans="1:12" ht="13">
      <c r="A442" s="11">
        <v>43658</v>
      </c>
      <c r="B442" s="7">
        <v>0.60138888888888886</v>
      </c>
      <c r="C442" s="11">
        <v>43658</v>
      </c>
      <c r="D442" s="23">
        <v>0.63194444444444442</v>
      </c>
      <c r="E442" s="15"/>
      <c r="F442" s="33" t="s">
        <v>17</v>
      </c>
      <c r="G442" s="12">
        <v>44</v>
      </c>
      <c r="H442" s="13">
        <v>2</v>
      </c>
      <c r="I442" s="12">
        <v>227.04</v>
      </c>
      <c r="J442" s="33" t="s">
        <v>21</v>
      </c>
      <c r="K442" s="14"/>
    </row>
    <row r="443" spans="1:12" ht="13">
      <c r="A443" s="11">
        <v>43658</v>
      </c>
      <c r="B443" s="7">
        <v>0.60138888888888886</v>
      </c>
      <c r="C443" s="11">
        <v>43658</v>
      </c>
      <c r="D443" s="23">
        <v>0.63194444444444442</v>
      </c>
      <c r="E443" s="15"/>
      <c r="F443" s="33" t="s">
        <v>17</v>
      </c>
      <c r="G443" s="12">
        <v>62</v>
      </c>
      <c r="H443" s="13">
        <v>3</v>
      </c>
      <c r="I443" s="12">
        <v>307.41000000000003</v>
      </c>
      <c r="J443" s="33" t="s">
        <v>21</v>
      </c>
      <c r="K443" s="15"/>
    </row>
    <row r="444" spans="1:12" ht="13">
      <c r="A444" s="11">
        <v>43658</v>
      </c>
      <c r="B444" s="7">
        <v>0.60138888888888886</v>
      </c>
      <c r="C444" s="11">
        <v>43658</v>
      </c>
      <c r="D444" s="23">
        <v>0.63194444444444442</v>
      </c>
      <c r="E444" s="15"/>
      <c r="F444" s="33" t="s">
        <v>17</v>
      </c>
      <c r="G444" s="12">
        <v>18</v>
      </c>
      <c r="H444" s="13">
        <v>4</v>
      </c>
      <c r="I444" s="12">
        <v>241.27</v>
      </c>
      <c r="J444" s="33" t="s">
        <v>21</v>
      </c>
      <c r="K444" s="15"/>
    </row>
    <row r="445" spans="1:12" ht="13">
      <c r="A445" s="11">
        <v>43661</v>
      </c>
      <c r="B445" s="7">
        <v>0.39652777777777776</v>
      </c>
      <c r="C445" s="11">
        <v>43661</v>
      </c>
      <c r="D445" s="23">
        <v>0.43958333333333333</v>
      </c>
      <c r="E445" s="15"/>
      <c r="F445" s="33" t="s">
        <v>17</v>
      </c>
      <c r="G445" s="12">
        <v>55</v>
      </c>
      <c r="H445" s="13">
        <v>1</v>
      </c>
      <c r="I445" s="12">
        <v>269.10000000000002</v>
      </c>
      <c r="J445" s="33" t="s">
        <v>21</v>
      </c>
      <c r="K445" s="98" t="s">
        <v>95</v>
      </c>
      <c r="L445" s="99"/>
    </row>
    <row r="446" spans="1:12" ht="13">
      <c r="A446" s="11">
        <v>43661</v>
      </c>
      <c r="B446" s="7">
        <v>0.39652777777777776</v>
      </c>
      <c r="C446" s="11">
        <v>43661</v>
      </c>
      <c r="D446" s="23">
        <v>0.43958333333333333</v>
      </c>
      <c r="E446" s="15"/>
      <c r="F446" s="33" t="s">
        <v>17</v>
      </c>
      <c r="G446" s="12">
        <v>27</v>
      </c>
      <c r="H446" s="13">
        <v>2</v>
      </c>
      <c r="I446" s="12">
        <v>249.48</v>
      </c>
      <c r="J446" s="33" t="s">
        <v>21</v>
      </c>
      <c r="K446" s="15"/>
      <c r="L446" s="15"/>
    </row>
    <row r="447" spans="1:12" ht="13">
      <c r="A447" s="11">
        <v>43661</v>
      </c>
      <c r="B447" s="7">
        <v>0.39652777777777776</v>
      </c>
      <c r="C447" s="11">
        <v>43661</v>
      </c>
      <c r="D447" s="23">
        <v>0.43958333333333333</v>
      </c>
      <c r="E447" s="15"/>
      <c r="F447" s="33" t="s">
        <v>17</v>
      </c>
      <c r="G447" s="12">
        <v>6</v>
      </c>
      <c r="H447" s="13">
        <v>3</v>
      </c>
      <c r="I447" s="12">
        <v>227.65</v>
      </c>
      <c r="J447" s="33" t="s">
        <v>21</v>
      </c>
      <c r="K447" s="15"/>
      <c r="L447" s="15"/>
    </row>
    <row r="448" spans="1:12" ht="13">
      <c r="A448" s="11">
        <v>43661</v>
      </c>
      <c r="B448" s="7">
        <v>0.39652777777777776</v>
      </c>
      <c r="C448" s="11">
        <v>43661</v>
      </c>
      <c r="D448" s="23">
        <v>0.43958333333333333</v>
      </c>
      <c r="E448" s="15"/>
      <c r="F448" s="33" t="s">
        <v>17</v>
      </c>
      <c r="G448" s="12">
        <v>38</v>
      </c>
      <c r="H448" s="13">
        <v>4</v>
      </c>
      <c r="I448" s="12">
        <v>240.73</v>
      </c>
      <c r="J448" s="33" t="s">
        <v>21</v>
      </c>
      <c r="K448" s="15"/>
      <c r="L448" s="15"/>
    </row>
    <row r="449" spans="1:12" ht="13">
      <c r="A449" s="11">
        <v>43661</v>
      </c>
      <c r="B449" s="7">
        <v>0.39652777777777776</v>
      </c>
      <c r="C449" s="11">
        <v>43661</v>
      </c>
      <c r="D449" s="23">
        <v>0.43958333333333333</v>
      </c>
      <c r="E449" s="15"/>
      <c r="F449" s="33" t="s">
        <v>17</v>
      </c>
      <c r="G449" s="12">
        <v>86</v>
      </c>
      <c r="H449" s="13">
        <v>5</v>
      </c>
      <c r="I449" s="12">
        <v>257.8</v>
      </c>
      <c r="J449" s="33" t="s">
        <v>21</v>
      </c>
      <c r="K449" s="15"/>
      <c r="L449" s="15"/>
    </row>
    <row r="450" spans="1:12" ht="13">
      <c r="A450" s="11">
        <v>43661</v>
      </c>
      <c r="B450" s="7">
        <v>0.39652777777777776</v>
      </c>
      <c r="C450" s="11">
        <v>43661</v>
      </c>
      <c r="D450" s="23">
        <v>0.43958333333333333</v>
      </c>
      <c r="E450" s="15"/>
      <c r="F450" s="33" t="s">
        <v>17</v>
      </c>
      <c r="G450" s="12">
        <v>67</v>
      </c>
      <c r="H450" s="13">
        <v>6</v>
      </c>
      <c r="I450" s="12">
        <v>315.58</v>
      </c>
      <c r="J450" s="33" t="s">
        <v>21</v>
      </c>
      <c r="K450" s="15"/>
      <c r="L450" s="15"/>
    </row>
    <row r="451" spans="1:12" ht="13">
      <c r="A451" s="11">
        <v>43661</v>
      </c>
      <c r="B451" s="7">
        <v>0.39652777777777776</v>
      </c>
      <c r="C451" s="11">
        <v>43661</v>
      </c>
      <c r="D451" s="23">
        <v>0.43958333333333333</v>
      </c>
      <c r="E451" s="15"/>
      <c r="F451" s="33" t="s">
        <v>17</v>
      </c>
      <c r="G451" s="12">
        <v>60</v>
      </c>
      <c r="H451" s="13">
        <v>7</v>
      </c>
      <c r="I451" s="12">
        <v>303.48</v>
      </c>
      <c r="J451" s="33" t="s">
        <v>21</v>
      </c>
      <c r="K451" s="15"/>
      <c r="L451" s="15"/>
    </row>
    <row r="452" spans="1:12" ht="13">
      <c r="A452" s="11">
        <v>43661</v>
      </c>
      <c r="B452" s="7">
        <v>0.39652777777777776</v>
      </c>
      <c r="C452" s="11">
        <v>43661</v>
      </c>
      <c r="D452" s="23">
        <v>0.43958333333333333</v>
      </c>
      <c r="E452" s="15"/>
      <c r="F452" s="33" t="s">
        <v>17</v>
      </c>
      <c r="G452" s="12">
        <v>36</v>
      </c>
      <c r="H452" s="13">
        <v>8</v>
      </c>
      <c r="I452" s="12">
        <v>247.01</v>
      </c>
      <c r="J452" s="33" t="s">
        <v>21</v>
      </c>
      <c r="K452" s="15"/>
      <c r="L452" s="15"/>
    </row>
    <row r="453" spans="1:12" ht="13">
      <c r="A453" s="11">
        <v>43661</v>
      </c>
      <c r="B453" s="7">
        <v>0.39652777777777776</v>
      </c>
      <c r="C453" s="11">
        <v>43661</v>
      </c>
      <c r="D453" s="23">
        <v>0.43958333333333333</v>
      </c>
      <c r="E453" s="15"/>
      <c r="F453" s="33" t="s">
        <v>17</v>
      </c>
      <c r="G453" s="12">
        <v>28</v>
      </c>
      <c r="H453" s="13">
        <v>9</v>
      </c>
      <c r="I453" s="12">
        <v>232.36</v>
      </c>
      <c r="J453" s="33" t="s">
        <v>21</v>
      </c>
      <c r="K453" s="15"/>
      <c r="L453" s="15"/>
    </row>
    <row r="454" spans="1:12" ht="13">
      <c r="A454" s="11">
        <v>43661</v>
      </c>
      <c r="B454" s="7">
        <v>0.39652777777777776</v>
      </c>
      <c r="C454" s="11">
        <v>43661</v>
      </c>
      <c r="D454" s="23">
        <v>0.43958333333333333</v>
      </c>
      <c r="E454" s="15"/>
      <c r="F454" s="33" t="s">
        <v>17</v>
      </c>
      <c r="G454" s="12">
        <v>52</v>
      </c>
      <c r="H454" s="13">
        <v>10</v>
      </c>
      <c r="I454" s="12">
        <v>273.97000000000003</v>
      </c>
      <c r="J454" s="33" t="s">
        <v>21</v>
      </c>
      <c r="K454" s="15"/>
      <c r="L454" s="15"/>
    </row>
    <row r="455" spans="1:12" ht="13">
      <c r="A455" s="11">
        <v>43661</v>
      </c>
      <c r="B455" s="7">
        <v>0.39652777777777776</v>
      </c>
      <c r="C455" s="11">
        <v>43661</v>
      </c>
      <c r="D455" s="23">
        <v>0.43958333333333333</v>
      </c>
      <c r="E455" s="15"/>
      <c r="F455" s="33" t="s">
        <v>17</v>
      </c>
      <c r="G455" s="12">
        <v>61</v>
      </c>
      <c r="H455" s="13">
        <v>11</v>
      </c>
      <c r="I455" s="12">
        <v>285.81</v>
      </c>
      <c r="J455" s="33" t="s">
        <v>21</v>
      </c>
      <c r="K455" s="15"/>
      <c r="L455" s="15"/>
    </row>
    <row r="456" spans="1:12" ht="13">
      <c r="A456" s="11">
        <v>43661</v>
      </c>
      <c r="B456" s="7">
        <v>0.39652777777777776</v>
      </c>
      <c r="C456" s="11">
        <v>43661</v>
      </c>
      <c r="D456" s="23">
        <v>0.43958333333333333</v>
      </c>
      <c r="E456" s="15"/>
      <c r="F456" s="33" t="s">
        <v>17</v>
      </c>
      <c r="G456" s="12">
        <v>76</v>
      </c>
      <c r="H456" s="13">
        <v>12</v>
      </c>
      <c r="I456" s="12">
        <v>265.93</v>
      </c>
      <c r="J456" s="33" t="s">
        <v>21</v>
      </c>
      <c r="K456" s="15"/>
      <c r="L456" s="15"/>
    </row>
    <row r="457" spans="1:12" ht="13">
      <c r="A457" s="11">
        <v>43661</v>
      </c>
      <c r="B457" s="7">
        <v>0.39652777777777776</v>
      </c>
      <c r="C457" s="11">
        <v>43661</v>
      </c>
      <c r="D457" s="23">
        <v>0.43958333333333333</v>
      </c>
      <c r="E457" s="15"/>
      <c r="F457" s="33" t="s">
        <v>17</v>
      </c>
      <c r="G457" s="12">
        <v>49</v>
      </c>
      <c r="H457" s="13">
        <v>13</v>
      </c>
      <c r="I457" s="12">
        <v>209.06</v>
      </c>
      <c r="J457" s="33" t="s">
        <v>21</v>
      </c>
      <c r="K457" s="15"/>
      <c r="L457" s="15"/>
    </row>
    <row r="458" spans="1:12" ht="13">
      <c r="A458" s="11">
        <v>43661</v>
      </c>
      <c r="B458" s="7">
        <v>0.39652777777777776</v>
      </c>
      <c r="C458" s="11">
        <v>43661</v>
      </c>
      <c r="D458" s="23">
        <v>0.43958333333333333</v>
      </c>
      <c r="E458" s="15"/>
      <c r="F458" s="33" t="s">
        <v>17</v>
      </c>
      <c r="G458" s="12">
        <v>70</v>
      </c>
      <c r="H458" s="13">
        <v>14</v>
      </c>
      <c r="I458" s="12">
        <v>208.47</v>
      </c>
      <c r="J458" s="33" t="s">
        <v>21</v>
      </c>
      <c r="K458" s="15"/>
      <c r="L458" s="15"/>
    </row>
    <row r="459" spans="1:12" ht="13">
      <c r="A459" s="11">
        <v>43661</v>
      </c>
      <c r="B459" s="7">
        <v>0.39652777777777776</v>
      </c>
      <c r="C459" s="11">
        <v>43661</v>
      </c>
      <c r="D459" s="23">
        <v>0.43958333333333333</v>
      </c>
      <c r="E459" s="15"/>
      <c r="F459" s="33" t="s">
        <v>17</v>
      </c>
      <c r="G459" s="12">
        <v>75</v>
      </c>
      <c r="H459" s="13">
        <v>15</v>
      </c>
      <c r="I459" s="12">
        <v>292.68</v>
      </c>
      <c r="J459" s="33" t="s">
        <v>21</v>
      </c>
      <c r="K459" s="15"/>
      <c r="L459" s="15"/>
    </row>
    <row r="460" spans="1:12" ht="13">
      <c r="A460" s="11">
        <v>43661</v>
      </c>
      <c r="B460" s="7">
        <v>0.39652777777777776</v>
      </c>
      <c r="C460" s="11">
        <v>43661</v>
      </c>
      <c r="D460" s="23">
        <v>0.43958333333333333</v>
      </c>
      <c r="E460" s="15"/>
      <c r="F460" s="33" t="s">
        <v>17</v>
      </c>
      <c r="G460" s="15"/>
      <c r="H460" s="13">
        <v>16</v>
      </c>
      <c r="I460" s="15"/>
      <c r="J460" s="33" t="s">
        <v>21</v>
      </c>
      <c r="K460" s="15"/>
      <c r="L460" s="15"/>
    </row>
    <row r="461" spans="1:12" ht="13">
      <c r="A461" s="11">
        <v>43661</v>
      </c>
      <c r="B461" s="7">
        <v>0.44166666666666665</v>
      </c>
      <c r="C461" s="11">
        <v>43661</v>
      </c>
      <c r="D461" s="23">
        <v>0.51041666666666663</v>
      </c>
      <c r="E461" s="15"/>
      <c r="F461" s="33" t="s">
        <v>17</v>
      </c>
      <c r="G461" s="12">
        <v>80</v>
      </c>
      <c r="H461" s="13">
        <v>1</v>
      </c>
      <c r="I461" s="12">
        <v>292.93</v>
      </c>
      <c r="J461" s="33" t="s">
        <v>21</v>
      </c>
      <c r="K461" s="98" t="s">
        <v>96</v>
      </c>
      <c r="L461" s="99"/>
    </row>
    <row r="462" spans="1:12" ht="13">
      <c r="A462" s="11">
        <v>43661</v>
      </c>
      <c r="B462" s="7">
        <v>0.44166666666666665</v>
      </c>
      <c r="C462" s="11">
        <v>43661</v>
      </c>
      <c r="D462" s="23">
        <v>0.51041666666666663</v>
      </c>
      <c r="E462" s="15"/>
      <c r="F462" s="33" t="s">
        <v>17</v>
      </c>
      <c r="G462" s="12">
        <v>53</v>
      </c>
      <c r="H462" s="13">
        <v>2</v>
      </c>
      <c r="I462" s="12">
        <v>246.77</v>
      </c>
      <c r="J462" s="33" t="s">
        <v>21</v>
      </c>
      <c r="K462" s="15"/>
      <c r="L462" s="15"/>
    </row>
    <row r="463" spans="1:12" ht="13">
      <c r="A463" s="11">
        <v>43661</v>
      </c>
      <c r="B463" s="7">
        <v>0.44166666666666665</v>
      </c>
      <c r="C463" s="11">
        <v>43661</v>
      </c>
      <c r="D463" s="23">
        <v>0.51041666666666663</v>
      </c>
      <c r="E463" s="15"/>
      <c r="F463" s="33" t="s">
        <v>17</v>
      </c>
      <c r="G463" s="12">
        <v>33</v>
      </c>
      <c r="H463" s="13">
        <v>3</v>
      </c>
      <c r="I463" s="12">
        <v>218.77</v>
      </c>
      <c r="J463" s="33" t="s">
        <v>21</v>
      </c>
      <c r="K463" s="15"/>
      <c r="L463" s="15"/>
    </row>
    <row r="464" spans="1:12" ht="13">
      <c r="A464" s="11">
        <v>43661</v>
      </c>
      <c r="B464" s="7">
        <v>0.44166666666666665</v>
      </c>
      <c r="C464" s="11">
        <v>43661</v>
      </c>
      <c r="D464" s="23">
        <v>0.51041666666666663</v>
      </c>
      <c r="E464" s="15"/>
      <c r="F464" s="33" t="s">
        <v>17</v>
      </c>
      <c r="G464" s="12">
        <v>34</v>
      </c>
      <c r="H464" s="13">
        <v>4</v>
      </c>
      <c r="I464" s="12">
        <v>254.45</v>
      </c>
      <c r="J464" s="33" t="s">
        <v>21</v>
      </c>
      <c r="K464" s="15"/>
      <c r="L464" s="15"/>
    </row>
    <row r="465" spans="1:12" ht="13">
      <c r="A465" s="11">
        <v>43661</v>
      </c>
      <c r="B465" s="7">
        <v>0.44166666666666665</v>
      </c>
      <c r="C465" s="11">
        <v>43661</v>
      </c>
      <c r="D465" s="23">
        <v>0.51041666666666663</v>
      </c>
      <c r="E465" s="15"/>
      <c r="F465" s="33" t="s">
        <v>17</v>
      </c>
      <c r="G465" s="12">
        <v>8</v>
      </c>
      <c r="H465" s="13">
        <v>5</v>
      </c>
      <c r="I465" s="12">
        <v>224.95</v>
      </c>
      <c r="J465" s="33" t="s">
        <v>21</v>
      </c>
      <c r="K465" s="15"/>
      <c r="L465" s="15"/>
    </row>
    <row r="466" spans="1:12" ht="13">
      <c r="A466" s="11">
        <v>43661</v>
      </c>
      <c r="B466" s="7">
        <v>0.44166666666666665</v>
      </c>
      <c r="C466" s="11">
        <v>43661</v>
      </c>
      <c r="D466" s="23">
        <v>0.51041666666666663</v>
      </c>
      <c r="E466" s="15"/>
      <c r="F466" s="33" t="s">
        <v>17</v>
      </c>
      <c r="G466" s="12">
        <v>87</v>
      </c>
      <c r="H466" s="13">
        <v>6</v>
      </c>
      <c r="I466" s="12">
        <v>272.39</v>
      </c>
      <c r="J466" s="33" t="s">
        <v>21</v>
      </c>
      <c r="K466" s="14"/>
      <c r="L466" s="15"/>
    </row>
    <row r="467" spans="1:12" ht="13">
      <c r="A467" s="11">
        <v>43661</v>
      </c>
      <c r="B467" s="7">
        <v>0.44166666666666665</v>
      </c>
      <c r="C467" s="11">
        <v>43661</v>
      </c>
      <c r="D467" s="23">
        <v>0.51041666666666663</v>
      </c>
      <c r="E467" s="15"/>
      <c r="F467" s="33" t="s">
        <v>17</v>
      </c>
      <c r="G467" s="12">
        <v>39</v>
      </c>
      <c r="H467" s="13">
        <v>7</v>
      </c>
      <c r="I467" s="12">
        <v>245.94</v>
      </c>
      <c r="J467" s="33" t="s">
        <v>21</v>
      </c>
      <c r="K467" s="15"/>
      <c r="L467" s="15"/>
    </row>
    <row r="468" spans="1:12" ht="13">
      <c r="A468" s="11">
        <v>43661</v>
      </c>
      <c r="B468" s="7">
        <v>0.44166666666666665</v>
      </c>
      <c r="C468" s="11">
        <v>43661</v>
      </c>
      <c r="D468" s="23">
        <v>0.51041666666666663</v>
      </c>
      <c r="E468" s="15"/>
      <c r="F468" s="33" t="s">
        <v>17</v>
      </c>
      <c r="G468" s="12">
        <v>37</v>
      </c>
      <c r="H468" s="13">
        <v>8</v>
      </c>
      <c r="I468" s="12">
        <v>257.42</v>
      </c>
      <c r="J468" s="33" t="s">
        <v>21</v>
      </c>
      <c r="K468" s="15"/>
      <c r="L468" s="15"/>
    </row>
    <row r="469" spans="1:12" ht="13">
      <c r="A469" s="11">
        <v>43661</v>
      </c>
      <c r="B469" s="7">
        <v>0.44166666666666665</v>
      </c>
      <c r="C469" s="11">
        <v>43661</v>
      </c>
      <c r="D469" s="23">
        <v>0.51041666666666663</v>
      </c>
      <c r="E469" s="15"/>
      <c r="F469" s="33" t="s">
        <v>17</v>
      </c>
      <c r="G469" s="12">
        <v>3</v>
      </c>
      <c r="H469" s="13">
        <v>9</v>
      </c>
      <c r="I469" s="12">
        <v>207.29</v>
      </c>
      <c r="J469" s="33" t="s">
        <v>21</v>
      </c>
      <c r="K469" s="14"/>
      <c r="L469" s="15"/>
    </row>
    <row r="470" spans="1:12" ht="13">
      <c r="A470" s="11">
        <v>43661</v>
      </c>
      <c r="B470" s="7">
        <v>0.44166666666666665</v>
      </c>
      <c r="C470" s="11">
        <v>43661</v>
      </c>
      <c r="D470" s="23">
        <v>0.51041666666666663</v>
      </c>
      <c r="E470" s="15"/>
      <c r="F470" s="33" t="s">
        <v>17</v>
      </c>
      <c r="G470" s="12">
        <v>48</v>
      </c>
      <c r="H470" s="13">
        <v>10</v>
      </c>
      <c r="I470" s="12">
        <v>227.7</v>
      </c>
      <c r="J470" s="33" t="s">
        <v>21</v>
      </c>
      <c r="K470" s="15"/>
      <c r="L470" s="15"/>
    </row>
    <row r="471" spans="1:12" ht="13">
      <c r="A471" s="11">
        <v>43661</v>
      </c>
      <c r="B471" s="7">
        <v>0.44166666666666665</v>
      </c>
      <c r="C471" s="11">
        <v>43661</v>
      </c>
      <c r="D471" s="23">
        <v>0.51041666666666663</v>
      </c>
      <c r="E471" s="15"/>
      <c r="F471" s="33" t="s">
        <v>17</v>
      </c>
      <c r="G471" s="12">
        <v>74</v>
      </c>
      <c r="H471" s="13">
        <v>11</v>
      </c>
      <c r="I471" s="12">
        <v>286.12</v>
      </c>
      <c r="J471" s="33" t="s">
        <v>21</v>
      </c>
      <c r="K471" s="15"/>
      <c r="L471" s="15"/>
    </row>
    <row r="472" spans="1:12" ht="13">
      <c r="A472" s="11">
        <v>43661</v>
      </c>
      <c r="B472" s="7">
        <v>0.44166666666666665</v>
      </c>
      <c r="C472" s="11">
        <v>43661</v>
      </c>
      <c r="D472" s="23">
        <v>0.51041666666666663</v>
      </c>
      <c r="E472" s="15"/>
      <c r="F472" s="33" t="s">
        <v>17</v>
      </c>
      <c r="G472" s="12">
        <v>10</v>
      </c>
      <c r="H472" s="13">
        <v>12</v>
      </c>
      <c r="I472" s="12">
        <v>229.1</v>
      </c>
      <c r="J472" s="33" t="s">
        <v>21</v>
      </c>
      <c r="K472" s="15"/>
      <c r="L472" s="15"/>
    </row>
    <row r="473" spans="1:12" ht="13">
      <c r="A473" s="11">
        <v>43661</v>
      </c>
      <c r="B473" s="7">
        <v>0.44166666666666665</v>
      </c>
      <c r="C473" s="11">
        <v>43661</v>
      </c>
      <c r="D473" s="23">
        <v>0.51041666666666663</v>
      </c>
      <c r="E473" s="15"/>
      <c r="F473" s="33" t="s">
        <v>17</v>
      </c>
      <c r="G473" s="12">
        <v>73</v>
      </c>
      <c r="H473" s="13">
        <v>13</v>
      </c>
      <c r="I473" s="12">
        <v>320.64999999999998</v>
      </c>
      <c r="J473" s="33" t="s">
        <v>21</v>
      </c>
      <c r="K473" s="15"/>
      <c r="L473" s="15"/>
    </row>
    <row r="474" spans="1:12" ht="13">
      <c r="A474" s="11">
        <v>43661</v>
      </c>
      <c r="B474" s="7">
        <v>0.44166666666666665</v>
      </c>
      <c r="C474" s="11">
        <v>43661</v>
      </c>
      <c r="D474" s="23">
        <v>0.51041666666666663</v>
      </c>
      <c r="E474" s="15"/>
      <c r="F474" s="33" t="s">
        <v>17</v>
      </c>
      <c r="G474" s="12">
        <v>2</v>
      </c>
      <c r="H474" s="13">
        <v>14</v>
      </c>
      <c r="I474" s="12">
        <v>218.16</v>
      </c>
      <c r="J474" s="33" t="s">
        <v>21</v>
      </c>
      <c r="K474" s="15"/>
      <c r="L474" s="15"/>
    </row>
    <row r="475" spans="1:12" ht="13">
      <c r="A475" s="11">
        <v>43661</v>
      </c>
      <c r="B475" s="7">
        <v>0.44166666666666665</v>
      </c>
      <c r="C475" s="11">
        <v>43661</v>
      </c>
      <c r="D475" s="23">
        <v>0.51041666666666663</v>
      </c>
      <c r="E475" s="15"/>
      <c r="F475" s="33" t="s">
        <v>17</v>
      </c>
      <c r="G475" s="12">
        <v>72</v>
      </c>
      <c r="H475" s="13">
        <v>15</v>
      </c>
      <c r="I475" s="12">
        <v>307.98</v>
      </c>
      <c r="J475" s="33" t="s">
        <v>21</v>
      </c>
      <c r="K475" s="15"/>
      <c r="L475" s="15"/>
    </row>
    <row r="476" spans="1:12" ht="13">
      <c r="A476" s="11">
        <v>43661</v>
      </c>
      <c r="B476" s="7">
        <v>0.44166666666666665</v>
      </c>
      <c r="C476" s="11">
        <v>43661</v>
      </c>
      <c r="D476" s="23">
        <v>0.51041666666666663</v>
      </c>
      <c r="E476" s="15"/>
      <c r="F476" s="33" t="s">
        <v>17</v>
      </c>
      <c r="G476" s="15"/>
      <c r="H476" s="13">
        <v>16</v>
      </c>
      <c r="I476" s="15"/>
      <c r="J476" s="33" t="s">
        <v>21</v>
      </c>
      <c r="K476" s="15"/>
      <c r="L476" s="15"/>
    </row>
    <row r="477" spans="1:12" ht="13">
      <c r="A477" s="11">
        <v>43661</v>
      </c>
      <c r="B477" s="7">
        <v>0.51180555555555551</v>
      </c>
      <c r="C477" s="11">
        <v>43661</v>
      </c>
      <c r="D477" s="23">
        <v>0.5756944444444444</v>
      </c>
      <c r="E477" s="15"/>
      <c r="F477" s="33" t="s">
        <v>17</v>
      </c>
      <c r="G477" s="12">
        <v>54</v>
      </c>
      <c r="H477" s="13">
        <v>1</v>
      </c>
      <c r="I477" s="13">
        <v>286.54000000000002</v>
      </c>
      <c r="J477" s="33" t="s">
        <v>21</v>
      </c>
      <c r="K477" s="98" t="s">
        <v>98</v>
      </c>
      <c r="L477" s="99"/>
    </row>
    <row r="478" spans="1:12" ht="13">
      <c r="A478" s="11">
        <v>43661</v>
      </c>
      <c r="B478" s="7">
        <v>0.51180555555555551</v>
      </c>
      <c r="C478" s="11">
        <v>43661</v>
      </c>
      <c r="D478" s="23">
        <v>0.5756944444444444</v>
      </c>
      <c r="E478" s="15"/>
      <c r="F478" s="33" t="s">
        <v>17</v>
      </c>
      <c r="G478" s="12">
        <v>14</v>
      </c>
      <c r="H478" s="13">
        <v>2</v>
      </c>
      <c r="I478" s="12">
        <v>204.68</v>
      </c>
      <c r="J478" s="33" t="s">
        <v>21</v>
      </c>
      <c r="K478" s="15"/>
      <c r="L478" s="15"/>
    </row>
    <row r="479" spans="1:12" ht="13">
      <c r="A479" s="11">
        <v>43661</v>
      </c>
      <c r="B479" s="7">
        <v>0.51180555555555551</v>
      </c>
      <c r="C479" s="11">
        <v>43661</v>
      </c>
      <c r="D479" s="23">
        <v>0.5756944444444444</v>
      </c>
      <c r="E479" s="15"/>
      <c r="F479" s="33" t="s">
        <v>17</v>
      </c>
      <c r="G479" s="12">
        <v>9</v>
      </c>
      <c r="H479" s="13">
        <v>3</v>
      </c>
      <c r="I479" s="12">
        <v>209.09</v>
      </c>
      <c r="J479" s="33" t="s">
        <v>21</v>
      </c>
      <c r="K479" s="15"/>
      <c r="L479" s="15"/>
    </row>
    <row r="480" spans="1:12" ht="13">
      <c r="A480" s="11">
        <v>43661</v>
      </c>
      <c r="B480" s="7">
        <v>0.51180555555555551</v>
      </c>
      <c r="C480" s="11">
        <v>43661</v>
      </c>
      <c r="D480" s="23">
        <v>0.5756944444444444</v>
      </c>
      <c r="E480" s="15"/>
      <c r="F480" s="33" t="s">
        <v>17</v>
      </c>
      <c r="G480" s="12">
        <v>5</v>
      </c>
      <c r="H480" s="13">
        <v>4</v>
      </c>
      <c r="I480" s="12">
        <v>223.84</v>
      </c>
      <c r="J480" s="33" t="s">
        <v>21</v>
      </c>
      <c r="K480" s="15"/>
      <c r="L480" s="15"/>
    </row>
    <row r="481" spans="1:12" ht="13">
      <c r="A481" s="11">
        <v>43661</v>
      </c>
      <c r="B481" s="7">
        <v>0.51180555555555551</v>
      </c>
      <c r="C481" s="11">
        <v>43661</v>
      </c>
      <c r="D481" s="23">
        <v>0.5756944444444444</v>
      </c>
      <c r="E481" s="15"/>
      <c r="F481" s="33" t="s">
        <v>17</v>
      </c>
      <c r="G481" s="12">
        <v>4</v>
      </c>
      <c r="H481" s="13">
        <v>5</v>
      </c>
      <c r="I481" s="12">
        <v>230.46</v>
      </c>
      <c r="J481" s="33" t="s">
        <v>21</v>
      </c>
      <c r="K481" s="15"/>
      <c r="L481" s="15"/>
    </row>
    <row r="482" spans="1:12" ht="13">
      <c r="A482" s="11">
        <v>43661</v>
      </c>
      <c r="B482" s="7">
        <v>0.51180555555555551</v>
      </c>
      <c r="C482" s="11">
        <v>43661</v>
      </c>
      <c r="D482" s="23">
        <v>0.5756944444444444</v>
      </c>
      <c r="E482" s="15"/>
      <c r="F482" s="33" t="s">
        <v>17</v>
      </c>
      <c r="G482" s="12">
        <v>15</v>
      </c>
      <c r="H482" s="13">
        <v>6</v>
      </c>
      <c r="I482" s="12">
        <v>224.83</v>
      </c>
      <c r="J482" s="33" t="s">
        <v>21</v>
      </c>
      <c r="K482" s="15"/>
      <c r="L482" s="15"/>
    </row>
    <row r="483" spans="1:12" ht="13">
      <c r="A483" s="11">
        <v>43661</v>
      </c>
      <c r="B483" s="7">
        <v>0.51180555555555551</v>
      </c>
      <c r="C483" s="11">
        <v>43661</v>
      </c>
      <c r="D483" s="23">
        <v>0.5756944444444444</v>
      </c>
      <c r="E483" s="15"/>
      <c r="F483" s="33" t="s">
        <v>17</v>
      </c>
      <c r="G483" s="12">
        <v>18</v>
      </c>
      <c r="H483" s="13">
        <v>7</v>
      </c>
      <c r="I483" s="12">
        <v>224.67</v>
      </c>
      <c r="J483" s="33" t="s">
        <v>21</v>
      </c>
      <c r="K483" s="15"/>
      <c r="L483" s="15"/>
    </row>
    <row r="484" spans="1:12" ht="13">
      <c r="A484" s="11">
        <v>43661</v>
      </c>
      <c r="B484" s="7">
        <v>0.51180555555555551</v>
      </c>
      <c r="C484" s="11">
        <v>43661</v>
      </c>
      <c r="D484" s="23">
        <v>0.5756944444444444</v>
      </c>
      <c r="E484" s="15"/>
      <c r="F484" s="33" t="s">
        <v>17</v>
      </c>
      <c r="G484" s="12">
        <v>68</v>
      </c>
      <c r="H484" s="13">
        <v>8</v>
      </c>
      <c r="I484" s="12">
        <v>252.51</v>
      </c>
      <c r="J484" s="33" t="s">
        <v>21</v>
      </c>
      <c r="K484" s="15"/>
      <c r="L484" s="15"/>
    </row>
    <row r="485" spans="1:12" ht="13">
      <c r="A485" s="11">
        <v>43661</v>
      </c>
      <c r="B485" s="7">
        <v>0.51180555555555551</v>
      </c>
      <c r="C485" s="11">
        <v>43661</v>
      </c>
      <c r="D485" s="23">
        <v>0.5756944444444444</v>
      </c>
      <c r="E485" s="15"/>
      <c r="F485" s="33" t="s">
        <v>17</v>
      </c>
      <c r="G485" s="12">
        <v>78</v>
      </c>
      <c r="H485" s="13">
        <v>9</v>
      </c>
      <c r="I485" s="12">
        <v>324.12</v>
      </c>
      <c r="J485" s="33" t="s">
        <v>21</v>
      </c>
      <c r="K485" s="15"/>
      <c r="L485" s="15"/>
    </row>
    <row r="486" spans="1:12" ht="13">
      <c r="A486" s="11">
        <v>43661</v>
      </c>
      <c r="B486" s="7">
        <v>0.51180555555555551</v>
      </c>
      <c r="C486" s="11">
        <v>43661</v>
      </c>
      <c r="D486" s="23">
        <v>0.5756944444444444</v>
      </c>
      <c r="E486" s="15"/>
      <c r="F486" s="33" t="s">
        <v>17</v>
      </c>
      <c r="G486" s="12">
        <v>44</v>
      </c>
      <c r="H486" s="13">
        <v>10</v>
      </c>
      <c r="I486" s="12">
        <v>215.58</v>
      </c>
      <c r="J486" s="33" t="s">
        <v>21</v>
      </c>
      <c r="K486" s="15"/>
      <c r="L486" s="15"/>
    </row>
    <row r="487" spans="1:12" ht="13">
      <c r="A487" s="11">
        <v>43661</v>
      </c>
      <c r="B487" s="7">
        <v>0.51180555555555551</v>
      </c>
      <c r="C487" s="11">
        <v>43661</v>
      </c>
      <c r="D487" s="23">
        <v>0.5756944444444444</v>
      </c>
      <c r="E487" s="15"/>
      <c r="F487" s="33" t="s">
        <v>17</v>
      </c>
      <c r="G487" s="12">
        <v>29</v>
      </c>
      <c r="H487" s="13">
        <v>11</v>
      </c>
      <c r="I487" s="12">
        <v>206.92</v>
      </c>
      <c r="J487" s="33" t="s">
        <v>21</v>
      </c>
      <c r="K487" s="15"/>
      <c r="L487" s="15"/>
    </row>
    <row r="488" spans="1:12" ht="13">
      <c r="A488" s="11">
        <v>43661</v>
      </c>
      <c r="B488" s="7">
        <v>0.51180555555555551</v>
      </c>
      <c r="C488" s="11">
        <v>43661</v>
      </c>
      <c r="D488" s="23">
        <v>0.5756944444444444</v>
      </c>
      <c r="E488" s="15"/>
      <c r="F488" s="33" t="s">
        <v>17</v>
      </c>
      <c r="G488" s="12">
        <v>57</v>
      </c>
      <c r="H488" s="13">
        <v>12</v>
      </c>
      <c r="I488" s="12">
        <v>225.16</v>
      </c>
      <c r="J488" s="33" t="s">
        <v>21</v>
      </c>
      <c r="K488" s="15"/>
      <c r="L488" s="15"/>
    </row>
    <row r="489" spans="1:12" ht="13">
      <c r="A489" s="11">
        <v>43661</v>
      </c>
      <c r="B489" s="7">
        <v>0.51180555555555551</v>
      </c>
      <c r="C489" s="11">
        <v>43661</v>
      </c>
      <c r="D489" s="23">
        <v>0.5756944444444444</v>
      </c>
      <c r="E489" s="15"/>
      <c r="F489" s="33" t="s">
        <v>17</v>
      </c>
      <c r="G489" s="12">
        <v>13</v>
      </c>
      <c r="H489" s="13">
        <v>13</v>
      </c>
      <c r="I489" s="12">
        <v>221.26</v>
      </c>
      <c r="J489" s="33" t="s">
        <v>21</v>
      </c>
      <c r="K489" s="15"/>
      <c r="L489" s="15"/>
    </row>
    <row r="490" spans="1:12" ht="13">
      <c r="A490" s="11">
        <v>43661</v>
      </c>
      <c r="B490" s="7">
        <v>0.51180555555555551</v>
      </c>
      <c r="C490" s="11">
        <v>43661</v>
      </c>
      <c r="D490" s="23">
        <v>0.5756944444444444</v>
      </c>
      <c r="E490" s="15"/>
      <c r="F490" s="33" t="s">
        <v>17</v>
      </c>
      <c r="G490" s="12">
        <v>56</v>
      </c>
      <c r="H490" s="13">
        <v>14</v>
      </c>
      <c r="I490" s="12">
        <v>275.95</v>
      </c>
      <c r="J490" s="33" t="s">
        <v>21</v>
      </c>
      <c r="K490" s="15"/>
      <c r="L490" s="15"/>
    </row>
    <row r="491" spans="1:12" ht="13">
      <c r="A491" s="11">
        <v>43661</v>
      </c>
      <c r="B491" s="7">
        <v>0.51180555555555551</v>
      </c>
      <c r="C491" s="11">
        <v>43661</v>
      </c>
      <c r="D491" s="23">
        <v>0.5756944444444444</v>
      </c>
      <c r="E491" s="15"/>
      <c r="F491" s="33" t="s">
        <v>17</v>
      </c>
      <c r="G491" s="12">
        <v>11</v>
      </c>
      <c r="H491" s="13">
        <v>15</v>
      </c>
      <c r="I491" s="12">
        <v>252.13</v>
      </c>
      <c r="J491" s="33" t="s">
        <v>21</v>
      </c>
      <c r="K491" s="15"/>
      <c r="L491" s="15"/>
    </row>
    <row r="492" spans="1:12" ht="13">
      <c r="A492" s="11">
        <v>43661</v>
      </c>
      <c r="B492" s="7">
        <v>0.51180555555555551</v>
      </c>
      <c r="C492" s="11">
        <v>43661</v>
      </c>
      <c r="D492" s="23">
        <v>0.5756944444444444</v>
      </c>
      <c r="E492" s="15"/>
      <c r="F492" s="33" t="s">
        <v>17</v>
      </c>
      <c r="G492" s="15"/>
      <c r="H492" s="13">
        <v>16</v>
      </c>
      <c r="I492" s="15"/>
      <c r="J492" s="33" t="s">
        <v>21</v>
      </c>
      <c r="K492" s="15"/>
      <c r="L492" s="15"/>
    </row>
    <row r="493" spans="1:12" ht="13">
      <c r="A493" s="11">
        <v>43661</v>
      </c>
      <c r="B493" s="7">
        <v>0.57777777777777772</v>
      </c>
      <c r="C493" s="11">
        <v>43661</v>
      </c>
      <c r="D493" s="23">
        <v>0.61875000000000002</v>
      </c>
      <c r="E493" s="15"/>
      <c r="F493" s="33" t="s">
        <v>17</v>
      </c>
      <c r="G493" s="12">
        <v>66</v>
      </c>
      <c r="H493" s="13">
        <v>1</v>
      </c>
      <c r="I493" s="12">
        <v>327.85</v>
      </c>
      <c r="J493" s="33" t="s">
        <v>21</v>
      </c>
      <c r="K493" s="98" t="s">
        <v>99</v>
      </c>
      <c r="L493" s="99"/>
    </row>
    <row r="494" spans="1:12" ht="13">
      <c r="A494" s="11">
        <v>43661</v>
      </c>
      <c r="B494" s="7">
        <v>0.57777777777777772</v>
      </c>
      <c r="C494" s="11">
        <v>43661</v>
      </c>
      <c r="D494" s="23">
        <v>0.61875000000000002</v>
      </c>
      <c r="E494" s="15"/>
      <c r="F494" s="33" t="s">
        <v>17</v>
      </c>
      <c r="G494" s="12">
        <v>59</v>
      </c>
      <c r="H494" s="13">
        <v>2</v>
      </c>
      <c r="I494" s="12">
        <v>288.27999999999997</v>
      </c>
      <c r="J494" s="33" t="s">
        <v>21</v>
      </c>
      <c r="K494" s="14"/>
      <c r="L494" s="15"/>
    </row>
    <row r="495" spans="1:12" ht="13">
      <c r="A495" s="11">
        <v>43661</v>
      </c>
      <c r="B495" s="7">
        <v>0.57777777777777772</v>
      </c>
      <c r="C495" s="11">
        <v>43661</v>
      </c>
      <c r="D495" s="23">
        <v>0.61875000000000002</v>
      </c>
      <c r="E495" s="15"/>
      <c r="F495" s="33" t="s">
        <v>17</v>
      </c>
      <c r="G495" s="12">
        <v>17</v>
      </c>
      <c r="H495" s="13">
        <v>3</v>
      </c>
      <c r="I495" s="12">
        <v>248.69</v>
      </c>
      <c r="J495" s="33" t="s">
        <v>21</v>
      </c>
      <c r="K495" s="15"/>
      <c r="L495" s="15"/>
    </row>
    <row r="496" spans="1:12" ht="13">
      <c r="A496" s="11">
        <v>43661</v>
      </c>
      <c r="B496" s="7">
        <v>0.57777777777777772</v>
      </c>
      <c r="C496" s="11">
        <v>43661</v>
      </c>
      <c r="D496" s="23">
        <v>0.61875000000000002</v>
      </c>
      <c r="E496" s="15"/>
      <c r="F496" s="33" t="s">
        <v>17</v>
      </c>
      <c r="G496" s="12">
        <v>63</v>
      </c>
      <c r="H496" s="13">
        <v>4</v>
      </c>
      <c r="I496" s="12">
        <v>265.70999999999998</v>
      </c>
      <c r="J496" s="33" t="s">
        <v>21</v>
      </c>
      <c r="K496" s="15"/>
      <c r="L496" s="15"/>
    </row>
    <row r="497" spans="1:12" ht="13">
      <c r="A497" s="11">
        <v>43661</v>
      </c>
      <c r="B497" s="7">
        <v>0.57777777777777772</v>
      </c>
      <c r="C497" s="11">
        <v>43661</v>
      </c>
      <c r="D497" s="23">
        <v>0.61875000000000002</v>
      </c>
      <c r="E497" s="15"/>
      <c r="F497" s="33" t="s">
        <v>17</v>
      </c>
      <c r="G497" s="12">
        <v>82</v>
      </c>
      <c r="H497" s="13">
        <v>5</v>
      </c>
      <c r="I497" s="12">
        <v>255.97</v>
      </c>
      <c r="J497" s="33" t="s">
        <v>21</v>
      </c>
      <c r="K497" s="15"/>
      <c r="L497" s="15"/>
    </row>
    <row r="498" spans="1:12" ht="13">
      <c r="A498" s="11">
        <v>43661</v>
      </c>
      <c r="B498" s="7">
        <v>0.57777777777777772</v>
      </c>
      <c r="C498" s="11">
        <v>43661</v>
      </c>
      <c r="D498" s="23">
        <v>0.61875000000000002</v>
      </c>
      <c r="E498" s="15"/>
      <c r="F498" s="33" t="s">
        <v>17</v>
      </c>
      <c r="G498" s="12">
        <v>31</v>
      </c>
      <c r="H498" s="13">
        <v>6</v>
      </c>
      <c r="I498" s="12">
        <v>230.01</v>
      </c>
      <c r="J498" s="33" t="s">
        <v>21</v>
      </c>
      <c r="K498" s="15"/>
      <c r="L498" s="15"/>
    </row>
    <row r="499" spans="1:12" ht="13">
      <c r="A499" s="11">
        <v>43661</v>
      </c>
      <c r="B499" s="7">
        <v>0.57777777777777772</v>
      </c>
      <c r="C499" s="11">
        <v>43661</v>
      </c>
      <c r="D499" s="23">
        <v>0.61875000000000002</v>
      </c>
      <c r="E499" s="15"/>
      <c r="F499" s="33" t="s">
        <v>17</v>
      </c>
      <c r="G499" s="12">
        <v>51</v>
      </c>
      <c r="H499" s="13">
        <v>7</v>
      </c>
      <c r="I499" s="12">
        <v>239.28</v>
      </c>
      <c r="J499" s="33" t="s">
        <v>21</v>
      </c>
      <c r="K499" s="15"/>
      <c r="L499" s="15"/>
    </row>
    <row r="500" spans="1:12" ht="13">
      <c r="A500" s="11">
        <v>43661</v>
      </c>
      <c r="B500" s="7">
        <v>0.57777777777777772</v>
      </c>
      <c r="C500" s="11">
        <v>43661</v>
      </c>
      <c r="D500" s="23">
        <v>0.61875000000000002</v>
      </c>
      <c r="E500" s="15"/>
      <c r="F500" s="33" t="s">
        <v>17</v>
      </c>
      <c r="G500" s="12">
        <v>62</v>
      </c>
      <c r="H500" s="13">
        <v>8</v>
      </c>
      <c r="I500" s="12">
        <v>298.02999999999997</v>
      </c>
      <c r="J500" s="33" t="s">
        <v>21</v>
      </c>
      <c r="K500" s="15"/>
      <c r="L500" s="15"/>
    </row>
    <row r="501" spans="1:12" ht="13">
      <c r="A501" s="11">
        <v>43661</v>
      </c>
      <c r="B501" s="7">
        <v>0.57777777777777772</v>
      </c>
      <c r="C501" s="11">
        <v>43661</v>
      </c>
      <c r="D501" s="23">
        <v>0.61875000000000002</v>
      </c>
      <c r="E501" s="15"/>
      <c r="F501" s="33" t="s">
        <v>17</v>
      </c>
      <c r="G501" s="12">
        <v>35</v>
      </c>
      <c r="H501" s="13">
        <v>9</v>
      </c>
      <c r="I501" s="12">
        <v>225.63</v>
      </c>
      <c r="J501" s="33" t="s">
        <v>21</v>
      </c>
      <c r="K501" s="15"/>
      <c r="L501" s="15"/>
    </row>
    <row r="502" spans="1:12" ht="13">
      <c r="A502" s="11">
        <v>43661</v>
      </c>
      <c r="B502" s="7">
        <v>0.57777777777777772</v>
      </c>
      <c r="C502" s="11">
        <v>43661</v>
      </c>
      <c r="D502" s="23">
        <v>0.61875000000000002</v>
      </c>
      <c r="E502" s="15"/>
      <c r="F502" s="33" t="s">
        <v>17</v>
      </c>
      <c r="G502" s="12">
        <v>1</v>
      </c>
      <c r="H502" s="13">
        <v>10</v>
      </c>
      <c r="I502" s="12">
        <v>197.27</v>
      </c>
      <c r="J502" s="33" t="s">
        <v>21</v>
      </c>
      <c r="K502" s="15"/>
      <c r="L502" s="15"/>
    </row>
    <row r="503" spans="1:12" ht="13">
      <c r="A503" s="11">
        <v>43661</v>
      </c>
      <c r="B503" s="7">
        <v>0.57777777777777772</v>
      </c>
      <c r="C503" s="11">
        <v>43661</v>
      </c>
      <c r="D503" s="23">
        <v>0.61875000000000002</v>
      </c>
      <c r="E503" s="15"/>
      <c r="F503" s="33" t="s">
        <v>17</v>
      </c>
      <c r="G503" s="12">
        <v>42</v>
      </c>
      <c r="H503" s="13">
        <v>11</v>
      </c>
      <c r="I503" s="12">
        <v>227.76</v>
      </c>
      <c r="J503" s="33" t="s">
        <v>21</v>
      </c>
      <c r="K503" s="15"/>
      <c r="L503" s="15"/>
    </row>
    <row r="504" spans="1:12" ht="13">
      <c r="A504" s="11">
        <v>43661</v>
      </c>
      <c r="B504" s="7">
        <v>0.57777777777777772</v>
      </c>
      <c r="C504" s="11">
        <v>43661</v>
      </c>
      <c r="D504" s="23">
        <v>0.61875000000000002</v>
      </c>
      <c r="E504" s="15"/>
      <c r="F504" s="33" t="s">
        <v>17</v>
      </c>
      <c r="G504" s="12">
        <v>46</v>
      </c>
      <c r="H504" s="13">
        <v>12</v>
      </c>
      <c r="I504" s="12">
        <v>207.02</v>
      </c>
      <c r="J504" s="33" t="s">
        <v>21</v>
      </c>
      <c r="K504" s="15"/>
      <c r="L504" s="15"/>
    </row>
    <row r="505" spans="1:12" ht="13">
      <c r="A505" s="11">
        <v>43661</v>
      </c>
      <c r="B505" s="7">
        <v>0.57777777777777772</v>
      </c>
      <c r="C505" s="11">
        <v>43661</v>
      </c>
      <c r="D505" s="23">
        <v>0.61875000000000002</v>
      </c>
      <c r="E505" s="15"/>
      <c r="F505" s="33" t="s">
        <v>17</v>
      </c>
      <c r="G505" s="12">
        <v>16</v>
      </c>
      <c r="H505" s="13">
        <v>13</v>
      </c>
      <c r="I505" s="12">
        <v>239.53</v>
      </c>
      <c r="J505" s="33" t="s">
        <v>21</v>
      </c>
      <c r="K505" s="15"/>
      <c r="L505" s="15"/>
    </row>
    <row r="506" spans="1:12" ht="13">
      <c r="A506" s="11">
        <v>43661</v>
      </c>
      <c r="B506" s="7">
        <v>0.57777777777777772</v>
      </c>
      <c r="C506" s="11">
        <v>43661</v>
      </c>
      <c r="D506" s="23">
        <v>0.61875000000000002</v>
      </c>
      <c r="E506" s="15"/>
      <c r="F506" s="33" t="s">
        <v>17</v>
      </c>
      <c r="G506" s="12">
        <v>20</v>
      </c>
      <c r="H506" s="13">
        <v>14</v>
      </c>
      <c r="I506" s="12">
        <v>232.4</v>
      </c>
      <c r="J506" s="33" t="s">
        <v>21</v>
      </c>
      <c r="K506" s="15"/>
      <c r="L506" s="15"/>
    </row>
    <row r="507" spans="1:12" ht="13">
      <c r="A507" s="11">
        <v>43661</v>
      </c>
      <c r="B507" s="7">
        <v>0.57777777777777772</v>
      </c>
      <c r="C507" s="11">
        <v>43661</v>
      </c>
      <c r="D507" s="23">
        <v>0.61875000000000002</v>
      </c>
      <c r="E507" s="15"/>
      <c r="F507" s="33" t="s">
        <v>17</v>
      </c>
      <c r="G507" s="12">
        <v>64</v>
      </c>
      <c r="H507" s="13">
        <v>15</v>
      </c>
      <c r="I507" s="12">
        <v>215.27</v>
      </c>
      <c r="J507" s="33" t="s">
        <v>21</v>
      </c>
      <c r="K507" s="15"/>
      <c r="L507" s="15"/>
    </row>
    <row r="508" spans="1:12" ht="13">
      <c r="A508" s="11">
        <v>43661</v>
      </c>
      <c r="B508" s="7">
        <v>0.57777777777777772</v>
      </c>
      <c r="C508" s="11">
        <v>43661</v>
      </c>
      <c r="D508" s="23">
        <v>0.61875000000000002</v>
      </c>
      <c r="E508" s="15"/>
      <c r="F508" s="33" t="s">
        <v>17</v>
      </c>
      <c r="G508" s="15"/>
      <c r="H508" s="13">
        <v>16</v>
      </c>
      <c r="I508" s="15"/>
      <c r="J508" s="33" t="s">
        <v>21</v>
      </c>
      <c r="K508" s="15"/>
      <c r="L508" s="15"/>
    </row>
    <row r="509" spans="1:12" ht="13">
      <c r="A509" s="11">
        <v>43661</v>
      </c>
      <c r="B509" s="7">
        <v>0.62152777777777779</v>
      </c>
      <c r="C509" s="11">
        <v>43661</v>
      </c>
      <c r="D509" s="23">
        <v>0.64583333333333337</v>
      </c>
      <c r="E509" s="15"/>
      <c r="F509" s="33" t="s">
        <v>17</v>
      </c>
      <c r="G509" s="12">
        <v>40</v>
      </c>
      <c r="H509" s="13">
        <v>1</v>
      </c>
      <c r="I509" s="12">
        <v>232.59</v>
      </c>
      <c r="J509" s="33" t="s">
        <v>21</v>
      </c>
      <c r="K509" s="98" t="s">
        <v>99</v>
      </c>
      <c r="L509" s="99"/>
    </row>
    <row r="510" spans="1:12" ht="13">
      <c r="A510" s="11">
        <v>43661</v>
      </c>
      <c r="B510" s="7">
        <v>0.62152777777777779</v>
      </c>
      <c r="C510" s="11">
        <v>43661</v>
      </c>
      <c r="D510" s="23">
        <v>0.64583333333333337</v>
      </c>
      <c r="E510" s="15"/>
      <c r="F510" s="33" t="s">
        <v>17</v>
      </c>
      <c r="G510" s="12">
        <v>83</v>
      </c>
      <c r="H510" s="13">
        <v>2</v>
      </c>
      <c r="I510" s="12">
        <v>220.63</v>
      </c>
      <c r="J510" s="33" t="s">
        <v>21</v>
      </c>
      <c r="K510" s="14"/>
      <c r="L510" s="15"/>
    </row>
    <row r="511" spans="1:12" ht="13">
      <c r="A511" s="11">
        <v>43661</v>
      </c>
      <c r="B511" s="7">
        <v>0.62152777777777779</v>
      </c>
      <c r="C511" s="11">
        <v>43661</v>
      </c>
      <c r="D511" s="23">
        <v>0.64583333333333337</v>
      </c>
      <c r="E511" s="15"/>
      <c r="F511" s="33" t="s">
        <v>17</v>
      </c>
      <c r="G511" s="12">
        <v>26</v>
      </c>
      <c r="H511" s="13">
        <v>3</v>
      </c>
      <c r="I511" s="12">
        <v>231.07</v>
      </c>
      <c r="J511" s="33" t="s">
        <v>21</v>
      </c>
      <c r="K511" s="15"/>
      <c r="L511" s="15"/>
    </row>
    <row r="512" spans="1:12" ht="13">
      <c r="A512" s="11">
        <v>43661</v>
      </c>
      <c r="B512" s="7">
        <v>0.62152777777777779</v>
      </c>
      <c r="C512" s="11">
        <v>43661</v>
      </c>
      <c r="D512" s="23">
        <v>0.64583333333333337</v>
      </c>
      <c r="E512" s="15"/>
      <c r="F512" s="33" t="s">
        <v>17</v>
      </c>
      <c r="G512" s="12">
        <v>65</v>
      </c>
      <c r="H512" s="13">
        <v>4</v>
      </c>
      <c r="I512" s="12">
        <v>306.82</v>
      </c>
      <c r="J512" s="33" t="s">
        <v>21</v>
      </c>
      <c r="K512" s="15"/>
      <c r="L512" s="15"/>
    </row>
    <row r="513" spans="1:13" ht="13">
      <c r="A513" s="11">
        <v>43668</v>
      </c>
      <c r="B513" s="7">
        <v>0.38958333333333334</v>
      </c>
      <c r="C513" s="11">
        <v>43668</v>
      </c>
      <c r="D513" s="23">
        <v>0.43402777777777779</v>
      </c>
      <c r="E513" s="15"/>
      <c r="F513" s="33" t="s">
        <v>17</v>
      </c>
      <c r="G513" s="12">
        <v>61</v>
      </c>
      <c r="H513" s="13">
        <v>1</v>
      </c>
      <c r="I513" s="12">
        <v>274.20999999999998</v>
      </c>
      <c r="J513" s="33" t="s">
        <v>21</v>
      </c>
      <c r="K513" s="98" t="s">
        <v>100</v>
      </c>
      <c r="L513" s="99"/>
      <c r="M513" s="15"/>
    </row>
    <row r="514" spans="1:13" ht="13">
      <c r="A514" s="11">
        <v>43668</v>
      </c>
      <c r="B514" s="7">
        <v>0.38958333333333334</v>
      </c>
      <c r="C514" s="11">
        <v>43668</v>
      </c>
      <c r="D514" s="23">
        <v>0.43402777777777779</v>
      </c>
      <c r="E514" s="15"/>
      <c r="F514" s="33" t="s">
        <v>17</v>
      </c>
      <c r="G514" s="12">
        <v>67</v>
      </c>
      <c r="H514" s="13">
        <v>2</v>
      </c>
      <c r="I514" s="12">
        <v>299.13</v>
      </c>
      <c r="J514" s="33" t="s">
        <v>21</v>
      </c>
      <c r="K514" s="15"/>
      <c r="L514" s="15"/>
      <c r="M514" s="15"/>
    </row>
    <row r="515" spans="1:13" ht="13">
      <c r="A515" s="11">
        <v>43668</v>
      </c>
      <c r="B515" s="7">
        <v>0.38958333333333334</v>
      </c>
      <c r="C515" s="11">
        <v>43668</v>
      </c>
      <c r="D515" s="23">
        <v>0.43402777777777779</v>
      </c>
      <c r="E515" s="15"/>
      <c r="F515" s="33" t="s">
        <v>17</v>
      </c>
      <c r="G515" s="12">
        <v>38</v>
      </c>
      <c r="H515" s="13">
        <v>3</v>
      </c>
      <c r="I515" s="12">
        <v>217.2</v>
      </c>
      <c r="J515" s="33" t="s">
        <v>21</v>
      </c>
      <c r="K515" s="15"/>
      <c r="L515" s="15"/>
      <c r="M515" s="15"/>
    </row>
    <row r="516" spans="1:13" ht="13">
      <c r="A516" s="11">
        <v>43668</v>
      </c>
      <c r="B516" s="7">
        <v>0.38958333333333334</v>
      </c>
      <c r="C516" s="11">
        <v>43668</v>
      </c>
      <c r="D516" s="23">
        <v>0.43402777777777779</v>
      </c>
      <c r="E516" s="15"/>
      <c r="F516" s="33" t="s">
        <v>17</v>
      </c>
      <c r="G516" s="12">
        <v>55</v>
      </c>
      <c r="H516" s="13">
        <v>4</v>
      </c>
      <c r="I516" s="12">
        <v>258.73</v>
      </c>
      <c r="J516" s="33" t="s">
        <v>21</v>
      </c>
      <c r="K516" s="15"/>
      <c r="L516" s="15"/>
      <c r="M516" s="15"/>
    </row>
    <row r="517" spans="1:13" ht="13">
      <c r="A517" s="11">
        <v>43668</v>
      </c>
      <c r="B517" s="7">
        <v>0.38958333333333334</v>
      </c>
      <c r="C517" s="11">
        <v>43668</v>
      </c>
      <c r="D517" s="23">
        <v>0.43402777777777779</v>
      </c>
      <c r="E517" s="15"/>
      <c r="F517" s="33" t="s">
        <v>17</v>
      </c>
      <c r="G517" s="12">
        <v>73</v>
      </c>
      <c r="H517" s="13">
        <v>5</v>
      </c>
      <c r="I517" s="12">
        <v>309.36</v>
      </c>
      <c r="J517" s="33" t="s">
        <v>21</v>
      </c>
      <c r="K517" s="15"/>
      <c r="L517" s="15"/>
      <c r="M517" s="15"/>
    </row>
    <row r="518" spans="1:13" ht="13">
      <c r="A518" s="11">
        <v>43668</v>
      </c>
      <c r="B518" s="7">
        <v>0.38958333333333334</v>
      </c>
      <c r="C518" s="11">
        <v>43668</v>
      </c>
      <c r="D518" s="23">
        <v>0.43402777777777779</v>
      </c>
      <c r="E518" s="15"/>
      <c r="F518" s="33" t="s">
        <v>17</v>
      </c>
      <c r="G518" s="12">
        <v>70</v>
      </c>
      <c r="H518" s="13">
        <v>6</v>
      </c>
      <c r="I518" s="12">
        <v>198.84</v>
      </c>
      <c r="J518" s="33" t="s">
        <v>21</v>
      </c>
      <c r="K518" s="15"/>
      <c r="L518" s="15"/>
      <c r="M518" s="15"/>
    </row>
    <row r="519" spans="1:13" ht="13">
      <c r="A519" s="11">
        <v>43668</v>
      </c>
      <c r="B519" s="7">
        <v>0.38958333333333334</v>
      </c>
      <c r="C519" s="11">
        <v>43668</v>
      </c>
      <c r="D519" s="23">
        <v>0.43402777777777779</v>
      </c>
      <c r="E519" s="15"/>
      <c r="F519" s="33" t="s">
        <v>17</v>
      </c>
      <c r="G519" s="12">
        <v>28</v>
      </c>
      <c r="H519" s="13">
        <v>7</v>
      </c>
      <c r="I519" s="12">
        <v>210.2</v>
      </c>
      <c r="J519" s="33" t="s">
        <v>21</v>
      </c>
      <c r="K519" s="15"/>
      <c r="L519" s="15"/>
      <c r="M519" s="15"/>
    </row>
    <row r="520" spans="1:13" ht="13">
      <c r="A520" s="11">
        <v>43668</v>
      </c>
      <c r="B520" s="7">
        <v>0.38958333333333334</v>
      </c>
      <c r="C520" s="11">
        <v>43668</v>
      </c>
      <c r="D520" s="23">
        <v>0.43402777777777779</v>
      </c>
      <c r="E520" s="15"/>
      <c r="F520" s="33" t="s">
        <v>17</v>
      </c>
      <c r="G520" s="12">
        <v>34</v>
      </c>
      <c r="H520" s="13">
        <v>8</v>
      </c>
      <c r="I520" s="12">
        <v>230.42</v>
      </c>
      <c r="J520" s="33" t="s">
        <v>21</v>
      </c>
      <c r="K520" s="15"/>
      <c r="L520" s="15"/>
      <c r="M520" s="15"/>
    </row>
    <row r="521" spans="1:13" ht="13">
      <c r="A521" s="11">
        <v>43668</v>
      </c>
      <c r="B521" s="7">
        <v>0.38958333333333334</v>
      </c>
      <c r="C521" s="11">
        <v>43668</v>
      </c>
      <c r="D521" s="23">
        <v>0.43402777777777779</v>
      </c>
      <c r="E521" s="15"/>
      <c r="F521" s="33" t="s">
        <v>17</v>
      </c>
      <c r="G521" s="12">
        <v>2</v>
      </c>
      <c r="H521" s="13">
        <v>9</v>
      </c>
      <c r="I521" s="12">
        <v>190.98</v>
      </c>
      <c r="J521" s="33" t="s">
        <v>21</v>
      </c>
      <c r="K521" s="15"/>
      <c r="L521" s="15"/>
      <c r="M521" s="15"/>
    </row>
    <row r="522" spans="1:13" ht="13">
      <c r="A522" s="11">
        <v>43668</v>
      </c>
      <c r="B522" s="7">
        <v>0.38958333333333334</v>
      </c>
      <c r="C522" s="11">
        <v>43668</v>
      </c>
      <c r="D522" s="23">
        <v>0.43402777777777779</v>
      </c>
      <c r="E522" s="15"/>
      <c r="F522" s="33" t="s">
        <v>17</v>
      </c>
      <c r="G522" s="12">
        <v>74</v>
      </c>
      <c r="H522" s="13">
        <v>10</v>
      </c>
      <c r="I522" s="12">
        <v>275.77</v>
      </c>
      <c r="J522" s="33" t="s">
        <v>21</v>
      </c>
      <c r="K522" s="15"/>
      <c r="L522" s="15"/>
      <c r="M522" s="15"/>
    </row>
    <row r="523" spans="1:13" ht="13">
      <c r="A523" s="11">
        <v>43668</v>
      </c>
      <c r="B523" s="7">
        <v>0.38958333333333334</v>
      </c>
      <c r="C523" s="11">
        <v>43668</v>
      </c>
      <c r="D523" s="23">
        <v>0.43402777777777779</v>
      </c>
      <c r="E523" s="15"/>
      <c r="F523" s="33" t="s">
        <v>17</v>
      </c>
      <c r="G523" s="12">
        <v>48</v>
      </c>
      <c r="H523" s="13">
        <v>11</v>
      </c>
      <c r="I523" s="12">
        <v>201.49</v>
      </c>
      <c r="J523" s="33" t="s">
        <v>21</v>
      </c>
      <c r="K523" s="15"/>
      <c r="L523" s="15"/>
      <c r="M523" s="15"/>
    </row>
    <row r="524" spans="1:13" ht="13">
      <c r="A524" s="11">
        <v>43668</v>
      </c>
      <c r="B524" s="7">
        <v>0.38958333333333334</v>
      </c>
      <c r="C524" s="11">
        <v>43668</v>
      </c>
      <c r="D524" s="23">
        <v>0.43402777777777779</v>
      </c>
      <c r="E524" s="15"/>
      <c r="F524" s="33" t="s">
        <v>17</v>
      </c>
      <c r="G524" s="12">
        <v>53</v>
      </c>
      <c r="H524" s="13">
        <v>12</v>
      </c>
      <c r="I524" s="12">
        <v>225.67</v>
      </c>
      <c r="J524" s="33" t="s">
        <v>21</v>
      </c>
      <c r="K524" s="15"/>
      <c r="L524" s="15"/>
      <c r="M524" s="15"/>
    </row>
    <row r="525" spans="1:13" ht="13">
      <c r="A525" s="11">
        <v>43668</v>
      </c>
      <c r="B525" s="7">
        <v>0.38958333333333334</v>
      </c>
      <c r="C525" s="11">
        <v>43668</v>
      </c>
      <c r="D525" s="23">
        <v>0.43402777777777779</v>
      </c>
      <c r="E525" s="15"/>
      <c r="F525" s="33" t="s">
        <v>17</v>
      </c>
      <c r="G525" s="12">
        <v>87</v>
      </c>
      <c r="H525" s="13">
        <v>13</v>
      </c>
      <c r="I525" s="12">
        <v>263.60000000000002</v>
      </c>
      <c r="J525" s="33" t="s">
        <v>21</v>
      </c>
      <c r="K525" s="15"/>
      <c r="L525" s="15"/>
      <c r="M525" s="15"/>
    </row>
    <row r="526" spans="1:13" ht="13">
      <c r="A526" s="11">
        <v>43668</v>
      </c>
      <c r="B526" s="7">
        <v>0.38958333333333334</v>
      </c>
      <c r="C526" s="11">
        <v>43668</v>
      </c>
      <c r="D526" s="23">
        <v>0.43402777777777779</v>
      </c>
      <c r="E526" s="15"/>
      <c r="F526" s="33" t="s">
        <v>17</v>
      </c>
      <c r="G526" s="12">
        <v>59</v>
      </c>
      <c r="H526" s="13">
        <v>14</v>
      </c>
      <c r="I526" s="12">
        <v>267.7</v>
      </c>
      <c r="J526" s="33" t="s">
        <v>21</v>
      </c>
      <c r="K526" s="15"/>
      <c r="L526" s="15"/>
      <c r="M526" s="15"/>
    </row>
    <row r="527" spans="1:13" ht="13">
      <c r="A527" s="11">
        <v>43668</v>
      </c>
      <c r="B527" s="7">
        <v>0.38958333333333334</v>
      </c>
      <c r="C527" s="11">
        <v>43668</v>
      </c>
      <c r="D527" s="23">
        <v>0.43402777777777779</v>
      </c>
      <c r="E527" s="15"/>
      <c r="F527" s="33" t="s">
        <v>17</v>
      </c>
      <c r="G527" s="12">
        <v>51</v>
      </c>
      <c r="H527" s="13">
        <v>15</v>
      </c>
      <c r="I527" s="12">
        <v>222.92</v>
      </c>
      <c r="J527" s="33" t="s">
        <v>21</v>
      </c>
      <c r="K527" s="15"/>
      <c r="L527" s="15"/>
      <c r="M527" s="15"/>
    </row>
    <row r="528" spans="1:13" ht="13">
      <c r="A528" s="11">
        <v>43668</v>
      </c>
      <c r="B528" s="7">
        <v>0.38958333333333334</v>
      </c>
      <c r="C528" s="11">
        <v>43668</v>
      </c>
      <c r="D528" s="23">
        <v>0.43402777777777779</v>
      </c>
      <c r="E528" s="15"/>
      <c r="F528" s="33" t="s">
        <v>17</v>
      </c>
      <c r="G528" s="15"/>
      <c r="H528" s="13">
        <v>16</v>
      </c>
      <c r="I528" s="15"/>
      <c r="J528" s="33" t="s">
        <v>21</v>
      </c>
      <c r="K528" s="15"/>
      <c r="L528" s="15"/>
      <c r="M528" s="15"/>
    </row>
    <row r="529" spans="1:13" ht="13">
      <c r="A529" s="11">
        <v>43668</v>
      </c>
      <c r="B529" s="7">
        <v>0.43541666666666667</v>
      </c>
      <c r="C529" s="11">
        <v>43668</v>
      </c>
      <c r="D529" s="23">
        <v>0.47152777777777777</v>
      </c>
      <c r="E529" s="15"/>
      <c r="F529" s="33" t="s">
        <v>17</v>
      </c>
      <c r="G529" s="12">
        <v>1</v>
      </c>
      <c r="H529" s="13">
        <v>1</v>
      </c>
      <c r="I529" s="12">
        <v>173.83</v>
      </c>
      <c r="J529" s="33" t="s">
        <v>21</v>
      </c>
      <c r="K529" s="98" t="s">
        <v>101</v>
      </c>
      <c r="L529" s="99"/>
      <c r="M529" s="15"/>
    </row>
    <row r="530" spans="1:13" ht="13">
      <c r="A530" s="11">
        <v>43668</v>
      </c>
      <c r="B530" s="7">
        <v>0.43541666666666667</v>
      </c>
      <c r="C530" s="11">
        <v>43668</v>
      </c>
      <c r="D530" s="23">
        <v>0.47152777777777777</v>
      </c>
      <c r="E530" s="15"/>
      <c r="F530" s="33" t="s">
        <v>17</v>
      </c>
      <c r="G530" s="12">
        <v>26</v>
      </c>
      <c r="H530" s="13">
        <v>2</v>
      </c>
      <c r="I530" s="12">
        <v>205.93</v>
      </c>
      <c r="J530" s="33" t="s">
        <v>21</v>
      </c>
      <c r="K530" s="15"/>
      <c r="L530" s="15"/>
      <c r="M530" s="15"/>
    </row>
    <row r="531" spans="1:13" ht="13">
      <c r="A531" s="11">
        <v>43668</v>
      </c>
      <c r="B531" s="7">
        <v>0.43541666666666667</v>
      </c>
      <c r="C531" s="11">
        <v>43668</v>
      </c>
      <c r="D531" s="23">
        <v>0.47152777777777777</v>
      </c>
      <c r="E531" s="15"/>
      <c r="F531" s="33" t="s">
        <v>17</v>
      </c>
      <c r="G531" s="12">
        <v>83</v>
      </c>
      <c r="H531" s="13">
        <v>3</v>
      </c>
      <c r="I531" s="12">
        <v>210.2</v>
      </c>
      <c r="J531" s="33" t="s">
        <v>21</v>
      </c>
      <c r="K531" s="15"/>
      <c r="L531" s="15"/>
      <c r="M531" s="15"/>
    </row>
    <row r="532" spans="1:13" ht="13">
      <c r="A532" s="11">
        <v>43668</v>
      </c>
      <c r="B532" s="7">
        <v>0.43541666666666667</v>
      </c>
      <c r="C532" s="11">
        <v>43668</v>
      </c>
      <c r="D532" s="23">
        <v>0.47152777777777777</v>
      </c>
      <c r="E532" s="15"/>
      <c r="F532" s="33" t="s">
        <v>17</v>
      </c>
      <c r="G532" s="12">
        <v>20</v>
      </c>
      <c r="H532" s="13">
        <v>4</v>
      </c>
      <c r="I532" s="12">
        <v>209.9</v>
      </c>
      <c r="J532" s="33" t="s">
        <v>21</v>
      </c>
      <c r="K532" s="15"/>
      <c r="L532" s="15"/>
      <c r="M532" s="15"/>
    </row>
    <row r="533" spans="1:13" ht="13">
      <c r="A533" s="11">
        <v>43668</v>
      </c>
      <c r="B533" s="7">
        <v>0.43541666666666667</v>
      </c>
      <c r="C533" s="11">
        <v>43668</v>
      </c>
      <c r="D533" s="23">
        <v>0.47152777777777777</v>
      </c>
      <c r="E533" s="15"/>
      <c r="F533" s="33" t="s">
        <v>17</v>
      </c>
      <c r="G533" s="12">
        <v>63</v>
      </c>
      <c r="H533" s="13">
        <v>5</v>
      </c>
      <c r="I533" s="12">
        <v>254.02</v>
      </c>
      <c r="J533" s="33" t="s">
        <v>21</v>
      </c>
      <c r="K533" s="15"/>
      <c r="L533" s="15"/>
      <c r="M533" s="15"/>
    </row>
    <row r="534" spans="1:13" ht="13">
      <c r="A534" s="11">
        <v>43668</v>
      </c>
      <c r="B534" s="7">
        <v>0.43541666666666667</v>
      </c>
      <c r="C534" s="11">
        <v>43668</v>
      </c>
      <c r="D534" s="23">
        <v>0.47152777777777777</v>
      </c>
      <c r="E534" s="15"/>
      <c r="F534" s="33" t="s">
        <v>17</v>
      </c>
      <c r="G534" s="12">
        <v>82</v>
      </c>
      <c r="H534" s="13">
        <v>6</v>
      </c>
      <c r="I534" s="12">
        <v>244.74</v>
      </c>
      <c r="J534" s="33" t="s">
        <v>21</v>
      </c>
      <c r="K534" s="14"/>
      <c r="L534" s="15"/>
      <c r="M534" s="15"/>
    </row>
    <row r="535" spans="1:13" ht="13">
      <c r="A535" s="11">
        <v>43668</v>
      </c>
      <c r="B535" s="7">
        <v>0.43541666666666667</v>
      </c>
      <c r="C535" s="11">
        <v>43668</v>
      </c>
      <c r="D535" s="23">
        <v>0.47152777777777777</v>
      </c>
      <c r="E535" s="15"/>
      <c r="F535" s="33" t="s">
        <v>17</v>
      </c>
      <c r="G535" s="12">
        <v>65</v>
      </c>
      <c r="H535" s="13">
        <v>7</v>
      </c>
      <c r="I535" s="12">
        <v>296.5</v>
      </c>
      <c r="J535" s="33" t="s">
        <v>21</v>
      </c>
      <c r="K535" s="15"/>
      <c r="L535" s="15"/>
      <c r="M535" s="15"/>
    </row>
    <row r="536" spans="1:13" ht="13">
      <c r="A536" s="11">
        <v>43668</v>
      </c>
      <c r="B536" s="7">
        <v>0.43541666666666667</v>
      </c>
      <c r="C536" s="11">
        <v>43668</v>
      </c>
      <c r="D536" s="23">
        <v>0.47152777777777777</v>
      </c>
      <c r="E536" s="15"/>
      <c r="F536" s="33" t="s">
        <v>17</v>
      </c>
      <c r="G536" s="12">
        <v>3</v>
      </c>
      <c r="H536" s="13">
        <v>8</v>
      </c>
      <c r="I536" s="12">
        <v>180.99</v>
      </c>
      <c r="J536" s="33" t="s">
        <v>21</v>
      </c>
      <c r="K536" s="15"/>
      <c r="L536" s="15"/>
      <c r="M536" s="15"/>
    </row>
    <row r="537" spans="1:13" ht="13">
      <c r="A537" s="11">
        <v>43668</v>
      </c>
      <c r="B537" s="7">
        <v>0.43541666666666667</v>
      </c>
      <c r="C537" s="11">
        <v>43668</v>
      </c>
      <c r="D537" s="23">
        <v>0.47152777777777777</v>
      </c>
      <c r="E537" s="15"/>
      <c r="F537" s="33" t="s">
        <v>17</v>
      </c>
      <c r="G537" s="12">
        <v>31</v>
      </c>
      <c r="H537" s="13">
        <v>9</v>
      </c>
      <c r="I537" s="12">
        <v>211.55</v>
      </c>
      <c r="J537" s="33" t="s">
        <v>21</v>
      </c>
      <c r="K537" s="14"/>
      <c r="L537" s="15"/>
      <c r="M537" s="15"/>
    </row>
    <row r="538" spans="1:13" ht="13">
      <c r="A538" s="11">
        <v>43668</v>
      </c>
      <c r="B538" s="7">
        <v>0.43541666666666667</v>
      </c>
      <c r="C538" s="11">
        <v>43668</v>
      </c>
      <c r="D538" s="23">
        <v>0.47152777777777777</v>
      </c>
      <c r="E538" s="15"/>
      <c r="F538" s="33" t="s">
        <v>17</v>
      </c>
      <c r="G538" s="12">
        <v>5</v>
      </c>
      <c r="H538" s="13">
        <v>10</v>
      </c>
      <c r="I538" s="12">
        <v>208.82</v>
      </c>
      <c r="J538" s="33" t="s">
        <v>21</v>
      </c>
      <c r="K538" s="15"/>
      <c r="L538" s="15"/>
      <c r="M538" s="15"/>
    </row>
    <row r="539" spans="1:13" ht="13">
      <c r="A539" s="11">
        <v>43668</v>
      </c>
      <c r="B539" s="7">
        <v>0.43541666666666667</v>
      </c>
      <c r="C539" s="11">
        <v>43668</v>
      </c>
      <c r="D539" s="23">
        <v>0.47152777777777777</v>
      </c>
      <c r="E539" s="15"/>
      <c r="F539" s="33" t="s">
        <v>17</v>
      </c>
      <c r="G539" s="12">
        <v>4</v>
      </c>
      <c r="H539" s="13">
        <v>11</v>
      </c>
      <c r="I539" s="12">
        <v>217.65</v>
      </c>
      <c r="J539" s="33" t="s">
        <v>21</v>
      </c>
      <c r="K539" s="15"/>
      <c r="L539" s="15"/>
      <c r="M539" s="15"/>
    </row>
    <row r="540" spans="1:13" ht="13">
      <c r="A540" s="11">
        <v>43668</v>
      </c>
      <c r="B540" s="7">
        <v>0.43541666666666667</v>
      </c>
      <c r="C540" s="11">
        <v>43668</v>
      </c>
      <c r="D540" s="23">
        <v>0.47152777777777777</v>
      </c>
      <c r="E540" s="15"/>
      <c r="F540" s="33" t="s">
        <v>17</v>
      </c>
      <c r="G540" s="12">
        <v>9</v>
      </c>
      <c r="H540" s="13">
        <v>12</v>
      </c>
      <c r="I540" s="12">
        <v>184.18</v>
      </c>
      <c r="J540" s="33" t="s">
        <v>21</v>
      </c>
      <c r="K540" s="15"/>
      <c r="L540" s="15"/>
      <c r="M540" s="15"/>
    </row>
    <row r="541" spans="1:13" ht="13">
      <c r="A541" s="11">
        <v>43668</v>
      </c>
      <c r="B541" s="7">
        <v>0.43541666666666667</v>
      </c>
      <c r="C541" s="11">
        <v>43668</v>
      </c>
      <c r="D541" s="23">
        <v>0.47152777777777777</v>
      </c>
      <c r="E541" s="15"/>
      <c r="F541" s="33" t="s">
        <v>17</v>
      </c>
      <c r="G541" s="12">
        <v>29</v>
      </c>
      <c r="H541" s="13">
        <v>13</v>
      </c>
      <c r="I541" s="12">
        <v>190.37</v>
      </c>
      <c r="J541" s="33" t="s">
        <v>21</v>
      </c>
      <c r="K541" s="15"/>
      <c r="L541" s="15"/>
      <c r="M541" s="15"/>
    </row>
    <row r="542" spans="1:13" ht="13">
      <c r="A542" s="11">
        <v>43668</v>
      </c>
      <c r="B542" s="7">
        <v>0.43541666666666667</v>
      </c>
      <c r="C542" s="11">
        <v>43668</v>
      </c>
      <c r="D542" s="23">
        <v>0.47152777777777777</v>
      </c>
      <c r="E542" s="15"/>
      <c r="F542" s="33" t="s">
        <v>17</v>
      </c>
      <c r="G542" s="12">
        <v>56</v>
      </c>
      <c r="H542" s="13">
        <v>14</v>
      </c>
      <c r="I542" s="12">
        <v>265.62</v>
      </c>
      <c r="J542" s="33" t="s">
        <v>21</v>
      </c>
      <c r="K542" s="15"/>
      <c r="L542" s="15"/>
      <c r="M542" s="15"/>
    </row>
    <row r="543" spans="1:13" ht="13">
      <c r="A543" s="11">
        <v>43668</v>
      </c>
      <c r="B543" s="7">
        <v>0.43541666666666667</v>
      </c>
      <c r="C543" s="11">
        <v>43668</v>
      </c>
      <c r="D543" s="23">
        <v>0.47152777777777777</v>
      </c>
      <c r="E543" s="15"/>
      <c r="F543" s="33" t="s">
        <v>17</v>
      </c>
      <c r="G543" s="12">
        <v>13</v>
      </c>
      <c r="H543" s="13">
        <v>15</v>
      </c>
      <c r="I543" s="12">
        <v>189.92</v>
      </c>
      <c r="J543" s="33" t="s">
        <v>21</v>
      </c>
      <c r="K543" s="15"/>
      <c r="L543" s="15"/>
      <c r="M543" s="15"/>
    </row>
    <row r="544" spans="1:13" ht="13">
      <c r="A544" s="11">
        <v>43668</v>
      </c>
      <c r="B544" s="7">
        <v>0.43541666666666667</v>
      </c>
      <c r="C544" s="11">
        <v>43668</v>
      </c>
      <c r="D544" s="23">
        <v>0.47152777777777777</v>
      </c>
      <c r="E544" s="15"/>
      <c r="F544" s="33" t="s">
        <v>17</v>
      </c>
      <c r="G544" s="15"/>
      <c r="H544" s="13">
        <v>16</v>
      </c>
      <c r="I544" s="15"/>
      <c r="J544" s="33" t="s">
        <v>21</v>
      </c>
      <c r="K544" s="15"/>
      <c r="L544" s="15"/>
      <c r="M544" s="15"/>
    </row>
    <row r="545" spans="1:13" ht="13">
      <c r="A545" s="11">
        <v>43668</v>
      </c>
      <c r="B545" s="7">
        <v>0.47361111111111109</v>
      </c>
      <c r="C545" s="11">
        <v>43668</v>
      </c>
      <c r="D545" s="23">
        <v>0.51458333333333328</v>
      </c>
      <c r="E545" s="15"/>
      <c r="F545" s="33" t="s">
        <v>17</v>
      </c>
      <c r="G545" s="12">
        <v>54</v>
      </c>
      <c r="H545" s="13">
        <v>1</v>
      </c>
      <c r="I545" s="13">
        <v>276.47000000000003</v>
      </c>
      <c r="J545" s="33" t="s">
        <v>21</v>
      </c>
      <c r="K545" s="98" t="s">
        <v>102</v>
      </c>
      <c r="L545" s="99"/>
      <c r="M545" s="15"/>
    </row>
    <row r="546" spans="1:13" ht="13">
      <c r="A546" s="11">
        <v>43668</v>
      </c>
      <c r="B546" s="7">
        <v>0.47361111111111109</v>
      </c>
      <c r="C546" s="11">
        <v>43668</v>
      </c>
      <c r="D546" s="23">
        <v>0.51458333333333328</v>
      </c>
      <c r="E546" s="15"/>
      <c r="F546" s="33" t="s">
        <v>17</v>
      </c>
      <c r="G546" s="12">
        <v>68</v>
      </c>
      <c r="H546" s="13">
        <v>2</v>
      </c>
      <c r="I546" s="12">
        <v>235.4</v>
      </c>
      <c r="J546" s="33" t="s">
        <v>21</v>
      </c>
      <c r="K546" s="15"/>
      <c r="L546" s="15"/>
      <c r="M546" s="15"/>
    </row>
    <row r="547" spans="1:13" ht="13">
      <c r="A547" s="11">
        <v>43668</v>
      </c>
      <c r="B547" s="7">
        <v>0.47361111111111109</v>
      </c>
      <c r="C547" s="11">
        <v>43668</v>
      </c>
      <c r="D547" s="23">
        <v>0.51458333333333328</v>
      </c>
      <c r="E547" s="15"/>
      <c r="F547" s="33" t="s">
        <v>17</v>
      </c>
      <c r="G547" s="12">
        <v>15</v>
      </c>
      <c r="H547" s="13">
        <v>3</v>
      </c>
      <c r="I547" s="12">
        <v>166.58</v>
      </c>
      <c r="J547" s="33" t="s">
        <v>21</v>
      </c>
      <c r="K547" s="15"/>
      <c r="L547" s="15"/>
      <c r="M547" s="15"/>
    </row>
    <row r="548" spans="1:13" ht="13">
      <c r="A548" s="11">
        <v>43668</v>
      </c>
      <c r="B548" s="7">
        <v>0.47361111111111109</v>
      </c>
      <c r="C548" s="11">
        <v>43668</v>
      </c>
      <c r="D548" s="23">
        <v>0.51458333333333328</v>
      </c>
      <c r="E548" s="15"/>
      <c r="F548" s="33" t="s">
        <v>17</v>
      </c>
      <c r="G548" s="12">
        <v>66</v>
      </c>
      <c r="H548" s="13">
        <v>4</v>
      </c>
      <c r="I548" s="12">
        <v>308.45999999999998</v>
      </c>
      <c r="J548" s="33" t="s">
        <v>21</v>
      </c>
      <c r="K548" s="15"/>
      <c r="L548" s="15"/>
      <c r="M548" s="15"/>
    </row>
    <row r="549" spans="1:13" ht="13">
      <c r="A549" s="11">
        <v>43668</v>
      </c>
      <c r="B549" s="7">
        <v>0.47361111111111109</v>
      </c>
      <c r="C549" s="11">
        <v>43668</v>
      </c>
      <c r="D549" s="23">
        <v>0.51458333333333328</v>
      </c>
      <c r="E549" s="15"/>
      <c r="F549" s="33" t="s">
        <v>17</v>
      </c>
      <c r="G549" s="12">
        <v>11</v>
      </c>
      <c r="H549" s="13">
        <v>5</v>
      </c>
      <c r="I549" s="12">
        <v>226.31</v>
      </c>
      <c r="J549" s="33" t="s">
        <v>21</v>
      </c>
      <c r="K549" s="15"/>
      <c r="L549" s="15"/>
      <c r="M549" s="15"/>
    </row>
    <row r="550" spans="1:13" ht="13">
      <c r="A550" s="11">
        <v>43668</v>
      </c>
      <c r="B550" s="7">
        <v>0.47361111111111109</v>
      </c>
      <c r="C550" s="11">
        <v>43668</v>
      </c>
      <c r="D550" s="23">
        <v>0.51458333333333328</v>
      </c>
      <c r="E550" s="15"/>
      <c r="F550" s="33" t="s">
        <v>17</v>
      </c>
      <c r="G550" s="12">
        <v>62</v>
      </c>
      <c r="H550" s="13">
        <v>6</v>
      </c>
      <c r="I550" s="12">
        <v>282.55</v>
      </c>
      <c r="J550" s="33" t="s">
        <v>21</v>
      </c>
      <c r="K550" s="15"/>
      <c r="L550" s="15"/>
      <c r="M550" s="15"/>
    </row>
    <row r="551" spans="1:13" ht="13">
      <c r="A551" s="11">
        <v>43668</v>
      </c>
      <c r="B551" s="7">
        <v>0.47361111111111109</v>
      </c>
      <c r="C551" s="11">
        <v>43668</v>
      </c>
      <c r="D551" s="23">
        <v>0.51458333333333328</v>
      </c>
      <c r="E551" s="15"/>
      <c r="F551" s="33" t="s">
        <v>17</v>
      </c>
      <c r="G551" s="12">
        <v>40</v>
      </c>
      <c r="H551" s="13">
        <v>7</v>
      </c>
      <c r="I551" s="12">
        <v>152.97999999999999</v>
      </c>
      <c r="J551" s="33" t="s">
        <v>21</v>
      </c>
      <c r="K551" s="15"/>
      <c r="L551" s="15"/>
      <c r="M551" s="15"/>
    </row>
    <row r="552" spans="1:13" ht="13">
      <c r="A552" s="11">
        <v>43668</v>
      </c>
      <c r="B552" s="7">
        <v>0.47361111111111109</v>
      </c>
      <c r="C552" s="11">
        <v>43668</v>
      </c>
      <c r="D552" s="23">
        <v>0.51458333333333328</v>
      </c>
      <c r="E552" s="15"/>
      <c r="F552" s="33" t="s">
        <v>17</v>
      </c>
      <c r="G552" s="12">
        <v>64</v>
      </c>
      <c r="H552" s="13">
        <v>8</v>
      </c>
      <c r="I552" s="12">
        <v>191.12</v>
      </c>
      <c r="J552" s="33" t="s">
        <v>21</v>
      </c>
      <c r="K552" s="15"/>
      <c r="L552" s="15"/>
      <c r="M552" s="15"/>
    </row>
    <row r="553" spans="1:13" ht="13">
      <c r="A553" s="11">
        <v>43668</v>
      </c>
      <c r="B553" s="7">
        <v>0.47361111111111109</v>
      </c>
      <c r="C553" s="11">
        <v>43668</v>
      </c>
      <c r="D553" s="23">
        <v>0.51458333333333328</v>
      </c>
      <c r="E553" s="15"/>
      <c r="F553" s="33" t="s">
        <v>17</v>
      </c>
      <c r="G553" s="12">
        <v>14</v>
      </c>
      <c r="H553" s="13">
        <v>9</v>
      </c>
      <c r="I553" s="12">
        <v>150.93</v>
      </c>
      <c r="J553" s="33" t="s">
        <v>21</v>
      </c>
      <c r="K553" s="15"/>
      <c r="L553" s="15"/>
      <c r="M553" s="15"/>
    </row>
    <row r="554" spans="1:13" ht="13">
      <c r="A554" s="11">
        <v>43668</v>
      </c>
      <c r="B554" s="7">
        <v>0.47361111111111109</v>
      </c>
      <c r="C554" s="11">
        <v>43668</v>
      </c>
      <c r="D554" s="23">
        <v>0.51458333333333328</v>
      </c>
      <c r="E554" s="15"/>
      <c r="F554" s="33" t="s">
        <v>17</v>
      </c>
      <c r="G554" s="12">
        <v>44</v>
      </c>
      <c r="H554" s="13">
        <v>10</v>
      </c>
      <c r="I554" s="12">
        <v>174.64</v>
      </c>
      <c r="J554" s="33" t="s">
        <v>21</v>
      </c>
      <c r="K554" s="15"/>
      <c r="L554" s="15"/>
      <c r="M554" s="15"/>
    </row>
    <row r="555" spans="1:13" ht="13">
      <c r="A555" s="11">
        <v>43668</v>
      </c>
      <c r="B555" s="7">
        <v>0.47361111111111109</v>
      </c>
      <c r="C555" s="11">
        <v>43668</v>
      </c>
      <c r="D555" s="23">
        <v>0.51458333333333328</v>
      </c>
      <c r="E555" s="15"/>
      <c r="F555" s="33" t="s">
        <v>17</v>
      </c>
      <c r="G555" s="12">
        <v>42</v>
      </c>
      <c r="H555" s="13">
        <v>11</v>
      </c>
      <c r="I555" s="12">
        <v>173.73</v>
      </c>
      <c r="J555" s="33" t="s">
        <v>21</v>
      </c>
      <c r="K555" s="15"/>
      <c r="L555" s="15"/>
      <c r="M555" s="15"/>
    </row>
    <row r="556" spans="1:13" ht="13">
      <c r="A556" s="11">
        <v>43668</v>
      </c>
      <c r="B556" s="7">
        <v>0.47361111111111109</v>
      </c>
      <c r="C556" s="11">
        <v>43668</v>
      </c>
      <c r="D556" s="23">
        <v>0.51458333333333328</v>
      </c>
      <c r="E556" s="15"/>
      <c r="F556" s="33" t="s">
        <v>17</v>
      </c>
      <c r="G556" s="12">
        <v>78</v>
      </c>
      <c r="H556" s="13">
        <v>12</v>
      </c>
      <c r="I556" s="12">
        <v>305.33</v>
      </c>
      <c r="J556" s="33" t="s">
        <v>21</v>
      </c>
      <c r="K556" s="15"/>
      <c r="L556" s="15"/>
      <c r="M556" s="15"/>
    </row>
    <row r="557" spans="1:13" ht="13">
      <c r="A557" s="11">
        <v>43668</v>
      </c>
      <c r="B557" s="7">
        <v>0.47361111111111109</v>
      </c>
      <c r="C557" s="11">
        <v>43668</v>
      </c>
      <c r="D557" s="23">
        <v>0.51458333333333328</v>
      </c>
      <c r="E557" s="15"/>
      <c r="F557" s="33" t="s">
        <v>17</v>
      </c>
      <c r="G557" s="12">
        <v>46</v>
      </c>
      <c r="H557" s="13">
        <v>13</v>
      </c>
      <c r="I557" s="12">
        <v>168.28</v>
      </c>
      <c r="J557" s="33" t="s">
        <v>21</v>
      </c>
      <c r="K557" s="15"/>
      <c r="L557" s="15"/>
      <c r="M557" s="15"/>
    </row>
    <row r="558" spans="1:13" ht="13">
      <c r="A558" s="11">
        <v>43668</v>
      </c>
      <c r="B558" s="7">
        <v>0.47361111111111109</v>
      </c>
      <c r="C558" s="11">
        <v>43668</v>
      </c>
      <c r="D558" s="23">
        <v>0.51458333333333328</v>
      </c>
      <c r="E558" s="15"/>
      <c r="F558" s="33" t="s">
        <v>17</v>
      </c>
      <c r="G558" s="12">
        <v>80</v>
      </c>
      <c r="H558" s="13">
        <v>14</v>
      </c>
      <c r="I558" s="12">
        <v>263.76</v>
      </c>
      <c r="J558" s="33" t="s">
        <v>21</v>
      </c>
      <c r="K558" s="15"/>
      <c r="L558" s="15"/>
      <c r="M558" s="15"/>
    </row>
    <row r="559" spans="1:13" ht="13">
      <c r="A559" s="11">
        <v>43668</v>
      </c>
      <c r="B559" s="7">
        <v>0.47361111111111109</v>
      </c>
      <c r="C559" s="11">
        <v>43668</v>
      </c>
      <c r="D559" s="23">
        <v>0.51458333333333328</v>
      </c>
      <c r="E559" s="15"/>
      <c r="F559" s="33" t="s">
        <v>17</v>
      </c>
      <c r="G559" s="12">
        <v>57</v>
      </c>
      <c r="H559" s="13">
        <v>15</v>
      </c>
      <c r="I559" s="12">
        <v>188.01</v>
      </c>
      <c r="J559" s="33" t="s">
        <v>21</v>
      </c>
      <c r="K559" s="15"/>
      <c r="L559" s="15"/>
      <c r="M559" s="15"/>
    </row>
    <row r="560" spans="1:13" ht="13">
      <c r="A560" s="11">
        <v>43668</v>
      </c>
      <c r="B560" s="7">
        <v>0.47361111111111109</v>
      </c>
      <c r="C560" s="11">
        <v>43668</v>
      </c>
      <c r="D560" s="23">
        <v>0.51458333333333328</v>
      </c>
      <c r="E560" s="15"/>
      <c r="F560" s="33" t="s">
        <v>17</v>
      </c>
      <c r="G560" s="15"/>
      <c r="H560" s="13">
        <v>16</v>
      </c>
      <c r="I560" s="15"/>
      <c r="J560" s="33" t="s">
        <v>21</v>
      </c>
      <c r="K560" s="15"/>
      <c r="L560" s="15"/>
      <c r="M560" s="15"/>
    </row>
    <row r="561" spans="1:13" ht="13">
      <c r="A561" s="11">
        <v>43668</v>
      </c>
      <c r="B561" s="7">
        <v>0.51666666666666672</v>
      </c>
      <c r="C561" s="11">
        <v>43668</v>
      </c>
      <c r="D561" s="23">
        <v>0.55486111111111114</v>
      </c>
      <c r="E561" s="15"/>
      <c r="F561" s="33" t="s">
        <v>17</v>
      </c>
      <c r="G561" s="12">
        <v>36</v>
      </c>
      <c r="H561" s="13">
        <v>1</v>
      </c>
      <c r="I561" s="13">
        <v>174.2</v>
      </c>
      <c r="J561" s="33" t="s">
        <v>21</v>
      </c>
      <c r="K561" s="98" t="s">
        <v>103</v>
      </c>
      <c r="L561" s="99"/>
      <c r="M561" s="15"/>
    </row>
    <row r="562" spans="1:13" ht="13">
      <c r="A562" s="11">
        <v>43668</v>
      </c>
      <c r="B562" s="7">
        <v>0.51666666666666672</v>
      </c>
      <c r="C562" s="11">
        <v>43668</v>
      </c>
      <c r="D562" s="23">
        <v>0.55486111111111114</v>
      </c>
      <c r="E562" s="15"/>
      <c r="F562" s="33" t="s">
        <v>17</v>
      </c>
      <c r="G562" s="12">
        <v>72</v>
      </c>
      <c r="H562" s="13">
        <v>2</v>
      </c>
      <c r="I562" s="12">
        <v>285.63</v>
      </c>
      <c r="J562" s="33" t="s">
        <v>21</v>
      </c>
      <c r="K562" s="14"/>
      <c r="L562" s="15"/>
      <c r="M562" s="15"/>
    </row>
    <row r="563" spans="1:13" ht="13">
      <c r="A563" s="11">
        <v>43668</v>
      </c>
      <c r="B563" s="7">
        <v>0.51666666666666672</v>
      </c>
      <c r="C563" s="11">
        <v>43668</v>
      </c>
      <c r="D563" s="23">
        <v>0.55486111111111114</v>
      </c>
      <c r="E563" s="15"/>
      <c r="F563" s="33" t="s">
        <v>17</v>
      </c>
      <c r="G563" s="12">
        <v>8</v>
      </c>
      <c r="H563" s="13">
        <v>3</v>
      </c>
      <c r="I563" s="12">
        <v>152.69999999999999</v>
      </c>
      <c r="J563" s="33" t="s">
        <v>21</v>
      </c>
      <c r="K563" s="15"/>
      <c r="L563" s="15"/>
      <c r="M563" s="15"/>
    </row>
    <row r="564" spans="1:13" ht="13">
      <c r="A564" s="11">
        <v>43668</v>
      </c>
      <c r="B564" s="7">
        <v>0.51666666666666672</v>
      </c>
      <c r="C564" s="11">
        <v>43668</v>
      </c>
      <c r="D564" s="23">
        <v>0.55486111111111114</v>
      </c>
      <c r="E564" s="15"/>
      <c r="F564" s="33" t="s">
        <v>17</v>
      </c>
      <c r="G564" s="12">
        <v>17</v>
      </c>
      <c r="H564" s="13">
        <v>4</v>
      </c>
      <c r="I564" s="12">
        <v>196.1</v>
      </c>
      <c r="J564" s="33" t="s">
        <v>21</v>
      </c>
      <c r="K564" s="15"/>
      <c r="L564" s="15"/>
      <c r="M564" s="15"/>
    </row>
    <row r="565" spans="1:13" ht="13">
      <c r="A565" s="11">
        <v>43668</v>
      </c>
      <c r="B565" s="7">
        <v>0.51666666666666672</v>
      </c>
      <c r="C565" s="11">
        <v>43668</v>
      </c>
      <c r="D565" s="23">
        <v>0.55486111111111114</v>
      </c>
      <c r="E565" s="15"/>
      <c r="F565" s="33" t="s">
        <v>17</v>
      </c>
      <c r="G565" s="12">
        <v>37</v>
      </c>
      <c r="H565" s="13">
        <v>5</v>
      </c>
      <c r="I565" s="12">
        <v>179.59</v>
      </c>
      <c r="J565" s="33" t="s">
        <v>21</v>
      </c>
      <c r="K565" s="15"/>
      <c r="L565" s="15"/>
      <c r="M565" s="15"/>
    </row>
    <row r="566" spans="1:13" ht="13">
      <c r="A566" s="11">
        <v>43668</v>
      </c>
      <c r="B566" s="7">
        <v>0.51666666666666672</v>
      </c>
      <c r="C566" s="11">
        <v>43668</v>
      </c>
      <c r="D566" s="23">
        <v>0.55486111111111114</v>
      </c>
      <c r="E566" s="15"/>
      <c r="F566" s="33" t="s">
        <v>17</v>
      </c>
      <c r="G566" s="12">
        <v>18</v>
      </c>
      <c r="H566" s="13">
        <v>6</v>
      </c>
      <c r="I566" s="12">
        <v>174.72</v>
      </c>
      <c r="J566" s="33" t="s">
        <v>21</v>
      </c>
      <c r="K566" s="15"/>
      <c r="L566" s="15"/>
      <c r="M566" s="15"/>
    </row>
    <row r="567" spans="1:13" ht="13">
      <c r="A567" s="11">
        <v>43668</v>
      </c>
      <c r="B567" s="7">
        <v>0.51666666666666672</v>
      </c>
      <c r="C567" s="11">
        <v>43668</v>
      </c>
      <c r="D567" s="23">
        <v>0.55486111111111114</v>
      </c>
      <c r="E567" s="15"/>
      <c r="F567" s="33" t="s">
        <v>17</v>
      </c>
      <c r="G567" s="12">
        <v>16</v>
      </c>
      <c r="H567" s="13">
        <v>7</v>
      </c>
      <c r="I567" s="12">
        <v>173.07</v>
      </c>
      <c r="J567" s="33" t="s">
        <v>21</v>
      </c>
      <c r="K567" s="15"/>
      <c r="L567" s="15"/>
      <c r="M567" s="15"/>
    </row>
    <row r="568" spans="1:13" ht="13">
      <c r="A568" s="11">
        <v>43668</v>
      </c>
      <c r="B568" s="7">
        <v>0.51666666666666672</v>
      </c>
      <c r="C568" s="11">
        <v>43668</v>
      </c>
      <c r="D568" s="23">
        <v>0.55486111111111114</v>
      </c>
      <c r="E568" s="15"/>
      <c r="F568" s="33" t="s">
        <v>17</v>
      </c>
      <c r="G568" s="12">
        <v>86</v>
      </c>
      <c r="H568" s="13">
        <v>8</v>
      </c>
      <c r="I568" s="12">
        <v>229.44</v>
      </c>
      <c r="J568" s="33" t="s">
        <v>21</v>
      </c>
      <c r="K568" s="15"/>
      <c r="L568" s="15"/>
      <c r="M568" s="15"/>
    </row>
    <row r="569" spans="1:13" ht="13">
      <c r="A569" s="11">
        <v>43668</v>
      </c>
      <c r="B569" s="7">
        <v>0.51666666666666672</v>
      </c>
      <c r="C569" s="11">
        <v>43668</v>
      </c>
      <c r="D569" s="23">
        <v>0.55486111111111114</v>
      </c>
      <c r="E569" s="15"/>
      <c r="F569" s="33" t="s">
        <v>17</v>
      </c>
      <c r="G569" s="12">
        <v>60</v>
      </c>
      <c r="H569" s="13">
        <v>9</v>
      </c>
      <c r="I569" s="12">
        <v>278.64</v>
      </c>
      <c r="J569" s="33" t="s">
        <v>21</v>
      </c>
      <c r="K569" s="15"/>
      <c r="L569" s="15"/>
      <c r="M569" s="15"/>
    </row>
    <row r="570" spans="1:13" ht="13">
      <c r="A570" s="11">
        <v>43668</v>
      </c>
      <c r="B570" s="7">
        <v>0.51666666666666672</v>
      </c>
      <c r="C570" s="11">
        <v>43668</v>
      </c>
      <c r="D570" s="23">
        <v>0.55486111111111114</v>
      </c>
      <c r="E570" s="15"/>
      <c r="F570" s="33" t="s">
        <v>17</v>
      </c>
      <c r="G570" s="12">
        <v>27</v>
      </c>
      <c r="H570" s="13">
        <v>10</v>
      </c>
      <c r="I570" s="12">
        <v>192.07</v>
      </c>
      <c r="J570" s="33" t="s">
        <v>21</v>
      </c>
      <c r="K570" s="15"/>
      <c r="L570" s="15"/>
      <c r="M570" s="15"/>
    </row>
    <row r="571" spans="1:13" ht="13">
      <c r="A571" s="11">
        <v>43668</v>
      </c>
      <c r="B571" s="7">
        <v>0.51666666666666672</v>
      </c>
      <c r="C571" s="11">
        <v>43668</v>
      </c>
      <c r="D571" s="23">
        <v>0.55486111111111114</v>
      </c>
      <c r="E571" s="15"/>
      <c r="F571" s="33" t="s">
        <v>17</v>
      </c>
      <c r="G571" s="12">
        <v>6</v>
      </c>
      <c r="H571" s="13">
        <v>11</v>
      </c>
      <c r="I571" s="12">
        <v>172.15</v>
      </c>
      <c r="J571" s="33" t="s">
        <v>21</v>
      </c>
      <c r="K571" s="15"/>
      <c r="L571" s="15"/>
      <c r="M571" s="15"/>
    </row>
    <row r="572" spans="1:13" ht="13">
      <c r="A572" s="11">
        <v>43668</v>
      </c>
      <c r="B572" s="7">
        <v>0.51666666666666672</v>
      </c>
      <c r="C572" s="11">
        <v>43668</v>
      </c>
      <c r="D572" s="23">
        <v>0.55486111111111114</v>
      </c>
      <c r="E572" s="15"/>
      <c r="F572" s="33" t="s">
        <v>17</v>
      </c>
      <c r="G572" s="12">
        <v>49</v>
      </c>
      <c r="H572" s="13">
        <v>12</v>
      </c>
      <c r="I572" s="12">
        <v>156.66</v>
      </c>
      <c r="J572" s="33" t="s">
        <v>21</v>
      </c>
      <c r="K572" s="15"/>
      <c r="L572" s="15"/>
      <c r="M572" s="15"/>
    </row>
    <row r="573" spans="1:13" ht="13">
      <c r="A573" s="11">
        <v>43668</v>
      </c>
      <c r="B573" s="7">
        <v>0.51666666666666672</v>
      </c>
      <c r="C573" s="11">
        <v>43668</v>
      </c>
      <c r="D573" s="23">
        <v>0.55486111111111114</v>
      </c>
      <c r="E573" s="15"/>
      <c r="F573" s="33" t="s">
        <v>17</v>
      </c>
      <c r="G573" s="12">
        <v>76</v>
      </c>
      <c r="H573" s="13">
        <v>13</v>
      </c>
      <c r="I573" s="12">
        <v>242.89</v>
      </c>
      <c r="J573" s="33" t="s">
        <v>21</v>
      </c>
      <c r="K573" s="15"/>
      <c r="L573" s="15"/>
      <c r="M573" s="15"/>
    </row>
    <row r="574" spans="1:13" ht="13">
      <c r="A574" s="11">
        <v>43668</v>
      </c>
      <c r="B574" s="7">
        <v>0.51666666666666672</v>
      </c>
      <c r="C574" s="11">
        <v>43668</v>
      </c>
      <c r="D574" s="23">
        <v>0.55486111111111114</v>
      </c>
      <c r="E574" s="15"/>
      <c r="F574" s="33" t="s">
        <v>17</v>
      </c>
      <c r="G574" s="12">
        <v>39</v>
      </c>
      <c r="H574" s="13">
        <v>14</v>
      </c>
      <c r="I574" s="12">
        <v>185.7</v>
      </c>
      <c r="J574" s="33" t="s">
        <v>21</v>
      </c>
      <c r="K574" s="15"/>
      <c r="L574" s="15"/>
      <c r="M574" s="15"/>
    </row>
    <row r="575" spans="1:13" ht="13">
      <c r="A575" s="11">
        <v>43668</v>
      </c>
      <c r="B575" s="7">
        <v>0.51666666666666672</v>
      </c>
      <c r="C575" s="11">
        <v>43668</v>
      </c>
      <c r="D575" s="23">
        <v>0.55486111111111114</v>
      </c>
      <c r="E575" s="15"/>
      <c r="F575" s="33" t="s">
        <v>17</v>
      </c>
      <c r="G575" s="12">
        <v>75</v>
      </c>
      <c r="H575" s="13">
        <v>15</v>
      </c>
      <c r="I575" s="12">
        <v>270.18</v>
      </c>
      <c r="J575" s="33" t="s">
        <v>21</v>
      </c>
      <c r="K575" s="15"/>
      <c r="L575" s="15"/>
      <c r="M575" s="15"/>
    </row>
    <row r="576" spans="1:13" ht="13">
      <c r="A576" s="11">
        <v>43668</v>
      </c>
      <c r="B576" s="7">
        <v>0.51666666666666672</v>
      </c>
      <c r="C576" s="11">
        <v>43668</v>
      </c>
      <c r="D576" s="23">
        <v>0.55486111111111114</v>
      </c>
      <c r="E576" s="15"/>
      <c r="F576" s="33" t="s">
        <v>17</v>
      </c>
      <c r="G576" s="15"/>
      <c r="H576" s="13">
        <v>16</v>
      </c>
      <c r="I576" s="15"/>
      <c r="J576" s="33" t="s">
        <v>21</v>
      </c>
      <c r="K576" s="15"/>
      <c r="L576" s="15"/>
      <c r="M576" s="15"/>
    </row>
    <row r="577" spans="1:13" ht="13">
      <c r="A577" s="11">
        <v>43668</v>
      </c>
      <c r="B577" s="7">
        <v>0.55694444444444446</v>
      </c>
      <c r="C577" s="11">
        <v>43668</v>
      </c>
      <c r="D577" s="23">
        <v>0.59027777777777779</v>
      </c>
      <c r="E577" s="15"/>
      <c r="F577" s="33" t="s">
        <v>17</v>
      </c>
      <c r="G577" s="12">
        <v>52</v>
      </c>
      <c r="H577" s="13">
        <v>1</v>
      </c>
      <c r="I577" s="12">
        <v>248.78</v>
      </c>
      <c r="J577" s="33" t="s">
        <v>21</v>
      </c>
      <c r="K577" s="98" t="s">
        <v>104</v>
      </c>
      <c r="L577" s="99"/>
      <c r="M577" s="15"/>
    </row>
    <row r="578" spans="1:13" ht="13">
      <c r="A578" s="11">
        <v>43668</v>
      </c>
      <c r="B578" s="7">
        <v>0.55694444444444446</v>
      </c>
      <c r="C578" s="11">
        <v>43668</v>
      </c>
      <c r="D578" s="23">
        <v>0.59027777777777779</v>
      </c>
      <c r="E578" s="15"/>
      <c r="F578" s="33" t="s">
        <v>17</v>
      </c>
      <c r="G578" s="12">
        <v>10</v>
      </c>
      <c r="H578" s="13">
        <v>2</v>
      </c>
      <c r="I578" s="12">
        <v>145.74</v>
      </c>
      <c r="J578" s="33" t="s">
        <v>21</v>
      </c>
      <c r="K578" s="14"/>
      <c r="L578" s="15"/>
      <c r="M578" s="15"/>
    </row>
    <row r="579" spans="1:13" ht="13">
      <c r="A579" s="11">
        <v>43668</v>
      </c>
      <c r="B579" s="7">
        <v>0.55694444444444446</v>
      </c>
      <c r="C579" s="11">
        <v>43668</v>
      </c>
      <c r="D579" s="23">
        <v>0.59027777777777779</v>
      </c>
      <c r="E579" s="15"/>
      <c r="F579" s="33" t="s">
        <v>17</v>
      </c>
      <c r="G579" s="12">
        <v>35</v>
      </c>
      <c r="H579" s="13">
        <v>3</v>
      </c>
      <c r="I579" s="12">
        <v>186.36</v>
      </c>
      <c r="J579" s="33" t="s">
        <v>21</v>
      </c>
      <c r="K579" s="15"/>
      <c r="L579" s="15"/>
      <c r="M579" s="15"/>
    </row>
    <row r="580" spans="1:13" ht="13">
      <c r="A580" s="11">
        <v>43668</v>
      </c>
      <c r="B580" s="7">
        <v>0.55694444444444446</v>
      </c>
      <c r="C580" s="11">
        <v>43668</v>
      </c>
      <c r="D580" s="23">
        <v>0.59027777777777779</v>
      </c>
      <c r="E580" s="15"/>
      <c r="F580" s="33" t="s">
        <v>17</v>
      </c>
      <c r="G580" s="12">
        <v>33</v>
      </c>
      <c r="H580" s="13">
        <v>4</v>
      </c>
      <c r="I580" s="12">
        <v>181.12</v>
      </c>
      <c r="J580" s="33" t="s">
        <v>21</v>
      </c>
      <c r="K580" s="15"/>
      <c r="L580" s="15"/>
      <c r="M580" s="15"/>
    </row>
    <row r="581" spans="1:13" ht="13">
      <c r="A581" s="11">
        <v>43675</v>
      </c>
      <c r="B581" s="7">
        <v>0.43888888888888888</v>
      </c>
      <c r="C581" s="11">
        <v>43675</v>
      </c>
      <c r="D581" s="23">
        <v>0.47430555555555554</v>
      </c>
      <c r="E581" s="15"/>
      <c r="F581" s="33" t="s">
        <v>17</v>
      </c>
      <c r="G581" s="12">
        <v>73</v>
      </c>
      <c r="H581" s="13">
        <v>1</v>
      </c>
      <c r="I581" s="13">
        <v>272.64</v>
      </c>
      <c r="J581" s="33" t="s">
        <v>21</v>
      </c>
      <c r="K581" s="14"/>
    </row>
    <row r="582" spans="1:13" ht="13">
      <c r="A582" s="11">
        <v>43675</v>
      </c>
      <c r="B582" s="7">
        <v>0.43888888888888888</v>
      </c>
      <c r="C582" s="11">
        <v>43675</v>
      </c>
      <c r="D582" s="23">
        <v>0.47430555555555554</v>
      </c>
      <c r="E582" s="15"/>
      <c r="F582" s="33" t="s">
        <v>17</v>
      </c>
      <c r="G582" s="12">
        <v>2</v>
      </c>
      <c r="H582" s="13">
        <v>2</v>
      </c>
      <c r="I582" s="12">
        <v>144.71</v>
      </c>
      <c r="J582" s="33" t="s">
        <v>21</v>
      </c>
      <c r="K582" s="15"/>
    </row>
    <row r="583" spans="1:13" ht="13">
      <c r="A583" s="11">
        <v>43675</v>
      </c>
      <c r="B583" s="7">
        <v>0.43888888888888888</v>
      </c>
      <c r="C583" s="11">
        <v>43675</v>
      </c>
      <c r="D583" s="23">
        <v>0.47430555555555554</v>
      </c>
      <c r="E583" s="15"/>
      <c r="F583" s="33" t="s">
        <v>17</v>
      </c>
      <c r="G583" s="12">
        <v>48</v>
      </c>
      <c r="H583" s="13">
        <v>3</v>
      </c>
      <c r="I583" s="12">
        <v>142.35</v>
      </c>
      <c r="J583" s="33" t="s">
        <v>21</v>
      </c>
      <c r="K583" s="15"/>
    </row>
    <row r="584" spans="1:13" ht="13">
      <c r="A584" s="11">
        <v>43675</v>
      </c>
      <c r="B584" s="7">
        <v>0.43888888888888888</v>
      </c>
      <c r="C584" s="11">
        <v>43675</v>
      </c>
      <c r="D584" s="23">
        <v>0.47430555555555554</v>
      </c>
      <c r="E584" s="15"/>
      <c r="F584" s="33" t="s">
        <v>17</v>
      </c>
      <c r="G584" s="12">
        <v>34</v>
      </c>
      <c r="H584" s="13">
        <v>4</v>
      </c>
      <c r="I584" s="12">
        <v>180.06</v>
      </c>
      <c r="J584" s="33" t="s">
        <v>21</v>
      </c>
      <c r="K584" s="15"/>
    </row>
    <row r="585" spans="1:13" ht="13">
      <c r="A585" s="11">
        <v>43675</v>
      </c>
      <c r="B585" s="7">
        <v>0.43888888888888888</v>
      </c>
      <c r="C585" s="11">
        <v>43675</v>
      </c>
      <c r="D585" s="23">
        <v>0.47430555555555554</v>
      </c>
      <c r="E585" s="15"/>
      <c r="F585" s="33" t="s">
        <v>17</v>
      </c>
      <c r="G585" s="12">
        <v>70</v>
      </c>
      <c r="H585" s="13">
        <v>5</v>
      </c>
      <c r="I585" s="12">
        <v>171.05</v>
      </c>
      <c r="J585" s="33" t="s">
        <v>21</v>
      </c>
      <c r="K585" s="15"/>
    </row>
    <row r="586" spans="1:13" ht="13">
      <c r="A586" s="11">
        <v>43675</v>
      </c>
      <c r="B586" s="7">
        <v>0.43888888888888888</v>
      </c>
      <c r="C586" s="11">
        <v>43675</v>
      </c>
      <c r="D586" s="23">
        <v>0.47430555555555554</v>
      </c>
      <c r="E586" s="15"/>
      <c r="F586" s="33" t="s">
        <v>17</v>
      </c>
      <c r="G586" s="12">
        <v>59</v>
      </c>
      <c r="H586" s="13">
        <v>6</v>
      </c>
      <c r="I586" s="12">
        <v>240.55</v>
      </c>
      <c r="J586" s="33" t="s">
        <v>21</v>
      </c>
      <c r="K586" s="15"/>
    </row>
    <row r="587" spans="1:13" ht="13">
      <c r="A587" s="11">
        <v>43675</v>
      </c>
      <c r="B587" s="7">
        <v>0.43888888888888888</v>
      </c>
      <c r="C587" s="11">
        <v>43675</v>
      </c>
      <c r="D587" s="23">
        <v>0.47430555555555554</v>
      </c>
      <c r="E587" s="15"/>
      <c r="F587" s="33" t="s">
        <v>17</v>
      </c>
      <c r="G587" s="12">
        <v>74</v>
      </c>
      <c r="H587" s="13">
        <v>7</v>
      </c>
      <c r="I587" s="12">
        <v>248.01</v>
      </c>
      <c r="J587" s="33" t="s">
        <v>21</v>
      </c>
      <c r="K587" s="15"/>
    </row>
    <row r="588" spans="1:13" ht="13">
      <c r="A588" s="11">
        <v>43675</v>
      </c>
      <c r="B588" s="7">
        <v>0.43888888888888888</v>
      </c>
      <c r="C588" s="11">
        <v>43675</v>
      </c>
      <c r="D588" s="23">
        <v>0.47430555555555554</v>
      </c>
      <c r="E588" s="15"/>
      <c r="F588" s="33" t="s">
        <v>17</v>
      </c>
      <c r="G588" s="12">
        <v>55</v>
      </c>
      <c r="H588" s="13">
        <v>8</v>
      </c>
      <c r="I588" s="12">
        <v>230.27</v>
      </c>
      <c r="J588" s="33" t="s">
        <v>21</v>
      </c>
      <c r="K588" s="15"/>
    </row>
    <row r="589" spans="1:13" ht="13">
      <c r="A589" s="11">
        <v>43675</v>
      </c>
      <c r="B589" s="7">
        <v>0.43888888888888888</v>
      </c>
      <c r="C589" s="11">
        <v>43675</v>
      </c>
      <c r="D589" s="23">
        <v>0.47430555555555554</v>
      </c>
      <c r="E589" s="15"/>
      <c r="F589" s="33" t="s">
        <v>17</v>
      </c>
      <c r="G589" s="12">
        <v>35</v>
      </c>
      <c r="H589" s="13">
        <v>9</v>
      </c>
      <c r="I589" s="12">
        <v>141.47999999999999</v>
      </c>
      <c r="J589" s="33" t="s">
        <v>21</v>
      </c>
      <c r="K589" s="15"/>
    </row>
    <row r="590" spans="1:13" ht="13">
      <c r="A590" s="11">
        <v>43675</v>
      </c>
      <c r="B590" s="7">
        <v>0.43888888888888888</v>
      </c>
      <c r="C590" s="11">
        <v>43675</v>
      </c>
      <c r="D590" s="23">
        <v>0.47430555555555554</v>
      </c>
      <c r="E590" s="15"/>
      <c r="F590" s="33" t="s">
        <v>17</v>
      </c>
      <c r="G590" s="12">
        <v>10</v>
      </c>
      <c r="H590" s="13">
        <v>10</v>
      </c>
      <c r="I590" s="12">
        <v>128.85</v>
      </c>
      <c r="J590" s="33" t="s">
        <v>21</v>
      </c>
      <c r="K590" s="15"/>
    </row>
    <row r="591" spans="1:13" ht="13">
      <c r="A591" s="11">
        <v>43675</v>
      </c>
      <c r="B591" s="7">
        <v>0.43888888888888888</v>
      </c>
      <c r="C591" s="11">
        <v>43675</v>
      </c>
      <c r="D591" s="23">
        <v>0.47430555555555554</v>
      </c>
      <c r="E591" s="15"/>
      <c r="F591" s="33" t="s">
        <v>17</v>
      </c>
      <c r="G591" s="12">
        <v>61</v>
      </c>
      <c r="H591" s="13">
        <v>11</v>
      </c>
      <c r="I591" s="12">
        <v>236.48</v>
      </c>
      <c r="J591" s="33" t="s">
        <v>21</v>
      </c>
      <c r="K591" s="15"/>
    </row>
    <row r="592" spans="1:13" ht="13">
      <c r="A592" s="11">
        <v>43675</v>
      </c>
      <c r="B592" s="7">
        <v>0.43888888888888888</v>
      </c>
      <c r="C592" s="11">
        <v>43675</v>
      </c>
      <c r="D592" s="23">
        <v>0.47430555555555554</v>
      </c>
      <c r="E592" s="15"/>
      <c r="F592" s="33" t="s">
        <v>17</v>
      </c>
      <c r="G592" s="12">
        <v>28</v>
      </c>
      <c r="H592" s="13">
        <v>12</v>
      </c>
      <c r="I592" s="12">
        <v>165.04</v>
      </c>
      <c r="J592" s="33" t="s">
        <v>21</v>
      </c>
      <c r="K592" s="15"/>
    </row>
    <row r="593" spans="1:11" ht="13">
      <c r="A593" s="11">
        <v>43675</v>
      </c>
      <c r="B593" s="7">
        <v>0.43888888888888888</v>
      </c>
      <c r="C593" s="11">
        <v>43675</v>
      </c>
      <c r="D593" s="23">
        <v>0.47430555555555554</v>
      </c>
      <c r="E593" s="15"/>
      <c r="F593" s="33" t="s">
        <v>17</v>
      </c>
      <c r="G593" s="12">
        <v>53</v>
      </c>
      <c r="H593" s="13">
        <v>13</v>
      </c>
      <c r="I593" s="12">
        <v>190.5</v>
      </c>
      <c r="J593" s="33" t="s">
        <v>21</v>
      </c>
      <c r="K593" s="15"/>
    </row>
    <row r="594" spans="1:11" ht="13">
      <c r="A594" s="11">
        <v>43675</v>
      </c>
      <c r="B594" s="7">
        <v>0.43888888888888888</v>
      </c>
      <c r="C594" s="11">
        <v>43675</v>
      </c>
      <c r="D594" s="23">
        <v>0.47430555555555554</v>
      </c>
      <c r="E594" s="15"/>
      <c r="F594" s="33" t="s">
        <v>17</v>
      </c>
      <c r="G594" s="12">
        <v>52</v>
      </c>
      <c r="H594" s="13">
        <v>14</v>
      </c>
      <c r="I594" s="12">
        <v>221.24</v>
      </c>
      <c r="J594" s="33" t="s">
        <v>21</v>
      </c>
      <c r="K594" s="15"/>
    </row>
    <row r="595" spans="1:11" ht="13">
      <c r="A595" s="11">
        <v>43675</v>
      </c>
      <c r="B595" s="7">
        <v>0.43888888888888888</v>
      </c>
      <c r="C595" s="11">
        <v>43675</v>
      </c>
      <c r="D595" s="23">
        <v>0.47430555555555554</v>
      </c>
      <c r="E595" s="15"/>
      <c r="F595" s="33" t="s">
        <v>17</v>
      </c>
      <c r="G595" s="12">
        <v>33</v>
      </c>
      <c r="H595" s="13">
        <v>15</v>
      </c>
      <c r="I595" s="12">
        <v>136.88</v>
      </c>
      <c r="J595" s="33" t="s">
        <v>21</v>
      </c>
      <c r="K595" s="15"/>
    </row>
    <row r="596" spans="1:11" ht="13">
      <c r="A596" s="11">
        <v>43675</v>
      </c>
      <c r="B596" s="7">
        <v>0.43888888888888888</v>
      </c>
      <c r="C596" s="11">
        <v>43675</v>
      </c>
      <c r="D596" s="23">
        <v>0.47430555555555554</v>
      </c>
      <c r="E596" s="15"/>
      <c r="F596" s="33" t="s">
        <v>17</v>
      </c>
      <c r="G596" s="15"/>
      <c r="H596" s="13">
        <v>16</v>
      </c>
      <c r="I596" s="15"/>
      <c r="J596" s="33" t="s">
        <v>21</v>
      </c>
      <c r="K596" s="15"/>
    </row>
    <row r="597" spans="1:11" ht="13">
      <c r="A597" s="11">
        <v>43675</v>
      </c>
      <c r="B597" s="7">
        <v>0.47638888888888886</v>
      </c>
      <c r="C597" s="11">
        <v>43675</v>
      </c>
      <c r="D597" s="23">
        <v>0.51875000000000004</v>
      </c>
      <c r="E597" s="15"/>
      <c r="F597" s="33" t="s">
        <v>17</v>
      </c>
      <c r="G597" s="12">
        <v>64</v>
      </c>
      <c r="H597" s="13">
        <v>1</v>
      </c>
      <c r="I597" s="13">
        <v>164.32</v>
      </c>
      <c r="J597" s="33" t="s">
        <v>21</v>
      </c>
      <c r="K597" s="14"/>
    </row>
    <row r="598" spans="1:11" ht="13">
      <c r="A598" s="11">
        <v>43675</v>
      </c>
      <c r="B598" s="7">
        <v>0.47638888888888886</v>
      </c>
      <c r="C598" s="11">
        <v>43675</v>
      </c>
      <c r="D598" s="23">
        <v>0.51875000000000004</v>
      </c>
      <c r="E598" s="15"/>
      <c r="F598" s="33" t="s">
        <v>17</v>
      </c>
      <c r="G598" s="12">
        <v>40</v>
      </c>
      <c r="H598" s="13">
        <v>2</v>
      </c>
      <c r="I598" s="12">
        <v>136.33000000000001</v>
      </c>
      <c r="J598" s="33" t="s">
        <v>21</v>
      </c>
      <c r="K598" s="14"/>
    </row>
    <row r="599" spans="1:11" ht="13">
      <c r="A599" s="11">
        <v>43675</v>
      </c>
      <c r="B599" s="7">
        <v>0.47638888888888886</v>
      </c>
      <c r="C599" s="11">
        <v>43675</v>
      </c>
      <c r="D599" s="23">
        <v>0.51875000000000004</v>
      </c>
      <c r="E599" s="15"/>
      <c r="F599" s="33" t="s">
        <v>17</v>
      </c>
      <c r="G599" s="12">
        <v>57</v>
      </c>
      <c r="H599" s="13">
        <v>3</v>
      </c>
      <c r="I599" s="12">
        <v>174.6</v>
      </c>
      <c r="J599" s="33" t="s">
        <v>21</v>
      </c>
      <c r="K599" s="15"/>
    </row>
    <row r="600" spans="1:11" ht="13">
      <c r="A600" s="11">
        <v>43675</v>
      </c>
      <c r="B600" s="7">
        <v>0.47638888888888886</v>
      </c>
      <c r="C600" s="11">
        <v>43675</v>
      </c>
      <c r="D600" s="23">
        <v>0.51875000000000004</v>
      </c>
      <c r="E600" s="15"/>
      <c r="F600" s="33" t="s">
        <v>17</v>
      </c>
      <c r="G600" s="12">
        <v>44</v>
      </c>
      <c r="H600" s="13">
        <v>4</v>
      </c>
      <c r="I600" s="12">
        <v>116.82</v>
      </c>
      <c r="J600" s="33" t="s">
        <v>21</v>
      </c>
      <c r="K600" s="15"/>
    </row>
    <row r="601" spans="1:11" ht="13">
      <c r="A601" s="11">
        <v>43675</v>
      </c>
      <c r="B601" s="7">
        <v>0.47638888888888886</v>
      </c>
      <c r="C601" s="11">
        <v>43675</v>
      </c>
      <c r="D601" s="23">
        <v>0.51875000000000004</v>
      </c>
      <c r="E601" s="15"/>
      <c r="F601" s="33" t="s">
        <v>17</v>
      </c>
      <c r="G601" s="12">
        <v>68</v>
      </c>
      <c r="H601" s="13">
        <v>5</v>
      </c>
      <c r="I601" s="12">
        <v>213.22</v>
      </c>
      <c r="J601" s="33" t="s">
        <v>21</v>
      </c>
      <c r="K601" s="15"/>
    </row>
    <row r="602" spans="1:11" ht="13">
      <c r="A602" s="11">
        <v>43675</v>
      </c>
      <c r="B602" s="7">
        <v>0.47638888888888886</v>
      </c>
      <c r="C602" s="11">
        <v>43675</v>
      </c>
      <c r="D602" s="23">
        <v>0.51875000000000004</v>
      </c>
      <c r="E602" s="15"/>
      <c r="F602" s="33" t="s">
        <v>17</v>
      </c>
      <c r="G602" s="12">
        <v>66</v>
      </c>
      <c r="H602" s="13">
        <v>6</v>
      </c>
      <c r="I602" s="12">
        <v>260.77</v>
      </c>
      <c r="J602" s="33" t="s">
        <v>21</v>
      </c>
      <c r="K602" s="15"/>
    </row>
    <row r="603" spans="1:11" ht="13">
      <c r="A603" s="11">
        <v>43675</v>
      </c>
      <c r="B603" s="7">
        <v>0.47638888888888886</v>
      </c>
      <c r="C603" s="11">
        <v>43675</v>
      </c>
      <c r="D603" s="23">
        <v>0.51875000000000004</v>
      </c>
      <c r="E603" s="15"/>
      <c r="F603" s="33" t="s">
        <v>17</v>
      </c>
      <c r="G603" s="12">
        <v>62</v>
      </c>
      <c r="H603" s="13">
        <v>7</v>
      </c>
      <c r="I603" s="12">
        <v>253.4</v>
      </c>
      <c r="J603" s="33" t="s">
        <v>21</v>
      </c>
      <c r="K603" s="15"/>
    </row>
    <row r="604" spans="1:11" ht="13">
      <c r="A604" s="11">
        <v>43675</v>
      </c>
      <c r="B604" s="7">
        <v>0.47638888888888886</v>
      </c>
      <c r="C604" s="11">
        <v>43675</v>
      </c>
      <c r="D604" s="23">
        <v>0.51875000000000004</v>
      </c>
      <c r="E604" s="15"/>
      <c r="F604" s="33" t="s">
        <v>17</v>
      </c>
      <c r="G604" s="12">
        <v>46</v>
      </c>
      <c r="H604" s="13">
        <v>8</v>
      </c>
      <c r="I604" s="12">
        <v>124.5</v>
      </c>
      <c r="J604" s="33" t="s">
        <v>21</v>
      </c>
      <c r="K604" s="15"/>
    </row>
    <row r="605" spans="1:11" ht="13">
      <c r="A605" s="11">
        <v>43675</v>
      </c>
      <c r="B605" s="7">
        <v>0.47638888888888886</v>
      </c>
      <c r="C605" s="11">
        <v>43675</v>
      </c>
      <c r="D605" s="23">
        <v>0.51875000000000004</v>
      </c>
      <c r="E605" s="15"/>
      <c r="F605" s="33" t="s">
        <v>17</v>
      </c>
      <c r="G605" s="12">
        <v>80</v>
      </c>
      <c r="H605" s="13">
        <v>9</v>
      </c>
      <c r="I605" s="12">
        <v>248.44</v>
      </c>
      <c r="J605" s="33" t="s">
        <v>21</v>
      </c>
      <c r="K605" s="15"/>
    </row>
    <row r="606" spans="1:11" ht="13">
      <c r="A606" s="11">
        <v>43675</v>
      </c>
      <c r="B606" s="7">
        <v>0.47638888888888886</v>
      </c>
      <c r="C606" s="11">
        <v>43675</v>
      </c>
      <c r="D606" s="23">
        <v>0.51875000000000004</v>
      </c>
      <c r="E606" s="15"/>
      <c r="F606" s="33" t="s">
        <v>17</v>
      </c>
      <c r="G606" s="12">
        <v>78</v>
      </c>
      <c r="H606" s="13">
        <v>10</v>
      </c>
      <c r="I606" s="12">
        <v>286.77999999999997</v>
      </c>
      <c r="J606" s="33" t="s">
        <v>21</v>
      </c>
      <c r="K606" s="15"/>
    </row>
    <row r="607" spans="1:11" ht="13">
      <c r="A607" s="11">
        <v>43675</v>
      </c>
      <c r="B607" s="7">
        <v>0.47638888888888886</v>
      </c>
      <c r="C607" s="11">
        <v>43675</v>
      </c>
      <c r="D607" s="23">
        <v>0.51875000000000004</v>
      </c>
      <c r="E607" s="15"/>
      <c r="F607" s="33" t="s">
        <v>17</v>
      </c>
      <c r="G607" s="12">
        <v>11</v>
      </c>
      <c r="H607" s="13">
        <v>11</v>
      </c>
      <c r="I607" s="12">
        <v>161.44</v>
      </c>
      <c r="J607" s="33" t="s">
        <v>21</v>
      </c>
      <c r="K607" s="15"/>
    </row>
    <row r="608" spans="1:11" ht="13">
      <c r="A608" s="11">
        <v>43675</v>
      </c>
      <c r="B608" s="7">
        <v>0.47638888888888886</v>
      </c>
      <c r="C608" s="11">
        <v>43675</v>
      </c>
      <c r="D608" s="23">
        <v>0.51875000000000004</v>
      </c>
      <c r="E608" s="15"/>
      <c r="F608" s="33" t="s">
        <v>17</v>
      </c>
      <c r="G608" s="12">
        <v>42</v>
      </c>
      <c r="H608" s="13">
        <v>12</v>
      </c>
      <c r="I608" s="12">
        <v>147.26</v>
      </c>
      <c r="J608" s="33" t="s">
        <v>21</v>
      </c>
      <c r="K608" s="15"/>
    </row>
    <row r="609" spans="1:11" ht="13">
      <c r="A609" s="11">
        <v>43675</v>
      </c>
      <c r="B609" s="7">
        <v>0.47638888888888886</v>
      </c>
      <c r="C609" s="11">
        <v>43675</v>
      </c>
      <c r="D609" s="23">
        <v>0.51875000000000004</v>
      </c>
      <c r="E609" s="15"/>
      <c r="F609" s="33" t="s">
        <v>17</v>
      </c>
      <c r="G609" s="12">
        <v>54</v>
      </c>
      <c r="H609" s="13">
        <v>13</v>
      </c>
      <c r="I609" s="12">
        <v>232.66</v>
      </c>
      <c r="J609" s="33" t="s">
        <v>21</v>
      </c>
      <c r="K609" s="15"/>
    </row>
    <row r="610" spans="1:11" ht="13">
      <c r="A610" s="11">
        <v>43675</v>
      </c>
      <c r="B610" s="7">
        <v>0.47638888888888886</v>
      </c>
      <c r="C610" s="11">
        <v>43675</v>
      </c>
      <c r="D610" s="23">
        <v>0.51875000000000004</v>
      </c>
      <c r="E610" s="15"/>
      <c r="F610" s="33" t="s">
        <v>17</v>
      </c>
      <c r="G610" s="12">
        <v>14</v>
      </c>
      <c r="H610" s="13">
        <v>14</v>
      </c>
      <c r="I610" s="12">
        <v>116.73</v>
      </c>
      <c r="J610" s="33" t="s">
        <v>21</v>
      </c>
      <c r="K610" s="15"/>
    </row>
    <row r="611" spans="1:11" ht="13">
      <c r="A611" s="11">
        <v>43675</v>
      </c>
      <c r="B611" s="7">
        <v>0.47638888888888886</v>
      </c>
      <c r="C611" s="11">
        <v>43675</v>
      </c>
      <c r="D611" s="23">
        <v>0.51875000000000004</v>
      </c>
      <c r="E611" s="15"/>
      <c r="F611" s="33" t="s">
        <v>17</v>
      </c>
      <c r="G611" s="12">
        <v>15</v>
      </c>
      <c r="H611" s="13">
        <v>15</v>
      </c>
      <c r="I611" s="12">
        <v>143.88</v>
      </c>
      <c r="J611" s="33" t="s">
        <v>21</v>
      </c>
      <c r="K611" s="15"/>
    </row>
    <row r="612" spans="1:11" ht="13">
      <c r="A612" s="11">
        <v>43675</v>
      </c>
      <c r="B612" s="7">
        <v>0.47638888888888886</v>
      </c>
      <c r="C612" s="11">
        <v>43675</v>
      </c>
      <c r="D612" s="23">
        <v>0.51875000000000004</v>
      </c>
      <c r="E612" s="15"/>
      <c r="F612" s="33" t="s">
        <v>17</v>
      </c>
      <c r="G612" s="15"/>
      <c r="H612" s="13">
        <v>16</v>
      </c>
      <c r="I612" s="15"/>
      <c r="J612" s="33" t="s">
        <v>21</v>
      </c>
      <c r="K612" s="15"/>
    </row>
    <row r="613" spans="1:11" ht="13">
      <c r="A613" s="11">
        <v>43675</v>
      </c>
      <c r="B613" s="7">
        <v>0.52083333333333337</v>
      </c>
      <c r="C613" s="11">
        <v>43675</v>
      </c>
      <c r="D613" s="23">
        <v>0.57708333333333328</v>
      </c>
      <c r="E613" s="15"/>
      <c r="F613" s="33" t="s">
        <v>17</v>
      </c>
      <c r="G613" s="12">
        <v>1</v>
      </c>
      <c r="H613" s="13">
        <v>1</v>
      </c>
      <c r="I613" s="12">
        <v>121.85</v>
      </c>
      <c r="J613" s="33" t="s">
        <v>21</v>
      </c>
      <c r="K613" s="14"/>
    </row>
    <row r="614" spans="1:11" ht="13">
      <c r="A614" s="11">
        <v>43675</v>
      </c>
      <c r="B614" s="7">
        <v>0.52083333333333337</v>
      </c>
      <c r="C614" s="11">
        <v>43675</v>
      </c>
      <c r="D614" s="23">
        <v>0.57708333333333328</v>
      </c>
      <c r="E614" s="15"/>
      <c r="F614" s="33" t="s">
        <v>17</v>
      </c>
      <c r="G614" s="12">
        <v>56</v>
      </c>
      <c r="H614" s="13">
        <v>2</v>
      </c>
      <c r="I614" s="12">
        <v>243.94</v>
      </c>
      <c r="J614" s="33" t="s">
        <v>21</v>
      </c>
      <c r="K614" s="15"/>
    </row>
    <row r="615" spans="1:11" ht="13">
      <c r="A615" s="11">
        <v>43675</v>
      </c>
      <c r="B615" s="7">
        <v>0.52083333333333337</v>
      </c>
      <c r="C615" s="11">
        <v>43675</v>
      </c>
      <c r="D615" s="23">
        <v>0.57708333333333328</v>
      </c>
      <c r="E615" s="15"/>
      <c r="F615" s="33" t="s">
        <v>17</v>
      </c>
      <c r="G615" s="12">
        <v>3</v>
      </c>
      <c r="H615" s="13">
        <v>3</v>
      </c>
      <c r="I615" s="12">
        <v>135.27000000000001</v>
      </c>
      <c r="J615" s="33" t="s">
        <v>21</v>
      </c>
      <c r="K615" s="15"/>
    </row>
    <row r="616" spans="1:11" ht="13">
      <c r="A616" s="11">
        <v>43675</v>
      </c>
      <c r="B616" s="7">
        <v>0.52083333333333337</v>
      </c>
      <c r="C616" s="11">
        <v>43675</v>
      </c>
      <c r="D616" s="23">
        <v>0.57708333333333328</v>
      </c>
      <c r="E616" s="15"/>
      <c r="F616" s="33" t="s">
        <v>17</v>
      </c>
      <c r="G616" s="12">
        <v>4</v>
      </c>
      <c r="H616" s="13">
        <v>4</v>
      </c>
      <c r="I616" s="12">
        <v>182.1</v>
      </c>
      <c r="J616" s="33" t="s">
        <v>21</v>
      </c>
      <c r="K616" s="15"/>
    </row>
    <row r="617" spans="1:11" ht="13">
      <c r="A617" s="11">
        <v>43675</v>
      </c>
      <c r="B617" s="7">
        <v>0.52083333333333337</v>
      </c>
      <c r="C617" s="11">
        <v>43675</v>
      </c>
      <c r="D617" s="23">
        <v>0.57708333333333328</v>
      </c>
      <c r="E617" s="15"/>
      <c r="F617" s="33" t="s">
        <v>17</v>
      </c>
      <c r="G617" s="12">
        <v>5</v>
      </c>
      <c r="H617" s="13">
        <v>5</v>
      </c>
      <c r="I617" s="12">
        <v>146.01</v>
      </c>
      <c r="J617" s="33" t="s">
        <v>21</v>
      </c>
      <c r="K617" s="15"/>
    </row>
    <row r="618" spans="1:11" ht="13">
      <c r="A618" s="11">
        <v>43675</v>
      </c>
      <c r="B618" s="7">
        <v>0.52083333333333337</v>
      </c>
      <c r="C618" s="11">
        <v>43675</v>
      </c>
      <c r="D618" s="23">
        <v>0.57708333333333328</v>
      </c>
      <c r="E618" s="15"/>
      <c r="F618" s="33" t="s">
        <v>17</v>
      </c>
      <c r="G618" s="12">
        <v>20</v>
      </c>
      <c r="H618" s="13">
        <v>6</v>
      </c>
      <c r="I618" s="12">
        <v>146.22999999999999</v>
      </c>
      <c r="J618" s="33" t="s">
        <v>21</v>
      </c>
      <c r="K618" s="15"/>
    </row>
    <row r="619" spans="1:11" ht="13">
      <c r="A619" s="11">
        <v>43675</v>
      </c>
      <c r="B619" s="7">
        <v>0.52083333333333337</v>
      </c>
      <c r="C619" s="11">
        <v>43675</v>
      </c>
      <c r="D619" s="23">
        <v>0.57708333333333328</v>
      </c>
      <c r="E619" s="15"/>
      <c r="F619" s="33" t="s">
        <v>17</v>
      </c>
      <c r="G619" s="12">
        <v>29</v>
      </c>
      <c r="H619" s="13">
        <v>7</v>
      </c>
      <c r="I619" s="12">
        <v>147.63</v>
      </c>
      <c r="J619" s="33" t="s">
        <v>21</v>
      </c>
      <c r="K619" s="15"/>
    </row>
    <row r="620" spans="1:11" ht="13">
      <c r="A620" s="11">
        <v>43675</v>
      </c>
      <c r="B620" s="7">
        <v>0.52083333333333337</v>
      </c>
      <c r="C620" s="11">
        <v>43675</v>
      </c>
      <c r="D620" s="23">
        <v>0.57708333333333328</v>
      </c>
      <c r="E620" s="15"/>
      <c r="F620" s="33" t="s">
        <v>17</v>
      </c>
      <c r="G620" s="12">
        <v>65</v>
      </c>
      <c r="H620" s="13">
        <v>8</v>
      </c>
      <c r="I620" s="12">
        <v>250.51</v>
      </c>
      <c r="J620" s="33" t="s">
        <v>21</v>
      </c>
      <c r="K620" s="15"/>
    </row>
    <row r="621" spans="1:11" ht="13">
      <c r="A621" s="11">
        <v>43675</v>
      </c>
      <c r="B621" s="7">
        <v>0.52083333333333337</v>
      </c>
      <c r="C621" s="11">
        <v>43675</v>
      </c>
      <c r="D621" s="23">
        <v>0.57708333333333328</v>
      </c>
      <c r="E621" s="15"/>
      <c r="F621" s="33" t="s">
        <v>17</v>
      </c>
      <c r="G621" s="13">
        <v>9</v>
      </c>
      <c r="H621" s="13">
        <v>9</v>
      </c>
      <c r="I621" s="12">
        <v>137.69</v>
      </c>
      <c r="J621" s="33" t="s">
        <v>21</v>
      </c>
      <c r="K621" s="15"/>
    </row>
    <row r="622" spans="1:11" ht="13">
      <c r="A622" s="11">
        <v>43675</v>
      </c>
      <c r="B622" s="7">
        <v>0.52083333333333337</v>
      </c>
      <c r="C622" s="11">
        <v>43675</v>
      </c>
      <c r="D622" s="23">
        <v>0.57708333333333328</v>
      </c>
      <c r="E622" s="15"/>
      <c r="F622" s="33" t="s">
        <v>17</v>
      </c>
      <c r="G622" s="13">
        <v>31</v>
      </c>
      <c r="H622" s="13">
        <v>10</v>
      </c>
      <c r="I622" s="12">
        <v>169.48</v>
      </c>
      <c r="J622" s="33" t="s">
        <v>21</v>
      </c>
      <c r="K622" s="15"/>
    </row>
    <row r="623" spans="1:11" ht="13">
      <c r="A623" s="11">
        <v>43675</v>
      </c>
      <c r="B623" s="7">
        <v>0.52083333333333337</v>
      </c>
      <c r="C623" s="11">
        <v>43675</v>
      </c>
      <c r="D623" s="23">
        <v>0.57708333333333328</v>
      </c>
      <c r="E623" s="15"/>
      <c r="F623" s="33" t="s">
        <v>17</v>
      </c>
      <c r="G623" s="13">
        <v>63</v>
      </c>
      <c r="H623" s="13">
        <v>11</v>
      </c>
      <c r="I623" s="12">
        <v>211.26</v>
      </c>
      <c r="J623" s="33" t="s">
        <v>21</v>
      </c>
      <c r="K623" s="15"/>
    </row>
    <row r="624" spans="1:11" ht="13">
      <c r="A624" s="11">
        <v>43675</v>
      </c>
      <c r="B624" s="7">
        <v>0.52083333333333337</v>
      </c>
      <c r="C624" s="11">
        <v>43675</v>
      </c>
      <c r="D624" s="23">
        <v>0.57708333333333328</v>
      </c>
      <c r="E624" s="15"/>
      <c r="F624" s="33" t="s">
        <v>17</v>
      </c>
      <c r="G624" s="13">
        <v>26</v>
      </c>
      <c r="H624" s="13">
        <v>12</v>
      </c>
      <c r="I624" s="12">
        <v>158.75</v>
      </c>
      <c r="J624" s="33" t="s">
        <v>21</v>
      </c>
      <c r="K624" s="15"/>
    </row>
    <row r="625" spans="1:11" ht="13">
      <c r="A625" s="11">
        <v>43675</v>
      </c>
      <c r="B625" s="7">
        <v>0.52083333333333337</v>
      </c>
      <c r="C625" s="11">
        <v>43675</v>
      </c>
      <c r="D625" s="23">
        <v>0.57708333333333328</v>
      </c>
      <c r="E625" s="15"/>
      <c r="F625" s="33" t="s">
        <v>17</v>
      </c>
      <c r="G625" s="13">
        <v>13</v>
      </c>
      <c r="H625" s="13">
        <v>13</v>
      </c>
      <c r="I625" s="12">
        <v>151.4</v>
      </c>
      <c r="J625" s="33" t="s">
        <v>21</v>
      </c>
      <c r="K625" s="15"/>
    </row>
    <row r="626" spans="1:11" ht="13">
      <c r="A626" s="11">
        <v>43675</v>
      </c>
      <c r="B626" s="7">
        <v>0.52083333333333337</v>
      </c>
      <c r="C626" s="11">
        <v>43675</v>
      </c>
      <c r="D626" s="23">
        <v>0.57708333333333328</v>
      </c>
      <c r="E626" s="15"/>
      <c r="F626" s="33" t="s">
        <v>17</v>
      </c>
      <c r="G626" s="13">
        <v>83</v>
      </c>
      <c r="H626" s="13">
        <v>14</v>
      </c>
      <c r="I626" s="12">
        <v>179.15</v>
      </c>
      <c r="J626" s="33" t="s">
        <v>21</v>
      </c>
      <c r="K626" s="15"/>
    </row>
    <row r="627" spans="1:11" ht="13">
      <c r="A627" s="11">
        <v>43675</v>
      </c>
      <c r="B627" s="7">
        <v>0.52083333333333337</v>
      </c>
      <c r="C627" s="11">
        <v>43675</v>
      </c>
      <c r="D627" s="23">
        <v>0.57708333333333328</v>
      </c>
      <c r="E627" s="15"/>
      <c r="F627" s="33" t="s">
        <v>17</v>
      </c>
      <c r="G627" s="13">
        <v>82</v>
      </c>
      <c r="H627" s="13">
        <v>15</v>
      </c>
      <c r="I627" s="12">
        <v>207.46</v>
      </c>
      <c r="J627" s="33" t="s">
        <v>21</v>
      </c>
      <c r="K627" s="15"/>
    </row>
    <row r="628" spans="1:11" ht="13">
      <c r="A628" s="11">
        <v>43675</v>
      </c>
      <c r="B628" s="7">
        <v>0.52083333333333337</v>
      </c>
      <c r="C628" s="11">
        <v>43675</v>
      </c>
      <c r="D628" s="23">
        <v>0.57708333333333328</v>
      </c>
      <c r="E628" s="15"/>
      <c r="F628" s="33" t="s">
        <v>17</v>
      </c>
      <c r="G628" s="15"/>
      <c r="H628" s="13">
        <v>16</v>
      </c>
      <c r="I628" s="15"/>
      <c r="J628" s="33" t="s">
        <v>21</v>
      </c>
      <c r="K628" s="15"/>
    </row>
    <row r="629" spans="1:11" ht="13">
      <c r="A629" s="11">
        <v>43675</v>
      </c>
      <c r="B629" s="7">
        <v>0.57916666666666672</v>
      </c>
      <c r="C629" s="11">
        <v>43675</v>
      </c>
      <c r="D629" s="23">
        <v>0.62083333333333335</v>
      </c>
      <c r="E629" s="15"/>
      <c r="F629" s="33" t="s">
        <v>17</v>
      </c>
      <c r="G629" s="13">
        <v>51</v>
      </c>
      <c r="H629" s="13">
        <v>1</v>
      </c>
      <c r="I629" s="12">
        <v>192.08</v>
      </c>
      <c r="J629" s="33" t="s">
        <v>21</v>
      </c>
      <c r="K629" s="14"/>
    </row>
    <row r="630" spans="1:11" ht="13">
      <c r="A630" s="11">
        <v>43675</v>
      </c>
      <c r="B630" s="7">
        <v>0.57916666666666672</v>
      </c>
      <c r="C630" s="11">
        <v>43675</v>
      </c>
      <c r="D630" s="23">
        <v>0.62083333333333335</v>
      </c>
      <c r="E630" s="15"/>
      <c r="F630" s="33" t="s">
        <v>17</v>
      </c>
      <c r="G630" s="13">
        <v>49</v>
      </c>
      <c r="H630" s="13">
        <v>2</v>
      </c>
      <c r="I630" s="12">
        <v>127.31</v>
      </c>
      <c r="J630" s="33" t="s">
        <v>21</v>
      </c>
      <c r="K630" s="15"/>
    </row>
    <row r="631" spans="1:11" ht="13">
      <c r="A631" s="11">
        <v>43675</v>
      </c>
      <c r="B631" s="7">
        <v>0.57916666666666672</v>
      </c>
      <c r="C631" s="11">
        <v>43675</v>
      </c>
      <c r="D631" s="23">
        <v>0.62083333333333335</v>
      </c>
      <c r="E631" s="15"/>
      <c r="F631" s="33" t="s">
        <v>17</v>
      </c>
      <c r="G631" s="13">
        <v>72</v>
      </c>
      <c r="H631" s="13">
        <v>3</v>
      </c>
      <c r="I631" s="12">
        <v>257.89</v>
      </c>
      <c r="J631" s="33" t="s">
        <v>21</v>
      </c>
      <c r="K631" s="15"/>
    </row>
    <row r="632" spans="1:11" ht="13">
      <c r="A632" s="11">
        <v>43675</v>
      </c>
      <c r="B632" s="7">
        <v>0.57916666666666672</v>
      </c>
      <c r="C632" s="11">
        <v>43675</v>
      </c>
      <c r="D632" s="23">
        <v>0.62083333333333335</v>
      </c>
      <c r="E632" s="15"/>
      <c r="F632" s="33" t="s">
        <v>17</v>
      </c>
      <c r="G632" s="13">
        <v>37</v>
      </c>
      <c r="H632" s="13">
        <v>4</v>
      </c>
      <c r="I632" s="12">
        <v>146.22999999999999</v>
      </c>
      <c r="J632" s="33" t="s">
        <v>21</v>
      </c>
      <c r="K632" s="15"/>
    </row>
    <row r="633" spans="1:11" ht="13">
      <c r="A633" s="11">
        <v>43675</v>
      </c>
      <c r="B633" s="7">
        <v>0.57916666666666672</v>
      </c>
      <c r="C633" s="11">
        <v>43675</v>
      </c>
      <c r="D633" s="23">
        <v>0.62083333333333335</v>
      </c>
      <c r="E633" s="15"/>
      <c r="F633" s="33" t="s">
        <v>17</v>
      </c>
      <c r="G633" s="13">
        <v>38</v>
      </c>
      <c r="H633" s="13">
        <v>5</v>
      </c>
      <c r="I633" s="12">
        <v>144.88</v>
      </c>
      <c r="J633" s="33" t="s">
        <v>21</v>
      </c>
      <c r="K633" s="15"/>
    </row>
    <row r="634" spans="1:11" ht="13">
      <c r="A634" s="11">
        <v>43675</v>
      </c>
      <c r="B634" s="7">
        <v>0.57916666666666672</v>
      </c>
      <c r="C634" s="11">
        <v>43675</v>
      </c>
      <c r="D634" s="23">
        <v>0.62083333333333335</v>
      </c>
      <c r="E634" s="15"/>
      <c r="F634" s="33" t="s">
        <v>17</v>
      </c>
      <c r="G634" s="13">
        <v>6</v>
      </c>
      <c r="H634" s="13">
        <v>6</v>
      </c>
      <c r="I634" s="12">
        <v>146.25</v>
      </c>
      <c r="J634" s="33" t="s">
        <v>21</v>
      </c>
      <c r="K634" s="15"/>
    </row>
    <row r="635" spans="1:11" ht="13">
      <c r="A635" s="11">
        <v>43675</v>
      </c>
      <c r="B635" s="7">
        <v>0.57916666666666672</v>
      </c>
      <c r="C635" s="11">
        <v>43675</v>
      </c>
      <c r="D635" s="23">
        <v>0.62083333333333335</v>
      </c>
      <c r="E635" s="15"/>
      <c r="F635" s="33" t="s">
        <v>17</v>
      </c>
      <c r="G635" s="13">
        <v>27</v>
      </c>
      <c r="H635" s="13">
        <v>7</v>
      </c>
      <c r="I635" s="12">
        <v>158.18</v>
      </c>
      <c r="J635" s="33" t="s">
        <v>21</v>
      </c>
      <c r="K635" s="15"/>
    </row>
    <row r="636" spans="1:11" ht="13">
      <c r="A636" s="11">
        <v>43675</v>
      </c>
      <c r="B636" s="7">
        <v>0.57916666666666672</v>
      </c>
      <c r="C636" s="11">
        <v>43675</v>
      </c>
      <c r="D636" s="23">
        <v>0.62083333333333335</v>
      </c>
      <c r="E636" s="15"/>
      <c r="F636" s="33" t="s">
        <v>17</v>
      </c>
      <c r="G636" s="13">
        <v>8</v>
      </c>
      <c r="H636" s="13">
        <v>8</v>
      </c>
      <c r="I636" s="12">
        <v>120.21</v>
      </c>
      <c r="J636" s="33" t="s">
        <v>21</v>
      </c>
      <c r="K636" s="15"/>
    </row>
    <row r="637" spans="1:11" ht="13">
      <c r="A637" s="11">
        <v>43675</v>
      </c>
      <c r="B637" s="7">
        <v>0.57916666666666672</v>
      </c>
      <c r="C637" s="11">
        <v>43675</v>
      </c>
      <c r="D637" s="23">
        <v>0.62083333333333335</v>
      </c>
      <c r="E637" s="15"/>
      <c r="F637" s="33" t="s">
        <v>17</v>
      </c>
      <c r="G637" s="13">
        <v>87</v>
      </c>
      <c r="H637" s="13">
        <v>9</v>
      </c>
      <c r="I637" s="12">
        <v>222.63</v>
      </c>
      <c r="J637" s="33" t="s">
        <v>21</v>
      </c>
      <c r="K637" s="15"/>
    </row>
    <row r="638" spans="1:11" ht="13">
      <c r="A638" s="11">
        <v>43675</v>
      </c>
      <c r="B638" s="7">
        <v>0.57916666666666672</v>
      </c>
      <c r="C638" s="11">
        <v>43675</v>
      </c>
      <c r="D638" s="23">
        <v>0.62083333333333335</v>
      </c>
      <c r="E638" s="15"/>
      <c r="F638" s="33" t="s">
        <v>17</v>
      </c>
      <c r="G638" s="13">
        <v>86</v>
      </c>
      <c r="H638" s="13">
        <v>10</v>
      </c>
      <c r="I638" s="12">
        <v>211.52</v>
      </c>
      <c r="J638" s="33" t="s">
        <v>21</v>
      </c>
      <c r="K638" s="15"/>
    </row>
    <row r="639" spans="1:11" ht="13">
      <c r="A639" s="11">
        <v>43675</v>
      </c>
      <c r="B639" s="7">
        <v>0.57916666666666672</v>
      </c>
      <c r="C639" s="11">
        <v>43675</v>
      </c>
      <c r="D639" s="23">
        <v>0.62083333333333335</v>
      </c>
      <c r="E639" s="15"/>
      <c r="F639" s="33" t="s">
        <v>17</v>
      </c>
      <c r="G639" s="13">
        <v>17</v>
      </c>
      <c r="H639" s="13">
        <v>11</v>
      </c>
      <c r="I639" s="12">
        <v>144.55000000000001</v>
      </c>
      <c r="J639" s="33" t="s">
        <v>21</v>
      </c>
      <c r="K639" s="15"/>
    </row>
    <row r="640" spans="1:11" ht="13">
      <c r="A640" s="11">
        <v>43675</v>
      </c>
      <c r="B640" s="7">
        <v>0.57916666666666672</v>
      </c>
      <c r="C640" s="11">
        <v>43675</v>
      </c>
      <c r="D640" s="23">
        <v>0.62083333333333335</v>
      </c>
      <c r="E640" s="15"/>
      <c r="F640" s="33" t="s">
        <v>17</v>
      </c>
      <c r="G640" s="13">
        <v>67</v>
      </c>
      <c r="H640" s="13">
        <v>12</v>
      </c>
      <c r="I640" s="12">
        <v>249.55</v>
      </c>
      <c r="J640" s="33" t="s">
        <v>21</v>
      </c>
      <c r="K640" s="15"/>
    </row>
    <row r="641" spans="1:11" ht="13">
      <c r="A641" s="11">
        <v>43675</v>
      </c>
      <c r="B641" s="7">
        <v>0.57916666666666672</v>
      </c>
      <c r="C641" s="11">
        <v>43675</v>
      </c>
      <c r="D641" s="23">
        <v>0.62083333333333335</v>
      </c>
      <c r="E641" s="15"/>
      <c r="F641" s="33" t="s">
        <v>17</v>
      </c>
      <c r="G641" s="13">
        <v>75</v>
      </c>
      <c r="H641" s="13">
        <v>13</v>
      </c>
      <c r="I641" s="12">
        <v>245.02</v>
      </c>
      <c r="J641" s="33" t="s">
        <v>21</v>
      </c>
      <c r="K641" s="15"/>
    </row>
    <row r="642" spans="1:11" ht="13">
      <c r="A642" s="11">
        <v>43675</v>
      </c>
      <c r="B642" s="7">
        <v>0.57916666666666672</v>
      </c>
      <c r="C642" s="11">
        <v>43675</v>
      </c>
      <c r="D642" s="23">
        <v>0.62083333333333335</v>
      </c>
      <c r="E642" s="15"/>
      <c r="F642" s="33" t="s">
        <v>17</v>
      </c>
      <c r="G642" s="13">
        <v>16</v>
      </c>
      <c r="H642" s="13">
        <v>14</v>
      </c>
      <c r="I642" s="12">
        <v>140.74</v>
      </c>
      <c r="J642" s="33" t="s">
        <v>21</v>
      </c>
      <c r="K642" s="15"/>
    </row>
    <row r="643" spans="1:11" ht="13">
      <c r="A643" s="11">
        <v>43675</v>
      </c>
      <c r="B643" s="7">
        <v>0.57916666666666672</v>
      </c>
      <c r="C643" s="11">
        <v>43675</v>
      </c>
      <c r="D643" s="23">
        <v>0.62083333333333335</v>
      </c>
      <c r="E643" s="15"/>
      <c r="F643" s="33" t="s">
        <v>17</v>
      </c>
      <c r="G643" s="13">
        <v>18</v>
      </c>
      <c r="H643" s="13">
        <v>15</v>
      </c>
      <c r="I643" s="12">
        <v>141.72</v>
      </c>
      <c r="J643" s="33" t="s">
        <v>21</v>
      </c>
      <c r="K643" s="15"/>
    </row>
    <row r="644" spans="1:11" ht="13">
      <c r="A644" s="11">
        <v>43675</v>
      </c>
      <c r="B644" s="7">
        <v>0.57916666666666672</v>
      </c>
      <c r="C644" s="11">
        <v>43675</v>
      </c>
      <c r="D644" s="23">
        <v>0.62083333333333335</v>
      </c>
      <c r="E644" s="15"/>
      <c r="F644" s="33" t="s">
        <v>17</v>
      </c>
      <c r="G644" s="15"/>
      <c r="H644" s="13">
        <v>16</v>
      </c>
      <c r="I644" s="15"/>
      <c r="J644" s="33" t="s">
        <v>21</v>
      </c>
      <c r="K644" s="15"/>
    </row>
    <row r="645" spans="1:11" ht="13">
      <c r="A645" s="11">
        <v>43675</v>
      </c>
      <c r="B645" s="7">
        <v>0.62291666666666667</v>
      </c>
      <c r="C645" s="11">
        <v>43675</v>
      </c>
      <c r="D645" s="23">
        <v>0.64583333333333337</v>
      </c>
      <c r="E645" s="15"/>
      <c r="F645" s="33" t="s">
        <v>17</v>
      </c>
      <c r="G645" s="13">
        <v>76</v>
      </c>
      <c r="H645" s="13">
        <v>1</v>
      </c>
      <c r="I645" s="13">
        <v>215.23</v>
      </c>
      <c r="J645" s="33" t="s">
        <v>21</v>
      </c>
      <c r="K645" s="14"/>
    </row>
    <row r="646" spans="1:11" ht="13">
      <c r="A646" s="11">
        <v>43675</v>
      </c>
      <c r="B646" s="7">
        <v>0.62291666666666667</v>
      </c>
      <c r="C646" s="11">
        <v>43675</v>
      </c>
      <c r="D646" s="23">
        <v>0.64583333333333337</v>
      </c>
      <c r="E646" s="15"/>
      <c r="F646" s="33" t="s">
        <v>17</v>
      </c>
      <c r="G646" s="13">
        <v>60</v>
      </c>
      <c r="H646" s="13">
        <v>2</v>
      </c>
      <c r="I646" s="13">
        <v>246.96</v>
      </c>
      <c r="J646" s="33" t="s">
        <v>21</v>
      </c>
      <c r="K646" s="14"/>
    </row>
    <row r="647" spans="1:11" ht="13">
      <c r="A647" s="11">
        <v>43675</v>
      </c>
      <c r="B647" s="7">
        <v>0.62291666666666667</v>
      </c>
      <c r="C647" s="11">
        <v>43675</v>
      </c>
      <c r="D647" s="23">
        <v>0.64583333333333337</v>
      </c>
      <c r="E647" s="15"/>
      <c r="F647" s="33" t="s">
        <v>17</v>
      </c>
      <c r="G647" s="13">
        <v>39</v>
      </c>
      <c r="H647" s="13">
        <v>3</v>
      </c>
      <c r="I647" s="13">
        <v>142.75</v>
      </c>
      <c r="J647" s="33" t="s">
        <v>21</v>
      </c>
      <c r="K647" s="15"/>
    </row>
    <row r="648" spans="1:11" ht="13">
      <c r="A648" s="11">
        <v>43675</v>
      </c>
      <c r="B648" s="7">
        <v>0.62291666666666667</v>
      </c>
      <c r="C648" s="11">
        <v>43675</v>
      </c>
      <c r="D648" s="23">
        <v>0.64583333333333337</v>
      </c>
      <c r="E648" s="15"/>
      <c r="F648" s="33" t="s">
        <v>17</v>
      </c>
      <c r="G648" s="13">
        <v>36</v>
      </c>
      <c r="H648" s="13">
        <v>4</v>
      </c>
      <c r="I648" s="12">
        <v>139.06</v>
      </c>
      <c r="J648" s="33" t="s">
        <v>21</v>
      </c>
      <c r="K648" s="15"/>
    </row>
    <row r="649" spans="1:11" ht="13">
      <c r="A649" s="11">
        <v>43682</v>
      </c>
      <c r="B649" s="7">
        <v>0.48680555555555555</v>
      </c>
      <c r="C649" s="11">
        <v>43682</v>
      </c>
      <c r="D649" s="23">
        <v>0.53125</v>
      </c>
      <c r="E649" s="15"/>
      <c r="F649" s="33" t="s">
        <v>17</v>
      </c>
      <c r="G649" s="12">
        <v>52</v>
      </c>
      <c r="H649" s="13">
        <v>1</v>
      </c>
      <c r="I649" s="13">
        <v>214.23</v>
      </c>
      <c r="J649" s="33" t="s">
        <v>21</v>
      </c>
    </row>
    <row r="650" spans="1:11" ht="13">
      <c r="A650" s="11">
        <v>43682</v>
      </c>
      <c r="B650" s="7">
        <v>0.48680555555555555</v>
      </c>
      <c r="C650" s="11">
        <v>43682</v>
      </c>
      <c r="D650" s="23">
        <v>0.53125</v>
      </c>
      <c r="E650" s="15"/>
      <c r="F650" s="33" t="s">
        <v>17</v>
      </c>
      <c r="G650" s="12">
        <v>61</v>
      </c>
      <c r="H650" s="13">
        <v>2</v>
      </c>
      <c r="I650" s="12">
        <v>229.42</v>
      </c>
      <c r="J650" s="33" t="s">
        <v>21</v>
      </c>
    </row>
    <row r="651" spans="1:11" ht="13">
      <c r="A651" s="11">
        <v>43682</v>
      </c>
      <c r="B651" s="7">
        <v>0.48680555555555555</v>
      </c>
      <c r="C651" s="11">
        <v>43682</v>
      </c>
      <c r="D651" s="23">
        <v>0.53125</v>
      </c>
      <c r="E651" s="15"/>
      <c r="F651" s="33" t="s">
        <v>17</v>
      </c>
      <c r="G651" s="12">
        <v>33</v>
      </c>
      <c r="H651" s="13">
        <v>3</v>
      </c>
      <c r="I651" s="12">
        <v>131.1</v>
      </c>
      <c r="J651" s="33" t="s">
        <v>21</v>
      </c>
    </row>
    <row r="652" spans="1:11" ht="13">
      <c r="A652" s="11">
        <v>43682</v>
      </c>
      <c r="B652" s="7">
        <v>0.48680555555555555</v>
      </c>
      <c r="C652" s="11">
        <v>43682</v>
      </c>
      <c r="D652" s="23">
        <v>0.53125</v>
      </c>
      <c r="E652" s="15"/>
      <c r="F652" s="33" t="s">
        <v>17</v>
      </c>
      <c r="G652" s="12">
        <v>28</v>
      </c>
      <c r="H652" s="13">
        <v>4</v>
      </c>
      <c r="I652" s="12">
        <v>153.93</v>
      </c>
      <c r="J652" s="33" t="s">
        <v>21</v>
      </c>
    </row>
    <row r="653" spans="1:11" ht="13">
      <c r="A653" s="11">
        <v>43682</v>
      </c>
      <c r="B653" s="7">
        <v>0.48680555555555555</v>
      </c>
      <c r="C653" s="11">
        <v>43682</v>
      </c>
      <c r="D653" s="23">
        <v>0.53125</v>
      </c>
      <c r="E653" s="15"/>
      <c r="F653" s="33" t="s">
        <v>17</v>
      </c>
      <c r="G653" s="12">
        <v>55</v>
      </c>
      <c r="H653" s="13">
        <v>5</v>
      </c>
      <c r="I653" s="12">
        <v>223.68</v>
      </c>
      <c r="J653" s="33" t="s">
        <v>21</v>
      </c>
    </row>
    <row r="654" spans="1:11" ht="13">
      <c r="A654" s="11">
        <v>43682</v>
      </c>
      <c r="B654" s="7">
        <v>0.48680555555555555</v>
      </c>
      <c r="C654" s="11">
        <v>43682</v>
      </c>
      <c r="D654" s="23">
        <v>0.53125</v>
      </c>
      <c r="E654" s="15"/>
      <c r="F654" s="33" t="s">
        <v>17</v>
      </c>
      <c r="G654" s="12">
        <v>59</v>
      </c>
      <c r="H654" s="13">
        <v>6</v>
      </c>
      <c r="I654" s="12">
        <v>236.07</v>
      </c>
      <c r="J654" s="33" t="s">
        <v>21</v>
      </c>
    </row>
    <row r="655" spans="1:11" ht="13">
      <c r="A655" s="11">
        <v>43682</v>
      </c>
      <c r="B655" s="7">
        <v>0.48680555555555555</v>
      </c>
      <c r="C655" s="11">
        <v>43682</v>
      </c>
      <c r="D655" s="23">
        <v>0.53125</v>
      </c>
      <c r="E655" s="15"/>
      <c r="F655" s="33" t="s">
        <v>17</v>
      </c>
      <c r="G655" s="12">
        <v>35</v>
      </c>
      <c r="H655" s="13">
        <v>7</v>
      </c>
      <c r="I655" s="12">
        <v>140.56</v>
      </c>
      <c r="J655" s="33" t="s">
        <v>21</v>
      </c>
    </row>
    <row r="656" spans="1:11" ht="13">
      <c r="A656" s="11">
        <v>43682</v>
      </c>
      <c r="B656" s="7">
        <v>0.48680555555555555</v>
      </c>
      <c r="C656" s="11">
        <v>43682</v>
      </c>
      <c r="D656" s="23">
        <v>0.53125</v>
      </c>
      <c r="E656" s="15"/>
      <c r="F656" s="33" t="s">
        <v>17</v>
      </c>
      <c r="G656" s="12">
        <v>39</v>
      </c>
      <c r="H656" s="13">
        <v>9</v>
      </c>
      <c r="I656" s="12">
        <v>143.56</v>
      </c>
      <c r="J656" s="33" t="s">
        <v>21</v>
      </c>
    </row>
    <row r="657" spans="1:10" ht="13">
      <c r="A657" s="11">
        <v>43682</v>
      </c>
      <c r="B657" s="7">
        <v>0.48680555555555555</v>
      </c>
      <c r="C657" s="11">
        <v>43682</v>
      </c>
      <c r="D657" s="23">
        <v>0.53125</v>
      </c>
      <c r="E657" s="15"/>
      <c r="F657" s="33" t="s">
        <v>17</v>
      </c>
      <c r="G657" s="12">
        <v>10</v>
      </c>
      <c r="H657" s="13">
        <v>10</v>
      </c>
      <c r="I657" s="12">
        <v>130.51</v>
      </c>
      <c r="J657" s="33" t="s">
        <v>21</v>
      </c>
    </row>
    <row r="658" spans="1:10" ht="13">
      <c r="A658" s="11">
        <v>43682</v>
      </c>
      <c r="B658" s="7">
        <v>0.48680555555555555</v>
      </c>
      <c r="C658" s="11">
        <v>43682</v>
      </c>
      <c r="D658" s="23">
        <v>0.53125</v>
      </c>
      <c r="E658" s="15"/>
      <c r="F658" s="33" t="s">
        <v>17</v>
      </c>
      <c r="G658" s="12">
        <v>53</v>
      </c>
      <c r="H658" s="13">
        <v>11</v>
      </c>
      <c r="I658" s="12">
        <v>184.23</v>
      </c>
      <c r="J658" s="33" t="s">
        <v>21</v>
      </c>
    </row>
    <row r="659" spans="1:10" ht="13">
      <c r="A659" s="11">
        <v>43682</v>
      </c>
      <c r="B659" s="7">
        <v>0.48680555555555555</v>
      </c>
      <c r="C659" s="11">
        <v>43682</v>
      </c>
      <c r="D659" s="23">
        <v>0.53125</v>
      </c>
      <c r="E659" s="15"/>
      <c r="F659" s="33" t="s">
        <v>17</v>
      </c>
      <c r="G659" s="12">
        <v>73</v>
      </c>
      <c r="H659" s="13">
        <v>12</v>
      </c>
      <c r="I659" s="12">
        <v>264.85000000000002</v>
      </c>
      <c r="J659" s="33" t="s">
        <v>21</v>
      </c>
    </row>
    <row r="660" spans="1:10" ht="13">
      <c r="A660" s="11">
        <v>43682</v>
      </c>
      <c r="B660" s="7">
        <v>0.48680555555555555</v>
      </c>
      <c r="C660" s="11">
        <v>43682</v>
      </c>
      <c r="D660" s="23">
        <v>0.53125</v>
      </c>
      <c r="E660" s="15"/>
      <c r="F660" s="33" t="s">
        <v>17</v>
      </c>
      <c r="G660" s="12">
        <v>48</v>
      </c>
      <c r="H660" s="13">
        <v>13</v>
      </c>
      <c r="I660" s="12">
        <v>136.6</v>
      </c>
      <c r="J660" s="33" t="s">
        <v>21</v>
      </c>
    </row>
    <row r="661" spans="1:10" ht="13">
      <c r="A661" s="11">
        <v>43682</v>
      </c>
      <c r="B661" s="7">
        <v>0.48680555555555555</v>
      </c>
      <c r="C661" s="11">
        <v>43682</v>
      </c>
      <c r="D661" s="23">
        <v>0.53125</v>
      </c>
      <c r="E661" s="15"/>
      <c r="F661" s="33" t="s">
        <v>17</v>
      </c>
      <c r="G661" s="12">
        <v>60</v>
      </c>
      <c r="H661" s="13">
        <v>14</v>
      </c>
      <c r="I661" s="12">
        <v>239.59</v>
      </c>
      <c r="J661" s="33" t="s">
        <v>21</v>
      </c>
    </row>
    <row r="662" spans="1:10" ht="13">
      <c r="A662" s="11">
        <v>43682</v>
      </c>
      <c r="B662" s="7">
        <v>0.48680555555555555</v>
      </c>
      <c r="C662" s="11">
        <v>43682</v>
      </c>
      <c r="D662" s="23">
        <v>0.53125</v>
      </c>
      <c r="E662" s="15"/>
      <c r="F662" s="33" t="s">
        <v>17</v>
      </c>
      <c r="G662" s="12">
        <v>34</v>
      </c>
      <c r="H662" s="13">
        <v>15</v>
      </c>
      <c r="I662" s="12">
        <v>169.45</v>
      </c>
      <c r="J662" s="33" t="s">
        <v>21</v>
      </c>
    </row>
    <row r="663" spans="1:10" ht="13">
      <c r="A663" s="11">
        <v>43682</v>
      </c>
      <c r="B663" s="7">
        <v>0.48680555555555555</v>
      </c>
      <c r="C663" s="11">
        <v>43682</v>
      </c>
      <c r="D663" s="23">
        <v>0.53125</v>
      </c>
      <c r="E663" s="15"/>
      <c r="F663" s="14"/>
      <c r="G663" s="15"/>
      <c r="H663" s="13">
        <v>16</v>
      </c>
      <c r="I663" s="15"/>
      <c r="J663" s="33" t="s">
        <v>21</v>
      </c>
    </row>
    <row r="664" spans="1:10" ht="13">
      <c r="A664" s="11">
        <v>43682</v>
      </c>
      <c r="B664" s="7">
        <v>0.53263888888888888</v>
      </c>
      <c r="C664" s="11">
        <v>43682</v>
      </c>
      <c r="D664" s="23">
        <v>0.5756944444444444</v>
      </c>
      <c r="E664" s="15"/>
      <c r="F664" s="33" t="s">
        <v>17</v>
      </c>
      <c r="G664" s="12">
        <v>70</v>
      </c>
      <c r="H664" s="13">
        <v>1</v>
      </c>
      <c r="I664" s="12">
        <v>165.96</v>
      </c>
      <c r="J664" s="33" t="s">
        <v>21</v>
      </c>
    </row>
    <row r="665" spans="1:10" ht="13">
      <c r="A665" s="11">
        <v>43682</v>
      </c>
      <c r="B665" s="7">
        <v>0.53263888888888888</v>
      </c>
      <c r="C665" s="11">
        <v>43682</v>
      </c>
      <c r="D665" s="23">
        <v>0.5756944444444444</v>
      </c>
      <c r="E665" s="15"/>
      <c r="F665" s="33" t="s">
        <v>17</v>
      </c>
      <c r="G665" s="12">
        <v>51</v>
      </c>
      <c r="H665" s="13">
        <v>2</v>
      </c>
      <c r="I665" s="12">
        <v>186.47</v>
      </c>
      <c r="J665" s="33" t="s">
        <v>21</v>
      </c>
    </row>
    <row r="666" spans="1:10" ht="13">
      <c r="A666" s="11">
        <v>43682</v>
      </c>
      <c r="B666" s="7">
        <v>0.53263888888888888</v>
      </c>
      <c r="C666" s="11">
        <v>43682</v>
      </c>
      <c r="D666" s="23">
        <v>0.5756944444444444</v>
      </c>
      <c r="E666" s="15"/>
      <c r="F666" s="33" t="s">
        <v>17</v>
      </c>
      <c r="G666" s="12">
        <v>74</v>
      </c>
      <c r="H666" s="13">
        <v>3</v>
      </c>
      <c r="I666" s="12">
        <v>241.89</v>
      </c>
      <c r="J666" s="33" t="s">
        <v>21</v>
      </c>
    </row>
    <row r="667" spans="1:10" ht="13">
      <c r="A667" s="11">
        <v>43682</v>
      </c>
      <c r="B667" s="7">
        <v>0.53263888888888888</v>
      </c>
      <c r="C667" s="11">
        <v>43682</v>
      </c>
      <c r="D667" s="23">
        <v>0.5756944444444444</v>
      </c>
      <c r="E667" s="15"/>
      <c r="F667" s="33" t="s">
        <v>17</v>
      </c>
      <c r="G667" s="12">
        <v>18</v>
      </c>
      <c r="H667" s="13">
        <v>4</v>
      </c>
      <c r="I667" s="12">
        <v>136.38999999999999</v>
      </c>
      <c r="J667" s="33" t="s">
        <v>21</v>
      </c>
    </row>
    <row r="668" spans="1:10" ht="13">
      <c r="A668" s="11">
        <v>43682</v>
      </c>
      <c r="B668" s="7">
        <v>0.53263888888888888</v>
      </c>
      <c r="C668" s="11">
        <v>43682</v>
      </c>
      <c r="D668" s="23">
        <v>0.5756944444444444</v>
      </c>
      <c r="E668" s="15"/>
      <c r="F668" s="33" t="s">
        <v>17</v>
      </c>
      <c r="G668" s="12">
        <v>86</v>
      </c>
      <c r="H668" s="13">
        <v>5</v>
      </c>
      <c r="I668" s="12">
        <v>206.28</v>
      </c>
      <c r="J668" s="33" t="s">
        <v>21</v>
      </c>
    </row>
    <row r="669" spans="1:10" ht="13">
      <c r="A669" s="11">
        <v>43682</v>
      </c>
      <c r="B669" s="7">
        <v>0.53263888888888888</v>
      </c>
      <c r="C669" s="11">
        <v>43682</v>
      </c>
      <c r="D669" s="23">
        <v>0.5756944444444444</v>
      </c>
      <c r="E669" s="15"/>
      <c r="F669" s="33" t="s">
        <v>17</v>
      </c>
      <c r="G669" s="12">
        <v>49</v>
      </c>
      <c r="H669" s="13">
        <v>6</v>
      </c>
      <c r="I669" s="12">
        <v>129.13999999999999</v>
      </c>
      <c r="J669" s="33" t="s">
        <v>21</v>
      </c>
    </row>
    <row r="670" spans="1:10" ht="13">
      <c r="A670" s="11">
        <v>43682</v>
      </c>
      <c r="B670" s="7">
        <v>0.53263888888888888</v>
      </c>
      <c r="C670" s="11">
        <v>43682</v>
      </c>
      <c r="D670" s="23">
        <v>0.5756944444444444</v>
      </c>
      <c r="E670" s="15"/>
      <c r="F670" s="33" t="s">
        <v>17</v>
      </c>
      <c r="G670" s="12">
        <v>76</v>
      </c>
      <c r="H670" s="13">
        <v>7</v>
      </c>
      <c r="I670" s="12">
        <v>208.98</v>
      </c>
      <c r="J670" s="33" t="s">
        <v>21</v>
      </c>
    </row>
    <row r="671" spans="1:10" ht="13">
      <c r="A671" s="11">
        <v>43682</v>
      </c>
      <c r="B671" s="7">
        <v>0.53263888888888888</v>
      </c>
      <c r="C671" s="11">
        <v>43682</v>
      </c>
      <c r="D671" s="23">
        <v>0.5756944444444444</v>
      </c>
      <c r="E671" s="15"/>
      <c r="F671" s="33" t="s">
        <v>17</v>
      </c>
      <c r="G671" s="12">
        <v>36</v>
      </c>
      <c r="H671" s="13">
        <v>8</v>
      </c>
      <c r="I671" s="12">
        <v>138.47999999999999</v>
      </c>
      <c r="J671" s="33" t="s">
        <v>21</v>
      </c>
    </row>
    <row r="672" spans="1:10" ht="13">
      <c r="A672" s="11">
        <v>43682</v>
      </c>
      <c r="B672" s="7">
        <v>0.53263888888888888</v>
      </c>
      <c r="C672" s="11">
        <v>43682</v>
      </c>
      <c r="D672" s="23">
        <v>0.5756944444444444</v>
      </c>
      <c r="E672" s="15"/>
      <c r="F672" s="33" t="s">
        <v>17</v>
      </c>
      <c r="G672" s="12">
        <v>27</v>
      </c>
      <c r="H672" s="13">
        <v>9</v>
      </c>
      <c r="I672" s="12">
        <v>152.36000000000001</v>
      </c>
      <c r="J672" s="33" t="s">
        <v>21</v>
      </c>
    </row>
    <row r="673" spans="1:10" ht="13">
      <c r="A673" s="11">
        <v>43682</v>
      </c>
      <c r="B673" s="7">
        <v>0.53263888888888888</v>
      </c>
      <c r="C673" s="11">
        <v>43682</v>
      </c>
      <c r="D673" s="23">
        <v>0.5756944444444444</v>
      </c>
      <c r="E673" s="15"/>
      <c r="F673" s="33" t="s">
        <v>17</v>
      </c>
      <c r="G673" s="12">
        <v>37</v>
      </c>
      <c r="H673" s="13">
        <v>10</v>
      </c>
      <c r="I673" s="12">
        <v>147.78</v>
      </c>
      <c r="J673" s="33" t="s">
        <v>21</v>
      </c>
    </row>
    <row r="674" spans="1:10" ht="13">
      <c r="A674" s="11">
        <v>43682</v>
      </c>
      <c r="B674" s="7">
        <v>0.53263888888888888</v>
      </c>
      <c r="C674" s="11">
        <v>43682</v>
      </c>
      <c r="D674" s="23">
        <v>0.5756944444444444</v>
      </c>
      <c r="E674" s="15"/>
      <c r="F674" s="33" t="s">
        <v>17</v>
      </c>
      <c r="G674" s="12">
        <v>87</v>
      </c>
      <c r="H674" s="13">
        <v>11</v>
      </c>
      <c r="I674" s="12">
        <v>217.08</v>
      </c>
      <c r="J674" s="33" t="s">
        <v>21</v>
      </c>
    </row>
    <row r="675" spans="1:10" ht="13">
      <c r="A675" s="11">
        <v>43682</v>
      </c>
      <c r="B675" s="7">
        <v>0.53263888888888888</v>
      </c>
      <c r="C675" s="11">
        <v>43682</v>
      </c>
      <c r="D675" s="23">
        <v>0.5756944444444444</v>
      </c>
      <c r="E675" s="15"/>
      <c r="F675" s="33" t="s">
        <v>17</v>
      </c>
      <c r="G675" s="12">
        <v>67</v>
      </c>
      <c r="H675" s="13">
        <v>12</v>
      </c>
      <c r="I675" s="12">
        <v>244.63</v>
      </c>
      <c r="J675" s="33" t="s">
        <v>21</v>
      </c>
    </row>
    <row r="676" spans="1:10" ht="13">
      <c r="A676" s="11">
        <v>43682</v>
      </c>
      <c r="B676" s="7">
        <v>0.53263888888888888</v>
      </c>
      <c r="C676" s="11">
        <v>43682</v>
      </c>
      <c r="D676" s="23">
        <v>0.5756944444444444</v>
      </c>
      <c r="E676" s="15"/>
      <c r="F676" s="33" t="s">
        <v>17</v>
      </c>
      <c r="G676" s="12">
        <v>72</v>
      </c>
      <c r="H676" s="13">
        <v>13</v>
      </c>
      <c r="I676" s="12">
        <v>251.93</v>
      </c>
      <c r="J676" s="33" t="s">
        <v>21</v>
      </c>
    </row>
    <row r="677" spans="1:10" ht="13">
      <c r="A677" s="11">
        <v>43682</v>
      </c>
      <c r="B677" s="7">
        <v>0.53263888888888888</v>
      </c>
      <c r="C677" s="11">
        <v>43682</v>
      </c>
      <c r="D677" s="23">
        <v>0.5756944444444444</v>
      </c>
      <c r="E677" s="15"/>
      <c r="F677" s="33" t="s">
        <v>17</v>
      </c>
      <c r="G677" s="12">
        <v>75</v>
      </c>
      <c r="H677" s="13">
        <v>14</v>
      </c>
      <c r="I677" s="12">
        <v>238.64</v>
      </c>
      <c r="J677" s="33" t="s">
        <v>21</v>
      </c>
    </row>
    <row r="678" spans="1:10" ht="13">
      <c r="A678" s="11">
        <v>43682</v>
      </c>
      <c r="B678" s="7">
        <v>0.53263888888888888</v>
      </c>
      <c r="C678" s="11">
        <v>43682</v>
      </c>
      <c r="D678" s="23">
        <v>0.5756944444444444</v>
      </c>
      <c r="E678" s="15"/>
      <c r="F678" s="33" t="s">
        <v>17</v>
      </c>
      <c r="G678" s="12">
        <v>16</v>
      </c>
      <c r="H678" s="13">
        <v>15</v>
      </c>
      <c r="I678" s="12">
        <v>141.25</v>
      </c>
      <c r="J678" s="33" t="s">
        <v>21</v>
      </c>
    </row>
    <row r="679" spans="1:10" ht="13">
      <c r="A679" s="11">
        <v>43682</v>
      </c>
      <c r="B679" s="7">
        <v>0.53263888888888888</v>
      </c>
      <c r="C679" s="11">
        <v>43682</v>
      </c>
      <c r="D679" s="23">
        <v>0.5756944444444444</v>
      </c>
      <c r="E679" s="15"/>
      <c r="F679" s="14"/>
      <c r="G679" s="15"/>
      <c r="H679" s="13">
        <v>16</v>
      </c>
      <c r="I679" s="15"/>
      <c r="J679" s="33" t="s">
        <v>21</v>
      </c>
    </row>
    <row r="680" spans="1:10" ht="13">
      <c r="A680" s="11">
        <v>43682</v>
      </c>
      <c r="B680" s="7">
        <v>0.57708333333333328</v>
      </c>
      <c r="C680" s="11">
        <v>43682</v>
      </c>
      <c r="D680" s="23">
        <v>0.62986111111111109</v>
      </c>
      <c r="E680" s="15"/>
      <c r="F680" s="33" t="s">
        <v>17</v>
      </c>
      <c r="G680" s="12">
        <v>38</v>
      </c>
      <c r="H680" s="13">
        <v>1</v>
      </c>
      <c r="I680" s="12">
        <v>142.80000000000001</v>
      </c>
      <c r="J680" s="33" t="s">
        <v>21</v>
      </c>
    </row>
    <row r="681" spans="1:10" ht="13">
      <c r="A681" s="11">
        <v>43682</v>
      </c>
      <c r="B681" s="7">
        <v>0.57708333333333328</v>
      </c>
      <c r="C681" s="11">
        <v>43682</v>
      </c>
      <c r="D681" s="23">
        <v>0.62986111111111109</v>
      </c>
      <c r="E681" s="15"/>
      <c r="F681" s="33" t="s">
        <v>17</v>
      </c>
      <c r="G681" s="12">
        <v>2</v>
      </c>
      <c r="H681" s="13">
        <v>2</v>
      </c>
      <c r="I681" s="12">
        <v>138.5</v>
      </c>
      <c r="J681" s="33" t="s">
        <v>21</v>
      </c>
    </row>
    <row r="682" spans="1:10" ht="13">
      <c r="A682" s="11">
        <v>43682</v>
      </c>
      <c r="B682" s="7">
        <v>0.57708333333333328</v>
      </c>
      <c r="C682" s="11">
        <v>43682</v>
      </c>
      <c r="D682" s="23">
        <v>0.62986111111111109</v>
      </c>
      <c r="E682" s="15"/>
      <c r="F682" s="33" t="s">
        <v>17</v>
      </c>
      <c r="G682" s="12">
        <v>17</v>
      </c>
      <c r="H682" s="13">
        <v>3</v>
      </c>
      <c r="I682" s="12">
        <v>143.02000000000001</v>
      </c>
      <c r="J682" s="33" t="s">
        <v>21</v>
      </c>
    </row>
    <row r="683" spans="1:10" ht="13">
      <c r="A683" s="11">
        <v>43682</v>
      </c>
      <c r="B683" s="7">
        <v>0.57708333333333328</v>
      </c>
      <c r="C683" s="11">
        <v>43682</v>
      </c>
      <c r="D683" s="23">
        <v>0.62986111111111109</v>
      </c>
      <c r="E683" s="15"/>
      <c r="F683" s="33" t="s">
        <v>17</v>
      </c>
      <c r="G683" s="12">
        <v>44</v>
      </c>
      <c r="H683" s="13">
        <v>4</v>
      </c>
      <c r="I683" s="12">
        <v>118.88</v>
      </c>
      <c r="J683" s="33" t="s">
        <v>21</v>
      </c>
    </row>
    <row r="684" spans="1:10" ht="13">
      <c r="A684" s="11">
        <v>43682</v>
      </c>
      <c r="B684" s="7">
        <v>0.57708333333333328</v>
      </c>
      <c r="C684" s="11">
        <v>43682</v>
      </c>
      <c r="D684" s="23">
        <v>0.62986111111111109</v>
      </c>
      <c r="E684" s="15"/>
      <c r="F684" s="33" t="s">
        <v>17</v>
      </c>
      <c r="G684" s="12">
        <v>40</v>
      </c>
      <c r="H684" s="13">
        <v>5</v>
      </c>
      <c r="I684" s="12">
        <v>138.77000000000001</v>
      </c>
      <c r="J684" s="33" t="s">
        <v>21</v>
      </c>
    </row>
    <row r="685" spans="1:10" ht="13">
      <c r="A685" s="11">
        <v>43682</v>
      </c>
      <c r="B685" s="7">
        <v>0.57708333333333328</v>
      </c>
      <c r="C685" s="11">
        <v>43682</v>
      </c>
      <c r="D685" s="23">
        <v>0.62986111111111109</v>
      </c>
      <c r="E685" s="15"/>
      <c r="F685" s="33" t="s">
        <v>17</v>
      </c>
      <c r="G685" s="13">
        <v>6</v>
      </c>
      <c r="H685" s="13">
        <v>6</v>
      </c>
      <c r="I685" s="12">
        <v>142.31</v>
      </c>
      <c r="J685" s="33" t="s">
        <v>21</v>
      </c>
    </row>
    <row r="686" spans="1:10" ht="13">
      <c r="A686" s="11">
        <v>43682</v>
      </c>
      <c r="B686" s="7">
        <v>0.57708333333333328</v>
      </c>
      <c r="C686" s="11">
        <v>43682</v>
      </c>
      <c r="D686" s="23">
        <v>0.62986111111111109</v>
      </c>
      <c r="E686" s="15"/>
      <c r="F686" s="33" t="s">
        <v>17</v>
      </c>
      <c r="G686" s="13">
        <v>68</v>
      </c>
      <c r="H686" s="13">
        <v>7</v>
      </c>
      <c r="I686" s="12">
        <v>208.17</v>
      </c>
      <c r="J686" s="33" t="s">
        <v>21</v>
      </c>
    </row>
    <row r="687" spans="1:10" ht="13">
      <c r="A687" s="11">
        <v>43682</v>
      </c>
      <c r="B687" s="7">
        <v>0.57708333333333328</v>
      </c>
      <c r="C687" s="11">
        <v>43682</v>
      </c>
      <c r="D687" s="23">
        <v>0.62986111111111109</v>
      </c>
      <c r="E687" s="15"/>
      <c r="F687" s="33" t="s">
        <v>17</v>
      </c>
      <c r="G687" s="13">
        <v>8</v>
      </c>
      <c r="H687" s="13">
        <v>8</v>
      </c>
      <c r="I687" s="12">
        <v>121.26</v>
      </c>
      <c r="J687" s="33" t="s">
        <v>21</v>
      </c>
    </row>
    <row r="688" spans="1:10" ht="13">
      <c r="A688" s="11">
        <v>43682</v>
      </c>
      <c r="B688" s="7">
        <v>0.57708333333333328</v>
      </c>
      <c r="C688" s="11">
        <v>43682</v>
      </c>
      <c r="D688" s="23">
        <v>0.62986111111111109</v>
      </c>
      <c r="E688" s="15"/>
      <c r="F688" s="33" t="s">
        <v>17</v>
      </c>
      <c r="G688" s="13">
        <v>57</v>
      </c>
      <c r="H688" s="13">
        <v>9</v>
      </c>
      <c r="I688" s="12">
        <v>170.8</v>
      </c>
      <c r="J688" s="33" t="s">
        <v>21</v>
      </c>
    </row>
    <row r="689" spans="1:10" ht="13">
      <c r="A689" s="11">
        <v>43682</v>
      </c>
      <c r="B689" s="7">
        <v>0.57708333333333328</v>
      </c>
      <c r="C689" s="11">
        <v>43682</v>
      </c>
      <c r="D689" s="23">
        <v>0.62986111111111109</v>
      </c>
      <c r="E689" s="15"/>
      <c r="F689" s="33" t="s">
        <v>17</v>
      </c>
      <c r="G689" s="13">
        <v>80</v>
      </c>
      <c r="H689" s="13">
        <v>10</v>
      </c>
      <c r="I689" s="12">
        <v>241.47</v>
      </c>
      <c r="J689" s="33" t="s">
        <v>21</v>
      </c>
    </row>
    <row r="690" spans="1:10" ht="13">
      <c r="A690" s="11">
        <v>43682</v>
      </c>
      <c r="B690" s="7">
        <v>0.57708333333333328</v>
      </c>
      <c r="C690" s="11">
        <v>43682</v>
      </c>
      <c r="D690" s="23">
        <v>0.62986111111111109</v>
      </c>
      <c r="E690" s="15"/>
      <c r="F690" s="33" t="s">
        <v>17</v>
      </c>
      <c r="G690" s="13">
        <v>62</v>
      </c>
      <c r="H690" s="13">
        <v>11</v>
      </c>
      <c r="I690" s="12">
        <v>247.43</v>
      </c>
      <c r="J690" s="33" t="s">
        <v>21</v>
      </c>
    </row>
    <row r="691" spans="1:10" ht="13">
      <c r="A691" s="11">
        <v>43682</v>
      </c>
      <c r="B691" s="7">
        <v>0.57708333333333328</v>
      </c>
      <c r="C691" s="11">
        <v>43682</v>
      </c>
      <c r="D691" s="23">
        <v>0.62986111111111109</v>
      </c>
      <c r="E691" s="15"/>
      <c r="F691" s="33" t="s">
        <v>17</v>
      </c>
      <c r="G691" s="13">
        <v>64</v>
      </c>
      <c r="H691" s="13">
        <v>12</v>
      </c>
      <c r="I691" s="12">
        <v>166.28</v>
      </c>
      <c r="J691" s="33" t="s">
        <v>21</v>
      </c>
    </row>
    <row r="692" spans="1:10" ht="13">
      <c r="A692" s="11">
        <v>43682</v>
      </c>
      <c r="B692" s="7">
        <v>0.57708333333333328</v>
      </c>
      <c r="C692" s="11">
        <v>43682</v>
      </c>
      <c r="D692" s="23">
        <v>0.62986111111111109</v>
      </c>
      <c r="E692" s="15"/>
      <c r="F692" s="33" t="s">
        <v>17</v>
      </c>
      <c r="G692" s="13">
        <v>46</v>
      </c>
      <c r="H692" s="13">
        <v>13</v>
      </c>
      <c r="I692" s="12">
        <v>126.46</v>
      </c>
      <c r="J692" s="33" t="s">
        <v>21</v>
      </c>
    </row>
    <row r="693" spans="1:10" ht="13">
      <c r="A693" s="11">
        <v>43682</v>
      </c>
      <c r="B693" s="7">
        <v>0.57708333333333328</v>
      </c>
      <c r="C693" s="11">
        <v>43682</v>
      </c>
      <c r="D693" s="23">
        <v>0.62986111111111109</v>
      </c>
      <c r="E693" s="15"/>
      <c r="F693" s="33" t="s">
        <v>17</v>
      </c>
      <c r="G693" s="13">
        <v>54</v>
      </c>
      <c r="H693" s="13">
        <v>14</v>
      </c>
      <c r="I693" s="12">
        <v>227.14</v>
      </c>
      <c r="J693" s="33" t="s">
        <v>21</v>
      </c>
    </row>
    <row r="694" spans="1:10" ht="13">
      <c r="A694" s="11">
        <v>43682</v>
      </c>
      <c r="B694" s="7">
        <v>0.57708333333333328</v>
      </c>
      <c r="C694" s="11">
        <v>43682</v>
      </c>
      <c r="D694" s="23">
        <v>0.62986111111111109</v>
      </c>
      <c r="E694" s="15"/>
      <c r="F694" s="33" t="s">
        <v>17</v>
      </c>
      <c r="G694" s="13">
        <v>15</v>
      </c>
      <c r="H694" s="13">
        <v>15</v>
      </c>
      <c r="I694" s="12">
        <v>140.79</v>
      </c>
      <c r="J694" s="33" t="s">
        <v>21</v>
      </c>
    </row>
    <row r="695" spans="1:10" ht="13">
      <c r="A695" s="11">
        <v>43682</v>
      </c>
      <c r="B695" s="7">
        <v>0.57708333333333328</v>
      </c>
      <c r="C695" s="11">
        <v>43682</v>
      </c>
      <c r="D695" s="23">
        <v>0.62986111111111109</v>
      </c>
      <c r="E695" s="15"/>
      <c r="F695" s="14"/>
      <c r="G695" s="15"/>
      <c r="H695" s="13">
        <v>16</v>
      </c>
      <c r="I695" s="15"/>
      <c r="J695" s="33" t="s">
        <v>21</v>
      </c>
    </row>
    <row r="696" spans="1:10" ht="13">
      <c r="A696" s="11">
        <v>43682</v>
      </c>
      <c r="B696" s="7">
        <v>0.63194444444444442</v>
      </c>
      <c r="C696" s="11">
        <v>43682</v>
      </c>
      <c r="D696" s="23">
        <v>0.66597222222222219</v>
      </c>
      <c r="E696" s="15"/>
      <c r="F696" s="33" t="s">
        <v>17</v>
      </c>
      <c r="G696" s="13">
        <v>1</v>
      </c>
      <c r="H696" s="13">
        <v>1</v>
      </c>
      <c r="I696" s="13">
        <v>123.39</v>
      </c>
      <c r="J696" s="33" t="s">
        <v>21</v>
      </c>
    </row>
    <row r="697" spans="1:10" ht="13">
      <c r="A697" s="11">
        <v>43682</v>
      </c>
      <c r="B697" s="7">
        <v>0.63194444444444442</v>
      </c>
      <c r="C697" s="11">
        <v>43682</v>
      </c>
      <c r="D697" s="23">
        <v>0.66597222222222219</v>
      </c>
      <c r="E697" s="15"/>
      <c r="F697" s="33" t="s">
        <v>17</v>
      </c>
      <c r="G697" s="13">
        <v>42</v>
      </c>
      <c r="H697" s="13">
        <v>2</v>
      </c>
      <c r="I697" s="13">
        <v>146.97</v>
      </c>
      <c r="J697" s="33" t="s">
        <v>21</v>
      </c>
    </row>
    <row r="698" spans="1:10" ht="13">
      <c r="A698" s="11">
        <v>43682</v>
      </c>
      <c r="B698" s="7">
        <v>0.63194444444444442</v>
      </c>
      <c r="C698" s="11">
        <v>43682</v>
      </c>
      <c r="D698" s="23">
        <v>0.66597222222222219</v>
      </c>
      <c r="E698" s="15"/>
      <c r="F698" s="33" t="s">
        <v>17</v>
      </c>
      <c r="G698" s="13">
        <v>3</v>
      </c>
      <c r="H698" s="13">
        <v>3</v>
      </c>
      <c r="I698" s="13">
        <v>136.53</v>
      </c>
      <c r="J698" s="33" t="s">
        <v>21</v>
      </c>
    </row>
    <row r="699" spans="1:10" ht="13">
      <c r="A699" s="11">
        <v>43682</v>
      </c>
      <c r="B699" s="7">
        <v>0.63194444444444442</v>
      </c>
      <c r="C699" s="11">
        <v>43682</v>
      </c>
      <c r="D699" s="23">
        <v>0.66597222222222219</v>
      </c>
      <c r="E699" s="15"/>
      <c r="F699" s="33" t="s">
        <v>17</v>
      </c>
      <c r="G699" s="13">
        <v>4</v>
      </c>
      <c r="H699" s="13">
        <v>4</v>
      </c>
      <c r="I699" s="12">
        <v>176.13</v>
      </c>
      <c r="J699" s="33" t="s">
        <v>21</v>
      </c>
    </row>
    <row r="700" spans="1:10" ht="13">
      <c r="A700" s="11">
        <v>43682</v>
      </c>
      <c r="B700" s="7">
        <v>0.63194444444444442</v>
      </c>
      <c r="C700" s="11">
        <v>43682</v>
      </c>
      <c r="D700" s="23">
        <v>0.66597222222222219</v>
      </c>
      <c r="E700" s="15"/>
      <c r="F700" s="33" t="s">
        <v>17</v>
      </c>
      <c r="G700" s="13">
        <v>5</v>
      </c>
      <c r="H700" s="13">
        <v>5</v>
      </c>
      <c r="I700" s="12">
        <v>144.37</v>
      </c>
      <c r="J700" s="33" t="s">
        <v>21</v>
      </c>
    </row>
    <row r="701" spans="1:10" ht="13">
      <c r="A701" s="11">
        <v>43682</v>
      </c>
      <c r="B701" s="7">
        <v>0.63194444444444442</v>
      </c>
      <c r="C701" s="11">
        <v>43682</v>
      </c>
      <c r="D701" s="23">
        <v>0.66597222222222219</v>
      </c>
      <c r="E701" s="15"/>
      <c r="F701" s="33" t="s">
        <v>17</v>
      </c>
      <c r="G701" s="13">
        <v>66</v>
      </c>
      <c r="H701" s="13">
        <v>6</v>
      </c>
      <c r="I701" s="12">
        <v>257.95</v>
      </c>
      <c r="J701" s="33" t="s">
        <v>21</v>
      </c>
    </row>
    <row r="702" spans="1:10" ht="13">
      <c r="A702" s="11">
        <v>43682</v>
      </c>
      <c r="B702" s="7">
        <v>0.63194444444444442</v>
      </c>
      <c r="C702" s="11">
        <v>43682</v>
      </c>
      <c r="D702" s="23">
        <v>0.66597222222222219</v>
      </c>
      <c r="E702" s="15"/>
      <c r="F702" s="33" t="s">
        <v>17</v>
      </c>
      <c r="G702" s="13">
        <v>56</v>
      </c>
      <c r="H702" s="13">
        <v>7</v>
      </c>
      <c r="I702" s="12">
        <v>238.16</v>
      </c>
      <c r="J702" s="33" t="s">
        <v>21</v>
      </c>
    </row>
    <row r="703" spans="1:10" ht="13">
      <c r="A703" s="11">
        <v>43682</v>
      </c>
      <c r="B703" s="7">
        <v>0.63194444444444442</v>
      </c>
      <c r="C703" s="11">
        <v>43682</v>
      </c>
      <c r="D703" s="23">
        <v>0.66597222222222219</v>
      </c>
      <c r="E703" s="15"/>
      <c r="F703" s="33" t="s">
        <v>17</v>
      </c>
      <c r="G703" s="13">
        <v>63</v>
      </c>
      <c r="H703" s="13">
        <v>8</v>
      </c>
      <c r="I703" s="12">
        <v>208.49</v>
      </c>
      <c r="J703" s="33" t="s">
        <v>21</v>
      </c>
    </row>
    <row r="704" spans="1:10" ht="13">
      <c r="A704" s="11">
        <v>43682</v>
      </c>
      <c r="B704" s="7">
        <v>0.63194444444444442</v>
      </c>
      <c r="C704" s="11">
        <v>43682</v>
      </c>
      <c r="D704" s="23">
        <v>0.66597222222222219</v>
      </c>
      <c r="E704" s="15"/>
      <c r="F704" s="33" t="s">
        <v>17</v>
      </c>
      <c r="G704" s="13">
        <v>9</v>
      </c>
      <c r="H704" s="13">
        <v>9</v>
      </c>
      <c r="I704" s="12">
        <v>133.13</v>
      </c>
      <c r="J704" s="33" t="s">
        <v>21</v>
      </c>
    </row>
    <row r="705" spans="1:10" ht="13">
      <c r="A705" s="11">
        <v>43682</v>
      </c>
      <c r="B705" s="7">
        <v>0.63194444444444442</v>
      </c>
      <c r="C705" s="11">
        <v>43682</v>
      </c>
      <c r="D705" s="23">
        <v>0.66597222222222219</v>
      </c>
      <c r="E705" s="15"/>
      <c r="F705" s="33" t="s">
        <v>17</v>
      </c>
      <c r="G705" s="13">
        <v>20</v>
      </c>
      <c r="H705" s="13">
        <v>10</v>
      </c>
      <c r="I705" s="12">
        <v>142.62</v>
      </c>
      <c r="J705" s="33" t="s">
        <v>21</v>
      </c>
    </row>
    <row r="706" spans="1:10" ht="13">
      <c r="A706" s="11">
        <v>43682</v>
      </c>
      <c r="B706" s="7">
        <v>0.63194444444444442</v>
      </c>
      <c r="C706" s="11">
        <v>43682</v>
      </c>
      <c r="D706" s="23">
        <v>0.66597222222222219</v>
      </c>
      <c r="E706" s="15"/>
      <c r="F706" s="33" t="s">
        <v>17</v>
      </c>
      <c r="G706" s="13">
        <v>78</v>
      </c>
      <c r="H706" s="13">
        <v>11</v>
      </c>
      <c r="I706" s="12">
        <v>283.02999999999997</v>
      </c>
      <c r="J706" s="33" t="s">
        <v>21</v>
      </c>
    </row>
    <row r="707" spans="1:10" ht="13">
      <c r="A707" s="11">
        <v>43682</v>
      </c>
      <c r="B707" s="7">
        <v>0.63194444444444442</v>
      </c>
      <c r="C707" s="11">
        <v>43682</v>
      </c>
      <c r="D707" s="23">
        <v>0.66597222222222219</v>
      </c>
      <c r="E707" s="15"/>
      <c r="F707" s="33" t="s">
        <v>17</v>
      </c>
      <c r="G707" s="13">
        <v>83</v>
      </c>
      <c r="H707" s="13">
        <v>12</v>
      </c>
      <c r="I707" s="12">
        <v>176.12</v>
      </c>
      <c r="J707" s="33" t="s">
        <v>21</v>
      </c>
    </row>
    <row r="708" spans="1:10" ht="13">
      <c r="A708" s="11">
        <v>43682</v>
      </c>
      <c r="B708" s="7">
        <v>0.63194444444444442</v>
      </c>
      <c r="C708" s="11">
        <v>43682</v>
      </c>
      <c r="D708" s="23">
        <v>0.66597222222222219</v>
      </c>
      <c r="E708" s="15"/>
      <c r="F708" s="33" t="s">
        <v>17</v>
      </c>
      <c r="G708" s="13">
        <v>13</v>
      </c>
      <c r="H708" s="13">
        <v>13</v>
      </c>
      <c r="I708" s="12">
        <v>147.32</v>
      </c>
      <c r="J708" s="33" t="s">
        <v>21</v>
      </c>
    </row>
    <row r="709" spans="1:10" ht="13">
      <c r="A709" s="11">
        <v>43682</v>
      </c>
      <c r="B709" s="7">
        <v>0.63194444444444442</v>
      </c>
      <c r="C709" s="11">
        <v>43682</v>
      </c>
      <c r="D709" s="23">
        <v>0.66597222222222219</v>
      </c>
      <c r="E709" s="15"/>
      <c r="F709" s="33" t="s">
        <v>17</v>
      </c>
      <c r="G709" s="13">
        <v>14</v>
      </c>
      <c r="H709" s="13">
        <v>14</v>
      </c>
      <c r="I709" s="12">
        <v>117.52</v>
      </c>
      <c r="J709" s="33" t="s">
        <v>21</v>
      </c>
    </row>
    <row r="710" spans="1:10" ht="13">
      <c r="A710" s="11">
        <v>43682</v>
      </c>
      <c r="B710" s="7">
        <v>0.63194444444444442</v>
      </c>
      <c r="C710" s="11">
        <v>43682</v>
      </c>
      <c r="D710" s="23">
        <v>0.66597222222222219</v>
      </c>
      <c r="E710" s="15"/>
      <c r="F710" s="33" t="s">
        <v>17</v>
      </c>
      <c r="G710" s="13">
        <v>29</v>
      </c>
      <c r="H710" s="13">
        <v>15</v>
      </c>
      <c r="I710" s="12">
        <v>138.13</v>
      </c>
      <c r="J710" s="33" t="s">
        <v>21</v>
      </c>
    </row>
    <row r="711" spans="1:10" ht="13">
      <c r="A711" s="11">
        <v>43682</v>
      </c>
      <c r="B711" s="7">
        <v>0.63194444444444442</v>
      </c>
      <c r="C711" s="11">
        <v>43682</v>
      </c>
      <c r="D711" s="23">
        <v>0.66597222222222219</v>
      </c>
      <c r="E711" s="15"/>
      <c r="F711" s="14"/>
      <c r="G711" s="15"/>
      <c r="H711" s="13">
        <v>16</v>
      </c>
      <c r="I711" s="15"/>
      <c r="J711" s="33" t="s">
        <v>21</v>
      </c>
    </row>
    <row r="712" spans="1:10" ht="13">
      <c r="A712" s="11">
        <v>43682</v>
      </c>
      <c r="B712" s="7">
        <v>0.66805555555555551</v>
      </c>
      <c r="C712" s="11">
        <v>43682</v>
      </c>
      <c r="D712" s="23">
        <v>0.69791666666666663</v>
      </c>
      <c r="E712" s="15"/>
      <c r="F712" s="33" t="s">
        <v>17</v>
      </c>
      <c r="G712" s="13">
        <v>11</v>
      </c>
      <c r="H712" s="13">
        <v>1</v>
      </c>
      <c r="I712" s="13">
        <v>158.65</v>
      </c>
      <c r="J712" s="33" t="s">
        <v>21</v>
      </c>
    </row>
    <row r="713" spans="1:10" ht="13">
      <c r="A713" s="11">
        <v>43682</v>
      </c>
      <c r="B713" s="7">
        <v>0.66805555555555551</v>
      </c>
      <c r="C713" s="11">
        <v>43682</v>
      </c>
      <c r="D713" s="23">
        <v>0.69791666666666663</v>
      </c>
      <c r="E713" s="15"/>
      <c r="F713" s="33" t="s">
        <v>17</v>
      </c>
      <c r="G713" s="13">
        <v>82</v>
      </c>
      <c r="H713" s="13">
        <v>2</v>
      </c>
      <c r="I713" s="12">
        <v>204.07</v>
      </c>
      <c r="J713" s="33" t="s">
        <v>21</v>
      </c>
    </row>
    <row r="714" spans="1:10" ht="13">
      <c r="A714" s="11">
        <v>43682</v>
      </c>
      <c r="B714" s="7">
        <v>0.66805555555555551</v>
      </c>
      <c r="C714" s="11">
        <v>43682</v>
      </c>
      <c r="D714" s="23">
        <v>0.69791666666666663</v>
      </c>
      <c r="E714" s="15"/>
      <c r="F714" s="33" t="s">
        <v>17</v>
      </c>
      <c r="G714" s="13">
        <v>65</v>
      </c>
      <c r="H714" s="13">
        <v>3</v>
      </c>
      <c r="I714" s="12">
        <v>243.8</v>
      </c>
      <c r="J714" s="33" t="s">
        <v>21</v>
      </c>
    </row>
    <row r="715" spans="1:10" ht="13">
      <c r="A715" s="11">
        <v>43682</v>
      </c>
      <c r="B715" s="7">
        <v>0.66805555555555551</v>
      </c>
      <c r="C715" s="11">
        <v>43682</v>
      </c>
      <c r="D715" s="23">
        <v>0.69791666666666663</v>
      </c>
      <c r="E715" s="15"/>
      <c r="F715" s="33" t="s">
        <v>17</v>
      </c>
      <c r="G715" s="13">
        <v>31</v>
      </c>
      <c r="H715" s="13">
        <v>4</v>
      </c>
      <c r="I715" s="12">
        <v>159.13999999999999</v>
      </c>
      <c r="J715" s="33" t="s">
        <v>21</v>
      </c>
    </row>
    <row r="716" spans="1:10" ht="13">
      <c r="A716" s="11">
        <v>43682</v>
      </c>
      <c r="B716" s="7">
        <v>0.66805555555555551</v>
      </c>
      <c r="C716" s="11">
        <v>43682</v>
      </c>
      <c r="D716" s="23">
        <v>0.69791666666666663</v>
      </c>
      <c r="E716" s="15"/>
      <c r="F716" s="33" t="s">
        <v>17</v>
      </c>
      <c r="G716" s="13">
        <v>26</v>
      </c>
      <c r="H716" s="13">
        <v>5</v>
      </c>
      <c r="I716" s="12">
        <v>152.18</v>
      </c>
      <c r="J716" s="33" t="s">
        <v>21</v>
      </c>
    </row>
    <row r="717" spans="1:10" ht="13">
      <c r="A717" s="11">
        <v>43682</v>
      </c>
      <c r="B717" s="7">
        <v>0.66805555555555551</v>
      </c>
      <c r="C717" s="11">
        <v>43682</v>
      </c>
      <c r="D717" s="23">
        <v>0.69791666666666663</v>
      </c>
      <c r="E717" s="15"/>
      <c r="F717" s="14"/>
      <c r="G717" s="15"/>
      <c r="H717" s="13">
        <v>6</v>
      </c>
      <c r="I717" s="15"/>
      <c r="J717" s="33" t="s">
        <v>21</v>
      </c>
    </row>
    <row r="718" spans="1:10" ht="13">
      <c r="A718" s="54">
        <v>43711</v>
      </c>
      <c r="B718" s="5">
        <v>0.72430555555555554</v>
      </c>
      <c r="C718" s="54">
        <v>43711</v>
      </c>
      <c r="D718" s="5">
        <v>0.42499999999999999</v>
      </c>
      <c r="F718" s="1" t="s">
        <v>17</v>
      </c>
      <c r="G718" s="1">
        <v>67</v>
      </c>
      <c r="H718" s="1">
        <v>1</v>
      </c>
      <c r="I718" s="1">
        <v>233.69</v>
      </c>
      <c r="J718" s="1" t="s">
        <v>110</v>
      </c>
    </row>
    <row r="719" spans="1:10" ht="13">
      <c r="A719" s="54">
        <v>43711</v>
      </c>
      <c r="B719" s="5">
        <v>0.72430555555555554</v>
      </c>
      <c r="C719" s="54">
        <v>43711</v>
      </c>
      <c r="D719" s="5">
        <v>0.42499999999999999</v>
      </c>
      <c r="F719" s="1" t="s">
        <v>17</v>
      </c>
      <c r="G719" s="1">
        <v>70</v>
      </c>
      <c r="H719" s="1">
        <v>2</v>
      </c>
      <c r="I719" s="1">
        <v>160.75</v>
      </c>
      <c r="J719" s="1" t="s">
        <v>110</v>
      </c>
    </row>
    <row r="720" spans="1:10" ht="13">
      <c r="A720" s="54">
        <v>43711</v>
      </c>
      <c r="B720" s="5">
        <v>0.72430555555555554</v>
      </c>
      <c r="C720" s="54">
        <v>43711</v>
      </c>
      <c r="D720" s="5">
        <v>0.42499999999999999</v>
      </c>
      <c r="F720" s="1" t="s">
        <v>17</v>
      </c>
      <c r="G720" s="1">
        <v>66</v>
      </c>
      <c r="H720" s="1">
        <v>3</v>
      </c>
      <c r="I720" s="1">
        <v>247.01</v>
      </c>
      <c r="J720" s="1" t="s">
        <v>110</v>
      </c>
    </row>
    <row r="721" spans="1:11" ht="13">
      <c r="A721" s="54">
        <v>43711</v>
      </c>
      <c r="B721" s="5">
        <v>0.72430555555555554</v>
      </c>
      <c r="C721" s="54">
        <v>43711</v>
      </c>
      <c r="D721" s="5">
        <v>0.42499999999999999</v>
      </c>
      <c r="F721" s="1" t="s">
        <v>17</v>
      </c>
      <c r="G721" s="1">
        <v>20</v>
      </c>
      <c r="H721" s="1">
        <v>4</v>
      </c>
      <c r="I721" s="1">
        <v>140.22999999999999</v>
      </c>
      <c r="J721" s="1" t="s">
        <v>110</v>
      </c>
    </row>
    <row r="722" spans="1:11" ht="13">
      <c r="A722" s="54">
        <v>43711</v>
      </c>
      <c r="B722" s="5">
        <v>0.72430555555555554</v>
      </c>
      <c r="C722" s="54">
        <v>43711</v>
      </c>
      <c r="D722" s="5">
        <v>0.42499999999999999</v>
      </c>
      <c r="F722" s="1" t="s">
        <v>17</v>
      </c>
      <c r="G722" s="1">
        <v>9</v>
      </c>
      <c r="H722" s="1">
        <v>5</v>
      </c>
      <c r="I722" s="1">
        <v>122.37</v>
      </c>
      <c r="J722" s="1" t="s">
        <v>110</v>
      </c>
    </row>
    <row r="723" spans="1:11" ht="13">
      <c r="A723" s="54">
        <v>43711</v>
      </c>
      <c r="B723" s="5">
        <v>0.72430555555555554</v>
      </c>
      <c r="C723" s="54">
        <v>43711</v>
      </c>
      <c r="D723" s="5">
        <v>0.42499999999999999</v>
      </c>
      <c r="F723" s="1" t="s">
        <v>17</v>
      </c>
      <c r="G723" s="1">
        <v>83</v>
      </c>
      <c r="H723" s="1">
        <v>6</v>
      </c>
      <c r="I723" s="1">
        <v>172.08</v>
      </c>
      <c r="J723" s="1" t="s">
        <v>110</v>
      </c>
    </row>
    <row r="724" spans="1:11" ht="13">
      <c r="A724" s="54">
        <v>43711</v>
      </c>
      <c r="B724" s="5">
        <v>0.72430555555555554</v>
      </c>
      <c r="C724" s="54">
        <v>43711</v>
      </c>
      <c r="D724" s="5">
        <v>0.42499999999999999</v>
      </c>
      <c r="F724" s="1" t="s">
        <v>17</v>
      </c>
      <c r="G724" s="1">
        <v>3</v>
      </c>
      <c r="H724" s="1">
        <v>7</v>
      </c>
      <c r="I724" s="1">
        <v>137</v>
      </c>
      <c r="J724" s="1" t="s">
        <v>110</v>
      </c>
    </row>
    <row r="725" spans="1:11" ht="13">
      <c r="A725" s="54">
        <v>43711</v>
      </c>
      <c r="B725" s="5">
        <v>0.72430555555555554</v>
      </c>
      <c r="C725" s="54">
        <v>43711</v>
      </c>
      <c r="D725" s="5">
        <v>0.42499999999999999</v>
      </c>
      <c r="F725" s="1" t="s">
        <v>17</v>
      </c>
      <c r="G725" s="1">
        <v>54</v>
      </c>
      <c r="H725" s="1">
        <v>8</v>
      </c>
      <c r="I725" s="1">
        <v>208.84</v>
      </c>
      <c r="J725" s="1" t="s">
        <v>110</v>
      </c>
    </row>
    <row r="726" spans="1:11" ht="15">
      <c r="A726" s="54">
        <v>43712</v>
      </c>
      <c r="B726" s="5">
        <v>0.72430555555555554</v>
      </c>
      <c r="C726" s="54">
        <v>43712</v>
      </c>
      <c r="D726" s="5">
        <v>0.42499999999999999</v>
      </c>
      <c r="F726" s="55" t="s">
        <v>113</v>
      </c>
      <c r="G726" s="56">
        <v>0</v>
      </c>
      <c r="H726" s="56">
        <v>16</v>
      </c>
      <c r="J726" s="1" t="s">
        <v>110</v>
      </c>
    </row>
    <row r="727" spans="1:11" ht="13">
      <c r="A727" s="54">
        <v>43712</v>
      </c>
      <c r="B727" s="5">
        <v>0.43333333333333335</v>
      </c>
      <c r="C727" s="54">
        <v>43712</v>
      </c>
      <c r="D727" s="5">
        <v>0.47916666666666669</v>
      </c>
      <c r="F727" s="1" t="s">
        <v>17</v>
      </c>
      <c r="G727" s="1">
        <v>20</v>
      </c>
      <c r="H727" s="1">
        <v>1</v>
      </c>
      <c r="I727" s="1">
        <v>205.61</v>
      </c>
      <c r="J727" s="1" t="s">
        <v>110</v>
      </c>
      <c r="K727" s="1" t="s">
        <v>114</v>
      </c>
    </row>
    <row r="728" spans="1:11" ht="13">
      <c r="A728" s="54">
        <v>43712</v>
      </c>
      <c r="B728" s="5">
        <v>0.43333333333333335</v>
      </c>
      <c r="C728" s="54">
        <v>43712</v>
      </c>
      <c r="D728" s="5">
        <v>0.47916666666666669</v>
      </c>
      <c r="F728" s="1" t="s">
        <v>17</v>
      </c>
      <c r="G728" s="1">
        <v>66</v>
      </c>
      <c r="H728" s="1">
        <v>2</v>
      </c>
      <c r="I728" s="1">
        <v>331.07</v>
      </c>
      <c r="J728" s="1" t="s">
        <v>110</v>
      </c>
    </row>
    <row r="729" spans="1:11" ht="13">
      <c r="A729" s="54">
        <v>43712</v>
      </c>
      <c r="B729" s="5">
        <v>0.43333333333333335</v>
      </c>
      <c r="C729" s="54">
        <v>43712</v>
      </c>
      <c r="D729" s="5">
        <v>0.47916666666666669</v>
      </c>
      <c r="F729" s="1" t="s">
        <v>17</v>
      </c>
      <c r="G729" s="1">
        <v>83</v>
      </c>
      <c r="H729" s="1">
        <v>3</v>
      </c>
      <c r="I729" s="1">
        <v>221.58</v>
      </c>
      <c r="J729" s="1" t="s">
        <v>110</v>
      </c>
    </row>
    <row r="730" spans="1:11" ht="13">
      <c r="A730" s="54">
        <v>43712</v>
      </c>
      <c r="B730" s="5">
        <v>0.43333333333333335</v>
      </c>
      <c r="C730" s="54">
        <v>43712</v>
      </c>
      <c r="D730" s="5">
        <v>0.47916666666666669</v>
      </c>
      <c r="F730" s="1" t="s">
        <v>17</v>
      </c>
      <c r="G730" s="1">
        <v>54</v>
      </c>
      <c r="H730" s="1">
        <v>4</v>
      </c>
      <c r="I730" s="1">
        <v>272.19</v>
      </c>
      <c r="J730" s="1" t="s">
        <v>110</v>
      </c>
    </row>
    <row r="731" spans="1:11" ht="13">
      <c r="A731" s="54">
        <v>43712</v>
      </c>
      <c r="B731" s="5">
        <v>0.43333333333333335</v>
      </c>
      <c r="C731" s="54">
        <v>43712</v>
      </c>
      <c r="D731" s="5">
        <v>0.47916666666666669</v>
      </c>
      <c r="F731" s="1" t="s">
        <v>17</v>
      </c>
      <c r="G731" s="1">
        <v>9</v>
      </c>
      <c r="H731" s="1">
        <v>5</v>
      </c>
      <c r="I731" s="1">
        <v>181.65</v>
      </c>
      <c r="J731" s="1" t="s">
        <v>110</v>
      </c>
    </row>
    <row r="732" spans="1:11" ht="13">
      <c r="A732" s="54">
        <v>43712</v>
      </c>
      <c r="B732" s="5">
        <v>0.43333333333333335</v>
      </c>
      <c r="C732" s="54">
        <v>43712</v>
      </c>
      <c r="D732" s="5">
        <v>0.47916666666666669</v>
      </c>
      <c r="F732" s="1" t="s">
        <v>17</v>
      </c>
      <c r="G732" s="1">
        <v>67</v>
      </c>
      <c r="H732" s="1">
        <v>6</v>
      </c>
      <c r="I732" s="1">
        <v>315.72000000000003</v>
      </c>
      <c r="J732" s="1" t="s">
        <v>110</v>
      </c>
    </row>
    <row r="733" spans="1:11" ht="13">
      <c r="A733" s="54">
        <v>43712</v>
      </c>
      <c r="B733" s="5">
        <v>0.43333333333333335</v>
      </c>
      <c r="C733" s="54">
        <v>43712</v>
      </c>
      <c r="D733" s="5">
        <v>0.47916666666666669</v>
      </c>
      <c r="F733" s="1" t="s">
        <v>17</v>
      </c>
      <c r="G733" s="1">
        <v>70</v>
      </c>
      <c r="H733" s="1">
        <v>7</v>
      </c>
      <c r="I733" s="1">
        <v>206.99</v>
      </c>
      <c r="J733" s="1" t="s">
        <v>110</v>
      </c>
    </row>
    <row r="734" spans="1:11" ht="13">
      <c r="A734" s="54">
        <v>43712</v>
      </c>
      <c r="B734" s="5">
        <v>0.43333333333333335</v>
      </c>
      <c r="C734" s="54">
        <v>43712</v>
      </c>
      <c r="D734" s="5">
        <v>0.47916666666666669</v>
      </c>
      <c r="F734" s="1" t="s">
        <v>17</v>
      </c>
      <c r="G734" s="1">
        <v>3</v>
      </c>
      <c r="H734" s="1">
        <v>8</v>
      </c>
      <c r="I734" s="1">
        <v>201.31</v>
      </c>
      <c r="J734" s="1" t="s">
        <v>110</v>
      </c>
    </row>
    <row r="735" spans="1:11" ht="15">
      <c r="A735" s="54">
        <v>43731</v>
      </c>
      <c r="B735" s="5">
        <v>0.39930555555555558</v>
      </c>
      <c r="C735" s="54">
        <v>43731</v>
      </c>
      <c r="D735" s="5">
        <v>0.52083333333333337</v>
      </c>
      <c r="F735" s="55" t="s">
        <v>113</v>
      </c>
      <c r="G735" s="56">
        <v>0</v>
      </c>
      <c r="H735" s="56">
        <v>16</v>
      </c>
      <c r="J735" s="1" t="s">
        <v>110</v>
      </c>
      <c r="K735" s="1" t="s">
        <v>117</v>
      </c>
    </row>
    <row r="736" spans="1:11" ht="13">
      <c r="A736" s="54">
        <v>43731</v>
      </c>
      <c r="B736" s="5">
        <v>0.39930555555555558</v>
      </c>
      <c r="C736" s="54">
        <v>43731</v>
      </c>
      <c r="D736" s="5">
        <v>0.52083333333333337</v>
      </c>
      <c r="F736" s="1" t="s">
        <v>17</v>
      </c>
      <c r="G736" s="1">
        <v>6</v>
      </c>
      <c r="H736" s="1">
        <v>10</v>
      </c>
      <c r="I736" s="1">
        <v>141.62</v>
      </c>
      <c r="J736" s="1" t="s">
        <v>110</v>
      </c>
      <c r="K736" s="1" t="s">
        <v>119</v>
      </c>
    </row>
    <row r="737" spans="1:12" ht="13">
      <c r="A737" s="54">
        <v>43731</v>
      </c>
      <c r="B737" s="5">
        <v>0.39930555555555558</v>
      </c>
      <c r="C737" s="54">
        <v>43731</v>
      </c>
      <c r="D737" s="5">
        <v>0.52083333333333337</v>
      </c>
      <c r="F737" s="1" t="s">
        <v>17</v>
      </c>
      <c r="G737" s="1">
        <v>16</v>
      </c>
      <c r="H737" s="1">
        <v>11</v>
      </c>
      <c r="I737" s="1">
        <v>144.81</v>
      </c>
    </row>
    <row r="738" spans="1:12" ht="13">
      <c r="A738" s="54">
        <v>43731</v>
      </c>
      <c r="B738" s="5">
        <v>0.39930555555555558</v>
      </c>
      <c r="C738" s="54">
        <v>43731</v>
      </c>
      <c r="D738" s="5">
        <v>0.52083333333333337</v>
      </c>
      <c r="F738" s="1" t="s">
        <v>17</v>
      </c>
      <c r="G738" s="1">
        <v>57</v>
      </c>
      <c r="H738" s="1">
        <v>12</v>
      </c>
      <c r="I738" s="1">
        <v>169.82</v>
      </c>
    </row>
    <row r="739" spans="1:12" ht="13">
      <c r="A739" s="54">
        <v>43731</v>
      </c>
      <c r="B739" s="5">
        <v>0.39930555555555558</v>
      </c>
      <c r="C739" s="54">
        <v>43731</v>
      </c>
      <c r="D739" s="5">
        <v>0.52083333333333337</v>
      </c>
      <c r="F739" s="1" t="s">
        <v>17</v>
      </c>
      <c r="G739" s="1">
        <v>39</v>
      </c>
      <c r="H739" s="1">
        <v>13</v>
      </c>
      <c r="I739" s="1">
        <v>143.72999999999999</v>
      </c>
    </row>
    <row r="740" spans="1:12" ht="13">
      <c r="A740" s="54">
        <v>43731</v>
      </c>
      <c r="B740" s="5">
        <v>0.52430555555555558</v>
      </c>
      <c r="C740" s="54">
        <v>43731</v>
      </c>
      <c r="D740" s="5">
        <v>0.58194444444444449</v>
      </c>
      <c r="F740" s="1" t="s">
        <v>17</v>
      </c>
      <c r="G740" s="1">
        <v>6</v>
      </c>
      <c r="H740" s="1">
        <v>10</v>
      </c>
      <c r="I740" s="1">
        <v>188.3</v>
      </c>
      <c r="K740" s="1" t="s">
        <v>117</v>
      </c>
    </row>
    <row r="741" spans="1:12" ht="13">
      <c r="A741" s="54">
        <v>43731</v>
      </c>
      <c r="B741" s="5">
        <v>0.52430555555555558</v>
      </c>
      <c r="C741" s="54">
        <v>43731</v>
      </c>
      <c r="D741" s="5">
        <v>0.58194444444444449</v>
      </c>
      <c r="F741" s="1" t="s">
        <v>17</v>
      </c>
      <c r="G741" s="1">
        <v>16</v>
      </c>
      <c r="H741" s="1">
        <v>11</v>
      </c>
      <c r="I741" s="1">
        <v>199.52</v>
      </c>
    </row>
    <row r="742" spans="1:12" ht="13">
      <c r="A742" s="54">
        <v>43731</v>
      </c>
      <c r="B742" s="5">
        <v>0.52430555555555558</v>
      </c>
      <c r="C742" s="54">
        <v>43731</v>
      </c>
      <c r="D742" s="5">
        <v>0.58194444444444449</v>
      </c>
      <c r="F742" s="1" t="s">
        <v>17</v>
      </c>
      <c r="G742" s="1">
        <v>57</v>
      </c>
      <c r="H742" s="1">
        <v>12</v>
      </c>
      <c r="I742" s="1">
        <v>205.24</v>
      </c>
    </row>
    <row r="743" spans="1:12" ht="13">
      <c r="A743" s="54">
        <v>43731</v>
      </c>
      <c r="B743" s="5">
        <v>0.52430555555555558</v>
      </c>
      <c r="C743" s="54">
        <v>43731</v>
      </c>
      <c r="D743" s="5">
        <v>0.58194444444444449</v>
      </c>
      <c r="F743" s="1" t="s">
        <v>17</v>
      </c>
      <c r="G743" s="1">
        <v>39</v>
      </c>
      <c r="H743" s="1">
        <v>13</v>
      </c>
      <c r="I743" s="1">
        <v>199.21</v>
      </c>
    </row>
    <row r="744" spans="1:12" ht="13">
      <c r="A744" s="54">
        <v>43733</v>
      </c>
      <c r="B744" s="5">
        <v>0.52430555555555558</v>
      </c>
      <c r="C744" s="54">
        <v>43733</v>
      </c>
      <c r="D744" s="5">
        <v>0.58194444444444449</v>
      </c>
      <c r="F744" s="1" t="s">
        <v>113</v>
      </c>
      <c r="G744" s="1">
        <v>0</v>
      </c>
      <c r="H744" s="1">
        <v>16</v>
      </c>
      <c r="K744" s="1" t="s">
        <v>121</v>
      </c>
    </row>
    <row r="745" spans="1:12" ht="13">
      <c r="A745" s="54">
        <v>43733</v>
      </c>
      <c r="B745" s="5">
        <v>0.60069444444444442</v>
      </c>
      <c r="C745" s="54">
        <v>43733</v>
      </c>
      <c r="D745" s="5">
        <v>0.6479166666666667</v>
      </c>
      <c r="F745" s="1" t="s">
        <v>17</v>
      </c>
      <c r="G745" s="1">
        <v>27</v>
      </c>
      <c r="H745" s="1">
        <v>10</v>
      </c>
      <c r="I745" s="1">
        <v>138.26</v>
      </c>
      <c r="K745" s="1" t="s">
        <v>119</v>
      </c>
    </row>
    <row r="746" spans="1:12" ht="13">
      <c r="A746" s="54">
        <v>43733</v>
      </c>
      <c r="B746" s="5">
        <v>0.60069444444444442</v>
      </c>
      <c r="C746" s="54">
        <v>43733</v>
      </c>
      <c r="D746" s="5">
        <v>0.6479166666666667</v>
      </c>
      <c r="F746" s="1" t="s">
        <v>17</v>
      </c>
      <c r="G746" s="1">
        <v>76</v>
      </c>
      <c r="H746" s="1">
        <v>11</v>
      </c>
      <c r="I746" s="1">
        <v>195.67</v>
      </c>
    </row>
    <row r="747" spans="1:12" ht="13">
      <c r="A747" s="54">
        <v>43733</v>
      </c>
      <c r="B747" s="5">
        <v>0.60069444444444442</v>
      </c>
      <c r="C747" s="54">
        <v>43733</v>
      </c>
      <c r="D747" s="5">
        <v>0.6479166666666667</v>
      </c>
      <c r="F747" s="1" t="s">
        <v>17</v>
      </c>
      <c r="G747" s="1">
        <v>44</v>
      </c>
      <c r="H747" s="1">
        <v>12</v>
      </c>
      <c r="I747" s="1">
        <v>119</v>
      </c>
    </row>
    <row r="748" spans="1:12" ht="13">
      <c r="A748" s="54">
        <v>43733</v>
      </c>
      <c r="B748" s="5">
        <v>0.60069444444444442</v>
      </c>
      <c r="C748" s="54">
        <v>43733</v>
      </c>
      <c r="D748" s="5">
        <v>0.6479166666666667</v>
      </c>
      <c r="F748" s="1" t="s">
        <v>113</v>
      </c>
      <c r="G748" s="1">
        <v>0</v>
      </c>
      <c r="H748" s="1">
        <v>16</v>
      </c>
    </row>
    <row r="749" spans="1:12" ht="13">
      <c r="A749" s="54">
        <v>43733</v>
      </c>
      <c r="B749" s="5">
        <v>0.64930555555555558</v>
      </c>
      <c r="C749" s="54">
        <v>43733</v>
      </c>
      <c r="D749" s="5">
        <v>0.39930555555555558</v>
      </c>
      <c r="F749" s="1" t="s">
        <v>17</v>
      </c>
      <c r="G749" s="1">
        <v>27</v>
      </c>
      <c r="H749" s="1">
        <v>10</v>
      </c>
      <c r="I749" s="1">
        <v>138.26</v>
      </c>
      <c r="K749" s="1" t="s">
        <v>117</v>
      </c>
    </row>
    <row r="750" spans="1:12" ht="13">
      <c r="A750" s="54">
        <v>43733</v>
      </c>
      <c r="B750" s="5">
        <v>0.64930555555555558</v>
      </c>
      <c r="C750" s="54">
        <v>43733</v>
      </c>
      <c r="D750" s="5">
        <v>0.39930555555555558</v>
      </c>
      <c r="F750" s="1" t="s">
        <v>17</v>
      </c>
      <c r="G750" s="1">
        <v>76</v>
      </c>
      <c r="H750" s="1">
        <v>11</v>
      </c>
      <c r="I750" s="1">
        <v>195.67</v>
      </c>
    </row>
    <row r="751" spans="1:12" ht="13">
      <c r="A751" s="54">
        <v>43733</v>
      </c>
      <c r="B751" s="5">
        <v>0.64930555555555558</v>
      </c>
      <c r="C751" s="54">
        <v>43733</v>
      </c>
      <c r="D751" s="5">
        <v>0.39930555555555558</v>
      </c>
      <c r="F751" s="1" t="s">
        <v>17</v>
      </c>
      <c r="G751" s="1">
        <v>44</v>
      </c>
      <c r="H751" s="1">
        <v>12</v>
      </c>
      <c r="I751" s="1">
        <v>119</v>
      </c>
    </row>
    <row r="752" spans="1:12" ht="13">
      <c r="A752" s="54">
        <v>43734</v>
      </c>
      <c r="B752" s="5">
        <v>0.64930555555555558</v>
      </c>
      <c r="C752" s="54">
        <v>43734</v>
      </c>
      <c r="D752" s="5">
        <v>0.39930555555555558</v>
      </c>
      <c r="F752" s="1" t="s">
        <v>113</v>
      </c>
      <c r="G752" s="1">
        <v>0</v>
      </c>
      <c r="H752" s="1">
        <v>16</v>
      </c>
      <c r="L752" s="1" t="s">
        <v>125</v>
      </c>
    </row>
    <row r="753" spans="1:12" ht="13">
      <c r="A753" s="54">
        <v>43734</v>
      </c>
      <c r="B753" s="5">
        <v>0.40486111111111112</v>
      </c>
      <c r="C753" s="54">
        <v>43734</v>
      </c>
      <c r="D753" s="5">
        <v>0.41666666666666669</v>
      </c>
      <c r="F753" s="1" t="s">
        <v>17</v>
      </c>
      <c r="G753" s="1">
        <v>27</v>
      </c>
      <c r="H753" s="1">
        <v>15</v>
      </c>
      <c r="L753" s="1" t="s">
        <v>125</v>
      </c>
    </row>
    <row r="754" spans="1:12" ht="13">
      <c r="A754" s="54">
        <v>43734</v>
      </c>
      <c r="B754" s="5">
        <v>0.40486111111111112</v>
      </c>
      <c r="C754" s="54">
        <v>43734</v>
      </c>
      <c r="D754" s="5">
        <v>0.41666666666666669</v>
      </c>
      <c r="F754" s="1" t="s">
        <v>17</v>
      </c>
      <c r="G754" s="1">
        <v>76</v>
      </c>
      <c r="H754" s="1">
        <v>11</v>
      </c>
      <c r="L754" s="1" t="s">
        <v>125</v>
      </c>
    </row>
    <row r="755" spans="1:12" ht="13">
      <c r="A755" s="54">
        <v>43734</v>
      </c>
      <c r="B755" s="5">
        <v>0.40486111111111112</v>
      </c>
      <c r="C755" s="54">
        <v>43734</v>
      </c>
      <c r="D755" s="5">
        <v>0.41666666666666669</v>
      </c>
      <c r="F755" s="1" t="s">
        <v>17</v>
      </c>
      <c r="G755" s="1">
        <v>44</v>
      </c>
      <c r="H755" s="1">
        <v>12</v>
      </c>
      <c r="L755" s="1" t="s">
        <v>125</v>
      </c>
    </row>
    <row r="756" spans="1:12" ht="13">
      <c r="A756" s="54">
        <v>43734</v>
      </c>
      <c r="B756" s="5">
        <v>0.40486111111111112</v>
      </c>
      <c r="C756" s="54">
        <v>43734</v>
      </c>
      <c r="D756" s="5">
        <v>0.41666666666666669</v>
      </c>
      <c r="F756" s="1" t="s">
        <v>113</v>
      </c>
      <c r="G756" s="1">
        <v>0</v>
      </c>
      <c r="H756" s="1">
        <v>16</v>
      </c>
      <c r="L756" s="1" t="s">
        <v>125</v>
      </c>
    </row>
    <row r="757" spans="1:12" ht="13">
      <c r="A757" s="54">
        <v>43735</v>
      </c>
      <c r="B757" s="5">
        <v>0.40486111111111112</v>
      </c>
      <c r="C757" s="54">
        <v>43735</v>
      </c>
      <c r="D757" s="5">
        <v>0.4861111111111111</v>
      </c>
      <c r="F757" s="1" t="s">
        <v>17</v>
      </c>
      <c r="G757" s="1">
        <v>39</v>
      </c>
      <c r="H757" s="1">
        <v>11</v>
      </c>
      <c r="L757" s="1" t="s">
        <v>125</v>
      </c>
    </row>
    <row r="758" spans="1:12" ht="13">
      <c r="A758" s="54">
        <v>43735</v>
      </c>
      <c r="B758" s="5">
        <v>0.40486111111111112</v>
      </c>
      <c r="C758" s="54">
        <v>43735</v>
      </c>
      <c r="D758" s="5">
        <v>0.4861111111111111</v>
      </c>
      <c r="F758" s="1" t="s">
        <v>17</v>
      </c>
      <c r="G758" s="1">
        <v>16</v>
      </c>
      <c r="H758" s="1">
        <v>12</v>
      </c>
      <c r="L758" s="1" t="s">
        <v>125</v>
      </c>
    </row>
    <row r="759" spans="1:12" ht="13">
      <c r="A759" s="54">
        <v>43735</v>
      </c>
      <c r="B759" s="5">
        <v>0.40486111111111112</v>
      </c>
      <c r="C759" s="54">
        <v>43735</v>
      </c>
      <c r="D759" s="5">
        <v>0.4861111111111111</v>
      </c>
      <c r="F759" s="1" t="s">
        <v>17</v>
      </c>
      <c r="G759" s="1">
        <v>57</v>
      </c>
      <c r="H759" s="1">
        <v>13</v>
      </c>
      <c r="L759" s="1" t="s">
        <v>125</v>
      </c>
    </row>
    <row r="760" spans="1:12" ht="13">
      <c r="A760" s="54">
        <v>43735</v>
      </c>
      <c r="B760" s="5">
        <v>0.40486111111111112</v>
      </c>
      <c r="C760" s="54">
        <v>43735</v>
      </c>
      <c r="D760" s="5">
        <v>0.4861111111111111</v>
      </c>
      <c r="F760" s="1" t="s">
        <v>17</v>
      </c>
      <c r="G760" s="1">
        <v>6</v>
      </c>
      <c r="H760" s="1">
        <v>14</v>
      </c>
      <c r="L760" s="1" t="s">
        <v>125</v>
      </c>
    </row>
    <row r="761" spans="1:12" ht="13">
      <c r="A761" s="54">
        <v>43735</v>
      </c>
      <c r="B761" s="5">
        <v>0.40486111111111112</v>
      </c>
      <c r="C761" s="54">
        <v>43735</v>
      </c>
      <c r="D761" s="5">
        <v>0.4861111111111111</v>
      </c>
      <c r="F761" s="1" t="s">
        <v>17</v>
      </c>
      <c r="G761" s="1">
        <v>27</v>
      </c>
      <c r="H761" s="1">
        <v>15</v>
      </c>
      <c r="L761" s="1" t="s">
        <v>125</v>
      </c>
    </row>
    <row r="762" spans="1:12" ht="13">
      <c r="A762" s="54">
        <v>43735</v>
      </c>
      <c r="B762" s="5">
        <v>0.40486111111111112</v>
      </c>
      <c r="C762" s="54">
        <v>43735</v>
      </c>
      <c r="D762" s="5">
        <v>0.4861111111111111</v>
      </c>
      <c r="F762" s="1" t="s">
        <v>113</v>
      </c>
      <c r="G762" s="1">
        <v>0</v>
      </c>
      <c r="H762" s="1">
        <v>16</v>
      </c>
      <c r="L762" s="1" t="s">
        <v>125</v>
      </c>
    </row>
    <row r="763" spans="1:12" ht="13">
      <c r="A763" s="54">
        <v>43735</v>
      </c>
      <c r="B763" s="5">
        <v>0.48680555555555555</v>
      </c>
      <c r="C763" s="54">
        <v>43735</v>
      </c>
      <c r="D763" s="5">
        <v>0.41319444444444442</v>
      </c>
      <c r="F763" s="1" t="s">
        <v>17</v>
      </c>
      <c r="G763" s="1">
        <v>76</v>
      </c>
      <c r="H763" s="1">
        <v>11</v>
      </c>
      <c r="I763" s="1">
        <v>247.58</v>
      </c>
    </row>
    <row r="764" spans="1:12" ht="13">
      <c r="A764" s="54">
        <v>43738</v>
      </c>
      <c r="B764" s="5">
        <v>0.48680555555555555</v>
      </c>
      <c r="C764" s="54">
        <v>43738</v>
      </c>
      <c r="D764" s="5">
        <v>0.41319444444444442</v>
      </c>
      <c r="F764" s="1" t="s">
        <v>17</v>
      </c>
      <c r="G764" s="1">
        <v>44</v>
      </c>
      <c r="H764" s="1">
        <v>12</v>
      </c>
      <c r="I764" s="1">
        <v>175.18</v>
      </c>
    </row>
    <row r="765" spans="1:12" ht="13">
      <c r="A765" s="54">
        <v>43738</v>
      </c>
      <c r="B765" s="5">
        <v>0.42499999999999999</v>
      </c>
      <c r="C765" s="54">
        <v>43738</v>
      </c>
      <c r="D765" s="5">
        <v>0.46944444444444444</v>
      </c>
      <c r="F765" s="1" t="s">
        <v>17</v>
      </c>
      <c r="G765" s="1">
        <v>6</v>
      </c>
      <c r="H765" s="1">
        <v>11</v>
      </c>
      <c r="I765" s="1">
        <v>196.54</v>
      </c>
    </row>
    <row r="766" spans="1:12" ht="13">
      <c r="A766" s="54">
        <v>43738</v>
      </c>
      <c r="B766" s="5">
        <v>0.42499999999999999</v>
      </c>
      <c r="C766" s="54">
        <v>43738</v>
      </c>
      <c r="D766" s="5">
        <v>0.46944444444444444</v>
      </c>
      <c r="F766" s="1" t="s">
        <v>17</v>
      </c>
      <c r="G766" s="1">
        <v>16</v>
      </c>
      <c r="H766" s="1">
        <v>12</v>
      </c>
      <c r="I766" s="1">
        <v>202.54</v>
      </c>
    </row>
    <row r="767" spans="1:12" ht="13">
      <c r="A767" s="54">
        <v>43738</v>
      </c>
      <c r="B767" s="5">
        <v>0.42499999999999999</v>
      </c>
      <c r="C767" s="54">
        <v>43738</v>
      </c>
      <c r="D767" s="5">
        <v>0.46944444444444444</v>
      </c>
      <c r="F767" s="1" t="s">
        <v>17</v>
      </c>
      <c r="G767" s="1">
        <v>57</v>
      </c>
      <c r="H767" s="1">
        <v>13</v>
      </c>
      <c r="I767" s="1">
        <v>213.44</v>
      </c>
    </row>
    <row r="768" spans="1:12" ht="13">
      <c r="A768" s="54">
        <v>43738</v>
      </c>
      <c r="B768" s="5">
        <v>0.42499999999999999</v>
      </c>
      <c r="C768" s="54">
        <v>43738</v>
      </c>
      <c r="D768" s="5">
        <v>0.46944444444444444</v>
      </c>
      <c r="F768" s="1" t="s">
        <v>17</v>
      </c>
      <c r="G768" s="1">
        <v>39</v>
      </c>
      <c r="H768" s="1">
        <v>14</v>
      </c>
      <c r="I768" s="1">
        <v>201.42</v>
      </c>
    </row>
    <row r="769" spans="1:10" ht="13">
      <c r="A769" s="54">
        <v>43738</v>
      </c>
      <c r="B769" s="5">
        <v>0.42499999999999999</v>
      </c>
      <c r="C769" s="54">
        <v>43738</v>
      </c>
      <c r="D769" s="5">
        <v>0.46944444444444444</v>
      </c>
      <c r="F769" s="1" t="s">
        <v>17</v>
      </c>
      <c r="G769" s="1">
        <v>76</v>
      </c>
      <c r="H769" s="1">
        <v>15</v>
      </c>
      <c r="I769" s="1">
        <v>249.15</v>
      </c>
    </row>
    <row r="770" spans="1:10" ht="13">
      <c r="A770" s="54">
        <v>43738</v>
      </c>
      <c r="B770" s="5">
        <v>0.42499999999999999</v>
      </c>
      <c r="C770" s="54">
        <v>43738</v>
      </c>
      <c r="D770" s="5">
        <v>0.46944444444444444</v>
      </c>
      <c r="F770" s="1" t="s">
        <v>113</v>
      </c>
      <c r="G770" s="1">
        <v>0</v>
      </c>
      <c r="H770" s="1">
        <v>16</v>
      </c>
    </row>
    <row r="771" spans="1:10" ht="13">
      <c r="A771" s="54">
        <v>43738</v>
      </c>
      <c r="B771" s="5">
        <v>0.47013888888888888</v>
      </c>
      <c r="C771" s="54">
        <v>43738</v>
      </c>
      <c r="D771" s="5">
        <v>0.53749999999999998</v>
      </c>
      <c r="F771" s="1" t="s">
        <v>17</v>
      </c>
      <c r="G771" s="1">
        <v>44</v>
      </c>
      <c r="H771" s="1">
        <v>11</v>
      </c>
      <c r="I771" s="1">
        <v>177.28</v>
      </c>
    </row>
    <row r="772" spans="1:10" ht="13">
      <c r="A772" s="54">
        <v>43738</v>
      </c>
      <c r="B772" s="5">
        <v>0.47013888888888888</v>
      </c>
      <c r="C772" s="54">
        <v>43738</v>
      </c>
      <c r="D772" s="5">
        <v>0.53749999999999998</v>
      </c>
      <c r="F772" s="1" t="s">
        <v>17</v>
      </c>
      <c r="G772" s="1">
        <v>27</v>
      </c>
      <c r="H772" s="1">
        <v>12</v>
      </c>
      <c r="I772" s="1">
        <v>160.46</v>
      </c>
    </row>
    <row r="773" spans="1:10" ht="13">
      <c r="A773" s="54">
        <v>43738</v>
      </c>
      <c r="B773" s="5">
        <v>0.47013888888888888</v>
      </c>
      <c r="C773" s="54">
        <v>43738</v>
      </c>
      <c r="D773" s="5">
        <v>0.53749999999999998</v>
      </c>
      <c r="F773" s="1" t="s">
        <v>113</v>
      </c>
      <c r="G773" s="1">
        <v>0</v>
      </c>
      <c r="H773" s="1">
        <v>16</v>
      </c>
    </row>
    <row r="774" spans="1:10" ht="13">
      <c r="A774" s="54">
        <v>43740</v>
      </c>
      <c r="B774" s="5">
        <v>0.62708333333333333</v>
      </c>
      <c r="C774" s="54">
        <v>43740</v>
      </c>
      <c r="D774" s="5">
        <v>0.67083333333333328</v>
      </c>
      <c r="F774" s="1" t="s">
        <v>17</v>
      </c>
      <c r="G774" s="1">
        <v>6</v>
      </c>
      <c r="H774" s="1">
        <v>11</v>
      </c>
      <c r="I774" s="1">
        <v>196.02</v>
      </c>
    </row>
    <row r="775" spans="1:10" ht="13">
      <c r="A775" s="54">
        <v>43740</v>
      </c>
      <c r="B775" s="5">
        <v>0.62708333333333333</v>
      </c>
      <c r="C775" s="54">
        <v>43740</v>
      </c>
      <c r="D775" s="5">
        <v>0.67083333333333328</v>
      </c>
      <c r="F775" s="1" t="s">
        <v>17</v>
      </c>
      <c r="G775" s="1">
        <v>16</v>
      </c>
      <c r="H775" s="1">
        <v>12</v>
      </c>
      <c r="I775" s="1">
        <v>203.48</v>
      </c>
    </row>
    <row r="776" spans="1:10" ht="13">
      <c r="A776" s="54">
        <v>43740</v>
      </c>
      <c r="B776" s="5">
        <v>0.62708333333333333</v>
      </c>
      <c r="C776" s="54">
        <v>43740</v>
      </c>
      <c r="D776" s="5">
        <v>0.67083333333333328</v>
      </c>
      <c r="F776" s="1" t="s">
        <v>17</v>
      </c>
      <c r="G776" s="1">
        <v>57</v>
      </c>
      <c r="H776" s="1">
        <v>13</v>
      </c>
      <c r="I776" s="1">
        <v>213.93</v>
      </c>
    </row>
    <row r="777" spans="1:10" ht="13">
      <c r="A777" s="54">
        <v>43740</v>
      </c>
      <c r="B777" s="5">
        <v>0.62708333333333333</v>
      </c>
      <c r="C777" s="54">
        <v>43740</v>
      </c>
      <c r="D777" s="5">
        <v>0.67083333333333328</v>
      </c>
      <c r="F777" s="1" t="s">
        <v>17</v>
      </c>
      <c r="G777" s="1">
        <v>39</v>
      </c>
      <c r="H777" s="1">
        <v>14</v>
      </c>
      <c r="I777" s="1">
        <v>200.59</v>
      </c>
    </row>
    <row r="778" spans="1:10" ht="13">
      <c r="A778" s="54">
        <v>43740</v>
      </c>
      <c r="B778" s="5">
        <v>0.62708333333333333</v>
      </c>
      <c r="C778" s="54">
        <v>43740</v>
      </c>
      <c r="D778" s="5">
        <v>0.67083333333333328</v>
      </c>
      <c r="F778" s="1" t="s">
        <v>17</v>
      </c>
      <c r="G778" s="1">
        <v>76</v>
      </c>
      <c r="H778" s="1">
        <v>15</v>
      </c>
      <c r="I778" s="1">
        <v>248.09</v>
      </c>
    </row>
    <row r="779" spans="1:10" ht="13">
      <c r="A779" s="54">
        <v>43740</v>
      </c>
      <c r="B779" s="5">
        <v>0.62708333333333333</v>
      </c>
      <c r="C779" s="54">
        <v>43740</v>
      </c>
      <c r="D779" s="5">
        <v>0.67083333333333328</v>
      </c>
      <c r="F779" s="1" t="s">
        <v>113</v>
      </c>
      <c r="G779" s="1">
        <v>0</v>
      </c>
      <c r="H779" s="1">
        <v>16</v>
      </c>
    </row>
    <row r="780" spans="1:10" ht="13">
      <c r="A780" s="54">
        <v>43740</v>
      </c>
      <c r="B780" s="5">
        <v>0.67291666666666672</v>
      </c>
      <c r="C780" s="54">
        <v>43740</v>
      </c>
      <c r="D780" s="5">
        <v>0.70833333333333337</v>
      </c>
      <c r="F780" s="1" t="s">
        <v>17</v>
      </c>
      <c r="G780" s="1">
        <v>44</v>
      </c>
      <c r="H780" s="1">
        <v>11</v>
      </c>
      <c r="I780" s="1">
        <v>174.39</v>
      </c>
    </row>
    <row r="781" spans="1:10" ht="13">
      <c r="A781" s="54">
        <v>43740</v>
      </c>
      <c r="B781" s="5">
        <v>0.41666666666666669</v>
      </c>
      <c r="C781" s="54">
        <v>43740</v>
      </c>
      <c r="D781" s="5">
        <v>0.70833333333333337</v>
      </c>
      <c r="F781" s="1" t="s">
        <v>17</v>
      </c>
      <c r="G781" s="1">
        <v>27</v>
      </c>
      <c r="H781" s="1">
        <v>12</v>
      </c>
      <c r="I781" s="1">
        <v>159.94</v>
      </c>
    </row>
    <row r="782" spans="1:10" ht="13">
      <c r="A782" s="54">
        <v>43740</v>
      </c>
      <c r="B782" s="5">
        <v>0.41666666666666669</v>
      </c>
      <c r="C782" s="54">
        <v>43740</v>
      </c>
      <c r="D782" s="5">
        <v>0.70833333333333337</v>
      </c>
      <c r="F782" s="1" t="s">
        <v>113</v>
      </c>
      <c r="G782" s="1">
        <v>0</v>
      </c>
      <c r="H782" s="1">
        <v>16</v>
      </c>
    </row>
    <row r="783" spans="1:10" ht="13">
      <c r="A783" s="54">
        <v>43745</v>
      </c>
      <c r="B783" s="5">
        <v>0.41666666666666669</v>
      </c>
      <c r="C783" s="54">
        <v>43745</v>
      </c>
      <c r="D783" s="5">
        <v>0.58333333333333337</v>
      </c>
      <c r="F783" s="1" t="s">
        <v>17</v>
      </c>
      <c r="G783" s="1">
        <v>39</v>
      </c>
      <c r="H783" s="1">
        <v>11</v>
      </c>
      <c r="I783" s="1">
        <v>199.71</v>
      </c>
      <c r="J783" s="1" t="s">
        <v>127</v>
      </c>
    </row>
    <row r="784" spans="1:10" ht="13">
      <c r="A784" s="54">
        <v>43745</v>
      </c>
      <c r="B784" s="5">
        <v>0.41666666666666669</v>
      </c>
      <c r="C784" s="54">
        <v>43745</v>
      </c>
      <c r="D784" s="5">
        <v>0.58333333333333337</v>
      </c>
      <c r="F784" s="1" t="s">
        <v>17</v>
      </c>
      <c r="G784" s="1">
        <v>6</v>
      </c>
      <c r="H784" s="1">
        <v>12</v>
      </c>
      <c r="I784" s="1">
        <v>193.7</v>
      </c>
    </row>
    <row r="785" spans="1:9" ht="13">
      <c r="A785" s="54">
        <v>43745</v>
      </c>
      <c r="B785" s="5">
        <v>0.41666666666666669</v>
      </c>
      <c r="C785" s="54">
        <v>43745</v>
      </c>
      <c r="D785" s="5">
        <v>0.58333333333333337</v>
      </c>
      <c r="F785" s="1" t="s">
        <v>17</v>
      </c>
      <c r="G785" s="1">
        <v>16</v>
      </c>
      <c r="H785" s="1">
        <v>13</v>
      </c>
      <c r="I785" s="1">
        <v>200.89</v>
      </c>
    </row>
    <row r="786" spans="1:9" ht="13">
      <c r="A786" s="54">
        <v>43745</v>
      </c>
      <c r="B786" s="5">
        <v>0.41666666666666669</v>
      </c>
      <c r="C786" s="54">
        <v>43745</v>
      </c>
      <c r="D786" s="5">
        <v>0.58333333333333337</v>
      </c>
      <c r="F786" s="1" t="s">
        <v>17</v>
      </c>
      <c r="G786" s="1">
        <v>76</v>
      </c>
      <c r="H786" s="1">
        <v>14</v>
      </c>
      <c r="I786" s="1">
        <v>245.81</v>
      </c>
    </row>
    <row r="787" spans="1:9" ht="13">
      <c r="A787" s="54">
        <v>43745</v>
      </c>
      <c r="B787" s="5">
        <v>0.41666666666666669</v>
      </c>
      <c r="C787" s="54">
        <v>43745</v>
      </c>
      <c r="D787" s="5">
        <v>0.58333333333333337</v>
      </c>
      <c r="F787" s="1" t="s">
        <v>17</v>
      </c>
      <c r="G787" s="1">
        <v>57</v>
      </c>
      <c r="H787" s="1">
        <v>15</v>
      </c>
      <c r="I787" s="1">
        <v>208.14</v>
      </c>
    </row>
    <row r="788" spans="1:9" ht="13">
      <c r="A788" s="54">
        <v>43745</v>
      </c>
      <c r="B788" s="5">
        <v>0.41666666666666669</v>
      </c>
      <c r="C788" s="54">
        <v>43745</v>
      </c>
      <c r="D788" s="5">
        <v>0.58333333333333337</v>
      </c>
      <c r="F788" s="1" t="s">
        <v>113</v>
      </c>
      <c r="G788" s="1">
        <v>0</v>
      </c>
      <c r="H788" s="1">
        <v>16</v>
      </c>
    </row>
    <row r="789" spans="1:9" ht="13">
      <c r="A789" s="54">
        <v>43746</v>
      </c>
      <c r="B789" s="5">
        <v>0.40625</v>
      </c>
      <c r="C789" s="54">
        <v>43746</v>
      </c>
      <c r="D789" s="5">
        <v>0.41666666666666669</v>
      </c>
      <c r="F789" s="1" t="s">
        <v>17</v>
      </c>
      <c r="G789" s="1">
        <v>27</v>
      </c>
      <c r="H789" s="1">
        <v>11</v>
      </c>
      <c r="I789" s="1">
        <v>161.31</v>
      </c>
    </row>
    <row r="790" spans="1:9" ht="13">
      <c r="A790" s="54">
        <v>43746</v>
      </c>
      <c r="B790" s="5">
        <v>0.40625</v>
      </c>
      <c r="C790" s="54">
        <v>43746</v>
      </c>
      <c r="D790" s="5">
        <v>0.41666666666666669</v>
      </c>
      <c r="F790" s="1" t="s">
        <v>17</v>
      </c>
      <c r="G790" s="1">
        <v>44</v>
      </c>
      <c r="H790" s="1">
        <v>12</v>
      </c>
      <c r="I790" s="1">
        <v>175.35</v>
      </c>
    </row>
    <row r="791" spans="1:9" ht="13">
      <c r="A791" s="54">
        <v>43747</v>
      </c>
      <c r="B791" s="5">
        <v>0.40625</v>
      </c>
      <c r="C791" s="54">
        <v>43747</v>
      </c>
      <c r="D791" s="5">
        <v>0.41666666666666669</v>
      </c>
      <c r="F791" s="1" t="s">
        <v>113</v>
      </c>
      <c r="G791" s="1">
        <v>0</v>
      </c>
      <c r="H791" s="1">
        <v>16</v>
      </c>
    </row>
    <row r="792" spans="1:9" ht="13">
      <c r="A792" s="54">
        <v>43748</v>
      </c>
      <c r="B792" s="5">
        <v>0.46111111111111114</v>
      </c>
      <c r="C792" s="54">
        <v>43748</v>
      </c>
      <c r="D792" s="5">
        <v>0.625</v>
      </c>
      <c r="F792" s="1" t="s">
        <v>17</v>
      </c>
      <c r="G792" s="1">
        <v>39</v>
      </c>
      <c r="H792" s="1">
        <v>11</v>
      </c>
      <c r="I792" s="1">
        <v>203.7</v>
      </c>
    </row>
    <row r="793" spans="1:9" ht="13">
      <c r="A793" s="54">
        <v>43748</v>
      </c>
      <c r="B793" s="5">
        <v>0.46111111111111114</v>
      </c>
      <c r="C793" s="54">
        <v>43748</v>
      </c>
      <c r="D793" s="5">
        <v>0.625</v>
      </c>
      <c r="F793" s="1" t="s">
        <v>17</v>
      </c>
      <c r="G793" s="1">
        <v>6</v>
      </c>
      <c r="H793" s="1">
        <v>12</v>
      </c>
      <c r="I793" s="1">
        <v>198.26</v>
      </c>
    </row>
    <row r="794" spans="1:9" ht="13">
      <c r="A794" s="54">
        <v>43748</v>
      </c>
      <c r="B794" s="5">
        <v>0.46111111111111114</v>
      </c>
      <c r="C794" s="54">
        <v>43748</v>
      </c>
      <c r="D794" s="5">
        <v>0.625</v>
      </c>
      <c r="F794" s="1" t="s">
        <v>17</v>
      </c>
      <c r="G794" s="1">
        <v>16</v>
      </c>
      <c r="H794" s="1">
        <v>13</v>
      </c>
      <c r="I794" s="1">
        <v>204.94</v>
      </c>
    </row>
    <row r="795" spans="1:9" ht="13">
      <c r="A795" s="54">
        <v>43748</v>
      </c>
      <c r="B795" s="5">
        <v>0.46111111111111114</v>
      </c>
      <c r="C795" s="54">
        <v>43748</v>
      </c>
      <c r="D795" s="5">
        <v>0.625</v>
      </c>
      <c r="F795" s="1" t="s">
        <v>17</v>
      </c>
      <c r="G795" s="1">
        <v>76</v>
      </c>
      <c r="H795" s="1">
        <v>14</v>
      </c>
      <c r="I795" s="1">
        <v>249.708</v>
      </c>
    </row>
    <row r="796" spans="1:9" ht="13">
      <c r="A796" s="54">
        <v>43748</v>
      </c>
      <c r="B796" s="5">
        <v>0.46111111111111114</v>
      </c>
      <c r="C796" s="54">
        <v>43748</v>
      </c>
      <c r="D796" s="5">
        <v>0.625</v>
      </c>
      <c r="F796" s="1" t="s">
        <v>17</v>
      </c>
      <c r="G796" s="1">
        <v>57</v>
      </c>
      <c r="H796" s="1">
        <v>15</v>
      </c>
      <c r="I796" s="1">
        <v>213.46</v>
      </c>
    </row>
    <row r="797" spans="1:9" ht="13">
      <c r="A797" s="54">
        <v>43748</v>
      </c>
      <c r="B797" s="5">
        <v>0.46111111111111114</v>
      </c>
      <c r="C797" s="54">
        <v>43748</v>
      </c>
      <c r="D797" s="5">
        <v>0.625</v>
      </c>
      <c r="F797" s="1" t="s">
        <v>113</v>
      </c>
      <c r="G797" s="1">
        <v>0</v>
      </c>
      <c r="H797" s="1">
        <v>16</v>
      </c>
    </row>
    <row r="798" spans="1:9" ht="13">
      <c r="A798" s="54">
        <v>43749</v>
      </c>
      <c r="B798" s="5">
        <v>0.64583333333333337</v>
      </c>
      <c r="C798" s="54">
        <v>43749</v>
      </c>
      <c r="D798" s="5">
        <v>0.72916666666666663</v>
      </c>
      <c r="F798" s="1" t="s">
        <v>17</v>
      </c>
      <c r="G798" s="1">
        <v>27</v>
      </c>
      <c r="H798" s="1">
        <v>11</v>
      </c>
      <c r="I798" s="1">
        <v>161.63</v>
      </c>
    </row>
    <row r="799" spans="1:9" ht="13">
      <c r="A799" s="54">
        <v>43749</v>
      </c>
      <c r="B799" s="5">
        <v>0.64583333333333337</v>
      </c>
      <c r="C799" s="54">
        <v>43749</v>
      </c>
      <c r="D799" s="5">
        <v>0.72916666666666663</v>
      </c>
      <c r="F799" s="1" t="s">
        <v>17</v>
      </c>
      <c r="G799" s="1">
        <v>44</v>
      </c>
      <c r="H799" s="1">
        <v>12</v>
      </c>
      <c r="I799" s="1">
        <v>177.03</v>
      </c>
    </row>
    <row r="800" spans="1:9" ht="13">
      <c r="A800" s="54">
        <v>43749</v>
      </c>
      <c r="B800" s="5">
        <v>0.64583333333333337</v>
      </c>
      <c r="C800" s="54">
        <v>43749</v>
      </c>
      <c r="D800" s="5">
        <v>0.72916666666666663</v>
      </c>
      <c r="F800" s="1" t="s">
        <v>113</v>
      </c>
      <c r="G800" s="1">
        <v>0</v>
      </c>
      <c r="H800" s="1">
        <v>16</v>
      </c>
    </row>
    <row r="801" spans="1:9" ht="13">
      <c r="A801" s="54">
        <v>43753</v>
      </c>
      <c r="B801" s="5">
        <v>0.42499999999999999</v>
      </c>
      <c r="C801" s="54">
        <v>43753</v>
      </c>
      <c r="D801" s="5">
        <v>0.55694444444444446</v>
      </c>
      <c r="F801" s="1" t="s">
        <v>17</v>
      </c>
      <c r="G801" s="1">
        <v>39</v>
      </c>
      <c r="H801" s="1">
        <v>11</v>
      </c>
      <c r="I801" s="1">
        <v>203.6</v>
      </c>
    </row>
    <row r="802" spans="1:9" ht="13">
      <c r="A802" s="54">
        <v>43753</v>
      </c>
      <c r="B802" s="5">
        <v>0.42499999999999999</v>
      </c>
      <c r="C802" s="54">
        <v>43753</v>
      </c>
      <c r="D802" s="5">
        <v>0.55694444444444446</v>
      </c>
      <c r="F802" s="1" t="s">
        <v>17</v>
      </c>
      <c r="G802" s="1">
        <v>16</v>
      </c>
      <c r="H802" s="1">
        <v>12</v>
      </c>
      <c r="I802" s="1">
        <v>205.01</v>
      </c>
    </row>
    <row r="803" spans="1:9" ht="13">
      <c r="A803" s="54">
        <v>43753</v>
      </c>
      <c r="B803" s="5">
        <v>0.42499999999999999</v>
      </c>
      <c r="C803" s="54">
        <v>43753</v>
      </c>
      <c r="D803" s="5">
        <v>0.55694444444444446</v>
      </c>
      <c r="F803" s="1" t="s">
        <v>17</v>
      </c>
      <c r="G803" s="1">
        <v>76</v>
      </c>
      <c r="H803" s="1">
        <v>13</v>
      </c>
      <c r="I803" s="1">
        <v>249.9</v>
      </c>
    </row>
    <row r="804" spans="1:9" ht="13">
      <c r="A804" s="54">
        <v>43753</v>
      </c>
      <c r="B804" s="5">
        <v>0.42499999999999999</v>
      </c>
      <c r="C804" s="54">
        <v>43753</v>
      </c>
      <c r="D804" s="5">
        <v>0.55694444444444446</v>
      </c>
      <c r="F804" s="1" t="s">
        <v>17</v>
      </c>
      <c r="G804" s="1">
        <v>6</v>
      </c>
      <c r="H804" s="1">
        <v>14</v>
      </c>
      <c r="I804" s="1">
        <v>198.31</v>
      </c>
    </row>
    <row r="805" spans="1:9" ht="13">
      <c r="A805" s="54">
        <v>43753</v>
      </c>
      <c r="B805" s="5">
        <v>0.42499999999999999</v>
      </c>
      <c r="C805" s="54">
        <v>43753</v>
      </c>
      <c r="D805" s="5">
        <v>0.55694444444444446</v>
      </c>
      <c r="F805" s="1" t="s">
        <v>17</v>
      </c>
      <c r="G805" s="1">
        <v>57</v>
      </c>
      <c r="H805" s="1">
        <v>15</v>
      </c>
      <c r="I805" s="1">
        <v>213.55</v>
      </c>
    </row>
    <row r="806" spans="1:9" ht="13">
      <c r="A806" s="54">
        <v>43753</v>
      </c>
      <c r="B806" s="5">
        <v>0.42499999999999999</v>
      </c>
      <c r="C806" s="54">
        <v>43753</v>
      </c>
      <c r="D806" s="5">
        <v>0.55694444444444446</v>
      </c>
      <c r="F806" s="1" t="s">
        <v>113</v>
      </c>
      <c r="G806" s="1">
        <v>0</v>
      </c>
      <c r="H806" s="1">
        <v>16</v>
      </c>
    </row>
    <row r="807" spans="1:9" ht="13">
      <c r="A807" s="54">
        <v>43753</v>
      </c>
      <c r="B807" s="5">
        <v>0.55902777777777779</v>
      </c>
      <c r="C807" s="54">
        <v>43753</v>
      </c>
      <c r="D807" s="5">
        <v>0.59722222222222221</v>
      </c>
      <c r="F807" s="1" t="s">
        <v>17</v>
      </c>
      <c r="G807" s="1">
        <v>44</v>
      </c>
      <c r="H807" s="1">
        <v>11</v>
      </c>
      <c r="I807" s="1">
        <v>177.16</v>
      </c>
    </row>
    <row r="808" spans="1:9" ht="13">
      <c r="A808" s="54">
        <v>43753</v>
      </c>
      <c r="B808" s="5">
        <v>0.55902777777777779</v>
      </c>
      <c r="C808" s="54">
        <v>43753</v>
      </c>
      <c r="D808" s="5">
        <v>0.59722222222222221</v>
      </c>
      <c r="F808" s="1" t="s">
        <v>17</v>
      </c>
      <c r="G808" s="1">
        <v>27</v>
      </c>
      <c r="H808" s="1">
        <v>12</v>
      </c>
      <c r="I808" s="1">
        <v>161.57</v>
      </c>
    </row>
    <row r="809" spans="1:9" ht="13">
      <c r="A809" s="54">
        <v>43753</v>
      </c>
      <c r="B809" s="5">
        <v>0.64583333333333337</v>
      </c>
      <c r="C809" s="54">
        <v>43753</v>
      </c>
      <c r="D809" s="5">
        <v>0.51875000000000004</v>
      </c>
      <c r="F809" s="1" t="s">
        <v>113</v>
      </c>
      <c r="G809" s="1">
        <v>0</v>
      </c>
      <c r="H809" s="1">
        <v>16</v>
      </c>
    </row>
    <row r="810" spans="1:9" ht="13">
      <c r="A810" s="54">
        <v>43755</v>
      </c>
      <c r="B810" s="5">
        <v>0.64583333333333337</v>
      </c>
      <c r="C810" s="54">
        <v>43755</v>
      </c>
      <c r="D810" s="5">
        <v>0.51875000000000004</v>
      </c>
      <c r="F810" s="1" t="s">
        <v>17</v>
      </c>
      <c r="G810" s="1">
        <v>44</v>
      </c>
      <c r="H810" s="1">
        <v>11</v>
      </c>
      <c r="I810" s="1">
        <v>177.1</v>
      </c>
    </row>
    <row r="811" spans="1:9" ht="13">
      <c r="A811" s="54">
        <v>43755</v>
      </c>
      <c r="B811" s="5">
        <v>0.64583333333333337</v>
      </c>
      <c r="C811" s="54">
        <v>43755</v>
      </c>
      <c r="D811" s="5">
        <v>0.51875000000000004</v>
      </c>
      <c r="F811" s="1" t="s">
        <v>17</v>
      </c>
      <c r="G811" s="1">
        <v>27</v>
      </c>
      <c r="H811" s="1">
        <v>12</v>
      </c>
      <c r="I811" s="1">
        <v>161.61000000000001</v>
      </c>
    </row>
    <row r="812" spans="1:9" ht="13">
      <c r="A812" s="54">
        <v>43755</v>
      </c>
      <c r="B812" s="5">
        <v>0.64583333333333337</v>
      </c>
      <c r="C812" s="54">
        <v>43755</v>
      </c>
      <c r="D812" s="5">
        <v>0.51875000000000004</v>
      </c>
      <c r="F812" s="1" t="s">
        <v>17</v>
      </c>
      <c r="G812" s="1">
        <v>76</v>
      </c>
      <c r="H812" s="1">
        <v>13</v>
      </c>
      <c r="I812" s="1">
        <v>249.88</v>
      </c>
    </row>
    <row r="813" spans="1:9" ht="13">
      <c r="A813" s="54">
        <v>43755</v>
      </c>
      <c r="B813" s="5">
        <v>0.64583333333333337</v>
      </c>
      <c r="C813" s="54">
        <v>43755</v>
      </c>
      <c r="D813" s="5">
        <v>0.51875000000000004</v>
      </c>
      <c r="F813" s="1" t="s">
        <v>17</v>
      </c>
      <c r="G813" s="1">
        <v>6</v>
      </c>
      <c r="H813" s="1">
        <v>14</v>
      </c>
      <c r="I813" s="1">
        <v>198.34</v>
      </c>
    </row>
    <row r="814" spans="1:9" ht="13">
      <c r="A814" s="54">
        <v>43755</v>
      </c>
      <c r="B814" s="5">
        <v>0.64583333333333337</v>
      </c>
      <c r="C814" s="54">
        <v>43755</v>
      </c>
      <c r="D814" s="5">
        <v>0.51875000000000004</v>
      </c>
      <c r="F814" s="1" t="s">
        <v>17</v>
      </c>
      <c r="G814" s="1">
        <v>57</v>
      </c>
      <c r="H814" s="1">
        <v>15</v>
      </c>
      <c r="I814" s="1">
        <v>213.51</v>
      </c>
    </row>
    <row r="815" spans="1:9" ht="13">
      <c r="A815" s="54">
        <v>43756</v>
      </c>
      <c r="B815" s="5">
        <v>0.64583333333333337</v>
      </c>
      <c r="C815" s="54">
        <v>43756</v>
      </c>
      <c r="D815" s="5">
        <v>0.51875000000000004</v>
      </c>
      <c r="F815" s="1" t="s">
        <v>113</v>
      </c>
      <c r="G815" s="1">
        <v>0</v>
      </c>
      <c r="H815" s="1">
        <v>16</v>
      </c>
    </row>
    <row r="816" spans="1:9" ht="13">
      <c r="A816" s="54">
        <v>43756</v>
      </c>
      <c r="B816" s="5">
        <v>0.52083333333333337</v>
      </c>
      <c r="C816" s="54">
        <v>43756</v>
      </c>
      <c r="D816" s="5">
        <v>0.60416666666666663</v>
      </c>
      <c r="F816" s="1" t="s">
        <v>17</v>
      </c>
      <c r="G816" s="1">
        <v>16</v>
      </c>
      <c r="H816" s="1">
        <v>11</v>
      </c>
      <c r="I816" s="1">
        <v>205.12</v>
      </c>
    </row>
    <row r="817" spans="1:11" ht="13">
      <c r="A817" s="54">
        <v>43756</v>
      </c>
      <c r="B817" s="5">
        <v>0.52083333333333337</v>
      </c>
      <c r="C817" s="54">
        <v>43756</v>
      </c>
      <c r="D817" s="5">
        <v>0.60416666666666663</v>
      </c>
      <c r="F817" s="1" t="s">
        <v>17</v>
      </c>
      <c r="G817" s="1">
        <v>39</v>
      </c>
      <c r="H817" s="1">
        <v>12</v>
      </c>
      <c r="I817" s="1">
        <v>203.63</v>
      </c>
    </row>
    <row r="818" spans="1:11" ht="13">
      <c r="A818" s="54">
        <v>43756</v>
      </c>
      <c r="B818" s="5">
        <v>0.52083333333333337</v>
      </c>
      <c r="C818" s="54">
        <v>43756</v>
      </c>
      <c r="D818" s="5">
        <v>0.60416666666666663</v>
      </c>
      <c r="F818" s="1" t="s">
        <v>113</v>
      </c>
      <c r="G818" s="1">
        <v>0</v>
      </c>
      <c r="H818" s="1">
        <v>16</v>
      </c>
    </row>
    <row r="819" spans="1:11" ht="13">
      <c r="A819" s="54">
        <v>43762</v>
      </c>
      <c r="B819" s="5">
        <v>0.375</v>
      </c>
      <c r="C819" s="54">
        <v>43762</v>
      </c>
      <c r="D819" s="5">
        <v>0.40972222222222221</v>
      </c>
      <c r="F819" s="1" t="s">
        <v>17</v>
      </c>
      <c r="G819" s="1">
        <v>16</v>
      </c>
      <c r="H819" s="1">
        <v>11</v>
      </c>
      <c r="I819" s="1">
        <v>203.98</v>
      </c>
      <c r="J819" s="1" t="s">
        <v>129</v>
      </c>
    </row>
    <row r="820" spans="1:11" ht="13">
      <c r="A820" s="54">
        <v>43762</v>
      </c>
      <c r="B820" s="5">
        <v>0.375</v>
      </c>
      <c r="C820" s="54">
        <v>43762</v>
      </c>
      <c r="D820" s="5">
        <v>0.40972222222222221</v>
      </c>
      <c r="F820" s="1" t="s">
        <v>17</v>
      </c>
      <c r="G820" s="1">
        <v>39</v>
      </c>
      <c r="H820" s="1">
        <v>12</v>
      </c>
      <c r="I820" s="1">
        <v>203.49</v>
      </c>
      <c r="J820" s="1" t="s">
        <v>130</v>
      </c>
    </row>
    <row r="821" spans="1:11" ht="13">
      <c r="A821" s="54">
        <v>43762</v>
      </c>
      <c r="B821" s="5">
        <v>0.375</v>
      </c>
      <c r="C821" s="54">
        <v>43762</v>
      </c>
      <c r="D821" s="5">
        <v>0.40972222222222221</v>
      </c>
      <c r="F821" s="1" t="s">
        <v>17</v>
      </c>
      <c r="G821" s="1">
        <v>76</v>
      </c>
      <c r="H821" s="1">
        <v>13</v>
      </c>
      <c r="I821" s="1">
        <v>250.22</v>
      </c>
    </row>
    <row r="822" spans="1:11" ht="13">
      <c r="A822" s="54">
        <v>43762</v>
      </c>
      <c r="B822" s="5">
        <v>0.375</v>
      </c>
      <c r="C822" s="54">
        <v>43762</v>
      </c>
      <c r="D822" s="5">
        <v>0.40972222222222221</v>
      </c>
      <c r="F822" s="1" t="s">
        <v>17</v>
      </c>
      <c r="G822" s="1">
        <v>6</v>
      </c>
      <c r="H822" s="1">
        <v>14</v>
      </c>
      <c r="I822" s="1">
        <v>198.01</v>
      </c>
    </row>
    <row r="823" spans="1:11" ht="13">
      <c r="A823" s="54">
        <v>43762</v>
      </c>
      <c r="B823" s="5">
        <v>0.375</v>
      </c>
      <c r="C823" s="54">
        <v>43762</v>
      </c>
      <c r="D823" s="5">
        <v>0.40972222222222221</v>
      </c>
      <c r="F823" s="1" t="s">
        <v>17</v>
      </c>
      <c r="G823" s="1">
        <v>57</v>
      </c>
      <c r="H823" s="1">
        <v>15</v>
      </c>
      <c r="I823" s="1">
        <v>212.79</v>
      </c>
    </row>
    <row r="824" spans="1:11" ht="13">
      <c r="A824" s="54">
        <v>43762</v>
      </c>
      <c r="B824" s="5">
        <v>0.375</v>
      </c>
      <c r="C824" s="54">
        <v>43762</v>
      </c>
      <c r="D824" s="5">
        <v>0.40972222222222221</v>
      </c>
      <c r="F824" s="1" t="s">
        <v>17</v>
      </c>
      <c r="G824" s="1">
        <v>27</v>
      </c>
      <c r="H824" s="1">
        <v>9</v>
      </c>
      <c r="I824" s="1">
        <v>161.32</v>
      </c>
    </row>
    <row r="825" spans="1:11" ht="13">
      <c r="A825" s="54">
        <v>43762</v>
      </c>
      <c r="B825" s="5">
        <v>0.375</v>
      </c>
      <c r="C825" s="54">
        <v>43762</v>
      </c>
      <c r="D825" s="5">
        <v>0.40972222222222221</v>
      </c>
      <c r="F825" s="1" t="s">
        <v>17</v>
      </c>
      <c r="G825" s="1">
        <v>44</v>
      </c>
      <c r="H825" s="1">
        <v>10</v>
      </c>
      <c r="I825" s="1">
        <v>174.28</v>
      </c>
    </row>
    <row r="826" spans="1:11" ht="13">
      <c r="A826" s="54">
        <v>43762</v>
      </c>
      <c r="B826" s="5">
        <v>0.375</v>
      </c>
      <c r="C826" s="54">
        <v>43762</v>
      </c>
      <c r="D826" s="5">
        <v>0.40972222222222221</v>
      </c>
      <c r="F826" s="1" t="s">
        <v>113</v>
      </c>
      <c r="G826" s="1">
        <v>0</v>
      </c>
      <c r="H826" s="1">
        <v>16</v>
      </c>
      <c r="J826" s="1" t="s">
        <v>130</v>
      </c>
      <c r="K826" s="1" t="s">
        <v>132</v>
      </c>
    </row>
    <row r="827" spans="1:11" ht="13">
      <c r="A827" s="54">
        <v>43770</v>
      </c>
      <c r="B827" s="5">
        <v>0.74652777777777779</v>
      </c>
      <c r="C827" s="54">
        <v>43770</v>
      </c>
      <c r="D827" s="5">
        <v>0.45833333333333331</v>
      </c>
      <c r="F827" s="1" t="s">
        <v>17</v>
      </c>
      <c r="G827" s="1">
        <v>14</v>
      </c>
      <c r="H827" s="1">
        <v>1</v>
      </c>
    </row>
    <row r="828" spans="1:11" ht="13">
      <c r="A828" s="54">
        <v>43770</v>
      </c>
      <c r="B828" s="5">
        <v>0.74652777777777779</v>
      </c>
      <c r="C828" s="54">
        <v>43770</v>
      </c>
      <c r="D828" s="5">
        <v>0.45833333333333331</v>
      </c>
      <c r="F828" s="1" t="s">
        <v>17</v>
      </c>
      <c r="G828" s="1">
        <v>53</v>
      </c>
      <c r="H828" s="1">
        <v>2</v>
      </c>
    </row>
    <row r="829" spans="1:11" ht="13">
      <c r="A829" s="54">
        <v>43770</v>
      </c>
      <c r="B829" s="5">
        <v>0.74652777777777779</v>
      </c>
      <c r="C829" s="54">
        <v>43770</v>
      </c>
      <c r="D829" s="5">
        <v>0.45833333333333331</v>
      </c>
      <c r="F829" s="1" t="s">
        <v>17</v>
      </c>
      <c r="G829" s="1">
        <v>63</v>
      </c>
      <c r="H829" s="1">
        <v>3</v>
      </c>
    </row>
    <row r="830" spans="1:11" ht="13">
      <c r="A830" s="54">
        <v>43770</v>
      </c>
      <c r="B830" s="5">
        <v>0.74652777777777779</v>
      </c>
      <c r="C830" s="54">
        <v>43770</v>
      </c>
      <c r="D830" s="5">
        <v>0.45833333333333331</v>
      </c>
      <c r="F830" s="1" t="s">
        <v>17</v>
      </c>
      <c r="G830" s="1">
        <v>1</v>
      </c>
      <c r="H830" s="1">
        <v>4</v>
      </c>
    </row>
    <row r="831" spans="1:11" ht="13">
      <c r="A831" s="54">
        <v>43770</v>
      </c>
      <c r="B831" s="5">
        <v>0.74652777777777779</v>
      </c>
      <c r="C831" s="54">
        <v>43770</v>
      </c>
      <c r="D831" s="5">
        <v>0.45833333333333331</v>
      </c>
      <c r="F831" s="1" t="s">
        <v>17</v>
      </c>
      <c r="G831" s="1">
        <v>10</v>
      </c>
      <c r="H831" s="1">
        <v>5</v>
      </c>
    </row>
    <row r="832" spans="1:11" ht="13">
      <c r="A832" s="54">
        <v>43770</v>
      </c>
      <c r="B832" s="5">
        <v>0.74652777777777779</v>
      </c>
      <c r="C832" s="54">
        <v>43770</v>
      </c>
      <c r="D832" s="5">
        <v>0.45833333333333331</v>
      </c>
      <c r="F832" s="1" t="s">
        <v>17</v>
      </c>
      <c r="G832" s="1">
        <v>33</v>
      </c>
      <c r="H832" s="1">
        <v>6</v>
      </c>
    </row>
    <row r="833" spans="1:10" ht="13">
      <c r="A833" s="54">
        <v>43770</v>
      </c>
      <c r="B833" s="5">
        <v>0.74652777777777779</v>
      </c>
      <c r="C833" s="54">
        <v>43770</v>
      </c>
      <c r="D833" s="5">
        <v>0.45833333333333331</v>
      </c>
      <c r="F833" s="1" t="s">
        <v>17</v>
      </c>
      <c r="G833" s="1">
        <v>52</v>
      </c>
      <c r="H833" s="1">
        <v>7</v>
      </c>
    </row>
    <row r="834" spans="1:10" ht="13">
      <c r="A834" s="54">
        <v>43770</v>
      </c>
      <c r="B834" s="5">
        <v>0.74652777777777779</v>
      </c>
      <c r="C834" s="54">
        <v>43770</v>
      </c>
      <c r="D834" s="5">
        <v>0.45833333333333331</v>
      </c>
      <c r="F834" s="1" t="s">
        <v>17</v>
      </c>
      <c r="G834" s="1">
        <v>48</v>
      </c>
      <c r="H834" s="1">
        <v>8</v>
      </c>
    </row>
    <row r="835" spans="1:10" ht="13">
      <c r="A835" s="54">
        <v>43770</v>
      </c>
      <c r="B835" s="5">
        <v>0.74652777777777779</v>
      </c>
      <c r="C835" s="54">
        <v>43770</v>
      </c>
      <c r="D835" s="5">
        <v>0.45833333333333331</v>
      </c>
      <c r="F835" s="1" t="s">
        <v>17</v>
      </c>
      <c r="G835" s="1">
        <v>18</v>
      </c>
      <c r="H835" s="1">
        <v>9</v>
      </c>
    </row>
    <row r="836" spans="1:10" ht="13">
      <c r="A836" s="54">
        <v>43770</v>
      </c>
      <c r="B836" s="5">
        <v>0.74652777777777779</v>
      </c>
      <c r="C836" s="54">
        <v>43770</v>
      </c>
      <c r="D836" s="5">
        <v>0.45833333333333331</v>
      </c>
      <c r="F836" s="1" t="s">
        <v>17</v>
      </c>
      <c r="G836" s="1">
        <v>78</v>
      </c>
      <c r="H836" s="1">
        <v>10</v>
      </c>
    </row>
    <row r="837" spans="1:10" ht="13">
      <c r="A837" s="54">
        <v>43770</v>
      </c>
      <c r="B837" s="5">
        <v>0.74652777777777779</v>
      </c>
      <c r="C837" s="54">
        <v>43770</v>
      </c>
      <c r="D837" s="5">
        <v>0.45833333333333331</v>
      </c>
      <c r="F837" s="1" t="s">
        <v>17</v>
      </c>
      <c r="G837" s="1">
        <v>13</v>
      </c>
      <c r="H837" s="1">
        <v>11</v>
      </c>
    </row>
    <row r="838" spans="1:10" ht="13">
      <c r="A838" s="54">
        <v>43770</v>
      </c>
      <c r="B838" s="5">
        <v>0.74652777777777779</v>
      </c>
      <c r="C838" s="54">
        <v>43770</v>
      </c>
      <c r="D838" s="5">
        <v>0.45833333333333331</v>
      </c>
      <c r="F838" s="1" t="s">
        <v>17</v>
      </c>
      <c r="G838" s="1">
        <v>4</v>
      </c>
      <c r="H838" s="1">
        <v>12</v>
      </c>
    </row>
    <row r="839" spans="1:10" ht="13">
      <c r="A839" s="54">
        <v>43770</v>
      </c>
      <c r="B839" s="5">
        <v>0.74652777777777779</v>
      </c>
      <c r="C839" s="54">
        <v>43770</v>
      </c>
      <c r="D839" s="5">
        <v>0.45833333333333331</v>
      </c>
      <c r="F839" s="1" t="s">
        <v>17</v>
      </c>
      <c r="G839" s="1">
        <v>42</v>
      </c>
      <c r="H839" s="1">
        <v>13</v>
      </c>
    </row>
    <row r="840" spans="1:10" ht="13">
      <c r="A840" s="54">
        <v>43770</v>
      </c>
      <c r="B840" s="5">
        <v>0.74652777777777779</v>
      </c>
      <c r="C840" s="54">
        <v>43770</v>
      </c>
      <c r="D840" s="5">
        <v>0.45833333333333331</v>
      </c>
      <c r="F840" s="1" t="s">
        <v>17</v>
      </c>
      <c r="G840" s="1">
        <v>37</v>
      </c>
      <c r="H840" s="1">
        <v>14</v>
      </c>
    </row>
    <row r="841" spans="1:10" ht="13">
      <c r="A841" s="54">
        <v>43770</v>
      </c>
      <c r="B841" s="5">
        <v>0.74652777777777779</v>
      </c>
      <c r="C841" s="54">
        <v>43770</v>
      </c>
      <c r="D841" s="5">
        <v>0.45833333333333331</v>
      </c>
      <c r="F841" s="1" t="s">
        <v>17</v>
      </c>
      <c r="G841" s="1">
        <v>26</v>
      </c>
      <c r="H841" s="1">
        <v>15</v>
      </c>
    </row>
    <row r="842" spans="1:10" ht="13">
      <c r="A842" s="54">
        <v>43770</v>
      </c>
      <c r="B842" s="5">
        <v>0.74652777777777779</v>
      </c>
      <c r="C842" s="54">
        <v>43770</v>
      </c>
      <c r="D842" s="5">
        <v>0.45833333333333331</v>
      </c>
      <c r="F842" s="1" t="s">
        <v>113</v>
      </c>
      <c r="G842" s="1">
        <v>0</v>
      </c>
      <c r="H842" s="1">
        <v>16</v>
      </c>
    </row>
    <row r="843" spans="1:10" ht="13">
      <c r="A843" s="54">
        <v>43771</v>
      </c>
      <c r="B843" s="5">
        <v>0.60069444444444442</v>
      </c>
      <c r="C843" s="54">
        <v>43771</v>
      </c>
      <c r="D843" s="5">
        <v>0.67013888888888884</v>
      </c>
      <c r="F843" s="1" t="s">
        <v>17</v>
      </c>
      <c r="G843" s="1">
        <v>35</v>
      </c>
      <c r="H843" s="1">
        <v>1</v>
      </c>
      <c r="J843" s="1" t="s">
        <v>130</v>
      </c>
    </row>
    <row r="844" spans="1:10" ht="13">
      <c r="A844" s="54">
        <v>43771</v>
      </c>
      <c r="B844" s="5">
        <v>0.60069444444444442</v>
      </c>
      <c r="C844" s="54">
        <v>43771</v>
      </c>
      <c r="D844" s="5">
        <v>0.67013888888888884</v>
      </c>
      <c r="F844" s="1" t="s">
        <v>17</v>
      </c>
      <c r="G844" s="1">
        <v>60</v>
      </c>
      <c r="H844" s="1">
        <v>2</v>
      </c>
    </row>
    <row r="845" spans="1:10" ht="13">
      <c r="A845" s="54">
        <v>43771</v>
      </c>
      <c r="B845" s="5">
        <v>0.60069444444444442</v>
      </c>
      <c r="C845" s="54">
        <v>43771</v>
      </c>
      <c r="D845" s="5">
        <v>0.67013888888888884</v>
      </c>
      <c r="F845" s="1" t="s">
        <v>17</v>
      </c>
      <c r="G845" s="1">
        <v>80</v>
      </c>
      <c r="H845" s="1">
        <v>3</v>
      </c>
    </row>
    <row r="846" spans="1:10" ht="13">
      <c r="A846" s="54">
        <v>43771</v>
      </c>
      <c r="B846" s="5">
        <v>0.60069444444444442</v>
      </c>
      <c r="C846" s="54">
        <v>43771</v>
      </c>
      <c r="D846" s="5">
        <v>0.67013888888888884</v>
      </c>
      <c r="F846" s="1" t="s">
        <v>17</v>
      </c>
      <c r="G846" s="1">
        <v>86</v>
      </c>
      <c r="H846" s="1">
        <v>4</v>
      </c>
    </row>
    <row r="847" spans="1:10" ht="13">
      <c r="A847" s="54">
        <v>43771</v>
      </c>
      <c r="B847" s="5">
        <v>0.60069444444444442</v>
      </c>
      <c r="C847" s="54">
        <v>43771</v>
      </c>
      <c r="D847" s="5">
        <v>0.67013888888888884</v>
      </c>
      <c r="F847" s="1" t="s">
        <v>17</v>
      </c>
      <c r="G847" s="1">
        <v>36</v>
      </c>
      <c r="H847" s="1">
        <v>5</v>
      </c>
    </row>
    <row r="848" spans="1:10" ht="13">
      <c r="A848" s="54">
        <v>43771</v>
      </c>
      <c r="B848" s="5">
        <v>0.60069444444444442</v>
      </c>
      <c r="C848" s="54">
        <v>43771</v>
      </c>
      <c r="D848" s="5">
        <v>0.67013888888888884</v>
      </c>
      <c r="F848" s="1" t="s">
        <v>17</v>
      </c>
      <c r="G848" s="1">
        <v>68</v>
      </c>
      <c r="H848" s="1">
        <v>6</v>
      </c>
    </row>
    <row r="849" spans="1:11" ht="13">
      <c r="A849" s="54">
        <v>43771</v>
      </c>
      <c r="B849" s="5">
        <v>0.60069444444444442</v>
      </c>
      <c r="C849" s="54">
        <v>43771</v>
      </c>
      <c r="D849" s="5">
        <v>0.67013888888888884</v>
      </c>
      <c r="F849" s="1" t="s">
        <v>17</v>
      </c>
      <c r="G849" s="1">
        <v>55</v>
      </c>
      <c r="H849" s="1">
        <v>7</v>
      </c>
    </row>
    <row r="850" spans="1:11" ht="13">
      <c r="A850" s="54">
        <v>43771</v>
      </c>
      <c r="B850" s="5">
        <v>0.60069444444444442</v>
      </c>
      <c r="C850" s="54">
        <v>43771</v>
      </c>
      <c r="D850" s="5">
        <v>0.67013888888888884</v>
      </c>
      <c r="F850" s="1" t="s">
        <v>17</v>
      </c>
      <c r="G850" s="1">
        <v>29</v>
      </c>
      <c r="H850" s="1">
        <v>8</v>
      </c>
    </row>
    <row r="851" spans="1:11" ht="13">
      <c r="A851" s="54">
        <v>43771</v>
      </c>
      <c r="B851" s="5">
        <v>0.60069444444444442</v>
      </c>
      <c r="C851" s="54">
        <v>43771</v>
      </c>
      <c r="D851" s="5">
        <v>0.67013888888888884</v>
      </c>
      <c r="F851" s="1" t="s">
        <v>17</v>
      </c>
      <c r="G851" s="1">
        <v>82</v>
      </c>
      <c r="H851" s="1">
        <v>9</v>
      </c>
    </row>
    <row r="852" spans="1:11" ht="13">
      <c r="A852" s="54">
        <v>43771</v>
      </c>
      <c r="B852" s="5">
        <v>0.60069444444444442</v>
      </c>
      <c r="C852" s="54">
        <v>43771</v>
      </c>
      <c r="D852" s="5">
        <v>0.67013888888888884</v>
      </c>
      <c r="F852" s="1" t="s">
        <v>17</v>
      </c>
      <c r="G852" s="1">
        <v>74</v>
      </c>
      <c r="H852" s="1">
        <v>10</v>
      </c>
    </row>
    <row r="853" spans="1:11" ht="13">
      <c r="A853" s="54">
        <v>43771</v>
      </c>
      <c r="B853" s="5">
        <v>0.60069444444444442</v>
      </c>
      <c r="C853" s="54">
        <v>43771</v>
      </c>
      <c r="D853" s="5">
        <v>0.67013888888888884</v>
      </c>
      <c r="F853" s="1" t="s">
        <v>17</v>
      </c>
      <c r="G853" s="1">
        <v>51</v>
      </c>
      <c r="H853" s="1">
        <v>11</v>
      </c>
    </row>
    <row r="854" spans="1:11" ht="13">
      <c r="A854" s="54">
        <v>43771</v>
      </c>
      <c r="B854" s="5">
        <v>0.60069444444444442</v>
      </c>
      <c r="C854" s="54">
        <v>43771</v>
      </c>
      <c r="D854" s="5">
        <v>0.67013888888888884</v>
      </c>
      <c r="F854" s="1" t="s">
        <v>17</v>
      </c>
      <c r="G854" s="1">
        <v>72</v>
      </c>
      <c r="H854" s="1">
        <v>12</v>
      </c>
    </row>
    <row r="855" spans="1:11" ht="13">
      <c r="A855" s="54">
        <v>43771</v>
      </c>
      <c r="B855" s="5">
        <v>0.60069444444444442</v>
      </c>
      <c r="C855" s="54">
        <v>43771</v>
      </c>
      <c r="D855" s="5">
        <v>0.67013888888888884</v>
      </c>
      <c r="F855" s="1" t="s">
        <v>17</v>
      </c>
      <c r="G855" s="1">
        <v>75</v>
      </c>
      <c r="H855" s="1">
        <v>13</v>
      </c>
    </row>
    <row r="856" spans="1:11" ht="13">
      <c r="A856" s="54">
        <v>43771</v>
      </c>
      <c r="B856" s="5">
        <v>0.60069444444444442</v>
      </c>
      <c r="C856" s="54">
        <v>43771</v>
      </c>
      <c r="D856" s="5">
        <v>0.67013888888888884</v>
      </c>
      <c r="F856" s="1" t="s">
        <v>17</v>
      </c>
      <c r="G856" s="1">
        <v>59</v>
      </c>
      <c r="H856" s="1">
        <v>14</v>
      </c>
    </row>
    <row r="857" spans="1:11" ht="13">
      <c r="A857" s="54">
        <v>43771</v>
      </c>
      <c r="B857" s="5">
        <v>0.60069444444444442</v>
      </c>
      <c r="C857" s="54">
        <v>43771</v>
      </c>
      <c r="D857" s="5">
        <v>0.67013888888888884</v>
      </c>
      <c r="F857" s="1" t="s">
        <v>17</v>
      </c>
      <c r="G857" s="1">
        <v>87</v>
      </c>
      <c r="H857" s="1">
        <v>15</v>
      </c>
      <c r="K857" s="1" t="s">
        <v>133</v>
      </c>
    </row>
    <row r="858" spans="1:11" ht="13">
      <c r="A858" s="54">
        <v>43771</v>
      </c>
      <c r="B858" s="5">
        <v>0.60069444444444442</v>
      </c>
      <c r="C858" s="54">
        <v>43771</v>
      </c>
      <c r="D858" s="5">
        <v>0.67013888888888884</v>
      </c>
      <c r="F858" s="1" t="s">
        <v>113</v>
      </c>
      <c r="G858" s="1">
        <v>0</v>
      </c>
      <c r="H858" s="1">
        <v>16</v>
      </c>
    </row>
    <row r="859" spans="1:11" ht="13">
      <c r="A859" s="54">
        <v>43772</v>
      </c>
      <c r="B859" s="5">
        <v>0.46875</v>
      </c>
      <c r="C859" s="54">
        <v>43772</v>
      </c>
      <c r="D859" s="5">
        <v>0.49583333333333335</v>
      </c>
      <c r="F859" s="1" t="s">
        <v>17</v>
      </c>
      <c r="G859" s="1">
        <v>11</v>
      </c>
      <c r="H859" s="1">
        <v>49</v>
      </c>
    </row>
    <row r="860" spans="1:11" ht="13">
      <c r="A860" s="54">
        <v>43772</v>
      </c>
      <c r="B860" s="5">
        <v>0.46875</v>
      </c>
      <c r="C860" s="54">
        <v>43772</v>
      </c>
      <c r="D860" s="5">
        <v>0.49583333333333335</v>
      </c>
      <c r="F860" s="1" t="s">
        <v>17</v>
      </c>
      <c r="G860" s="1">
        <v>12</v>
      </c>
      <c r="H860" s="1">
        <v>34</v>
      </c>
    </row>
    <row r="861" spans="1:11" ht="13">
      <c r="A861" s="54">
        <v>43772</v>
      </c>
      <c r="B861" s="5">
        <v>0.46875</v>
      </c>
      <c r="C861" s="54">
        <v>43772</v>
      </c>
      <c r="D861" s="5">
        <v>0.49583333333333335</v>
      </c>
      <c r="F861" s="1" t="s">
        <v>17</v>
      </c>
      <c r="G861" s="1">
        <v>13</v>
      </c>
      <c r="H861" s="1">
        <v>28</v>
      </c>
    </row>
    <row r="862" spans="1:11" ht="13">
      <c r="A862" s="54">
        <v>43772</v>
      </c>
      <c r="B862" s="5">
        <v>0.46875</v>
      </c>
      <c r="C862" s="54">
        <v>43772</v>
      </c>
      <c r="D862" s="5">
        <v>0.49583333333333335</v>
      </c>
      <c r="F862" s="1" t="s">
        <v>17</v>
      </c>
      <c r="G862" s="1">
        <v>14</v>
      </c>
      <c r="H862" s="1">
        <v>11</v>
      </c>
    </row>
    <row r="863" spans="1:11" ht="13">
      <c r="A863" s="54">
        <v>43772</v>
      </c>
      <c r="B863" s="5">
        <v>0.46875</v>
      </c>
      <c r="C863" s="54">
        <v>43772</v>
      </c>
      <c r="D863" s="5">
        <v>0.49583333333333335</v>
      </c>
      <c r="F863" s="1" t="s">
        <v>134</v>
      </c>
      <c r="G863" s="1">
        <v>0</v>
      </c>
      <c r="H863" s="1">
        <v>16</v>
      </c>
    </row>
    <row r="864" spans="1:11" ht="13">
      <c r="A864" s="54">
        <v>43771</v>
      </c>
      <c r="B864" s="5">
        <v>0.49722222222222223</v>
      </c>
      <c r="C864" s="54">
        <v>43771</v>
      </c>
      <c r="D864" s="5">
        <v>0.59722222222222221</v>
      </c>
      <c r="F864" s="1" t="s">
        <v>17</v>
      </c>
      <c r="G864" s="1">
        <v>38</v>
      </c>
      <c r="H864" s="1">
        <v>1</v>
      </c>
    </row>
    <row r="865" spans="1:8" ht="13">
      <c r="A865" s="54">
        <v>43771</v>
      </c>
      <c r="B865" s="5">
        <v>0.49722222222222223</v>
      </c>
      <c r="C865" s="54">
        <v>43771</v>
      </c>
      <c r="D865" s="5">
        <v>0.59722222222222221</v>
      </c>
      <c r="F865" s="1" t="s">
        <v>17</v>
      </c>
      <c r="G865" s="1">
        <v>64</v>
      </c>
      <c r="H865" s="1">
        <v>2</v>
      </c>
    </row>
    <row r="866" spans="1:8" ht="13">
      <c r="A866" s="54">
        <v>43771</v>
      </c>
      <c r="B866" s="5">
        <v>0.49722222222222223</v>
      </c>
      <c r="C866" s="54">
        <v>43771</v>
      </c>
      <c r="D866" s="5">
        <v>0.59722222222222221</v>
      </c>
      <c r="F866" s="1" t="s">
        <v>17</v>
      </c>
      <c r="G866" s="1">
        <v>7</v>
      </c>
      <c r="H866" s="1">
        <v>3</v>
      </c>
    </row>
    <row r="867" spans="1:8" ht="13">
      <c r="A867" s="54">
        <v>43771</v>
      </c>
      <c r="B867" s="5">
        <v>0.49722222222222223</v>
      </c>
      <c r="C867" s="54">
        <v>43771</v>
      </c>
      <c r="D867" s="5">
        <v>0.59722222222222221</v>
      </c>
      <c r="F867" s="1" t="s">
        <v>17</v>
      </c>
      <c r="G867" s="1">
        <v>62</v>
      </c>
      <c r="H867" s="1">
        <v>4</v>
      </c>
    </row>
    <row r="868" spans="1:8" ht="13">
      <c r="A868" s="54">
        <v>43771</v>
      </c>
      <c r="B868" s="5">
        <v>0.49722222222222223</v>
      </c>
      <c r="C868" s="54">
        <v>43771</v>
      </c>
      <c r="D868" s="5">
        <v>0.59722222222222221</v>
      </c>
      <c r="F868" s="1" t="s">
        <v>17</v>
      </c>
      <c r="G868" s="1">
        <v>56</v>
      </c>
      <c r="H868" s="1">
        <v>5</v>
      </c>
    </row>
    <row r="869" spans="1:8" ht="13">
      <c r="A869" s="54">
        <v>43771</v>
      </c>
      <c r="B869" s="5">
        <v>0.49722222222222223</v>
      </c>
      <c r="C869" s="54">
        <v>43771</v>
      </c>
      <c r="D869" s="5">
        <v>0.59722222222222221</v>
      </c>
      <c r="F869" s="1" t="s">
        <v>17</v>
      </c>
      <c r="G869" s="1">
        <v>61</v>
      </c>
      <c r="H869" s="1">
        <v>6</v>
      </c>
    </row>
    <row r="870" spans="1:8" ht="13">
      <c r="A870" s="54">
        <v>43771</v>
      </c>
      <c r="B870" s="5">
        <v>0.49722222222222223</v>
      </c>
      <c r="C870" s="54">
        <v>43771</v>
      </c>
      <c r="D870" s="5">
        <v>0.59722222222222221</v>
      </c>
      <c r="F870" s="1" t="s">
        <v>17</v>
      </c>
      <c r="G870" s="1">
        <v>8</v>
      </c>
      <c r="H870" s="1">
        <v>7</v>
      </c>
    </row>
    <row r="871" spans="1:8" ht="13">
      <c r="A871" s="54">
        <v>43771</v>
      </c>
      <c r="B871" s="5">
        <v>0.49722222222222223</v>
      </c>
      <c r="C871" s="54">
        <v>43771</v>
      </c>
      <c r="D871" s="5">
        <v>0.59722222222222221</v>
      </c>
      <c r="F871" s="1" t="s">
        <v>17</v>
      </c>
      <c r="G871" s="1">
        <v>73</v>
      </c>
      <c r="H871" s="1">
        <v>8</v>
      </c>
    </row>
    <row r="872" spans="1:8" ht="13">
      <c r="A872" s="54">
        <v>43771</v>
      </c>
      <c r="B872" s="5">
        <v>0.49722222222222223</v>
      </c>
      <c r="C872" s="54">
        <v>43771</v>
      </c>
      <c r="D872" s="5">
        <v>0.59722222222222221</v>
      </c>
      <c r="F872" s="1" t="s">
        <v>17</v>
      </c>
      <c r="G872" s="1">
        <v>31</v>
      </c>
      <c r="H872" s="1">
        <v>9</v>
      </c>
    </row>
    <row r="873" spans="1:8" ht="13">
      <c r="A873" s="54">
        <v>43771</v>
      </c>
      <c r="B873" s="5">
        <v>0.49722222222222223</v>
      </c>
      <c r="C873" s="54">
        <v>43771</v>
      </c>
      <c r="D873" s="5">
        <v>0.59722222222222221</v>
      </c>
      <c r="F873" s="1" t="s">
        <v>17</v>
      </c>
      <c r="G873" s="1">
        <v>65</v>
      </c>
      <c r="H873" s="1">
        <v>10</v>
      </c>
    </row>
    <row r="874" spans="1:8" ht="13">
      <c r="A874" s="54">
        <v>43771</v>
      </c>
      <c r="B874" s="5">
        <v>0.49722222222222223</v>
      </c>
      <c r="C874" s="54">
        <v>43771</v>
      </c>
      <c r="D874" s="5">
        <v>0.59722222222222221</v>
      </c>
      <c r="F874" s="1" t="s">
        <v>17</v>
      </c>
      <c r="G874" s="1">
        <v>2</v>
      </c>
      <c r="H874" s="1">
        <v>11</v>
      </c>
    </row>
    <row r="875" spans="1:8" ht="13">
      <c r="A875" s="54">
        <v>43771</v>
      </c>
      <c r="B875" s="5">
        <v>0.49722222222222223</v>
      </c>
      <c r="C875" s="54">
        <v>43771</v>
      </c>
      <c r="D875" s="5">
        <v>0.59722222222222221</v>
      </c>
      <c r="F875" s="1" t="s">
        <v>17</v>
      </c>
      <c r="G875" s="1">
        <v>46</v>
      </c>
      <c r="H875" s="1">
        <v>12</v>
      </c>
    </row>
    <row r="876" spans="1:8" ht="13">
      <c r="A876" s="54">
        <v>43771</v>
      </c>
      <c r="B876" s="5">
        <v>0.49722222222222223</v>
      </c>
      <c r="C876" s="54">
        <v>43771</v>
      </c>
      <c r="D876" s="5">
        <v>0.59722222222222221</v>
      </c>
      <c r="F876" s="1" t="s">
        <v>17</v>
      </c>
      <c r="G876" s="1">
        <v>40</v>
      </c>
      <c r="H876" s="1">
        <v>13</v>
      </c>
    </row>
    <row r="877" spans="1:8" ht="13">
      <c r="A877" s="54">
        <v>43771</v>
      </c>
      <c r="B877" s="5">
        <v>0.49722222222222223</v>
      </c>
      <c r="C877" s="54">
        <v>43771</v>
      </c>
      <c r="D877" s="5">
        <v>0.59722222222222221</v>
      </c>
      <c r="F877" s="1" t="s">
        <v>17</v>
      </c>
      <c r="G877" s="1">
        <v>15</v>
      </c>
      <c r="H877" s="1">
        <v>14</v>
      </c>
    </row>
    <row r="878" spans="1:8" ht="13">
      <c r="A878" s="54">
        <v>43771</v>
      </c>
      <c r="B878" s="5">
        <v>0.49722222222222223</v>
      </c>
      <c r="C878" s="54">
        <v>43771</v>
      </c>
      <c r="D878" s="5">
        <v>0.59722222222222221</v>
      </c>
      <c r="F878" s="1" t="s">
        <v>17</v>
      </c>
      <c r="G878" s="1">
        <v>5</v>
      </c>
      <c r="H878" s="1">
        <v>15</v>
      </c>
    </row>
    <row r="879" spans="1:8" ht="13">
      <c r="A879" s="54">
        <v>43771</v>
      </c>
      <c r="B879" s="5">
        <v>0.49722222222222223</v>
      </c>
      <c r="C879" s="54">
        <v>43771</v>
      </c>
      <c r="D879" s="5">
        <v>0.59722222222222221</v>
      </c>
      <c r="F879" s="1" t="s">
        <v>134</v>
      </c>
      <c r="G879" s="1">
        <v>0</v>
      </c>
      <c r="H879" s="1">
        <v>16</v>
      </c>
    </row>
    <row r="880" spans="1:8" ht="13">
      <c r="A880" s="54">
        <v>43778</v>
      </c>
      <c r="B880" s="5">
        <v>0.62986111111111109</v>
      </c>
      <c r="C880" s="54">
        <v>43778</v>
      </c>
      <c r="D880" s="5">
        <v>0.65069444444444446</v>
      </c>
      <c r="F880" s="1" t="s">
        <v>17</v>
      </c>
      <c r="G880" s="1">
        <v>1</v>
      </c>
      <c r="H880" s="1">
        <v>1</v>
      </c>
    </row>
    <row r="881" spans="1:9" ht="13">
      <c r="A881" s="54">
        <v>43778</v>
      </c>
      <c r="B881" s="5">
        <v>0.62986111111111109</v>
      </c>
      <c r="C881" s="54">
        <v>43778</v>
      </c>
      <c r="D881" s="5">
        <v>0.65069444444444446</v>
      </c>
      <c r="F881" s="1" t="s">
        <v>17</v>
      </c>
      <c r="G881" s="1">
        <v>37</v>
      </c>
      <c r="H881" s="1">
        <v>2</v>
      </c>
    </row>
    <row r="882" spans="1:9" ht="13">
      <c r="A882" s="54">
        <v>43778</v>
      </c>
      <c r="B882" s="5">
        <v>0.62986111111111109</v>
      </c>
      <c r="C882" s="54">
        <v>43778</v>
      </c>
      <c r="D882" s="5">
        <v>0.65069444444444446</v>
      </c>
      <c r="F882" s="1" t="s">
        <v>17</v>
      </c>
      <c r="G882" s="1">
        <v>77</v>
      </c>
      <c r="H882" s="1">
        <v>3</v>
      </c>
    </row>
    <row r="883" spans="1:9" ht="13">
      <c r="A883" s="54">
        <v>43778</v>
      </c>
      <c r="B883" s="5">
        <v>0.62986111111111109</v>
      </c>
      <c r="C883" s="54">
        <v>43778</v>
      </c>
      <c r="D883" s="5">
        <v>0.65069444444444446</v>
      </c>
      <c r="F883" s="1" t="s">
        <v>17</v>
      </c>
      <c r="G883" s="1">
        <v>18</v>
      </c>
      <c r="H883" s="1">
        <v>4</v>
      </c>
    </row>
    <row r="884" spans="1:9" ht="13">
      <c r="A884" s="54">
        <v>43778</v>
      </c>
      <c r="B884" s="5">
        <v>0.62986111111111109</v>
      </c>
      <c r="C884" s="54">
        <v>43778</v>
      </c>
      <c r="D884" s="5">
        <v>0.65069444444444446</v>
      </c>
      <c r="F884" s="1" t="s">
        <v>17</v>
      </c>
      <c r="G884" s="1">
        <v>71</v>
      </c>
      <c r="H884" s="1">
        <v>5</v>
      </c>
    </row>
    <row r="885" spans="1:9" ht="13">
      <c r="A885" s="54">
        <v>43778</v>
      </c>
      <c r="B885" s="5">
        <v>0.62986111111111109</v>
      </c>
      <c r="C885" s="54">
        <v>43778</v>
      </c>
      <c r="D885" s="5">
        <v>0.65069444444444446</v>
      </c>
      <c r="F885" s="1" t="s">
        <v>17</v>
      </c>
      <c r="G885" s="1">
        <v>52</v>
      </c>
      <c r="H885" s="1">
        <v>6</v>
      </c>
    </row>
    <row r="886" spans="1:9" ht="13">
      <c r="A886" s="54">
        <v>43778</v>
      </c>
      <c r="B886" s="5">
        <v>0.65069444444444446</v>
      </c>
      <c r="C886" s="54">
        <v>43778</v>
      </c>
      <c r="D886" s="5">
        <v>0.65069444444444446</v>
      </c>
      <c r="F886" s="1" t="s">
        <v>134</v>
      </c>
      <c r="H886" s="1">
        <v>16</v>
      </c>
    </row>
    <row r="887" spans="1:9" ht="13">
      <c r="A887" s="54">
        <v>43779</v>
      </c>
      <c r="B887" s="5">
        <v>0.66597222222222219</v>
      </c>
      <c r="C887" s="54">
        <v>43779</v>
      </c>
      <c r="D887" s="5">
        <v>0.6645833333333333</v>
      </c>
      <c r="F887" s="1" t="s">
        <v>17</v>
      </c>
      <c r="G887" s="1">
        <v>71</v>
      </c>
      <c r="H887" s="1">
        <v>1</v>
      </c>
    </row>
    <row r="888" spans="1:9" ht="13">
      <c r="A888" s="54">
        <v>43779</v>
      </c>
      <c r="B888" s="5">
        <v>0.66597222222222219</v>
      </c>
      <c r="C888" s="54">
        <v>43779</v>
      </c>
      <c r="D888" s="5">
        <v>0.6645833333333333</v>
      </c>
      <c r="F888" s="1" t="s">
        <v>17</v>
      </c>
      <c r="G888" s="1">
        <v>18</v>
      </c>
      <c r="H888" s="1">
        <v>2</v>
      </c>
    </row>
    <row r="889" spans="1:9" ht="13">
      <c r="A889" s="54">
        <v>43779</v>
      </c>
      <c r="B889" s="5">
        <v>0.66597222222222219</v>
      </c>
      <c r="C889" s="54">
        <v>43779</v>
      </c>
      <c r="D889" s="5">
        <v>0.6645833333333333</v>
      </c>
      <c r="F889" s="1" t="s">
        <v>17</v>
      </c>
      <c r="G889" s="1">
        <v>77</v>
      </c>
      <c r="H889" s="1">
        <v>3</v>
      </c>
    </row>
    <row r="890" spans="1:9" ht="13">
      <c r="A890" s="54">
        <v>43779</v>
      </c>
      <c r="B890" s="5">
        <v>0.66597222222222219</v>
      </c>
      <c r="C890" s="54">
        <v>43779</v>
      </c>
      <c r="D890" s="5">
        <v>0.6645833333333333</v>
      </c>
      <c r="F890" s="1" t="s">
        <v>17</v>
      </c>
      <c r="G890" s="1">
        <v>1</v>
      </c>
      <c r="H890" s="1">
        <v>4</v>
      </c>
    </row>
    <row r="891" spans="1:9" ht="13">
      <c r="A891" s="54">
        <v>43779</v>
      </c>
      <c r="B891" s="5">
        <v>0.66597222222222219</v>
      </c>
      <c r="C891" s="54">
        <v>43779</v>
      </c>
      <c r="D891" s="5">
        <v>0.6645833333333333</v>
      </c>
      <c r="F891" s="1" t="s">
        <v>17</v>
      </c>
      <c r="G891" s="1">
        <v>37</v>
      </c>
      <c r="H891" s="1">
        <v>5</v>
      </c>
    </row>
    <row r="892" spans="1:9" ht="13">
      <c r="A892" s="54">
        <v>43779</v>
      </c>
      <c r="B892" s="5">
        <v>0.66597222222222219</v>
      </c>
      <c r="C892" s="54">
        <v>43779</v>
      </c>
      <c r="D892" s="5">
        <v>0.6645833333333333</v>
      </c>
      <c r="F892" s="1" t="s">
        <v>17</v>
      </c>
      <c r="G892" s="1">
        <v>52</v>
      </c>
      <c r="H892" s="1">
        <v>6</v>
      </c>
    </row>
    <row r="893" spans="1:9" ht="13">
      <c r="A893" s="54">
        <v>43779</v>
      </c>
      <c r="B893" s="5">
        <v>0.66597222222222219</v>
      </c>
      <c r="C893" s="54">
        <v>43779</v>
      </c>
      <c r="D893" s="5">
        <v>0.6645833333333333</v>
      </c>
      <c r="F893" s="1" t="s">
        <v>134</v>
      </c>
      <c r="H893" s="1">
        <v>16</v>
      </c>
    </row>
    <row r="894" spans="1:9" ht="13">
      <c r="A894" s="54">
        <v>43787</v>
      </c>
      <c r="B894" s="5">
        <v>0.49930555555555556</v>
      </c>
      <c r="C894" s="54">
        <v>43787</v>
      </c>
      <c r="D894" s="5">
        <v>0.58680555555555558</v>
      </c>
      <c r="F894" s="1" t="s">
        <v>17</v>
      </c>
      <c r="G894" s="1">
        <v>53</v>
      </c>
      <c r="H894" s="1">
        <v>1</v>
      </c>
      <c r="I894" s="1">
        <v>172.7</v>
      </c>
    </row>
    <row r="895" spans="1:9" ht="13">
      <c r="A895" s="54">
        <v>43787</v>
      </c>
      <c r="B895" s="5">
        <v>0.49930555555555556</v>
      </c>
      <c r="C895" s="54">
        <v>43787</v>
      </c>
      <c r="D895" s="5">
        <v>0.58680555555555558</v>
      </c>
      <c r="F895" s="1" t="s">
        <v>17</v>
      </c>
      <c r="G895" s="1">
        <v>87</v>
      </c>
      <c r="H895" s="1">
        <v>2</v>
      </c>
      <c r="I895" s="1">
        <v>199.97</v>
      </c>
    </row>
    <row r="896" spans="1:9" ht="13">
      <c r="A896" s="54">
        <v>43787</v>
      </c>
      <c r="B896" s="5">
        <v>0.49930555555555556</v>
      </c>
      <c r="C896" s="54">
        <v>43787</v>
      </c>
      <c r="D896" s="5">
        <v>0.58680555555555558</v>
      </c>
      <c r="F896" s="1" t="s">
        <v>17</v>
      </c>
      <c r="G896" s="1">
        <v>37</v>
      </c>
      <c r="H896" s="1">
        <v>3</v>
      </c>
      <c r="I896" s="1">
        <v>146.54</v>
      </c>
    </row>
    <row r="897" spans="1:11" ht="13">
      <c r="A897" s="54">
        <v>43787</v>
      </c>
      <c r="B897" s="5">
        <v>0.49930555555555556</v>
      </c>
      <c r="C897" s="54">
        <v>43787</v>
      </c>
      <c r="D897" s="5">
        <v>0.58680555555555558</v>
      </c>
      <c r="F897" s="1" t="s">
        <v>17</v>
      </c>
      <c r="G897" s="1">
        <v>52</v>
      </c>
      <c r="H897" s="1">
        <v>4</v>
      </c>
      <c r="I897" s="1">
        <v>203.28</v>
      </c>
    </row>
    <row r="898" spans="1:11" ht="13">
      <c r="A898" s="54">
        <v>43787</v>
      </c>
      <c r="B898" s="5">
        <v>0.49930555555555556</v>
      </c>
      <c r="C898" s="54">
        <v>43787</v>
      </c>
      <c r="D898" s="5">
        <v>0.58680555555555558</v>
      </c>
      <c r="F898" s="1" t="s">
        <v>17</v>
      </c>
      <c r="G898" s="1">
        <v>15</v>
      </c>
      <c r="H898" s="1">
        <v>5</v>
      </c>
      <c r="I898" s="1">
        <v>133.63999999999999</v>
      </c>
    </row>
    <row r="899" spans="1:11" ht="13">
      <c r="A899" s="54">
        <v>43787</v>
      </c>
      <c r="B899" s="5">
        <v>0.49930555555555556</v>
      </c>
      <c r="C899" s="54">
        <v>43787</v>
      </c>
      <c r="D899" s="5">
        <v>0.58680555555555558</v>
      </c>
      <c r="F899" s="1" t="s">
        <v>17</v>
      </c>
      <c r="G899" s="1">
        <v>78</v>
      </c>
      <c r="H899" s="1">
        <v>6</v>
      </c>
      <c r="I899" s="1">
        <v>235.32</v>
      </c>
    </row>
    <row r="900" spans="1:11" ht="13">
      <c r="A900" s="54">
        <v>43787</v>
      </c>
      <c r="B900" s="5">
        <v>0.49930555555555556</v>
      </c>
      <c r="C900" s="54">
        <v>43787</v>
      </c>
      <c r="D900" s="5">
        <v>0.58680555555555558</v>
      </c>
      <c r="F900" s="1" t="s">
        <v>17</v>
      </c>
      <c r="G900" s="1">
        <v>34</v>
      </c>
      <c r="H900" s="1">
        <v>7</v>
      </c>
      <c r="I900" s="1">
        <v>144.36000000000001</v>
      </c>
    </row>
    <row r="901" spans="1:11" ht="13">
      <c r="A901" s="54">
        <v>43787</v>
      </c>
      <c r="B901" s="5">
        <v>0.49930555555555556</v>
      </c>
      <c r="C901" s="54">
        <v>43787</v>
      </c>
      <c r="D901" s="5">
        <v>0.58680555555555558</v>
      </c>
      <c r="F901" s="1" t="s">
        <v>17</v>
      </c>
      <c r="G901" s="1">
        <v>18</v>
      </c>
      <c r="H901" s="1">
        <v>8</v>
      </c>
      <c r="I901" s="1">
        <v>131.52000000000001</v>
      </c>
    </row>
    <row r="902" spans="1:11" ht="13">
      <c r="A902" s="54">
        <v>43787</v>
      </c>
      <c r="B902" s="5">
        <v>0.49930555555555556</v>
      </c>
      <c r="C902" s="54">
        <v>43787</v>
      </c>
      <c r="D902" s="5">
        <v>0.58680555555555558</v>
      </c>
      <c r="F902" s="1" t="s">
        <v>17</v>
      </c>
      <c r="G902" s="1">
        <v>72</v>
      </c>
      <c r="H902" s="1">
        <v>9</v>
      </c>
      <c r="I902" s="1">
        <v>212.53</v>
      </c>
    </row>
    <row r="903" spans="1:11" ht="13">
      <c r="A903" s="54">
        <v>43787</v>
      </c>
      <c r="B903" s="5">
        <v>0.49930555555555556</v>
      </c>
      <c r="C903" s="54">
        <v>43787</v>
      </c>
      <c r="D903" s="5">
        <v>0.58680555555555558</v>
      </c>
      <c r="F903" s="1" t="s">
        <v>17</v>
      </c>
      <c r="G903" s="1">
        <v>62</v>
      </c>
      <c r="H903" s="1">
        <v>10</v>
      </c>
      <c r="I903" s="1">
        <v>217.81</v>
      </c>
    </row>
    <row r="904" spans="1:11" ht="13">
      <c r="A904" s="54">
        <v>43787</v>
      </c>
      <c r="B904" s="5">
        <v>0.49930555555555556</v>
      </c>
      <c r="C904" s="54">
        <v>43787</v>
      </c>
      <c r="D904" s="5">
        <v>0.58680555555555558</v>
      </c>
      <c r="F904" s="1" t="s">
        <v>17</v>
      </c>
      <c r="G904" s="1">
        <v>65</v>
      </c>
      <c r="H904" s="1">
        <v>11</v>
      </c>
      <c r="I904" s="1">
        <v>216.27</v>
      </c>
    </row>
    <row r="905" spans="1:11" ht="13">
      <c r="A905" s="54">
        <v>43787</v>
      </c>
      <c r="B905" s="5">
        <v>0.49930555555555556</v>
      </c>
      <c r="C905" s="54">
        <v>43787</v>
      </c>
      <c r="D905" s="5">
        <v>0.58680555555555558</v>
      </c>
      <c r="F905" s="1" t="s">
        <v>17</v>
      </c>
      <c r="G905" s="1">
        <v>11</v>
      </c>
      <c r="H905" s="1">
        <v>12</v>
      </c>
      <c r="I905" s="1">
        <v>150.25</v>
      </c>
    </row>
    <row r="906" spans="1:11" ht="13">
      <c r="A906" s="54">
        <v>43787</v>
      </c>
      <c r="B906" s="5">
        <v>0.49930555555555556</v>
      </c>
      <c r="C906" s="54">
        <v>43787</v>
      </c>
      <c r="D906" s="5">
        <v>0.58680555555555558</v>
      </c>
      <c r="F906" s="1" t="s">
        <v>134</v>
      </c>
      <c r="G906" s="1">
        <v>0</v>
      </c>
      <c r="H906" s="1">
        <v>16</v>
      </c>
    </row>
    <row r="907" spans="1:11" ht="13">
      <c r="A907" s="54">
        <v>43787</v>
      </c>
      <c r="B907" s="5">
        <v>0.59722222222222221</v>
      </c>
      <c r="C907" s="54">
        <v>43787</v>
      </c>
      <c r="D907" s="5">
        <v>0.45347222222222222</v>
      </c>
      <c r="F907" s="1" t="s">
        <v>17</v>
      </c>
      <c r="G907" s="1">
        <v>53</v>
      </c>
      <c r="H907" s="1">
        <v>1</v>
      </c>
      <c r="K907" s="1" t="s">
        <v>117</v>
      </c>
    </row>
    <row r="908" spans="1:11" ht="13">
      <c r="A908" s="54">
        <v>43787</v>
      </c>
      <c r="B908" s="5">
        <v>0.59722222222222221</v>
      </c>
      <c r="C908" s="54">
        <v>43787</v>
      </c>
      <c r="D908" s="5">
        <v>0.45347222222222222</v>
      </c>
      <c r="F908" s="1" t="s">
        <v>17</v>
      </c>
      <c r="G908" s="1">
        <v>15</v>
      </c>
      <c r="H908" s="1">
        <v>2</v>
      </c>
      <c r="I908" s="1">
        <v>196.91</v>
      </c>
    </row>
    <row r="909" spans="1:11" ht="13">
      <c r="A909" s="54">
        <v>43787</v>
      </c>
      <c r="B909" s="5">
        <v>0.59722222222222221</v>
      </c>
      <c r="C909" s="54">
        <v>43787</v>
      </c>
      <c r="D909" s="5">
        <v>0.45347222222222222</v>
      </c>
      <c r="F909" s="1" t="s">
        <v>17</v>
      </c>
      <c r="G909" s="1">
        <v>87</v>
      </c>
      <c r="H909" s="1">
        <v>3</v>
      </c>
    </row>
    <row r="910" spans="1:11" ht="13">
      <c r="A910" s="54">
        <v>43787</v>
      </c>
      <c r="B910" s="5">
        <v>0.59722222222222221</v>
      </c>
      <c r="C910" s="54">
        <v>43787</v>
      </c>
      <c r="D910" s="5">
        <v>0.45347222222222222</v>
      </c>
      <c r="F910" s="1" t="s">
        <v>17</v>
      </c>
      <c r="G910" s="1">
        <v>37</v>
      </c>
      <c r="H910" s="1">
        <v>4</v>
      </c>
      <c r="I910" s="1">
        <v>218.14</v>
      </c>
    </row>
    <row r="911" spans="1:11" ht="13">
      <c r="A911" s="54">
        <v>43787</v>
      </c>
      <c r="B911" s="5">
        <v>0.59722222222222221</v>
      </c>
      <c r="C911" s="54">
        <v>43787</v>
      </c>
      <c r="D911" s="5">
        <v>0.45347222222222222</v>
      </c>
      <c r="F911" s="1" t="s">
        <v>17</v>
      </c>
      <c r="G911" s="1">
        <v>52</v>
      </c>
      <c r="H911" s="1">
        <v>5</v>
      </c>
    </row>
    <row r="912" spans="1:11" ht="13">
      <c r="A912" s="54">
        <v>43787</v>
      </c>
      <c r="B912" s="5">
        <v>0.59722222222222221</v>
      </c>
      <c r="C912" s="54">
        <v>43787</v>
      </c>
      <c r="D912" s="5">
        <v>0.45347222222222222</v>
      </c>
      <c r="F912" s="1" t="s">
        <v>17</v>
      </c>
      <c r="G912" s="1">
        <v>65</v>
      </c>
      <c r="H912" s="1">
        <v>6</v>
      </c>
    </row>
    <row r="913" spans="1:11" ht="13">
      <c r="A913" s="54">
        <v>43787</v>
      </c>
      <c r="B913" s="5">
        <v>0.59722222222222221</v>
      </c>
      <c r="C913" s="54">
        <v>43787</v>
      </c>
      <c r="D913" s="5">
        <v>0.45347222222222222</v>
      </c>
      <c r="F913" s="1" t="s">
        <v>17</v>
      </c>
      <c r="G913" s="1">
        <v>78</v>
      </c>
      <c r="H913" s="1">
        <v>7</v>
      </c>
    </row>
    <row r="914" spans="1:11" ht="13">
      <c r="A914" s="54">
        <v>43787</v>
      </c>
      <c r="B914" s="5">
        <v>0.59722222222222221</v>
      </c>
      <c r="C914" s="54">
        <v>43787</v>
      </c>
      <c r="D914" s="5">
        <v>0.45347222222222222</v>
      </c>
      <c r="F914" s="1" t="s">
        <v>17</v>
      </c>
      <c r="G914" s="1">
        <v>18</v>
      </c>
      <c r="H914" s="1">
        <v>8</v>
      </c>
    </row>
    <row r="915" spans="1:11" ht="13">
      <c r="A915" s="54">
        <v>43787</v>
      </c>
      <c r="B915" s="5">
        <v>0.59722222222222221</v>
      </c>
      <c r="C915" s="54">
        <v>43787</v>
      </c>
      <c r="D915" s="5">
        <v>0.45347222222222222</v>
      </c>
      <c r="F915" s="1" t="s">
        <v>17</v>
      </c>
      <c r="G915" s="1">
        <v>11</v>
      </c>
      <c r="H915" s="1">
        <v>9</v>
      </c>
    </row>
    <row r="916" spans="1:11" ht="13">
      <c r="A916" s="54">
        <v>43787</v>
      </c>
      <c r="B916" s="5">
        <v>0.59722222222222221</v>
      </c>
      <c r="C916" s="54">
        <v>43787</v>
      </c>
      <c r="D916" s="5">
        <v>0.45347222222222222</v>
      </c>
      <c r="F916" s="1" t="s">
        <v>17</v>
      </c>
      <c r="G916" s="1">
        <v>62</v>
      </c>
      <c r="H916" s="1">
        <v>10</v>
      </c>
    </row>
    <row r="917" spans="1:11" ht="13">
      <c r="A917" s="54">
        <v>43787</v>
      </c>
      <c r="B917" s="5">
        <v>0.59722222222222221</v>
      </c>
      <c r="C917" s="54">
        <v>43787</v>
      </c>
      <c r="D917" s="5">
        <v>0.45347222222222222</v>
      </c>
      <c r="F917" s="1" t="s">
        <v>17</v>
      </c>
      <c r="G917" s="1">
        <v>34</v>
      </c>
      <c r="H917" s="1">
        <v>11</v>
      </c>
    </row>
    <row r="918" spans="1:11" ht="13">
      <c r="A918" s="54">
        <v>43787</v>
      </c>
      <c r="B918" s="5">
        <v>0.59722222222222221</v>
      </c>
      <c r="C918" s="54">
        <v>43787</v>
      </c>
      <c r="D918" s="5">
        <v>0.45347222222222222</v>
      </c>
      <c r="F918" s="1" t="s">
        <v>17</v>
      </c>
      <c r="G918" s="1">
        <v>72</v>
      </c>
      <c r="H918" s="1">
        <v>12</v>
      </c>
    </row>
    <row r="919" spans="1:11" ht="13">
      <c r="A919" s="54">
        <v>43815</v>
      </c>
      <c r="B919" s="5">
        <v>0.59722222222222221</v>
      </c>
      <c r="C919" s="54">
        <v>43815</v>
      </c>
      <c r="D919" s="5">
        <v>0.45347222222222222</v>
      </c>
      <c r="F919" s="1" t="s">
        <v>134</v>
      </c>
      <c r="G919" s="1">
        <v>0</v>
      </c>
      <c r="H919" s="1">
        <v>16</v>
      </c>
      <c r="K919" s="1" t="s">
        <v>137</v>
      </c>
    </row>
    <row r="920" spans="1:11" ht="13">
      <c r="A920" s="54">
        <v>43910</v>
      </c>
      <c r="B920" s="5">
        <v>0.41666666666666669</v>
      </c>
      <c r="C920" s="54">
        <v>43910</v>
      </c>
      <c r="E920" s="1" t="s">
        <v>138</v>
      </c>
      <c r="F920" s="1" t="s">
        <v>17</v>
      </c>
      <c r="G920" s="1">
        <v>43</v>
      </c>
      <c r="I920" s="1">
        <v>286.52</v>
      </c>
      <c r="K920" s="1" t="s">
        <v>139</v>
      </c>
    </row>
    <row r="921" spans="1:11" ht="13">
      <c r="A921" s="54">
        <v>43910</v>
      </c>
      <c r="C921" s="54">
        <v>43910</v>
      </c>
      <c r="E921" s="1" t="s">
        <v>138</v>
      </c>
      <c r="F921" s="1" t="s">
        <v>17</v>
      </c>
      <c r="G921" s="1">
        <v>21</v>
      </c>
      <c r="I921" s="1">
        <v>291.93</v>
      </c>
    </row>
    <row r="922" spans="1:11" ht="13">
      <c r="A922" s="54">
        <v>43910</v>
      </c>
      <c r="C922" s="54">
        <v>43910</v>
      </c>
      <c r="E922" s="1" t="s">
        <v>138</v>
      </c>
      <c r="F922" s="1" t="s">
        <v>17</v>
      </c>
      <c r="G922" s="1">
        <v>47</v>
      </c>
      <c r="I922" s="1">
        <v>283.49</v>
      </c>
    </row>
    <row r="923" spans="1:11" ht="13">
      <c r="A923" s="54">
        <v>43910</v>
      </c>
      <c r="C923" s="54">
        <v>43910</v>
      </c>
      <c r="E923" s="1" t="s">
        <v>138</v>
      </c>
      <c r="F923" s="1" t="s">
        <v>17</v>
      </c>
      <c r="G923" s="1">
        <v>89</v>
      </c>
      <c r="I923" s="1">
        <v>311.36</v>
      </c>
    </row>
    <row r="924" spans="1:11" ht="13">
      <c r="A924" s="54">
        <v>43910</v>
      </c>
      <c r="C924" s="54">
        <v>43910</v>
      </c>
      <c r="E924" s="1" t="s">
        <v>138</v>
      </c>
      <c r="F924" s="1" t="s">
        <v>17</v>
      </c>
      <c r="G924" s="1">
        <v>95</v>
      </c>
      <c r="I924" s="1">
        <v>353.3</v>
      </c>
    </row>
    <row r="925" spans="1:11" ht="13">
      <c r="A925" s="54">
        <v>43910</v>
      </c>
      <c r="C925" s="54">
        <v>43910</v>
      </c>
      <c r="E925" s="1" t="s">
        <v>138</v>
      </c>
      <c r="F925" s="1" t="s">
        <v>17</v>
      </c>
      <c r="G925" s="1">
        <v>84</v>
      </c>
      <c r="I925" s="1">
        <v>345.63</v>
      </c>
    </row>
    <row r="926" spans="1:11" ht="13">
      <c r="A926" s="54">
        <v>43910</v>
      </c>
      <c r="C926" s="54">
        <v>43910</v>
      </c>
      <c r="E926" s="1" t="s">
        <v>138</v>
      </c>
      <c r="F926" s="1" t="s">
        <v>17</v>
      </c>
      <c r="G926" s="1">
        <v>45</v>
      </c>
      <c r="I926" s="1">
        <v>281.16000000000003</v>
      </c>
    </row>
    <row r="927" spans="1:11" ht="13">
      <c r="A927" s="54">
        <v>43910</v>
      </c>
      <c r="C927" s="54">
        <v>43910</v>
      </c>
      <c r="E927" s="1" t="s">
        <v>138</v>
      </c>
      <c r="F927" s="1" t="s">
        <v>17</v>
      </c>
      <c r="G927" s="1">
        <v>32</v>
      </c>
      <c r="I927" s="1">
        <v>240.73</v>
      </c>
    </row>
    <row r="928" spans="1:11" ht="13">
      <c r="A928" s="54">
        <v>43910</v>
      </c>
      <c r="C928" s="54">
        <v>43910</v>
      </c>
      <c r="E928" s="1" t="s">
        <v>138</v>
      </c>
      <c r="F928" s="1" t="s">
        <v>17</v>
      </c>
      <c r="G928" s="1">
        <v>81</v>
      </c>
      <c r="I928" s="1">
        <v>354.61</v>
      </c>
    </row>
    <row r="929" spans="1:9" ht="13">
      <c r="A929" s="54">
        <v>43910</v>
      </c>
      <c r="C929" s="54">
        <v>43910</v>
      </c>
      <c r="E929" s="1" t="s">
        <v>138</v>
      </c>
      <c r="F929" s="1" t="s">
        <v>17</v>
      </c>
      <c r="G929" s="1">
        <v>91</v>
      </c>
      <c r="I929" s="1">
        <v>349.16</v>
      </c>
    </row>
    <row r="930" spans="1:9" ht="13">
      <c r="A930" s="54">
        <v>43910</v>
      </c>
      <c r="C930" s="54">
        <v>43910</v>
      </c>
      <c r="E930" s="1" t="s">
        <v>138</v>
      </c>
      <c r="F930" s="1" t="s">
        <v>17</v>
      </c>
      <c r="G930" s="1">
        <v>24</v>
      </c>
      <c r="I930" s="1">
        <v>299.39</v>
      </c>
    </row>
    <row r="931" spans="1:9" ht="13">
      <c r="A931" s="54">
        <v>43910</v>
      </c>
      <c r="C931" s="54">
        <v>43910</v>
      </c>
      <c r="D931" s="5"/>
      <c r="E931" s="1" t="s">
        <v>138</v>
      </c>
      <c r="F931" s="1" t="s">
        <v>17</v>
      </c>
      <c r="G931" s="1">
        <v>79</v>
      </c>
      <c r="I931" s="1">
        <v>250.43</v>
      </c>
    </row>
    <row r="932" spans="1:9" ht="13">
      <c r="A932" s="54">
        <v>43913</v>
      </c>
      <c r="B932" s="5">
        <v>0.66736111111111107</v>
      </c>
      <c r="C932" s="54">
        <v>43913</v>
      </c>
      <c r="E932" s="1" t="s">
        <v>138</v>
      </c>
      <c r="F932" s="1" t="s">
        <v>17</v>
      </c>
      <c r="G932" s="1">
        <v>43</v>
      </c>
      <c r="I932" s="1">
        <v>275.81</v>
      </c>
    </row>
    <row r="933" spans="1:9" ht="13">
      <c r="A933" s="54">
        <v>43913</v>
      </c>
      <c r="C933" s="54">
        <v>43913</v>
      </c>
      <c r="E933" s="1" t="s">
        <v>138</v>
      </c>
      <c r="F933" s="1" t="s">
        <v>17</v>
      </c>
      <c r="G933" s="1">
        <v>21</v>
      </c>
      <c r="I933" s="1">
        <v>282.39999999999998</v>
      </c>
    </row>
    <row r="934" spans="1:9" ht="13">
      <c r="A934" s="54">
        <v>43913</v>
      </c>
      <c r="C934" s="54">
        <v>43913</v>
      </c>
      <c r="E934" s="1" t="s">
        <v>138</v>
      </c>
      <c r="F934" s="1" t="s">
        <v>17</v>
      </c>
      <c r="G934" s="1">
        <v>47</v>
      </c>
      <c r="I934" s="1">
        <v>273.42</v>
      </c>
    </row>
    <row r="935" spans="1:9" ht="13">
      <c r="A935" s="54">
        <v>43913</v>
      </c>
      <c r="C935" s="54">
        <v>43913</v>
      </c>
      <c r="E935" s="1" t="s">
        <v>138</v>
      </c>
      <c r="F935" s="1" t="s">
        <v>17</v>
      </c>
      <c r="G935" s="1">
        <v>89</v>
      </c>
      <c r="I935" s="1">
        <v>302.86</v>
      </c>
    </row>
    <row r="936" spans="1:9" ht="13">
      <c r="A936" s="54">
        <v>43913</v>
      </c>
      <c r="C936" s="54">
        <v>43913</v>
      </c>
      <c r="E936" s="1" t="s">
        <v>138</v>
      </c>
      <c r="F936" s="1" t="s">
        <v>17</v>
      </c>
      <c r="G936" s="1">
        <v>95</v>
      </c>
      <c r="I936" s="1">
        <v>347.65</v>
      </c>
    </row>
    <row r="937" spans="1:9" ht="13">
      <c r="A937" s="54">
        <v>43913</v>
      </c>
      <c r="C937" s="54">
        <v>43913</v>
      </c>
      <c r="E937" s="1" t="s">
        <v>138</v>
      </c>
      <c r="F937" s="1" t="s">
        <v>17</v>
      </c>
      <c r="G937" s="1">
        <v>84</v>
      </c>
      <c r="I937" s="1">
        <v>339.34</v>
      </c>
    </row>
    <row r="938" spans="1:9" ht="13">
      <c r="A938" s="54">
        <v>43913</v>
      </c>
      <c r="C938" s="54">
        <v>43913</v>
      </c>
      <c r="E938" s="1" t="s">
        <v>138</v>
      </c>
      <c r="F938" s="1" t="s">
        <v>17</v>
      </c>
      <c r="G938" s="1">
        <v>45</v>
      </c>
      <c r="I938" s="1">
        <v>274.10000000000002</v>
      </c>
    </row>
    <row r="939" spans="1:9" ht="13">
      <c r="A939" s="54">
        <v>43913</v>
      </c>
      <c r="C939" s="54">
        <v>43913</v>
      </c>
      <c r="E939" s="1" t="s">
        <v>138</v>
      </c>
      <c r="F939" s="1" t="s">
        <v>17</v>
      </c>
      <c r="G939" s="1">
        <v>32</v>
      </c>
      <c r="I939" s="1">
        <v>232.86</v>
      </c>
    </row>
    <row r="940" spans="1:9" ht="13">
      <c r="A940" s="54">
        <v>43913</v>
      </c>
      <c r="C940" s="54">
        <v>43913</v>
      </c>
      <c r="E940" s="1" t="s">
        <v>138</v>
      </c>
      <c r="F940" s="1" t="s">
        <v>17</v>
      </c>
      <c r="G940" s="1">
        <v>81</v>
      </c>
      <c r="I940" s="1">
        <v>346.91</v>
      </c>
    </row>
    <row r="941" spans="1:9" ht="13">
      <c r="A941" s="54">
        <v>43913</v>
      </c>
      <c r="C941" s="54">
        <v>43913</v>
      </c>
      <c r="E941" s="1" t="s">
        <v>138</v>
      </c>
      <c r="F941" s="1" t="s">
        <v>17</v>
      </c>
      <c r="G941" s="1">
        <v>91</v>
      </c>
      <c r="I941" s="1">
        <v>342.01</v>
      </c>
    </row>
    <row r="942" spans="1:9" ht="13">
      <c r="A942" s="54">
        <v>43913</v>
      </c>
      <c r="C942" s="54">
        <v>43913</v>
      </c>
      <c r="E942" s="1" t="s">
        <v>138</v>
      </c>
      <c r="F942" s="1" t="s">
        <v>17</v>
      </c>
      <c r="G942" s="1">
        <v>24</v>
      </c>
      <c r="I942" s="1">
        <v>287.89999999999998</v>
      </c>
    </row>
    <row r="943" spans="1:9" ht="13">
      <c r="A943" s="54">
        <v>43913</v>
      </c>
      <c r="C943" s="54">
        <v>43913</v>
      </c>
      <c r="D943" s="5"/>
      <c r="E943" s="1" t="s">
        <v>138</v>
      </c>
      <c r="F943" s="1" t="s">
        <v>17</v>
      </c>
      <c r="G943" s="1">
        <v>79</v>
      </c>
      <c r="I943" s="1">
        <v>243.8</v>
      </c>
    </row>
    <row r="944" spans="1:9" ht="13">
      <c r="A944" s="54">
        <v>43914</v>
      </c>
      <c r="B944" s="5">
        <v>0.62777777777777777</v>
      </c>
      <c r="C944" s="54">
        <v>43914</v>
      </c>
      <c r="E944" s="1" t="s">
        <v>138</v>
      </c>
      <c r="F944" s="1" t="s">
        <v>17</v>
      </c>
      <c r="G944" s="1">
        <v>43</v>
      </c>
      <c r="I944" s="1">
        <v>266.56</v>
      </c>
    </row>
    <row r="945" spans="1:9" ht="13">
      <c r="A945" s="54">
        <v>43914</v>
      </c>
      <c r="C945" s="54">
        <v>43914</v>
      </c>
      <c r="E945" s="1" t="s">
        <v>138</v>
      </c>
      <c r="F945" s="1" t="s">
        <v>17</v>
      </c>
      <c r="G945" s="1">
        <v>21</v>
      </c>
      <c r="I945" s="1">
        <v>272.27999999999997</v>
      </c>
    </row>
    <row r="946" spans="1:9" ht="13">
      <c r="A946" s="54">
        <v>43914</v>
      </c>
      <c r="C946" s="54">
        <v>43914</v>
      </c>
      <c r="E946" s="1" t="s">
        <v>138</v>
      </c>
      <c r="F946" s="1" t="s">
        <v>17</v>
      </c>
      <c r="G946" s="1">
        <v>47</v>
      </c>
      <c r="I946" s="1">
        <v>262.64</v>
      </c>
    </row>
    <row r="947" spans="1:9" ht="13">
      <c r="A947" s="54">
        <v>43914</v>
      </c>
      <c r="C947" s="54">
        <v>43914</v>
      </c>
      <c r="E947" s="1" t="s">
        <v>138</v>
      </c>
      <c r="F947" s="1" t="s">
        <v>17</v>
      </c>
      <c r="G947" s="1">
        <v>89</v>
      </c>
      <c r="I947" s="1">
        <v>295.26</v>
      </c>
    </row>
    <row r="948" spans="1:9" ht="13">
      <c r="A948" s="54">
        <v>43914</v>
      </c>
      <c r="C948" s="54">
        <v>43914</v>
      </c>
      <c r="E948" s="1" t="s">
        <v>138</v>
      </c>
      <c r="F948" s="1" t="s">
        <v>17</v>
      </c>
      <c r="G948" s="1">
        <v>95</v>
      </c>
      <c r="I948" s="1">
        <v>343.01</v>
      </c>
    </row>
    <row r="949" spans="1:9" ht="13">
      <c r="A949" s="54">
        <v>43914</v>
      </c>
      <c r="C949" s="54">
        <v>43914</v>
      </c>
      <c r="E949" s="1" t="s">
        <v>138</v>
      </c>
      <c r="F949" s="1" t="s">
        <v>17</v>
      </c>
      <c r="G949" s="1">
        <v>84</v>
      </c>
      <c r="I949" s="1">
        <v>334.18</v>
      </c>
    </row>
    <row r="950" spans="1:9" ht="13">
      <c r="A950" s="54">
        <v>43914</v>
      </c>
      <c r="C950" s="54">
        <v>43914</v>
      </c>
      <c r="E950" s="1" t="s">
        <v>138</v>
      </c>
      <c r="F950" s="1" t="s">
        <v>17</v>
      </c>
      <c r="G950" s="1">
        <v>45</v>
      </c>
      <c r="I950" s="1">
        <v>266.11</v>
      </c>
    </row>
    <row r="951" spans="1:9" ht="13">
      <c r="A951" s="54">
        <v>43914</v>
      </c>
      <c r="C951" s="54">
        <v>43914</v>
      </c>
      <c r="E951" s="1" t="s">
        <v>138</v>
      </c>
      <c r="F951" s="1" t="s">
        <v>17</v>
      </c>
      <c r="G951" s="1">
        <v>32</v>
      </c>
      <c r="I951" s="1">
        <v>224.22</v>
      </c>
    </row>
    <row r="952" spans="1:9" ht="13">
      <c r="A952" s="54">
        <v>43914</v>
      </c>
      <c r="C952" s="54">
        <v>43914</v>
      </c>
      <c r="E952" s="1" t="s">
        <v>138</v>
      </c>
      <c r="F952" s="1" t="s">
        <v>17</v>
      </c>
      <c r="G952" s="1">
        <v>81</v>
      </c>
      <c r="I952" s="1">
        <v>341.15</v>
      </c>
    </row>
    <row r="953" spans="1:9" ht="13">
      <c r="A953" s="54">
        <v>43914</v>
      </c>
      <c r="C953" s="54">
        <v>43914</v>
      </c>
      <c r="E953" s="1" t="s">
        <v>138</v>
      </c>
      <c r="F953" s="1" t="s">
        <v>17</v>
      </c>
      <c r="G953" s="1">
        <v>91</v>
      </c>
      <c r="I953" s="1">
        <v>335.36</v>
      </c>
    </row>
    <row r="954" spans="1:9" ht="13">
      <c r="A954" s="54">
        <v>43914</v>
      </c>
      <c r="C954" s="54">
        <v>43914</v>
      </c>
      <c r="E954" s="1" t="s">
        <v>138</v>
      </c>
      <c r="F954" s="1" t="s">
        <v>17</v>
      </c>
      <c r="G954" s="1">
        <v>24</v>
      </c>
      <c r="I954" s="1">
        <v>277.38</v>
      </c>
    </row>
    <row r="955" spans="1:9" ht="13">
      <c r="A955" s="54">
        <v>43914</v>
      </c>
      <c r="C955" s="54">
        <v>43914</v>
      </c>
      <c r="D955" s="5"/>
      <c r="E955" s="1" t="s">
        <v>138</v>
      </c>
      <c r="F955" s="1" t="s">
        <v>17</v>
      </c>
      <c r="G955" s="1">
        <v>79</v>
      </c>
      <c r="I955" s="1">
        <v>238.76</v>
      </c>
    </row>
    <row r="956" spans="1:9" ht="13">
      <c r="A956" s="66"/>
    </row>
    <row r="957" spans="1:9" ht="13">
      <c r="A957" s="66"/>
    </row>
    <row r="958" spans="1:9" ht="13">
      <c r="A958" s="66"/>
    </row>
    <row r="959" spans="1:9" ht="13">
      <c r="A959" s="66"/>
    </row>
    <row r="960" spans="1:9" ht="13">
      <c r="A960" s="66"/>
    </row>
    <row r="961" spans="1:1" ht="13">
      <c r="A961" s="66"/>
    </row>
    <row r="962" spans="1:1" ht="13">
      <c r="A962" s="66"/>
    </row>
    <row r="963" spans="1:1" ht="13">
      <c r="A963" s="66"/>
    </row>
    <row r="964" spans="1:1" ht="13">
      <c r="A964" s="66"/>
    </row>
    <row r="965" spans="1:1" ht="13">
      <c r="A965" s="66"/>
    </row>
    <row r="966" spans="1:1" ht="13">
      <c r="A966" s="66"/>
    </row>
    <row r="967" spans="1:1" ht="13">
      <c r="A967" s="66"/>
    </row>
    <row r="968" spans="1:1" ht="13">
      <c r="A968" s="66"/>
    </row>
    <row r="969" spans="1:1" ht="13">
      <c r="A969" s="66"/>
    </row>
    <row r="970" spans="1:1" ht="13">
      <c r="A970" s="66"/>
    </row>
    <row r="971" spans="1:1" ht="13">
      <c r="A971" s="66"/>
    </row>
    <row r="972" spans="1:1" ht="13">
      <c r="A972" s="66"/>
    </row>
    <row r="973" spans="1:1" ht="13">
      <c r="A973" s="66"/>
    </row>
    <row r="974" spans="1:1" ht="13">
      <c r="A974" s="66"/>
    </row>
    <row r="975" spans="1:1" ht="13">
      <c r="A975" s="66"/>
    </row>
    <row r="976" spans="1:1" ht="13">
      <c r="A976" s="66"/>
    </row>
    <row r="977" spans="1:1" ht="13">
      <c r="A977" s="66"/>
    </row>
    <row r="978" spans="1:1" ht="13">
      <c r="A978" s="66"/>
    </row>
    <row r="979" spans="1:1" ht="13">
      <c r="A979" s="66"/>
    </row>
    <row r="980" spans="1:1" ht="13">
      <c r="A980" s="66"/>
    </row>
    <row r="981" spans="1:1" ht="13">
      <c r="A981" s="66"/>
    </row>
    <row r="982" spans="1:1" ht="13">
      <c r="A982" s="66"/>
    </row>
    <row r="983" spans="1:1" ht="13">
      <c r="A983" s="66"/>
    </row>
    <row r="984" spans="1:1" ht="13">
      <c r="A984" s="66"/>
    </row>
    <row r="985" spans="1:1" ht="13">
      <c r="A985" s="66"/>
    </row>
    <row r="986" spans="1:1" ht="13">
      <c r="A986" s="66"/>
    </row>
    <row r="987" spans="1:1" ht="13">
      <c r="A987" s="66"/>
    </row>
    <row r="988" spans="1:1" ht="13">
      <c r="A988" s="66"/>
    </row>
    <row r="989" spans="1:1" ht="13">
      <c r="A989" s="66"/>
    </row>
    <row r="990" spans="1:1" ht="13">
      <c r="A990" s="66"/>
    </row>
    <row r="991" spans="1:1" ht="13">
      <c r="A991" s="66"/>
    </row>
    <row r="992" spans="1:1" ht="13">
      <c r="A992" s="66"/>
    </row>
    <row r="993" spans="1:1" ht="13">
      <c r="A993" s="66"/>
    </row>
    <row r="994" spans="1:1" ht="13">
      <c r="A994" s="66"/>
    </row>
    <row r="995" spans="1:1" ht="13">
      <c r="A995" s="66"/>
    </row>
    <row r="996" spans="1:1" ht="13">
      <c r="A996" s="66"/>
    </row>
    <row r="997" spans="1:1" ht="13">
      <c r="A997" s="66"/>
    </row>
  </sheetData>
  <mergeCells count="38">
    <mergeCell ref="K577:L577"/>
    <mergeCell ref="K445:L445"/>
    <mergeCell ref="K461:L461"/>
    <mergeCell ref="K477:L477"/>
    <mergeCell ref="K493:L493"/>
    <mergeCell ref="K509:L509"/>
    <mergeCell ref="K513:L513"/>
    <mergeCell ref="K529:L529"/>
    <mergeCell ref="K341:L341"/>
    <mergeCell ref="K357:L357"/>
    <mergeCell ref="K373:L373"/>
    <mergeCell ref="K545:L545"/>
    <mergeCell ref="K561:L561"/>
    <mergeCell ref="K289:L289"/>
    <mergeCell ref="K304:L304"/>
    <mergeCell ref="K305:L305"/>
    <mergeCell ref="K309:L309"/>
    <mergeCell ref="K325:L325"/>
    <mergeCell ref="K256:L256"/>
    <mergeCell ref="K261:L261"/>
    <mergeCell ref="K264:L264"/>
    <mergeCell ref="K272:L272"/>
    <mergeCell ref="K288:L288"/>
    <mergeCell ref="K204:L204"/>
    <mergeCell ref="K220:L220"/>
    <mergeCell ref="K235:L235"/>
    <mergeCell ref="K239:L239"/>
    <mergeCell ref="K240:L240"/>
    <mergeCell ref="K168:L168"/>
    <mergeCell ref="K170:M170"/>
    <mergeCell ref="K172:L172"/>
    <mergeCell ref="K188:L188"/>
    <mergeCell ref="K189:L189"/>
    <mergeCell ref="K103:M103"/>
    <mergeCell ref="K119:M119"/>
    <mergeCell ref="K135:M135"/>
    <mergeCell ref="K151:M151"/>
    <mergeCell ref="K167:M1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4"/>
  <sheetViews>
    <sheetView workbookViewId="0"/>
  </sheetViews>
  <sheetFormatPr baseColWidth="10" defaultColWidth="14.5" defaultRowHeight="15.75" customHeight="1"/>
  <cols>
    <col min="10" max="10" width="13.33203125" customWidth="1"/>
  </cols>
  <sheetData>
    <row r="1" spans="1:10" ht="15.75" customHeight="1">
      <c r="A1" s="1"/>
      <c r="B1" s="1"/>
      <c r="C1" s="1" t="s">
        <v>2</v>
      </c>
      <c r="D1" s="1" t="s">
        <v>2</v>
      </c>
      <c r="H1" s="1" t="s">
        <v>4</v>
      </c>
      <c r="I1" s="1" t="s">
        <v>6</v>
      </c>
    </row>
    <row r="2" spans="1:10" ht="15.75" customHeight="1">
      <c r="A2" s="1" t="s">
        <v>11</v>
      </c>
      <c r="B2" s="1" t="s">
        <v>13</v>
      </c>
      <c r="C2" s="1">
        <v>83</v>
      </c>
      <c r="D2" s="1">
        <v>9</v>
      </c>
      <c r="F2" s="1" t="s">
        <v>11</v>
      </c>
      <c r="G2" s="1" t="s">
        <v>13</v>
      </c>
    </row>
    <row r="3" spans="1:10" ht="15.75" customHeight="1">
      <c r="A3" s="1" t="s">
        <v>16</v>
      </c>
      <c r="B3" s="5">
        <v>0.43333333333333335</v>
      </c>
      <c r="C3" s="1">
        <v>172.08</v>
      </c>
      <c r="D3" s="1">
        <v>122.37</v>
      </c>
      <c r="F3" s="10">
        <v>43787</v>
      </c>
      <c r="G3" s="5">
        <v>0.59722222222222221</v>
      </c>
      <c r="H3" s="1">
        <v>203.28</v>
      </c>
      <c r="I3" s="1">
        <v>235.32</v>
      </c>
    </row>
    <row r="4" spans="1:10" ht="15.75" customHeight="1">
      <c r="A4" s="1" t="s">
        <v>16</v>
      </c>
      <c r="B4" s="5">
        <v>0.47916666666666669</v>
      </c>
      <c r="C4" s="1">
        <v>186.33</v>
      </c>
      <c r="D4" s="1">
        <v>138.13999999999999</v>
      </c>
      <c r="F4" s="10">
        <v>43787</v>
      </c>
      <c r="G4" s="5">
        <v>0.64513888888888893</v>
      </c>
      <c r="H4" s="1">
        <v>219.9</v>
      </c>
      <c r="I4" s="1">
        <v>254.71</v>
      </c>
    </row>
    <row r="5" spans="1:10" ht="15.75" customHeight="1">
      <c r="A5" s="1" t="s">
        <v>16</v>
      </c>
      <c r="B5" s="5">
        <v>0.5</v>
      </c>
      <c r="C5" s="1">
        <v>187.28</v>
      </c>
      <c r="D5" s="1">
        <v>139.59</v>
      </c>
      <c r="F5" s="10">
        <v>43787</v>
      </c>
      <c r="G5" s="5">
        <v>0.72430555555555554</v>
      </c>
      <c r="H5" s="1">
        <v>141.85</v>
      </c>
      <c r="I5" s="1">
        <v>260.38</v>
      </c>
    </row>
    <row r="6" spans="1:10" ht="15.75" customHeight="1">
      <c r="A6" s="1" t="s">
        <v>16</v>
      </c>
      <c r="B6" s="5">
        <v>0.53541666666666665</v>
      </c>
      <c r="C6" s="1">
        <v>190.89</v>
      </c>
      <c r="D6" s="1">
        <v>143.63</v>
      </c>
      <c r="F6" s="10">
        <v>43788</v>
      </c>
      <c r="G6" s="5">
        <v>0.57152777777777775</v>
      </c>
      <c r="H6" s="1">
        <v>241.03</v>
      </c>
      <c r="I6" s="1">
        <v>281.18</v>
      </c>
      <c r="J6" s="101" t="s">
        <v>18</v>
      </c>
    </row>
    <row r="7" spans="1:10" ht="15.75" customHeight="1">
      <c r="A7" s="1" t="s">
        <v>16</v>
      </c>
      <c r="B7" s="5">
        <v>0.66111111111111109</v>
      </c>
      <c r="C7" s="1">
        <v>192.83</v>
      </c>
      <c r="D7" s="1">
        <v>147.76</v>
      </c>
      <c r="F7" s="10">
        <v>43789</v>
      </c>
      <c r="G7" s="5">
        <v>0.46319444444444446</v>
      </c>
      <c r="H7" s="1">
        <v>247.69</v>
      </c>
      <c r="I7" s="1">
        <v>290.39999999999998</v>
      </c>
      <c r="J7" s="99"/>
    </row>
    <row r="8" spans="1:10" ht="15.75" customHeight="1">
      <c r="A8" s="1" t="s">
        <v>16</v>
      </c>
      <c r="B8" s="5">
        <v>0.83125000000000004</v>
      </c>
      <c r="C8" s="1">
        <v>198.02</v>
      </c>
      <c r="D8" s="1">
        <v>156.52000000000001</v>
      </c>
      <c r="F8" s="10">
        <v>43789</v>
      </c>
      <c r="G8" s="5">
        <v>0.69444444444444442</v>
      </c>
      <c r="H8" s="1">
        <v>247.91</v>
      </c>
      <c r="I8" s="1">
        <v>291.14999999999998</v>
      </c>
      <c r="J8" s="99"/>
    </row>
    <row r="9" spans="1:10" ht="15.75" customHeight="1">
      <c r="A9" s="1" t="s">
        <v>19</v>
      </c>
      <c r="B9" s="5">
        <v>0.71180555555555558</v>
      </c>
      <c r="C9" s="1">
        <v>202.19</v>
      </c>
      <c r="D9" s="1">
        <v>166.73</v>
      </c>
      <c r="F9" s="10">
        <v>43790</v>
      </c>
      <c r="G9" s="5">
        <v>0.52222222222222225</v>
      </c>
      <c r="H9" s="1">
        <v>251.74</v>
      </c>
      <c r="I9" s="1">
        <v>296.73</v>
      </c>
    </row>
    <row r="10" spans="1:10" ht="15.75" customHeight="1">
      <c r="A10" s="1" t="s">
        <v>20</v>
      </c>
      <c r="B10" s="5">
        <v>0.42430555555555555</v>
      </c>
      <c r="C10" s="1">
        <v>206.11</v>
      </c>
      <c r="D10" s="1">
        <v>170.56</v>
      </c>
      <c r="F10" s="10">
        <v>43790</v>
      </c>
      <c r="G10" s="5">
        <v>0.7</v>
      </c>
      <c r="H10" s="1">
        <v>252.64</v>
      </c>
      <c r="I10" s="1">
        <v>297.68</v>
      </c>
    </row>
    <row r="11" spans="1:10" ht="15.75" customHeight="1">
      <c r="A11" s="1" t="s">
        <v>20</v>
      </c>
      <c r="B11" s="5">
        <v>0.52361111111111114</v>
      </c>
      <c r="C11" s="1">
        <v>206.86</v>
      </c>
      <c r="D11" s="1">
        <v>170.89</v>
      </c>
      <c r="F11" s="10">
        <v>43791</v>
      </c>
      <c r="G11" s="5">
        <v>0.43819444444444444</v>
      </c>
      <c r="H11" s="1">
        <v>255.22</v>
      </c>
      <c r="I11" s="1">
        <v>301.18</v>
      </c>
    </row>
    <row r="12" spans="1:10" ht="15.75" customHeight="1">
      <c r="A12" s="1" t="s">
        <v>20</v>
      </c>
      <c r="B12" s="5">
        <v>0.26319444444444445</v>
      </c>
      <c r="C12" s="1">
        <v>208</v>
      </c>
      <c r="D12" s="1">
        <v>171.16</v>
      </c>
      <c r="F12" s="10">
        <v>43791</v>
      </c>
      <c r="G12" s="5">
        <v>0.6479166666666667</v>
      </c>
      <c r="H12" s="1">
        <v>256.27999999999997</v>
      </c>
      <c r="I12" s="1">
        <v>302.12</v>
      </c>
    </row>
    <row r="13" spans="1:10" ht="15.75" customHeight="1">
      <c r="A13" s="1" t="s">
        <v>22</v>
      </c>
      <c r="B13" s="5">
        <v>0.53541666666666665</v>
      </c>
      <c r="C13" s="1">
        <v>209.39</v>
      </c>
      <c r="D13" s="1">
        <v>172.87</v>
      </c>
      <c r="F13" s="10">
        <v>43794</v>
      </c>
      <c r="G13" s="5">
        <v>0.62916666666666665</v>
      </c>
      <c r="H13" s="1">
        <v>262.57</v>
      </c>
      <c r="I13" s="1">
        <v>310.87</v>
      </c>
    </row>
    <row r="14" spans="1:10" ht="15.75" customHeight="1">
      <c r="A14" s="1" t="s">
        <v>23</v>
      </c>
      <c r="B14" s="5">
        <v>0.76527777777777772</v>
      </c>
      <c r="C14" s="1">
        <v>212.6</v>
      </c>
      <c r="D14" s="1">
        <v>177.95</v>
      </c>
      <c r="F14" s="10">
        <v>43796</v>
      </c>
      <c r="G14" s="5">
        <v>0.4548611111111111</v>
      </c>
      <c r="H14" s="1">
        <v>265.52999999999997</v>
      </c>
      <c r="I14" s="1">
        <v>313.89</v>
      </c>
    </row>
    <row r="15" spans="1:10" ht="15.75" customHeight="1">
      <c r="A15" s="1" t="s">
        <v>23</v>
      </c>
      <c r="B15" s="5">
        <v>0.81388888888888888</v>
      </c>
      <c r="C15" s="1">
        <v>212.34</v>
      </c>
      <c r="D15" s="1">
        <v>177.95</v>
      </c>
      <c r="F15" s="10">
        <v>43798</v>
      </c>
      <c r="G15" s="5">
        <v>0.47916666666666669</v>
      </c>
      <c r="H15" s="1">
        <v>267.11</v>
      </c>
      <c r="I15" s="1">
        <v>315.57</v>
      </c>
    </row>
    <row r="16" spans="1:10" ht="15.75" customHeight="1">
      <c r="A16" s="1" t="s">
        <v>24</v>
      </c>
      <c r="B16" s="5">
        <v>0.3611111111111111</v>
      </c>
      <c r="C16" s="1">
        <v>213.06</v>
      </c>
      <c r="D16" s="1">
        <v>178.44</v>
      </c>
      <c r="F16" s="10">
        <v>43801</v>
      </c>
      <c r="G16" s="5">
        <v>0.46875</v>
      </c>
      <c r="H16" s="1">
        <v>269.07</v>
      </c>
      <c r="I16" s="1">
        <v>318.01</v>
      </c>
    </row>
    <row r="17" spans="1:4" ht="15.75" customHeight="1">
      <c r="A17" s="1" t="s">
        <v>25</v>
      </c>
      <c r="B17" s="5">
        <v>0.40416666666666667</v>
      </c>
      <c r="C17" s="1">
        <v>214.41</v>
      </c>
      <c r="D17" s="1">
        <v>180.6</v>
      </c>
    </row>
    <row r="18" spans="1:4" ht="15.75" customHeight="1">
      <c r="A18" s="1" t="s">
        <v>25</v>
      </c>
      <c r="B18" s="5">
        <v>0.4777777777777778</v>
      </c>
      <c r="C18" s="1">
        <v>214.71</v>
      </c>
      <c r="D18" s="1">
        <v>180.6</v>
      </c>
    </row>
    <row r="19" spans="1:4" ht="15.75" customHeight="1">
      <c r="A19" s="1" t="s">
        <v>25</v>
      </c>
      <c r="B19" s="5">
        <v>0.15486111111111112</v>
      </c>
      <c r="C19" s="1">
        <v>214.91</v>
      </c>
      <c r="D19" s="1">
        <v>180</v>
      </c>
    </row>
    <row r="20" spans="1:4" ht="15.75" customHeight="1">
      <c r="A20" s="1" t="s">
        <v>26</v>
      </c>
      <c r="B20" s="5">
        <v>0.79374999999999996</v>
      </c>
      <c r="C20" s="1">
        <v>216.33</v>
      </c>
      <c r="D20" s="1">
        <v>180.21</v>
      </c>
    </row>
    <row r="21" spans="1:4" ht="15.75" customHeight="1">
      <c r="A21" s="1" t="s">
        <v>27</v>
      </c>
      <c r="B21" s="5">
        <v>0.47361111111111109</v>
      </c>
      <c r="C21" s="1">
        <v>216.94</v>
      </c>
      <c r="D21" s="1">
        <v>180.49</v>
      </c>
    </row>
    <row r="22" spans="1:4" ht="15.75" customHeight="1">
      <c r="A22" s="1" t="s">
        <v>28</v>
      </c>
      <c r="B22" s="5">
        <v>0.53819444444444442</v>
      </c>
      <c r="C22" s="1">
        <v>217.46</v>
      </c>
      <c r="D22" s="1">
        <v>181.11</v>
      </c>
    </row>
    <row r="23" spans="1:4" ht="15.75" customHeight="1">
      <c r="A23" s="1" t="s">
        <v>29</v>
      </c>
      <c r="B23" s="5">
        <v>0.71388888888888891</v>
      </c>
      <c r="C23" s="1">
        <v>219.35</v>
      </c>
      <c r="D23" s="1">
        <v>181.52</v>
      </c>
    </row>
    <row r="24" spans="1:4" ht="15.75" customHeight="1">
      <c r="A24" s="1" t="s">
        <v>30</v>
      </c>
      <c r="B24" s="5">
        <v>0.48958333333333331</v>
      </c>
      <c r="C24" s="1">
        <v>219.49</v>
      </c>
      <c r="D24" s="1">
        <v>182.4</v>
      </c>
    </row>
  </sheetData>
  <mergeCells count="1">
    <mergeCell ref="J6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M1000"/>
  <sheetViews>
    <sheetView workbookViewId="0">
      <pane ySplit="1" topLeftCell="A2" activePane="bottomLeft" state="frozen"/>
      <selection pane="bottomLeft" activeCell="A17" sqref="A17:XFD17"/>
    </sheetView>
  </sheetViews>
  <sheetFormatPr baseColWidth="10" defaultColWidth="14.5" defaultRowHeight="15.75" customHeight="1"/>
  <cols>
    <col min="11" max="11" width="15.83203125" customWidth="1"/>
    <col min="12" max="12" width="18" customWidth="1"/>
  </cols>
  <sheetData>
    <row r="1" spans="1:12" ht="32">
      <c r="A1" s="22" t="s">
        <v>17</v>
      </c>
      <c r="B1" s="24" t="s">
        <v>34</v>
      </c>
      <c r="C1" s="24" t="s">
        <v>35</v>
      </c>
      <c r="D1" s="25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1" t="s">
        <v>43</v>
      </c>
      <c r="L1" s="1" t="s">
        <v>44</v>
      </c>
    </row>
    <row r="2" spans="1:12" ht="15.75" customHeight="1">
      <c r="A2" s="22" t="s">
        <v>17</v>
      </c>
      <c r="B2" s="1">
        <v>9</v>
      </c>
      <c r="C2" s="1">
        <v>183.06700000000001</v>
      </c>
      <c r="D2" s="26">
        <v>5</v>
      </c>
      <c r="E2" s="1">
        <v>10.8</v>
      </c>
      <c r="F2" s="1">
        <v>10.8</v>
      </c>
      <c r="G2" s="1">
        <v>73.67</v>
      </c>
      <c r="H2" s="1">
        <v>83.37</v>
      </c>
      <c r="I2" s="1">
        <v>63</v>
      </c>
      <c r="J2" s="1">
        <v>68.8</v>
      </c>
    </row>
    <row r="3" spans="1:12" ht="15.75" customHeight="1">
      <c r="A3" s="22" t="s">
        <v>17</v>
      </c>
      <c r="B3" s="1">
        <v>70</v>
      </c>
      <c r="C3" s="1">
        <v>210.65</v>
      </c>
      <c r="D3" s="26">
        <v>5</v>
      </c>
      <c r="E3" s="1">
        <v>10.7</v>
      </c>
      <c r="F3" s="1">
        <v>10.9</v>
      </c>
      <c r="G3" s="1">
        <v>86.7</v>
      </c>
      <c r="H3" s="1">
        <v>87.8</v>
      </c>
      <c r="I3" s="1">
        <v>81.400000000000006</v>
      </c>
      <c r="J3" s="1">
        <v>80</v>
      </c>
    </row>
    <row r="4" spans="1:12" ht="15.75" customHeight="1">
      <c r="A4" s="22" t="s">
        <v>17</v>
      </c>
      <c r="B4" s="1">
        <v>66</v>
      </c>
      <c r="C4" s="1">
        <v>333.58</v>
      </c>
      <c r="D4" s="26">
        <v>2</v>
      </c>
      <c r="E4" s="1">
        <v>10.9</v>
      </c>
      <c r="F4" s="1">
        <v>10.7</v>
      </c>
      <c r="G4" s="1">
        <v>102.9</v>
      </c>
      <c r="H4" s="1">
        <v>204.6</v>
      </c>
      <c r="I4" s="1">
        <v>98.2</v>
      </c>
      <c r="J4" s="1">
        <v>194.8</v>
      </c>
    </row>
    <row r="5" spans="1:12" ht="15.75" customHeight="1">
      <c r="A5" s="22" t="s">
        <v>17</v>
      </c>
      <c r="B5" s="1">
        <v>83</v>
      </c>
      <c r="C5" s="1">
        <v>224.94900000000001</v>
      </c>
      <c r="D5" s="26">
        <v>4</v>
      </c>
      <c r="E5" s="1">
        <v>10.9</v>
      </c>
      <c r="F5" s="1">
        <v>10.8</v>
      </c>
      <c r="G5" s="1">
        <v>79.900000000000006</v>
      </c>
      <c r="H5" s="1">
        <v>108.5</v>
      </c>
      <c r="I5" s="1">
        <v>72</v>
      </c>
      <c r="J5" s="1">
        <v>85</v>
      </c>
    </row>
    <row r="6" spans="1:12" ht="15.75" customHeight="1">
      <c r="A6" s="22" t="s">
        <v>17</v>
      </c>
      <c r="B6" s="1">
        <v>67</v>
      </c>
      <c r="C6" s="1">
        <v>319.31200000000001</v>
      </c>
      <c r="D6" s="26">
        <v>2.2999999999999998</v>
      </c>
      <c r="E6" s="1">
        <v>10.7</v>
      </c>
      <c r="F6" s="1">
        <v>10.7</v>
      </c>
      <c r="G6" s="1">
        <v>138.9</v>
      </c>
      <c r="H6" s="1">
        <v>117.4</v>
      </c>
      <c r="I6" s="1">
        <v>137.80000000000001</v>
      </c>
      <c r="J6" s="1">
        <v>127.1</v>
      </c>
    </row>
    <row r="7" spans="1:12" ht="15.75" customHeight="1">
      <c r="A7" s="22" t="s">
        <v>17</v>
      </c>
      <c r="B7" s="1">
        <v>3</v>
      </c>
      <c r="C7" s="1">
        <v>202.86</v>
      </c>
      <c r="D7" s="26">
        <v>5.5</v>
      </c>
      <c r="E7" s="1">
        <v>10.8</v>
      </c>
      <c r="F7" s="1">
        <v>10.7</v>
      </c>
      <c r="G7" s="1">
        <v>97.5</v>
      </c>
      <c r="H7" s="1">
        <v>78.8</v>
      </c>
      <c r="I7" s="1">
        <v>87</v>
      </c>
      <c r="J7" s="1">
        <v>71</v>
      </c>
    </row>
    <row r="8" spans="1:12" ht="15.75" customHeight="1">
      <c r="A8" s="22" t="s">
        <v>17</v>
      </c>
      <c r="B8" s="1">
        <v>54</v>
      </c>
      <c r="C8" s="1">
        <v>274.76</v>
      </c>
      <c r="D8" s="26">
        <v>2</v>
      </c>
      <c r="E8" s="1">
        <v>10.7</v>
      </c>
      <c r="F8" s="1">
        <v>10.7</v>
      </c>
      <c r="G8" s="1">
        <v>113.9</v>
      </c>
      <c r="H8" s="1">
        <v>99.1</v>
      </c>
      <c r="I8" s="1">
        <v>106.4</v>
      </c>
      <c r="J8" s="1">
        <v>108.1</v>
      </c>
    </row>
    <row r="9" spans="1:12" ht="15.75" customHeight="1">
      <c r="A9" s="27" t="s">
        <v>17</v>
      </c>
      <c r="B9" s="1">
        <v>20</v>
      </c>
      <c r="C9" s="1">
        <v>208.465</v>
      </c>
      <c r="D9" s="26">
        <v>5.5</v>
      </c>
      <c r="E9" s="1">
        <v>10.7</v>
      </c>
      <c r="F9" s="1">
        <v>10.7</v>
      </c>
      <c r="G9" s="1">
        <v>73.599999999999994</v>
      </c>
      <c r="H9" s="1">
        <v>102.9</v>
      </c>
      <c r="I9" s="1">
        <v>70.599999999999994</v>
      </c>
      <c r="J9" s="1">
        <v>100.7</v>
      </c>
    </row>
    <row r="10" spans="1:12" ht="15.75" customHeight="1">
      <c r="A10" s="28"/>
      <c r="D10" s="29"/>
    </row>
    <row r="11" spans="1:12" ht="15.75" customHeight="1">
      <c r="A11" s="28"/>
      <c r="D11" s="29"/>
    </row>
    <row r="12" spans="1:12" ht="15.75" customHeight="1">
      <c r="A12" s="28"/>
      <c r="B12" s="1">
        <v>16</v>
      </c>
      <c r="D12" s="26">
        <v>5</v>
      </c>
      <c r="E12" s="1">
        <v>10.85</v>
      </c>
      <c r="F12" s="1">
        <v>10.86</v>
      </c>
      <c r="G12" s="1">
        <v>70.8</v>
      </c>
      <c r="H12" s="1">
        <v>110.98</v>
      </c>
      <c r="I12" s="1">
        <v>68.91</v>
      </c>
      <c r="J12" s="1">
        <v>106.28</v>
      </c>
      <c r="K12" s="1">
        <v>10.84</v>
      </c>
      <c r="L12" s="1">
        <v>10.83</v>
      </c>
    </row>
    <row r="13" spans="1:12" ht="15.75" customHeight="1">
      <c r="A13" s="28"/>
      <c r="B13" s="1">
        <v>39</v>
      </c>
      <c r="D13" s="26">
        <v>3</v>
      </c>
      <c r="E13" s="1">
        <v>11.03</v>
      </c>
      <c r="F13" s="1">
        <v>10.92</v>
      </c>
      <c r="G13" s="1">
        <v>42.89</v>
      </c>
      <c r="H13" s="1">
        <v>139.30000000000001</v>
      </c>
      <c r="I13" s="1">
        <v>30.41</v>
      </c>
      <c r="J13" s="1">
        <v>129.33000000000001</v>
      </c>
      <c r="K13" s="1">
        <v>10.82</v>
      </c>
      <c r="L13" s="1">
        <v>10.79</v>
      </c>
    </row>
    <row r="14" spans="1:12" ht="15.75" customHeight="1">
      <c r="A14" s="28"/>
      <c r="B14" s="1">
        <v>76</v>
      </c>
      <c r="D14" s="26">
        <v>3</v>
      </c>
      <c r="E14" s="1">
        <v>10.77</v>
      </c>
      <c r="F14" s="1">
        <v>10.76</v>
      </c>
      <c r="G14" s="1">
        <v>51.83</v>
      </c>
      <c r="H14" s="1">
        <v>176.03</v>
      </c>
      <c r="I14" s="1">
        <v>50.89</v>
      </c>
      <c r="J14" s="1">
        <v>164.14</v>
      </c>
      <c r="K14" s="1">
        <v>10.82</v>
      </c>
      <c r="L14" s="1">
        <v>10.86</v>
      </c>
    </row>
    <row r="15" spans="1:12" ht="15.75" customHeight="1">
      <c r="A15" s="28"/>
      <c r="B15" s="1">
        <v>6</v>
      </c>
      <c r="D15" s="26">
        <v>4.7</v>
      </c>
      <c r="E15" s="1">
        <v>10.82</v>
      </c>
      <c r="F15" s="1">
        <v>10.89</v>
      </c>
      <c r="G15" s="1">
        <v>64.13</v>
      </c>
      <c r="H15" s="1">
        <v>110.19</v>
      </c>
      <c r="I15" s="1">
        <v>62.33</v>
      </c>
      <c r="J15" s="1">
        <v>105.86</v>
      </c>
      <c r="K15" s="1">
        <v>10.79</v>
      </c>
      <c r="L15" s="1">
        <v>10.81</v>
      </c>
    </row>
    <row r="16" spans="1:12" ht="15.75" customHeight="1">
      <c r="A16" s="28"/>
      <c r="B16" s="1">
        <v>57</v>
      </c>
      <c r="D16" s="26">
        <v>3.7</v>
      </c>
      <c r="E16" s="1">
        <v>10.87</v>
      </c>
      <c r="F16" s="1">
        <v>10.91</v>
      </c>
      <c r="G16" s="1">
        <v>63.79</v>
      </c>
      <c r="H16" s="1">
        <v>126.48</v>
      </c>
      <c r="I16" s="1">
        <v>61.87</v>
      </c>
      <c r="J16" s="1">
        <v>119.35</v>
      </c>
      <c r="K16" s="1">
        <v>10.9</v>
      </c>
      <c r="L16" s="1">
        <v>10.86</v>
      </c>
    </row>
    <row r="17" spans="1:13" ht="15.75" customHeight="1">
      <c r="A17" s="28"/>
      <c r="B17" s="1">
        <v>27</v>
      </c>
      <c r="D17" s="26">
        <v>4.5999999999999996</v>
      </c>
      <c r="E17" s="1">
        <v>10.72</v>
      </c>
      <c r="F17" s="1">
        <v>10.79</v>
      </c>
      <c r="G17" s="1">
        <v>39.840000000000003</v>
      </c>
      <c r="H17" s="1">
        <v>97.9</v>
      </c>
      <c r="K17" s="1">
        <v>10.89</v>
      </c>
      <c r="L17" s="1">
        <v>10.77</v>
      </c>
      <c r="M17" s="1" t="s">
        <v>47</v>
      </c>
    </row>
    <row r="18" spans="1:13" ht="15.75" customHeight="1">
      <c r="A18" s="28"/>
      <c r="B18" s="1">
        <v>44</v>
      </c>
      <c r="D18" s="26">
        <v>4.7</v>
      </c>
      <c r="E18" s="1">
        <v>10.76</v>
      </c>
      <c r="F18" s="1">
        <v>10.82</v>
      </c>
      <c r="G18" s="1">
        <v>63.17</v>
      </c>
      <c r="H18" s="1">
        <v>87.46</v>
      </c>
      <c r="I18" s="1">
        <v>58.15</v>
      </c>
      <c r="J18" s="1">
        <v>82.22</v>
      </c>
      <c r="K18" s="1">
        <v>10.77</v>
      </c>
      <c r="L18" s="1">
        <v>10.83</v>
      </c>
    </row>
    <row r="19" spans="1:13" ht="15.75" customHeight="1">
      <c r="A19" s="28"/>
      <c r="B19" s="1">
        <v>0</v>
      </c>
      <c r="D19" s="29"/>
    </row>
    <row r="20" spans="1:13" ht="15.75" customHeight="1">
      <c r="A20" s="28"/>
      <c r="D20" s="29"/>
    </row>
    <row r="21" spans="1:13" ht="15.75" customHeight="1">
      <c r="A21" s="28"/>
      <c r="B21" s="1">
        <v>53</v>
      </c>
      <c r="C21" s="1">
        <v>236.93</v>
      </c>
      <c r="D21" s="26">
        <v>3</v>
      </c>
      <c r="E21" s="1">
        <v>10.97</v>
      </c>
      <c r="F21" s="1">
        <v>11</v>
      </c>
      <c r="G21" s="1">
        <v>82.96</v>
      </c>
      <c r="H21" s="1">
        <v>126.54</v>
      </c>
      <c r="I21" s="1">
        <v>78.27</v>
      </c>
      <c r="J21" s="1">
        <v>121.63</v>
      </c>
      <c r="M21" s="1" t="s">
        <v>48</v>
      </c>
    </row>
    <row r="22" spans="1:13" ht="15.75" customHeight="1">
      <c r="A22" s="28"/>
      <c r="B22" s="1">
        <v>15</v>
      </c>
      <c r="C22" s="1">
        <v>196.91</v>
      </c>
      <c r="D22" s="26">
        <v>4.5</v>
      </c>
      <c r="E22" s="1">
        <v>11</v>
      </c>
      <c r="F22" s="1">
        <v>10.96</v>
      </c>
      <c r="G22" s="1">
        <v>62</v>
      </c>
      <c r="H22" s="1">
        <v>111.55</v>
      </c>
      <c r="I22" s="1">
        <v>59.72</v>
      </c>
      <c r="J22" s="1">
        <v>100.5</v>
      </c>
      <c r="M22" s="1" t="s">
        <v>49</v>
      </c>
    </row>
    <row r="23" spans="1:13" ht="15.75" customHeight="1">
      <c r="A23" s="28"/>
      <c r="B23" s="1">
        <v>87</v>
      </c>
      <c r="C23" s="1">
        <v>276.02</v>
      </c>
      <c r="D23" s="26">
        <v>2.8</v>
      </c>
      <c r="E23" s="1">
        <v>10.94</v>
      </c>
      <c r="F23" s="1">
        <v>11.05</v>
      </c>
      <c r="G23" s="1">
        <v>62.81</v>
      </c>
      <c r="H23" s="1">
        <v>187.74</v>
      </c>
      <c r="I23" s="1">
        <v>59.56</v>
      </c>
      <c r="J23" s="1">
        <v>173.33</v>
      </c>
      <c r="M23" s="1" t="s">
        <v>50</v>
      </c>
    </row>
    <row r="24" spans="1:13" ht="15.75" customHeight="1">
      <c r="A24" s="28"/>
      <c r="B24" s="1">
        <v>37</v>
      </c>
      <c r="C24" s="1">
        <v>218.14</v>
      </c>
      <c r="D24" s="26">
        <v>3</v>
      </c>
      <c r="E24" s="1">
        <v>10.95</v>
      </c>
      <c r="F24" s="1">
        <v>10.95</v>
      </c>
      <c r="G24" s="1">
        <v>71.069999999999993</v>
      </c>
      <c r="H24" s="1">
        <v>124.41</v>
      </c>
      <c r="I24" s="1">
        <v>68.569999999999993</v>
      </c>
      <c r="J24" s="1">
        <v>116</v>
      </c>
      <c r="M24" s="1" t="s">
        <v>50</v>
      </c>
    </row>
    <row r="25" spans="1:13" ht="15.75" customHeight="1">
      <c r="A25" s="28"/>
      <c r="B25" s="1">
        <v>52</v>
      </c>
      <c r="C25" s="1">
        <v>275.94</v>
      </c>
      <c r="D25" s="26">
        <v>2</v>
      </c>
      <c r="E25" s="1">
        <v>10.93</v>
      </c>
      <c r="F25" s="1">
        <v>11.03</v>
      </c>
      <c r="G25" s="1">
        <v>96.22</v>
      </c>
      <c r="H25" s="1">
        <v>155.31</v>
      </c>
      <c r="I25" s="1">
        <v>92.67</v>
      </c>
      <c r="J25" s="1">
        <v>134.27000000000001</v>
      </c>
      <c r="M25" s="1" t="s">
        <v>50</v>
      </c>
    </row>
    <row r="26" spans="1:13" ht="15.75" customHeight="1">
      <c r="A26" s="28"/>
      <c r="B26" s="1">
        <v>65</v>
      </c>
      <c r="C26" s="1">
        <v>300.51</v>
      </c>
      <c r="D26" s="26">
        <v>2</v>
      </c>
      <c r="E26" s="1">
        <v>10.98</v>
      </c>
      <c r="F26" s="1">
        <v>10.95</v>
      </c>
      <c r="G26" s="1">
        <v>117.33</v>
      </c>
      <c r="H26" s="1">
        <v>159.44</v>
      </c>
      <c r="I26" s="1">
        <v>113.44</v>
      </c>
      <c r="J26" s="1">
        <v>142.33000000000001</v>
      </c>
    </row>
    <row r="27" spans="1:13" ht="15.75" customHeight="1">
      <c r="B27" s="1">
        <v>78</v>
      </c>
      <c r="C27" s="1">
        <v>322.81</v>
      </c>
      <c r="D27" s="26">
        <v>2</v>
      </c>
      <c r="E27" s="1">
        <v>10.96</v>
      </c>
      <c r="F27" s="1">
        <v>10.94</v>
      </c>
      <c r="G27" s="1">
        <v>99.73</v>
      </c>
      <c r="H27" s="1">
        <v>199.21</v>
      </c>
      <c r="I27" s="1">
        <v>95.85</v>
      </c>
      <c r="J27" s="1">
        <v>183.97</v>
      </c>
      <c r="M27" s="1" t="s">
        <v>50</v>
      </c>
    </row>
    <row r="28" spans="1:13" ht="15.75" customHeight="1">
      <c r="B28" s="1">
        <v>18</v>
      </c>
      <c r="C28" s="1">
        <v>193.96</v>
      </c>
      <c r="D28" s="26">
        <v>4.5</v>
      </c>
      <c r="E28" s="1">
        <v>10.85</v>
      </c>
      <c r="F28" s="1">
        <v>10.98</v>
      </c>
      <c r="G28" s="1">
        <v>44.92</v>
      </c>
      <c r="H28" s="1">
        <v>125.63</v>
      </c>
      <c r="I28" s="1">
        <v>40.82</v>
      </c>
      <c r="J28" s="1">
        <v>113.67</v>
      </c>
      <c r="M28" s="1" t="s">
        <v>50</v>
      </c>
    </row>
    <row r="29" spans="1:13" ht="15.75" customHeight="1">
      <c r="B29" s="1">
        <v>11</v>
      </c>
      <c r="C29" s="1">
        <v>222.37</v>
      </c>
      <c r="D29" s="26">
        <v>3.25</v>
      </c>
      <c r="E29" s="1">
        <v>10.91</v>
      </c>
      <c r="F29" s="1">
        <v>10.93</v>
      </c>
      <c r="G29" s="1">
        <v>66.540000000000006</v>
      </c>
      <c r="H29" s="1">
        <v>129.91</v>
      </c>
      <c r="I29" s="1">
        <v>64.58</v>
      </c>
      <c r="J29" s="1">
        <v>119.46</v>
      </c>
      <c r="M29" s="1" t="s">
        <v>51</v>
      </c>
    </row>
    <row r="30" spans="1:13" ht="15.75" customHeight="1">
      <c r="B30" s="1">
        <v>62</v>
      </c>
      <c r="C30" s="1">
        <v>303.31</v>
      </c>
      <c r="D30" s="26">
        <v>2.5</v>
      </c>
      <c r="E30" s="1">
        <v>10.91</v>
      </c>
      <c r="F30" s="1">
        <v>10.84</v>
      </c>
      <c r="G30" s="1">
        <v>118.36</v>
      </c>
      <c r="H30" s="1">
        <v>159.38</v>
      </c>
      <c r="I30" s="1">
        <v>115.94</v>
      </c>
      <c r="J30" s="1">
        <v>147.29</v>
      </c>
    </row>
    <row r="31" spans="1:13" ht="15.75" customHeight="1">
      <c r="B31" s="1">
        <v>34</v>
      </c>
      <c r="C31" s="1">
        <v>214.96</v>
      </c>
      <c r="D31" s="26">
        <v>3.5</v>
      </c>
      <c r="E31" s="1">
        <v>10.89</v>
      </c>
      <c r="F31" s="1">
        <v>10.9</v>
      </c>
      <c r="G31" s="1">
        <v>64.209999999999994</v>
      </c>
      <c r="H31" s="1">
        <v>126.62</v>
      </c>
      <c r="I31" s="1">
        <v>60.94</v>
      </c>
      <c r="J31" s="1">
        <v>115.29</v>
      </c>
    </row>
    <row r="32" spans="1:13" ht="15.75" customHeight="1">
      <c r="B32" s="1">
        <v>72</v>
      </c>
      <c r="C32" s="1">
        <v>291.95999999999998</v>
      </c>
      <c r="D32" s="26">
        <v>2.5</v>
      </c>
      <c r="E32" s="1">
        <v>10.94</v>
      </c>
      <c r="F32" s="1">
        <v>10.92</v>
      </c>
      <c r="G32" s="1">
        <v>122.38</v>
      </c>
      <c r="H32" s="1">
        <v>146.57</v>
      </c>
      <c r="I32" s="1">
        <v>119.58</v>
      </c>
      <c r="J32" s="1">
        <v>132.59</v>
      </c>
    </row>
    <row r="33" spans="2:13" ht="15.75" customHeight="1">
      <c r="B33" s="30">
        <v>56</v>
      </c>
      <c r="C33" s="31">
        <v>264.45999999999998</v>
      </c>
      <c r="D33" s="32">
        <v>2.2000000000000002</v>
      </c>
      <c r="E33" s="31">
        <v>10.74</v>
      </c>
      <c r="F33" s="31">
        <v>10.81</v>
      </c>
      <c r="G33" s="31">
        <v>64.13</v>
      </c>
      <c r="H33" s="31">
        <v>173.87</v>
      </c>
      <c r="I33" s="31">
        <v>61.6</v>
      </c>
      <c r="J33" s="31">
        <v>168.85</v>
      </c>
    </row>
    <row r="34" spans="2:13" ht="15.75" customHeight="1">
      <c r="B34" s="30">
        <v>61</v>
      </c>
      <c r="C34" s="31">
        <v>280.5</v>
      </c>
      <c r="D34" s="32">
        <v>3</v>
      </c>
      <c r="E34" s="31">
        <v>10.78</v>
      </c>
      <c r="F34" s="31">
        <v>10.78</v>
      </c>
      <c r="G34" s="31">
        <v>67.89</v>
      </c>
      <c r="H34" s="31">
        <v>188.63</v>
      </c>
      <c r="I34" s="31">
        <v>66.38</v>
      </c>
      <c r="J34" s="31">
        <v>175.93</v>
      </c>
    </row>
    <row r="35" spans="2:13" ht="15.75" customHeight="1">
      <c r="B35" s="30">
        <v>80</v>
      </c>
      <c r="C35" s="31">
        <v>290.13</v>
      </c>
      <c r="D35" s="32">
        <v>3</v>
      </c>
      <c r="E35" s="31">
        <v>10.8</v>
      </c>
      <c r="F35" s="31">
        <v>10.78</v>
      </c>
      <c r="G35" s="31">
        <v>72.37</v>
      </c>
      <c r="H35" s="31">
        <v>195.08</v>
      </c>
      <c r="I35" s="31">
        <v>69.72</v>
      </c>
      <c r="J35" s="31">
        <v>184.1</v>
      </c>
    </row>
    <row r="36" spans="2:13" ht="15.75" customHeight="1">
      <c r="B36" s="30">
        <v>73</v>
      </c>
      <c r="C36" s="31">
        <v>305.88</v>
      </c>
      <c r="D36" s="32">
        <v>2.5</v>
      </c>
      <c r="E36" s="31">
        <v>10.8</v>
      </c>
      <c r="F36" s="31">
        <v>10.75</v>
      </c>
      <c r="G36" s="31">
        <v>89.54</v>
      </c>
      <c r="H36" s="31">
        <v>194.16</v>
      </c>
      <c r="I36" s="31">
        <v>85.81</v>
      </c>
      <c r="J36" s="31">
        <v>187.03</v>
      </c>
    </row>
    <row r="37" spans="2:13" ht="15.75" customHeight="1">
      <c r="B37" s="30">
        <v>35</v>
      </c>
      <c r="C37" s="31">
        <v>187.87</v>
      </c>
      <c r="D37" s="32">
        <v>2.8</v>
      </c>
      <c r="E37" s="31">
        <v>10.75</v>
      </c>
      <c r="F37" s="31">
        <v>10.76</v>
      </c>
      <c r="G37" s="31">
        <v>46.57</v>
      </c>
      <c r="H37" s="31">
        <v>118.48</v>
      </c>
      <c r="I37" s="31">
        <v>23.43</v>
      </c>
      <c r="J37" s="31">
        <v>110.05</v>
      </c>
    </row>
    <row r="38" spans="2:13" ht="15.75" customHeight="1">
      <c r="B38" s="30">
        <v>14</v>
      </c>
      <c r="C38" s="31">
        <v>166.08</v>
      </c>
      <c r="D38" s="32">
        <v>5.3</v>
      </c>
      <c r="E38" s="31">
        <v>10.72</v>
      </c>
      <c r="F38" s="31">
        <v>10.82</v>
      </c>
      <c r="G38" s="31">
        <v>58.82</v>
      </c>
      <c r="H38" s="31">
        <v>85.3</v>
      </c>
      <c r="I38" s="31">
        <v>53.96</v>
      </c>
      <c r="J38" s="31">
        <v>81.48</v>
      </c>
    </row>
    <row r="39" spans="2:13" ht="15.75" customHeight="1">
      <c r="B39" s="30">
        <v>26</v>
      </c>
      <c r="C39" s="31">
        <v>196.02</v>
      </c>
      <c r="D39" s="32">
        <v>2.6</v>
      </c>
      <c r="E39" s="31">
        <v>10.82</v>
      </c>
      <c r="F39" s="31">
        <v>10.69</v>
      </c>
      <c r="G39" s="31">
        <v>49.92</v>
      </c>
      <c r="H39" s="31">
        <v>123.42</v>
      </c>
      <c r="I39" s="31">
        <v>35.89</v>
      </c>
      <c r="J39" s="31">
        <v>116.6</v>
      </c>
    </row>
    <row r="40" spans="2:13" ht="15.75" customHeight="1">
      <c r="B40" s="30">
        <v>49</v>
      </c>
      <c r="C40" s="31">
        <v>180.54</v>
      </c>
      <c r="D40" s="32">
        <v>4.7</v>
      </c>
      <c r="E40" s="31">
        <v>10.8</v>
      </c>
      <c r="F40" s="31">
        <v>10.91</v>
      </c>
      <c r="G40" s="31">
        <v>61.18</v>
      </c>
      <c r="H40" s="31">
        <v>96.02</v>
      </c>
      <c r="I40" s="31">
        <v>56.78</v>
      </c>
      <c r="J40" s="31">
        <v>91.83</v>
      </c>
    </row>
    <row r="41" spans="2:13" ht="15.75" customHeight="1">
      <c r="B41" s="30">
        <v>28</v>
      </c>
      <c r="C41" s="31">
        <v>175.86</v>
      </c>
      <c r="D41" s="32">
        <v>4</v>
      </c>
      <c r="E41" s="31">
        <v>10.91</v>
      </c>
      <c r="F41" s="31">
        <v>10.97</v>
      </c>
      <c r="G41" s="31">
        <v>50.37</v>
      </c>
      <c r="H41" s="31">
        <v>102.6</v>
      </c>
      <c r="I41" s="31">
        <v>37.21</v>
      </c>
      <c r="J41" s="31">
        <v>87.48</v>
      </c>
    </row>
    <row r="42" spans="2:13" ht="15.75" customHeight="1">
      <c r="B42" s="30">
        <v>86</v>
      </c>
      <c r="C42" s="31">
        <v>251.52</v>
      </c>
      <c r="D42" s="32">
        <v>2</v>
      </c>
      <c r="E42" s="31">
        <v>10.99</v>
      </c>
      <c r="F42" s="31">
        <v>10.94</v>
      </c>
      <c r="G42" s="31">
        <v>58.93</v>
      </c>
      <c r="H42" s="31">
        <v>167.81</v>
      </c>
      <c r="I42" s="31">
        <v>57.86</v>
      </c>
      <c r="J42" s="31">
        <v>161.54</v>
      </c>
    </row>
    <row r="43" spans="2:13" ht="15.75" customHeight="1">
      <c r="B43" s="30">
        <v>33</v>
      </c>
      <c r="C43" s="31">
        <v>166.21</v>
      </c>
      <c r="D43" s="32">
        <v>3</v>
      </c>
      <c r="E43" s="31">
        <v>10.92</v>
      </c>
      <c r="F43" s="31">
        <v>10.89</v>
      </c>
      <c r="G43" s="31">
        <v>38.909999999999997</v>
      </c>
      <c r="H43" s="31">
        <v>105.11</v>
      </c>
      <c r="I43" s="31">
        <v>25.2</v>
      </c>
      <c r="J43" s="31">
        <v>96.56</v>
      </c>
      <c r="M43" s="1" t="s">
        <v>53</v>
      </c>
    </row>
    <row r="44" spans="2:13" ht="15.75" customHeight="1">
      <c r="B44" s="30">
        <v>4</v>
      </c>
      <c r="C44" s="31">
        <v>201.52</v>
      </c>
      <c r="D44" s="32">
        <v>5</v>
      </c>
      <c r="E44" s="31">
        <v>10.84</v>
      </c>
      <c r="F44" s="31">
        <v>10.81</v>
      </c>
      <c r="G44" s="31">
        <v>42.08</v>
      </c>
      <c r="H44" s="31">
        <v>136.88999999999999</v>
      </c>
      <c r="I44" s="31">
        <v>40.479999999999997</v>
      </c>
      <c r="J44" s="31">
        <v>129.63</v>
      </c>
    </row>
    <row r="45" spans="2:13" ht="15.75" customHeight="1">
      <c r="B45" s="30">
        <v>46</v>
      </c>
      <c r="C45" s="31">
        <v>175.6</v>
      </c>
      <c r="D45" s="32">
        <v>4.5999999999999996</v>
      </c>
      <c r="E45" s="31">
        <v>10.89</v>
      </c>
      <c r="F45" s="31">
        <v>10.87</v>
      </c>
      <c r="G45" s="31">
        <v>61.8</v>
      </c>
      <c r="H45" s="31">
        <v>91.69</v>
      </c>
      <c r="I45" s="31">
        <v>58.91</v>
      </c>
      <c r="J45" s="31">
        <v>85.19</v>
      </c>
    </row>
    <row r="46" spans="2:13" ht="15.75" customHeight="1">
      <c r="B46" s="30">
        <v>63</v>
      </c>
      <c r="C46" s="31">
        <v>231.76</v>
      </c>
      <c r="D46" s="32">
        <v>2.8</v>
      </c>
      <c r="E46" s="31">
        <v>10.98</v>
      </c>
      <c r="F46" s="31">
        <v>10.9</v>
      </c>
      <c r="G46" s="31">
        <v>59.77</v>
      </c>
      <c r="H46" s="31">
        <v>149.07</v>
      </c>
      <c r="I46" s="31">
        <v>57.73</v>
      </c>
      <c r="J46" s="31">
        <v>134.61000000000001</v>
      </c>
      <c r="M46" s="1" t="s">
        <v>50</v>
      </c>
    </row>
    <row r="47" spans="2:13" ht="13">
      <c r="B47" s="30">
        <v>8</v>
      </c>
      <c r="C47" s="31">
        <v>178.43</v>
      </c>
      <c r="D47" s="32">
        <v>4.5</v>
      </c>
      <c r="E47" s="31">
        <v>10.87</v>
      </c>
      <c r="F47" s="31">
        <v>10.93</v>
      </c>
      <c r="G47" s="31">
        <v>63.26</v>
      </c>
      <c r="H47" s="31">
        <v>91.08</v>
      </c>
      <c r="I47" s="31">
        <v>60.4</v>
      </c>
      <c r="J47" s="31">
        <v>77.73</v>
      </c>
    </row>
    <row r="48" spans="2:13" ht="13">
      <c r="B48" s="30">
        <v>13</v>
      </c>
      <c r="C48" s="31">
        <v>189.09</v>
      </c>
      <c r="D48" s="32">
        <v>5.5</v>
      </c>
      <c r="E48" s="31">
        <v>10.87</v>
      </c>
      <c r="F48" s="31">
        <v>10.9</v>
      </c>
      <c r="G48" s="31">
        <v>74.209999999999994</v>
      </c>
      <c r="H48" s="31">
        <v>93.64</v>
      </c>
      <c r="I48" s="31">
        <v>70.94</v>
      </c>
      <c r="J48" s="31">
        <v>89.38</v>
      </c>
    </row>
    <row r="49" spans="4:4" ht="13">
      <c r="D49" s="29"/>
    </row>
    <row r="50" spans="4:4" ht="13">
      <c r="D50" s="29"/>
    </row>
    <row r="51" spans="4:4" ht="13">
      <c r="D51" s="29"/>
    </row>
    <row r="52" spans="4:4" ht="13">
      <c r="D52" s="29"/>
    </row>
    <row r="53" spans="4:4" ht="13">
      <c r="D53" s="29"/>
    </row>
    <row r="54" spans="4:4" ht="13">
      <c r="D54" s="29"/>
    </row>
    <row r="55" spans="4:4" ht="13">
      <c r="D55" s="29"/>
    </row>
    <row r="56" spans="4:4" ht="13">
      <c r="D56" s="29"/>
    </row>
    <row r="57" spans="4:4" ht="13">
      <c r="D57" s="29"/>
    </row>
    <row r="58" spans="4:4" ht="13">
      <c r="D58" s="29"/>
    </row>
    <row r="59" spans="4:4" ht="13">
      <c r="D59" s="29"/>
    </row>
    <row r="60" spans="4:4" ht="13">
      <c r="D60" s="29"/>
    </row>
    <row r="61" spans="4:4" ht="13">
      <c r="D61" s="29"/>
    </row>
    <row r="62" spans="4:4" ht="13">
      <c r="D62" s="29"/>
    </row>
    <row r="63" spans="4:4" ht="13">
      <c r="D63" s="29"/>
    </row>
    <row r="64" spans="4:4" ht="13">
      <c r="D64" s="29"/>
    </row>
    <row r="65" spans="4:4" ht="13">
      <c r="D65" s="29"/>
    </row>
    <row r="66" spans="4:4" ht="13">
      <c r="D66" s="29"/>
    </row>
    <row r="67" spans="4:4" ht="13">
      <c r="D67" s="29"/>
    </row>
    <row r="68" spans="4:4" ht="13">
      <c r="D68" s="29"/>
    </row>
    <row r="69" spans="4:4" ht="13">
      <c r="D69" s="29"/>
    </row>
    <row r="70" spans="4:4" ht="13">
      <c r="D70" s="29"/>
    </row>
    <row r="71" spans="4:4" ht="13">
      <c r="D71" s="29"/>
    </row>
    <row r="72" spans="4:4" ht="13">
      <c r="D72" s="29"/>
    </row>
    <row r="73" spans="4:4" ht="13">
      <c r="D73" s="29"/>
    </row>
    <row r="74" spans="4:4" ht="13">
      <c r="D74" s="29"/>
    </row>
    <row r="75" spans="4:4" ht="13">
      <c r="D75" s="29"/>
    </row>
    <row r="76" spans="4:4" ht="13">
      <c r="D76" s="29"/>
    </row>
    <row r="77" spans="4:4" ht="13">
      <c r="D77" s="29"/>
    </row>
    <row r="78" spans="4:4" ht="13">
      <c r="D78" s="29"/>
    </row>
    <row r="79" spans="4:4" ht="13">
      <c r="D79" s="29"/>
    </row>
    <row r="80" spans="4:4" ht="13">
      <c r="D80" s="29"/>
    </row>
    <row r="81" spans="4:4" ht="13">
      <c r="D81" s="29"/>
    </row>
    <row r="82" spans="4:4" ht="13">
      <c r="D82" s="29"/>
    </row>
    <row r="83" spans="4:4" ht="13">
      <c r="D83" s="29"/>
    </row>
    <row r="84" spans="4:4" ht="13">
      <c r="D84" s="29"/>
    </row>
    <row r="85" spans="4:4" ht="13">
      <c r="D85" s="29"/>
    </row>
    <row r="86" spans="4:4" ht="13">
      <c r="D86" s="29"/>
    </row>
    <row r="87" spans="4:4" ht="13">
      <c r="D87" s="29"/>
    </row>
    <row r="88" spans="4:4" ht="13">
      <c r="D88" s="29"/>
    </row>
    <row r="89" spans="4:4" ht="13">
      <c r="D89" s="29"/>
    </row>
    <row r="90" spans="4:4" ht="13">
      <c r="D90" s="29"/>
    </row>
    <row r="91" spans="4:4" ht="13">
      <c r="D91" s="29"/>
    </row>
    <row r="92" spans="4:4" ht="13">
      <c r="D92" s="29"/>
    </row>
    <row r="93" spans="4:4" ht="13">
      <c r="D93" s="29"/>
    </row>
    <row r="94" spans="4:4" ht="13">
      <c r="D94" s="29"/>
    </row>
    <row r="95" spans="4:4" ht="13">
      <c r="D95" s="29"/>
    </row>
    <row r="96" spans="4:4" ht="13">
      <c r="D96" s="29"/>
    </row>
    <row r="97" spans="4:4" ht="13">
      <c r="D97" s="29"/>
    </row>
    <row r="98" spans="4:4" ht="13">
      <c r="D98" s="29"/>
    </row>
    <row r="99" spans="4:4" ht="13">
      <c r="D99" s="29"/>
    </row>
    <row r="100" spans="4:4" ht="13">
      <c r="D100" s="29"/>
    </row>
    <row r="101" spans="4:4" ht="13">
      <c r="D101" s="29"/>
    </row>
    <row r="102" spans="4:4" ht="13">
      <c r="D102" s="29"/>
    </row>
    <row r="103" spans="4:4" ht="13">
      <c r="D103" s="29"/>
    </row>
    <row r="104" spans="4:4" ht="13">
      <c r="D104" s="29"/>
    </row>
    <row r="105" spans="4:4" ht="13">
      <c r="D105" s="29"/>
    </row>
    <row r="106" spans="4:4" ht="13">
      <c r="D106" s="29"/>
    </row>
    <row r="107" spans="4:4" ht="13">
      <c r="D107" s="29"/>
    </row>
    <row r="108" spans="4:4" ht="13">
      <c r="D108" s="29"/>
    </row>
    <row r="109" spans="4:4" ht="13">
      <c r="D109" s="29"/>
    </row>
    <row r="110" spans="4:4" ht="13">
      <c r="D110" s="29"/>
    </row>
    <row r="111" spans="4:4" ht="13">
      <c r="D111" s="29"/>
    </row>
    <row r="112" spans="4:4" ht="13">
      <c r="D112" s="29"/>
    </row>
    <row r="113" spans="4:4" ht="13">
      <c r="D113" s="29"/>
    </row>
    <row r="114" spans="4:4" ht="13">
      <c r="D114" s="29"/>
    </row>
    <row r="115" spans="4:4" ht="13">
      <c r="D115" s="29"/>
    </row>
    <row r="116" spans="4:4" ht="13">
      <c r="D116" s="29"/>
    </row>
    <row r="117" spans="4:4" ht="13">
      <c r="D117" s="29"/>
    </row>
    <row r="118" spans="4:4" ht="13">
      <c r="D118" s="29"/>
    </row>
    <row r="119" spans="4:4" ht="13">
      <c r="D119" s="29"/>
    </row>
    <row r="120" spans="4:4" ht="13">
      <c r="D120" s="29"/>
    </row>
    <row r="121" spans="4:4" ht="13">
      <c r="D121" s="29"/>
    </row>
    <row r="122" spans="4:4" ht="13">
      <c r="D122" s="29"/>
    </row>
    <row r="123" spans="4:4" ht="13">
      <c r="D123" s="29"/>
    </row>
    <row r="124" spans="4:4" ht="13">
      <c r="D124" s="29"/>
    </row>
    <row r="125" spans="4:4" ht="13">
      <c r="D125" s="29"/>
    </row>
    <row r="126" spans="4:4" ht="13">
      <c r="D126" s="29"/>
    </row>
    <row r="127" spans="4:4" ht="13">
      <c r="D127" s="29"/>
    </row>
    <row r="128" spans="4:4" ht="13">
      <c r="D128" s="29"/>
    </row>
    <row r="129" spans="4:4" ht="13">
      <c r="D129" s="29"/>
    </row>
    <row r="130" spans="4:4" ht="13">
      <c r="D130" s="29"/>
    </row>
    <row r="131" spans="4:4" ht="13">
      <c r="D131" s="29"/>
    </row>
    <row r="132" spans="4:4" ht="13">
      <c r="D132" s="29"/>
    </row>
    <row r="133" spans="4:4" ht="13">
      <c r="D133" s="29"/>
    </row>
    <row r="134" spans="4:4" ht="13">
      <c r="D134" s="29"/>
    </row>
    <row r="135" spans="4:4" ht="13">
      <c r="D135" s="29"/>
    </row>
    <row r="136" spans="4:4" ht="13">
      <c r="D136" s="29"/>
    </row>
    <row r="137" spans="4:4" ht="13">
      <c r="D137" s="29"/>
    </row>
    <row r="138" spans="4:4" ht="13">
      <c r="D138" s="29"/>
    </row>
    <row r="139" spans="4:4" ht="13">
      <c r="D139" s="29"/>
    </row>
    <row r="140" spans="4:4" ht="13">
      <c r="D140" s="29"/>
    </row>
    <row r="141" spans="4:4" ht="13">
      <c r="D141" s="29"/>
    </row>
    <row r="142" spans="4:4" ht="13">
      <c r="D142" s="29"/>
    </row>
    <row r="143" spans="4:4" ht="13">
      <c r="D143" s="29"/>
    </row>
    <row r="144" spans="4:4" ht="13">
      <c r="D144" s="29"/>
    </row>
    <row r="145" spans="4:4" ht="13">
      <c r="D145" s="29"/>
    </row>
    <row r="146" spans="4:4" ht="13">
      <c r="D146" s="29"/>
    </row>
    <row r="147" spans="4:4" ht="13">
      <c r="D147" s="29"/>
    </row>
    <row r="148" spans="4:4" ht="13">
      <c r="D148" s="29"/>
    </row>
    <row r="149" spans="4:4" ht="13">
      <c r="D149" s="29"/>
    </row>
    <row r="150" spans="4:4" ht="13">
      <c r="D150" s="29"/>
    </row>
    <row r="151" spans="4:4" ht="13">
      <c r="D151" s="29"/>
    </row>
    <row r="152" spans="4:4" ht="13">
      <c r="D152" s="29"/>
    </row>
    <row r="153" spans="4:4" ht="13">
      <c r="D153" s="29"/>
    </row>
    <row r="154" spans="4:4" ht="13">
      <c r="D154" s="29"/>
    </row>
    <row r="155" spans="4:4" ht="13">
      <c r="D155" s="29"/>
    </row>
    <row r="156" spans="4:4" ht="13">
      <c r="D156" s="29"/>
    </row>
    <row r="157" spans="4:4" ht="13">
      <c r="D157" s="29"/>
    </row>
    <row r="158" spans="4:4" ht="13">
      <c r="D158" s="29"/>
    </row>
    <row r="159" spans="4:4" ht="13">
      <c r="D159" s="29"/>
    </row>
    <row r="160" spans="4:4" ht="13">
      <c r="D160" s="29"/>
    </row>
    <row r="161" spans="4:4" ht="13">
      <c r="D161" s="29"/>
    </row>
    <row r="162" spans="4:4" ht="13">
      <c r="D162" s="29"/>
    </row>
    <row r="163" spans="4:4" ht="13">
      <c r="D163" s="29"/>
    </row>
    <row r="164" spans="4:4" ht="13">
      <c r="D164" s="29"/>
    </row>
    <row r="165" spans="4:4" ht="13">
      <c r="D165" s="29"/>
    </row>
    <row r="166" spans="4:4" ht="13">
      <c r="D166" s="29"/>
    </row>
    <row r="167" spans="4:4" ht="13">
      <c r="D167" s="29"/>
    </row>
    <row r="168" spans="4:4" ht="13">
      <c r="D168" s="29"/>
    </row>
    <row r="169" spans="4:4" ht="13">
      <c r="D169" s="29"/>
    </row>
    <row r="170" spans="4:4" ht="13">
      <c r="D170" s="29"/>
    </row>
    <row r="171" spans="4:4" ht="13">
      <c r="D171" s="29"/>
    </row>
    <row r="172" spans="4:4" ht="13">
      <c r="D172" s="29"/>
    </row>
    <row r="173" spans="4:4" ht="13">
      <c r="D173" s="29"/>
    </row>
    <row r="174" spans="4:4" ht="13">
      <c r="D174" s="29"/>
    </row>
    <row r="175" spans="4:4" ht="13">
      <c r="D175" s="29"/>
    </row>
    <row r="176" spans="4:4" ht="13">
      <c r="D176" s="29"/>
    </row>
    <row r="177" spans="4:4" ht="13">
      <c r="D177" s="29"/>
    </row>
    <row r="178" spans="4:4" ht="13">
      <c r="D178" s="29"/>
    </row>
    <row r="179" spans="4:4" ht="13">
      <c r="D179" s="29"/>
    </row>
    <row r="180" spans="4:4" ht="13">
      <c r="D180" s="29"/>
    </row>
    <row r="181" spans="4:4" ht="13">
      <c r="D181" s="29"/>
    </row>
    <row r="182" spans="4:4" ht="13">
      <c r="D182" s="29"/>
    </row>
    <row r="183" spans="4:4" ht="13">
      <c r="D183" s="29"/>
    </row>
    <row r="184" spans="4:4" ht="13">
      <c r="D184" s="29"/>
    </row>
    <row r="185" spans="4:4" ht="13">
      <c r="D185" s="29"/>
    </row>
    <row r="186" spans="4:4" ht="13">
      <c r="D186" s="29"/>
    </row>
    <row r="187" spans="4:4" ht="13">
      <c r="D187" s="29"/>
    </row>
    <row r="188" spans="4:4" ht="13">
      <c r="D188" s="29"/>
    </row>
    <row r="189" spans="4:4" ht="13">
      <c r="D189" s="29"/>
    </row>
    <row r="190" spans="4:4" ht="13">
      <c r="D190" s="29"/>
    </row>
    <row r="191" spans="4:4" ht="13">
      <c r="D191" s="29"/>
    </row>
    <row r="192" spans="4:4" ht="13">
      <c r="D192" s="29"/>
    </row>
    <row r="193" spans="4:4" ht="13">
      <c r="D193" s="29"/>
    </row>
    <row r="194" spans="4:4" ht="13">
      <c r="D194" s="29"/>
    </row>
    <row r="195" spans="4:4" ht="13">
      <c r="D195" s="29"/>
    </row>
    <row r="196" spans="4:4" ht="13">
      <c r="D196" s="29"/>
    </row>
    <row r="197" spans="4:4" ht="13">
      <c r="D197" s="29"/>
    </row>
    <row r="198" spans="4:4" ht="13">
      <c r="D198" s="29"/>
    </row>
    <row r="199" spans="4:4" ht="13">
      <c r="D199" s="29"/>
    </row>
    <row r="200" spans="4:4" ht="13">
      <c r="D200" s="29"/>
    </row>
    <row r="201" spans="4:4" ht="13">
      <c r="D201" s="29"/>
    </row>
    <row r="202" spans="4:4" ht="13">
      <c r="D202" s="29"/>
    </row>
    <row r="203" spans="4:4" ht="13">
      <c r="D203" s="29"/>
    </row>
    <row r="204" spans="4:4" ht="13">
      <c r="D204" s="29"/>
    </row>
    <row r="205" spans="4:4" ht="13">
      <c r="D205" s="29"/>
    </row>
    <row r="206" spans="4:4" ht="13">
      <c r="D206" s="29"/>
    </row>
    <row r="207" spans="4:4" ht="13">
      <c r="D207" s="29"/>
    </row>
    <row r="208" spans="4:4" ht="13">
      <c r="D208" s="29"/>
    </row>
    <row r="209" spans="4:4" ht="13">
      <c r="D209" s="29"/>
    </row>
    <row r="210" spans="4:4" ht="13">
      <c r="D210" s="29"/>
    </row>
    <row r="211" spans="4:4" ht="13">
      <c r="D211" s="29"/>
    </row>
    <row r="212" spans="4:4" ht="13">
      <c r="D212" s="29"/>
    </row>
    <row r="213" spans="4:4" ht="13">
      <c r="D213" s="29"/>
    </row>
    <row r="214" spans="4:4" ht="13">
      <c r="D214" s="29"/>
    </row>
    <row r="215" spans="4:4" ht="13">
      <c r="D215" s="29"/>
    </row>
    <row r="216" spans="4:4" ht="13">
      <c r="D216" s="29"/>
    </row>
    <row r="217" spans="4:4" ht="13">
      <c r="D217" s="29"/>
    </row>
    <row r="218" spans="4:4" ht="13">
      <c r="D218" s="29"/>
    </row>
    <row r="219" spans="4:4" ht="13">
      <c r="D219" s="29"/>
    </row>
    <row r="220" spans="4:4" ht="13">
      <c r="D220" s="29"/>
    </row>
    <row r="221" spans="4:4" ht="13">
      <c r="D221" s="29"/>
    </row>
    <row r="222" spans="4:4" ht="13">
      <c r="D222" s="29"/>
    </row>
    <row r="223" spans="4:4" ht="13">
      <c r="D223" s="29"/>
    </row>
    <row r="224" spans="4:4" ht="13">
      <c r="D224" s="29"/>
    </row>
    <row r="225" spans="4:4" ht="13">
      <c r="D225" s="29"/>
    </row>
    <row r="226" spans="4:4" ht="13">
      <c r="D226" s="29"/>
    </row>
    <row r="227" spans="4:4" ht="13">
      <c r="D227" s="29"/>
    </row>
    <row r="228" spans="4:4" ht="13">
      <c r="D228" s="29"/>
    </row>
    <row r="229" spans="4:4" ht="13">
      <c r="D229" s="29"/>
    </row>
    <row r="230" spans="4:4" ht="13">
      <c r="D230" s="29"/>
    </row>
    <row r="231" spans="4:4" ht="13">
      <c r="D231" s="29"/>
    </row>
    <row r="232" spans="4:4" ht="13">
      <c r="D232" s="29"/>
    </row>
    <row r="233" spans="4:4" ht="13">
      <c r="D233" s="29"/>
    </row>
    <row r="234" spans="4:4" ht="13">
      <c r="D234" s="29"/>
    </row>
    <row r="235" spans="4:4" ht="13">
      <c r="D235" s="29"/>
    </row>
    <row r="236" spans="4:4" ht="13">
      <c r="D236" s="29"/>
    </row>
    <row r="237" spans="4:4" ht="13">
      <c r="D237" s="29"/>
    </row>
    <row r="238" spans="4:4" ht="13">
      <c r="D238" s="29"/>
    </row>
    <row r="239" spans="4:4" ht="13">
      <c r="D239" s="29"/>
    </row>
    <row r="240" spans="4:4" ht="13">
      <c r="D240" s="29"/>
    </row>
    <row r="241" spans="4:4" ht="13">
      <c r="D241" s="29"/>
    </row>
    <row r="242" spans="4:4" ht="13">
      <c r="D242" s="29"/>
    </row>
    <row r="243" spans="4:4" ht="13">
      <c r="D243" s="29"/>
    </row>
    <row r="244" spans="4:4" ht="13">
      <c r="D244" s="29"/>
    </row>
    <row r="245" spans="4:4" ht="13">
      <c r="D245" s="29"/>
    </row>
    <row r="246" spans="4:4" ht="13">
      <c r="D246" s="29"/>
    </row>
    <row r="247" spans="4:4" ht="13">
      <c r="D247" s="29"/>
    </row>
    <row r="248" spans="4:4" ht="13">
      <c r="D248" s="29"/>
    </row>
    <row r="249" spans="4:4" ht="13">
      <c r="D249" s="29"/>
    </row>
    <row r="250" spans="4:4" ht="13">
      <c r="D250" s="29"/>
    </row>
    <row r="251" spans="4:4" ht="13">
      <c r="D251" s="29"/>
    </row>
    <row r="252" spans="4:4" ht="13">
      <c r="D252" s="29"/>
    </row>
    <row r="253" spans="4:4" ht="13">
      <c r="D253" s="29"/>
    </row>
    <row r="254" spans="4:4" ht="13">
      <c r="D254" s="29"/>
    </row>
    <row r="255" spans="4:4" ht="13">
      <c r="D255" s="29"/>
    </row>
    <row r="256" spans="4:4" ht="13">
      <c r="D256" s="29"/>
    </row>
    <row r="257" spans="4:4" ht="13">
      <c r="D257" s="29"/>
    </row>
    <row r="258" spans="4:4" ht="13">
      <c r="D258" s="29"/>
    </row>
    <row r="259" spans="4:4" ht="13">
      <c r="D259" s="29"/>
    </row>
    <row r="260" spans="4:4" ht="13">
      <c r="D260" s="29"/>
    </row>
    <row r="261" spans="4:4" ht="13">
      <c r="D261" s="29"/>
    </row>
    <row r="262" spans="4:4" ht="13">
      <c r="D262" s="29"/>
    </row>
    <row r="263" spans="4:4" ht="13">
      <c r="D263" s="29"/>
    </row>
    <row r="264" spans="4:4" ht="13">
      <c r="D264" s="29"/>
    </row>
    <row r="265" spans="4:4" ht="13">
      <c r="D265" s="29"/>
    </row>
    <row r="266" spans="4:4" ht="13">
      <c r="D266" s="29"/>
    </row>
    <row r="267" spans="4:4" ht="13">
      <c r="D267" s="29"/>
    </row>
    <row r="268" spans="4:4" ht="13">
      <c r="D268" s="29"/>
    </row>
    <row r="269" spans="4:4" ht="13">
      <c r="D269" s="29"/>
    </row>
    <row r="270" spans="4:4" ht="13">
      <c r="D270" s="29"/>
    </row>
    <row r="271" spans="4:4" ht="13">
      <c r="D271" s="29"/>
    </row>
    <row r="272" spans="4:4" ht="13">
      <c r="D272" s="29"/>
    </row>
    <row r="273" spans="4:4" ht="13">
      <c r="D273" s="29"/>
    </row>
    <row r="274" spans="4:4" ht="13">
      <c r="D274" s="29"/>
    </row>
    <row r="275" spans="4:4" ht="13">
      <c r="D275" s="29"/>
    </row>
    <row r="276" spans="4:4" ht="13">
      <c r="D276" s="29"/>
    </row>
    <row r="277" spans="4:4" ht="13">
      <c r="D277" s="29"/>
    </row>
    <row r="278" spans="4:4" ht="13">
      <c r="D278" s="29"/>
    </row>
    <row r="279" spans="4:4" ht="13">
      <c r="D279" s="29"/>
    </row>
    <row r="280" spans="4:4" ht="13">
      <c r="D280" s="29"/>
    </row>
    <row r="281" spans="4:4" ht="13">
      <c r="D281" s="29"/>
    </row>
    <row r="282" spans="4:4" ht="13">
      <c r="D282" s="29"/>
    </row>
    <row r="283" spans="4:4" ht="13">
      <c r="D283" s="29"/>
    </row>
    <row r="284" spans="4:4" ht="13">
      <c r="D284" s="29"/>
    </row>
    <row r="285" spans="4:4" ht="13">
      <c r="D285" s="29"/>
    </row>
    <row r="286" spans="4:4" ht="13">
      <c r="D286" s="29"/>
    </row>
    <row r="287" spans="4:4" ht="13">
      <c r="D287" s="29"/>
    </row>
    <row r="288" spans="4:4" ht="13">
      <c r="D288" s="29"/>
    </row>
    <row r="289" spans="4:4" ht="13">
      <c r="D289" s="29"/>
    </row>
    <row r="290" spans="4:4" ht="13">
      <c r="D290" s="29"/>
    </row>
    <row r="291" spans="4:4" ht="13">
      <c r="D291" s="29"/>
    </row>
    <row r="292" spans="4:4" ht="13">
      <c r="D292" s="29"/>
    </row>
    <row r="293" spans="4:4" ht="13">
      <c r="D293" s="29"/>
    </row>
    <row r="294" spans="4:4" ht="13">
      <c r="D294" s="29"/>
    </row>
    <row r="295" spans="4:4" ht="13">
      <c r="D295" s="29"/>
    </row>
    <row r="296" spans="4:4" ht="13">
      <c r="D296" s="29"/>
    </row>
    <row r="297" spans="4:4" ht="13">
      <c r="D297" s="29"/>
    </row>
    <row r="298" spans="4:4" ht="13">
      <c r="D298" s="29"/>
    </row>
    <row r="299" spans="4:4" ht="13">
      <c r="D299" s="29"/>
    </row>
    <row r="300" spans="4:4" ht="13">
      <c r="D300" s="29"/>
    </row>
    <row r="301" spans="4:4" ht="13">
      <c r="D301" s="29"/>
    </row>
    <row r="302" spans="4:4" ht="13">
      <c r="D302" s="29"/>
    </row>
    <row r="303" spans="4:4" ht="13">
      <c r="D303" s="29"/>
    </row>
    <row r="304" spans="4:4" ht="13">
      <c r="D304" s="29"/>
    </row>
    <row r="305" spans="4:4" ht="13">
      <c r="D305" s="29"/>
    </row>
    <row r="306" spans="4:4" ht="13">
      <c r="D306" s="29"/>
    </row>
    <row r="307" spans="4:4" ht="13">
      <c r="D307" s="29"/>
    </row>
    <row r="308" spans="4:4" ht="13">
      <c r="D308" s="29"/>
    </row>
    <row r="309" spans="4:4" ht="13">
      <c r="D309" s="29"/>
    </row>
    <row r="310" spans="4:4" ht="13">
      <c r="D310" s="29"/>
    </row>
    <row r="311" spans="4:4" ht="13">
      <c r="D311" s="29"/>
    </row>
    <row r="312" spans="4:4" ht="13">
      <c r="D312" s="29"/>
    </row>
    <row r="313" spans="4:4" ht="13">
      <c r="D313" s="29"/>
    </row>
    <row r="314" spans="4:4" ht="13">
      <c r="D314" s="29"/>
    </row>
    <row r="315" spans="4:4" ht="13">
      <c r="D315" s="29"/>
    </row>
    <row r="316" spans="4:4" ht="13">
      <c r="D316" s="29"/>
    </row>
    <row r="317" spans="4:4" ht="13">
      <c r="D317" s="29"/>
    </row>
    <row r="318" spans="4:4" ht="13">
      <c r="D318" s="29"/>
    </row>
    <row r="319" spans="4:4" ht="13">
      <c r="D319" s="29"/>
    </row>
    <row r="320" spans="4:4" ht="13">
      <c r="D320" s="29"/>
    </row>
    <row r="321" spans="4:4" ht="13">
      <c r="D321" s="29"/>
    </row>
    <row r="322" spans="4:4" ht="13">
      <c r="D322" s="29"/>
    </row>
    <row r="323" spans="4:4" ht="13">
      <c r="D323" s="29"/>
    </row>
    <row r="324" spans="4:4" ht="13">
      <c r="D324" s="29"/>
    </row>
    <row r="325" spans="4:4" ht="13">
      <c r="D325" s="29"/>
    </row>
    <row r="326" spans="4:4" ht="13">
      <c r="D326" s="29"/>
    </row>
    <row r="327" spans="4:4" ht="13">
      <c r="D327" s="29"/>
    </row>
    <row r="328" spans="4:4" ht="13">
      <c r="D328" s="29"/>
    </row>
    <row r="329" spans="4:4" ht="13">
      <c r="D329" s="29"/>
    </row>
    <row r="330" spans="4:4" ht="13">
      <c r="D330" s="29"/>
    </row>
    <row r="331" spans="4:4" ht="13">
      <c r="D331" s="29"/>
    </row>
    <row r="332" spans="4:4" ht="13">
      <c r="D332" s="29"/>
    </row>
    <row r="333" spans="4:4" ht="13">
      <c r="D333" s="29"/>
    </row>
    <row r="334" spans="4:4" ht="13">
      <c r="D334" s="29"/>
    </row>
    <row r="335" spans="4:4" ht="13">
      <c r="D335" s="29"/>
    </row>
    <row r="336" spans="4:4" ht="13">
      <c r="D336" s="29"/>
    </row>
    <row r="337" spans="4:4" ht="13">
      <c r="D337" s="29"/>
    </row>
    <row r="338" spans="4:4" ht="13">
      <c r="D338" s="29"/>
    </row>
    <row r="339" spans="4:4" ht="13">
      <c r="D339" s="29"/>
    </row>
    <row r="340" spans="4:4" ht="13">
      <c r="D340" s="29"/>
    </row>
    <row r="341" spans="4:4" ht="13">
      <c r="D341" s="29"/>
    </row>
    <row r="342" spans="4:4" ht="13">
      <c r="D342" s="29"/>
    </row>
    <row r="343" spans="4:4" ht="13">
      <c r="D343" s="29"/>
    </row>
    <row r="344" spans="4:4" ht="13">
      <c r="D344" s="29"/>
    </row>
    <row r="345" spans="4:4" ht="13">
      <c r="D345" s="29"/>
    </row>
    <row r="346" spans="4:4" ht="13">
      <c r="D346" s="29"/>
    </row>
    <row r="347" spans="4:4" ht="13">
      <c r="D347" s="29"/>
    </row>
    <row r="348" spans="4:4" ht="13">
      <c r="D348" s="29"/>
    </row>
    <row r="349" spans="4:4" ht="13">
      <c r="D349" s="29"/>
    </row>
    <row r="350" spans="4:4" ht="13">
      <c r="D350" s="29"/>
    </row>
    <row r="351" spans="4:4" ht="13">
      <c r="D351" s="29"/>
    </row>
    <row r="352" spans="4:4" ht="13">
      <c r="D352" s="29"/>
    </row>
    <row r="353" spans="4:4" ht="13">
      <c r="D353" s="29"/>
    </row>
    <row r="354" spans="4:4" ht="13">
      <c r="D354" s="29"/>
    </row>
    <row r="355" spans="4:4" ht="13">
      <c r="D355" s="29"/>
    </row>
    <row r="356" spans="4:4" ht="13">
      <c r="D356" s="29"/>
    </row>
    <row r="357" spans="4:4" ht="13">
      <c r="D357" s="29"/>
    </row>
    <row r="358" spans="4:4" ht="13">
      <c r="D358" s="29"/>
    </row>
    <row r="359" spans="4:4" ht="13">
      <c r="D359" s="29"/>
    </row>
    <row r="360" spans="4:4" ht="13">
      <c r="D360" s="29"/>
    </row>
    <row r="361" spans="4:4" ht="13">
      <c r="D361" s="29"/>
    </row>
    <row r="362" spans="4:4" ht="13">
      <c r="D362" s="29"/>
    </row>
    <row r="363" spans="4:4" ht="13">
      <c r="D363" s="29"/>
    </row>
    <row r="364" spans="4:4" ht="13">
      <c r="D364" s="29"/>
    </row>
    <row r="365" spans="4:4" ht="13">
      <c r="D365" s="29"/>
    </row>
    <row r="366" spans="4:4" ht="13">
      <c r="D366" s="29"/>
    </row>
    <row r="367" spans="4:4" ht="13">
      <c r="D367" s="29"/>
    </row>
    <row r="368" spans="4:4" ht="13">
      <c r="D368" s="29"/>
    </row>
    <row r="369" spans="4:4" ht="13">
      <c r="D369" s="29"/>
    </row>
    <row r="370" spans="4:4" ht="13">
      <c r="D370" s="29"/>
    </row>
    <row r="371" spans="4:4" ht="13">
      <c r="D371" s="29"/>
    </row>
    <row r="372" spans="4:4" ht="13">
      <c r="D372" s="29"/>
    </row>
    <row r="373" spans="4:4" ht="13">
      <c r="D373" s="29"/>
    </row>
    <row r="374" spans="4:4" ht="13">
      <c r="D374" s="29"/>
    </row>
    <row r="375" spans="4:4" ht="13">
      <c r="D375" s="29"/>
    </row>
    <row r="376" spans="4:4" ht="13">
      <c r="D376" s="29"/>
    </row>
    <row r="377" spans="4:4" ht="13">
      <c r="D377" s="29"/>
    </row>
    <row r="378" spans="4:4" ht="13">
      <c r="D378" s="29"/>
    </row>
    <row r="379" spans="4:4" ht="13">
      <c r="D379" s="29"/>
    </row>
    <row r="380" spans="4:4" ht="13">
      <c r="D380" s="29"/>
    </row>
    <row r="381" spans="4:4" ht="13">
      <c r="D381" s="29"/>
    </row>
    <row r="382" spans="4:4" ht="13">
      <c r="D382" s="29"/>
    </row>
    <row r="383" spans="4:4" ht="13">
      <c r="D383" s="29"/>
    </row>
    <row r="384" spans="4:4" ht="13">
      <c r="D384" s="29"/>
    </row>
    <row r="385" spans="4:4" ht="13">
      <c r="D385" s="29"/>
    </row>
    <row r="386" spans="4:4" ht="13">
      <c r="D386" s="29"/>
    </row>
    <row r="387" spans="4:4" ht="13">
      <c r="D387" s="29"/>
    </row>
    <row r="388" spans="4:4" ht="13">
      <c r="D388" s="29"/>
    </row>
    <row r="389" spans="4:4" ht="13">
      <c r="D389" s="29"/>
    </row>
    <row r="390" spans="4:4" ht="13">
      <c r="D390" s="29"/>
    </row>
    <row r="391" spans="4:4" ht="13">
      <c r="D391" s="29"/>
    </row>
    <row r="392" spans="4:4" ht="13">
      <c r="D392" s="29"/>
    </row>
    <row r="393" spans="4:4" ht="13">
      <c r="D393" s="29"/>
    </row>
    <row r="394" spans="4:4" ht="13">
      <c r="D394" s="29"/>
    </row>
    <row r="395" spans="4:4" ht="13">
      <c r="D395" s="29"/>
    </row>
    <row r="396" spans="4:4" ht="13">
      <c r="D396" s="29"/>
    </row>
    <row r="397" spans="4:4" ht="13">
      <c r="D397" s="29"/>
    </row>
    <row r="398" spans="4:4" ht="13">
      <c r="D398" s="29"/>
    </row>
    <row r="399" spans="4:4" ht="13">
      <c r="D399" s="29"/>
    </row>
    <row r="400" spans="4:4" ht="13">
      <c r="D400" s="29"/>
    </row>
    <row r="401" spans="4:4" ht="13">
      <c r="D401" s="29"/>
    </row>
    <row r="402" spans="4:4" ht="13">
      <c r="D402" s="29"/>
    </row>
    <row r="403" spans="4:4" ht="13">
      <c r="D403" s="29"/>
    </row>
    <row r="404" spans="4:4" ht="13">
      <c r="D404" s="29"/>
    </row>
    <row r="405" spans="4:4" ht="13">
      <c r="D405" s="29"/>
    </row>
    <row r="406" spans="4:4" ht="13">
      <c r="D406" s="29"/>
    </row>
    <row r="407" spans="4:4" ht="13">
      <c r="D407" s="29"/>
    </row>
    <row r="408" spans="4:4" ht="13">
      <c r="D408" s="29"/>
    </row>
    <row r="409" spans="4:4" ht="13">
      <c r="D409" s="29"/>
    </row>
    <row r="410" spans="4:4" ht="13">
      <c r="D410" s="29"/>
    </row>
    <row r="411" spans="4:4" ht="13">
      <c r="D411" s="29"/>
    </row>
    <row r="412" spans="4:4" ht="13">
      <c r="D412" s="29"/>
    </row>
    <row r="413" spans="4:4" ht="13">
      <c r="D413" s="29"/>
    </row>
    <row r="414" spans="4:4" ht="13">
      <c r="D414" s="29"/>
    </row>
    <row r="415" spans="4:4" ht="13">
      <c r="D415" s="29"/>
    </row>
    <row r="416" spans="4:4" ht="13">
      <c r="D416" s="29"/>
    </row>
    <row r="417" spans="4:4" ht="13">
      <c r="D417" s="29"/>
    </row>
    <row r="418" spans="4:4" ht="13">
      <c r="D418" s="29"/>
    </row>
    <row r="419" spans="4:4" ht="13">
      <c r="D419" s="29"/>
    </row>
    <row r="420" spans="4:4" ht="13">
      <c r="D420" s="29"/>
    </row>
    <row r="421" spans="4:4" ht="13">
      <c r="D421" s="29"/>
    </row>
    <row r="422" spans="4:4" ht="13">
      <c r="D422" s="29"/>
    </row>
    <row r="423" spans="4:4" ht="13">
      <c r="D423" s="29"/>
    </row>
    <row r="424" spans="4:4" ht="13">
      <c r="D424" s="29"/>
    </row>
    <row r="425" spans="4:4" ht="13">
      <c r="D425" s="29"/>
    </row>
    <row r="426" spans="4:4" ht="13">
      <c r="D426" s="29"/>
    </row>
    <row r="427" spans="4:4" ht="13">
      <c r="D427" s="29"/>
    </row>
    <row r="428" spans="4:4" ht="13">
      <c r="D428" s="29"/>
    </row>
    <row r="429" spans="4:4" ht="13">
      <c r="D429" s="29"/>
    </row>
    <row r="430" spans="4:4" ht="13">
      <c r="D430" s="29"/>
    </row>
    <row r="431" spans="4:4" ht="13">
      <c r="D431" s="29"/>
    </row>
    <row r="432" spans="4:4" ht="13">
      <c r="D432" s="29"/>
    </row>
    <row r="433" spans="4:4" ht="13">
      <c r="D433" s="29"/>
    </row>
    <row r="434" spans="4:4" ht="13">
      <c r="D434" s="29"/>
    </row>
    <row r="435" spans="4:4" ht="13">
      <c r="D435" s="29"/>
    </row>
    <row r="436" spans="4:4" ht="13">
      <c r="D436" s="29"/>
    </row>
    <row r="437" spans="4:4" ht="13">
      <c r="D437" s="29"/>
    </row>
    <row r="438" spans="4:4" ht="13">
      <c r="D438" s="29"/>
    </row>
    <row r="439" spans="4:4" ht="13">
      <c r="D439" s="29"/>
    </row>
    <row r="440" spans="4:4" ht="13">
      <c r="D440" s="29"/>
    </row>
    <row r="441" spans="4:4" ht="13">
      <c r="D441" s="29"/>
    </row>
    <row r="442" spans="4:4" ht="13">
      <c r="D442" s="29"/>
    </row>
    <row r="443" spans="4:4" ht="13">
      <c r="D443" s="29"/>
    </row>
    <row r="444" spans="4:4" ht="13">
      <c r="D444" s="29"/>
    </row>
    <row r="445" spans="4:4" ht="13">
      <c r="D445" s="29"/>
    </row>
    <row r="446" spans="4:4" ht="13">
      <c r="D446" s="29"/>
    </row>
    <row r="447" spans="4:4" ht="13">
      <c r="D447" s="29"/>
    </row>
    <row r="448" spans="4:4" ht="13">
      <c r="D448" s="29"/>
    </row>
    <row r="449" spans="4:4" ht="13">
      <c r="D449" s="29"/>
    </row>
    <row r="450" spans="4:4" ht="13">
      <c r="D450" s="29"/>
    </row>
    <row r="451" spans="4:4" ht="13">
      <c r="D451" s="29"/>
    </row>
    <row r="452" spans="4:4" ht="13">
      <c r="D452" s="29"/>
    </row>
    <row r="453" spans="4:4" ht="13">
      <c r="D453" s="29"/>
    </row>
    <row r="454" spans="4:4" ht="13">
      <c r="D454" s="29"/>
    </row>
    <row r="455" spans="4:4" ht="13">
      <c r="D455" s="29"/>
    </row>
    <row r="456" spans="4:4" ht="13">
      <c r="D456" s="29"/>
    </row>
    <row r="457" spans="4:4" ht="13">
      <c r="D457" s="29"/>
    </row>
    <row r="458" spans="4:4" ht="13">
      <c r="D458" s="29"/>
    </row>
    <row r="459" spans="4:4" ht="13">
      <c r="D459" s="29"/>
    </row>
    <row r="460" spans="4:4" ht="13">
      <c r="D460" s="29"/>
    </row>
    <row r="461" spans="4:4" ht="13">
      <c r="D461" s="29"/>
    </row>
    <row r="462" spans="4:4" ht="13">
      <c r="D462" s="29"/>
    </row>
    <row r="463" spans="4:4" ht="13">
      <c r="D463" s="29"/>
    </row>
    <row r="464" spans="4:4" ht="13">
      <c r="D464" s="29"/>
    </row>
    <row r="465" spans="4:4" ht="13">
      <c r="D465" s="29"/>
    </row>
    <row r="466" spans="4:4" ht="13">
      <c r="D466" s="29"/>
    </row>
    <row r="467" spans="4:4" ht="13">
      <c r="D467" s="29"/>
    </row>
    <row r="468" spans="4:4" ht="13">
      <c r="D468" s="29"/>
    </row>
    <row r="469" spans="4:4" ht="13">
      <c r="D469" s="29"/>
    </row>
    <row r="470" spans="4:4" ht="13">
      <c r="D470" s="29"/>
    </row>
    <row r="471" spans="4:4" ht="13">
      <c r="D471" s="29"/>
    </row>
    <row r="472" spans="4:4" ht="13">
      <c r="D472" s="29"/>
    </row>
    <row r="473" spans="4:4" ht="13">
      <c r="D473" s="29"/>
    </row>
    <row r="474" spans="4:4" ht="13">
      <c r="D474" s="29"/>
    </row>
    <row r="475" spans="4:4" ht="13">
      <c r="D475" s="29"/>
    </row>
    <row r="476" spans="4:4" ht="13">
      <c r="D476" s="29"/>
    </row>
    <row r="477" spans="4:4" ht="13">
      <c r="D477" s="29"/>
    </row>
    <row r="478" spans="4:4" ht="13">
      <c r="D478" s="29"/>
    </row>
    <row r="479" spans="4:4" ht="13">
      <c r="D479" s="29"/>
    </row>
    <row r="480" spans="4:4" ht="13">
      <c r="D480" s="29"/>
    </row>
    <row r="481" spans="4:4" ht="13">
      <c r="D481" s="29"/>
    </row>
    <row r="482" spans="4:4" ht="13">
      <c r="D482" s="29"/>
    </row>
    <row r="483" spans="4:4" ht="13">
      <c r="D483" s="29"/>
    </row>
    <row r="484" spans="4:4" ht="13">
      <c r="D484" s="29"/>
    </row>
    <row r="485" spans="4:4" ht="13">
      <c r="D485" s="29"/>
    </row>
    <row r="486" spans="4:4" ht="13">
      <c r="D486" s="29"/>
    </row>
    <row r="487" spans="4:4" ht="13">
      <c r="D487" s="29"/>
    </row>
    <row r="488" spans="4:4" ht="13">
      <c r="D488" s="29"/>
    </row>
    <row r="489" spans="4:4" ht="13">
      <c r="D489" s="29"/>
    </row>
    <row r="490" spans="4:4" ht="13">
      <c r="D490" s="29"/>
    </row>
    <row r="491" spans="4:4" ht="13">
      <c r="D491" s="29"/>
    </row>
    <row r="492" spans="4:4" ht="13">
      <c r="D492" s="29"/>
    </row>
    <row r="493" spans="4:4" ht="13">
      <c r="D493" s="29"/>
    </row>
    <row r="494" spans="4:4" ht="13">
      <c r="D494" s="29"/>
    </row>
    <row r="495" spans="4:4" ht="13">
      <c r="D495" s="29"/>
    </row>
    <row r="496" spans="4:4" ht="13">
      <c r="D496" s="29"/>
    </row>
    <row r="497" spans="4:4" ht="13">
      <c r="D497" s="29"/>
    </row>
    <row r="498" spans="4:4" ht="13">
      <c r="D498" s="29"/>
    </row>
    <row r="499" spans="4:4" ht="13">
      <c r="D499" s="29"/>
    </row>
    <row r="500" spans="4:4" ht="13">
      <c r="D500" s="29"/>
    </row>
    <row r="501" spans="4:4" ht="13">
      <c r="D501" s="29"/>
    </row>
    <row r="502" spans="4:4" ht="13">
      <c r="D502" s="29"/>
    </row>
    <row r="503" spans="4:4" ht="13">
      <c r="D503" s="29"/>
    </row>
    <row r="504" spans="4:4" ht="13">
      <c r="D504" s="29"/>
    </row>
    <row r="505" spans="4:4" ht="13">
      <c r="D505" s="29"/>
    </row>
    <row r="506" spans="4:4" ht="13">
      <c r="D506" s="29"/>
    </row>
    <row r="507" spans="4:4" ht="13">
      <c r="D507" s="29"/>
    </row>
    <row r="508" spans="4:4" ht="13">
      <c r="D508" s="29"/>
    </row>
    <row r="509" spans="4:4" ht="13">
      <c r="D509" s="29"/>
    </row>
    <row r="510" spans="4:4" ht="13">
      <c r="D510" s="29"/>
    </row>
    <row r="511" spans="4:4" ht="13">
      <c r="D511" s="29"/>
    </row>
    <row r="512" spans="4:4" ht="13">
      <c r="D512" s="29"/>
    </row>
    <row r="513" spans="4:4" ht="13">
      <c r="D513" s="29"/>
    </row>
    <row r="514" spans="4:4" ht="13">
      <c r="D514" s="29"/>
    </row>
    <row r="515" spans="4:4" ht="13">
      <c r="D515" s="29"/>
    </row>
    <row r="516" spans="4:4" ht="13">
      <c r="D516" s="29"/>
    </row>
    <row r="517" spans="4:4" ht="13">
      <c r="D517" s="29"/>
    </row>
    <row r="518" spans="4:4" ht="13">
      <c r="D518" s="29"/>
    </row>
    <row r="519" spans="4:4" ht="13">
      <c r="D519" s="29"/>
    </row>
    <row r="520" spans="4:4" ht="13">
      <c r="D520" s="29"/>
    </row>
    <row r="521" spans="4:4" ht="13">
      <c r="D521" s="29"/>
    </row>
    <row r="522" spans="4:4" ht="13">
      <c r="D522" s="29"/>
    </row>
    <row r="523" spans="4:4" ht="13">
      <c r="D523" s="29"/>
    </row>
    <row r="524" spans="4:4" ht="13">
      <c r="D524" s="29"/>
    </row>
    <row r="525" spans="4:4" ht="13">
      <c r="D525" s="29"/>
    </row>
    <row r="526" spans="4:4" ht="13">
      <c r="D526" s="29"/>
    </row>
    <row r="527" spans="4:4" ht="13">
      <c r="D527" s="29"/>
    </row>
    <row r="528" spans="4:4" ht="13">
      <c r="D528" s="29"/>
    </row>
    <row r="529" spans="4:4" ht="13">
      <c r="D529" s="29"/>
    </row>
    <row r="530" spans="4:4" ht="13">
      <c r="D530" s="29"/>
    </row>
    <row r="531" spans="4:4" ht="13">
      <c r="D531" s="29"/>
    </row>
    <row r="532" spans="4:4" ht="13">
      <c r="D532" s="29"/>
    </row>
    <row r="533" spans="4:4" ht="13">
      <c r="D533" s="29"/>
    </row>
    <row r="534" spans="4:4" ht="13">
      <c r="D534" s="29"/>
    </row>
    <row r="535" spans="4:4" ht="13">
      <c r="D535" s="29"/>
    </row>
    <row r="536" spans="4:4" ht="13">
      <c r="D536" s="29"/>
    </row>
    <row r="537" spans="4:4" ht="13">
      <c r="D537" s="29"/>
    </row>
    <row r="538" spans="4:4" ht="13">
      <c r="D538" s="29"/>
    </row>
    <row r="539" spans="4:4" ht="13">
      <c r="D539" s="29"/>
    </row>
    <row r="540" spans="4:4" ht="13">
      <c r="D540" s="29"/>
    </row>
    <row r="541" spans="4:4" ht="13">
      <c r="D541" s="29"/>
    </row>
    <row r="542" spans="4:4" ht="13">
      <c r="D542" s="29"/>
    </row>
    <row r="543" spans="4:4" ht="13">
      <c r="D543" s="29"/>
    </row>
    <row r="544" spans="4:4" ht="13">
      <c r="D544" s="29"/>
    </row>
    <row r="545" spans="4:4" ht="13">
      <c r="D545" s="29"/>
    </row>
    <row r="546" spans="4:4" ht="13">
      <c r="D546" s="29"/>
    </row>
    <row r="547" spans="4:4" ht="13">
      <c r="D547" s="29"/>
    </row>
    <row r="548" spans="4:4" ht="13">
      <c r="D548" s="29"/>
    </row>
    <row r="549" spans="4:4" ht="13">
      <c r="D549" s="29"/>
    </row>
    <row r="550" spans="4:4" ht="13">
      <c r="D550" s="29"/>
    </row>
    <row r="551" spans="4:4" ht="13">
      <c r="D551" s="29"/>
    </row>
    <row r="552" spans="4:4" ht="13">
      <c r="D552" s="29"/>
    </row>
    <row r="553" spans="4:4" ht="13">
      <c r="D553" s="29"/>
    </row>
    <row r="554" spans="4:4" ht="13">
      <c r="D554" s="29"/>
    </row>
    <row r="555" spans="4:4" ht="13">
      <c r="D555" s="29"/>
    </row>
    <row r="556" spans="4:4" ht="13">
      <c r="D556" s="29"/>
    </row>
    <row r="557" spans="4:4" ht="13">
      <c r="D557" s="29"/>
    </row>
    <row r="558" spans="4:4" ht="13">
      <c r="D558" s="29"/>
    </row>
    <row r="559" spans="4:4" ht="13">
      <c r="D559" s="29"/>
    </row>
    <row r="560" spans="4:4" ht="13">
      <c r="D560" s="29"/>
    </row>
    <row r="561" spans="4:4" ht="13">
      <c r="D561" s="29"/>
    </row>
    <row r="562" spans="4:4" ht="13">
      <c r="D562" s="29"/>
    </row>
    <row r="563" spans="4:4" ht="13">
      <c r="D563" s="29"/>
    </row>
    <row r="564" spans="4:4" ht="13">
      <c r="D564" s="29"/>
    </row>
    <row r="565" spans="4:4" ht="13">
      <c r="D565" s="29"/>
    </row>
    <row r="566" spans="4:4" ht="13">
      <c r="D566" s="29"/>
    </row>
    <row r="567" spans="4:4" ht="13">
      <c r="D567" s="29"/>
    </row>
    <row r="568" spans="4:4" ht="13">
      <c r="D568" s="29"/>
    </row>
    <row r="569" spans="4:4" ht="13">
      <c r="D569" s="29"/>
    </row>
    <row r="570" spans="4:4" ht="13">
      <c r="D570" s="29"/>
    </row>
    <row r="571" spans="4:4" ht="13">
      <c r="D571" s="29"/>
    </row>
    <row r="572" spans="4:4" ht="13">
      <c r="D572" s="29"/>
    </row>
    <row r="573" spans="4:4" ht="13">
      <c r="D573" s="29"/>
    </row>
    <row r="574" spans="4:4" ht="13">
      <c r="D574" s="29"/>
    </row>
    <row r="575" spans="4:4" ht="13">
      <c r="D575" s="29"/>
    </row>
    <row r="576" spans="4:4" ht="13">
      <c r="D576" s="29"/>
    </row>
    <row r="577" spans="4:4" ht="13">
      <c r="D577" s="29"/>
    </row>
    <row r="578" spans="4:4" ht="13">
      <c r="D578" s="29"/>
    </row>
    <row r="579" spans="4:4" ht="13">
      <c r="D579" s="29"/>
    </row>
    <row r="580" spans="4:4" ht="13">
      <c r="D580" s="29"/>
    </row>
    <row r="581" spans="4:4" ht="13">
      <c r="D581" s="29"/>
    </row>
    <row r="582" spans="4:4" ht="13">
      <c r="D582" s="29"/>
    </row>
    <row r="583" spans="4:4" ht="13">
      <c r="D583" s="29"/>
    </row>
    <row r="584" spans="4:4" ht="13">
      <c r="D584" s="29"/>
    </row>
    <row r="585" spans="4:4" ht="13">
      <c r="D585" s="29"/>
    </row>
    <row r="586" spans="4:4" ht="13">
      <c r="D586" s="29"/>
    </row>
    <row r="587" spans="4:4" ht="13">
      <c r="D587" s="29"/>
    </row>
    <row r="588" spans="4:4" ht="13">
      <c r="D588" s="29"/>
    </row>
    <row r="589" spans="4:4" ht="13">
      <c r="D589" s="29"/>
    </row>
    <row r="590" spans="4:4" ht="13">
      <c r="D590" s="29"/>
    </row>
    <row r="591" spans="4:4" ht="13">
      <c r="D591" s="29"/>
    </row>
    <row r="592" spans="4:4" ht="13">
      <c r="D592" s="29"/>
    </row>
    <row r="593" spans="4:4" ht="13">
      <c r="D593" s="29"/>
    </row>
    <row r="594" spans="4:4" ht="13">
      <c r="D594" s="29"/>
    </row>
    <row r="595" spans="4:4" ht="13">
      <c r="D595" s="29"/>
    </row>
    <row r="596" spans="4:4" ht="13">
      <c r="D596" s="29"/>
    </row>
    <row r="597" spans="4:4" ht="13">
      <c r="D597" s="29"/>
    </row>
    <row r="598" spans="4:4" ht="13">
      <c r="D598" s="29"/>
    </row>
    <row r="599" spans="4:4" ht="13">
      <c r="D599" s="29"/>
    </row>
    <row r="600" spans="4:4" ht="13">
      <c r="D600" s="29"/>
    </row>
    <row r="601" spans="4:4" ht="13">
      <c r="D601" s="29"/>
    </row>
    <row r="602" spans="4:4" ht="13">
      <c r="D602" s="29"/>
    </row>
    <row r="603" spans="4:4" ht="13">
      <c r="D603" s="29"/>
    </row>
    <row r="604" spans="4:4" ht="13">
      <c r="D604" s="29"/>
    </row>
    <row r="605" spans="4:4" ht="13">
      <c r="D605" s="29"/>
    </row>
    <row r="606" spans="4:4" ht="13">
      <c r="D606" s="29"/>
    </row>
    <row r="607" spans="4:4" ht="13">
      <c r="D607" s="29"/>
    </row>
    <row r="608" spans="4:4" ht="13">
      <c r="D608" s="29"/>
    </row>
    <row r="609" spans="4:4" ht="13">
      <c r="D609" s="29"/>
    </row>
    <row r="610" spans="4:4" ht="13">
      <c r="D610" s="29"/>
    </row>
    <row r="611" spans="4:4" ht="13">
      <c r="D611" s="29"/>
    </row>
    <row r="612" spans="4:4" ht="13">
      <c r="D612" s="29"/>
    </row>
    <row r="613" spans="4:4" ht="13">
      <c r="D613" s="29"/>
    </row>
    <row r="614" spans="4:4" ht="13">
      <c r="D614" s="29"/>
    </row>
    <row r="615" spans="4:4" ht="13">
      <c r="D615" s="29"/>
    </row>
    <row r="616" spans="4:4" ht="13">
      <c r="D616" s="29"/>
    </row>
    <row r="617" spans="4:4" ht="13">
      <c r="D617" s="29"/>
    </row>
    <row r="618" spans="4:4" ht="13">
      <c r="D618" s="29"/>
    </row>
    <row r="619" spans="4:4" ht="13">
      <c r="D619" s="29"/>
    </row>
    <row r="620" spans="4:4" ht="13">
      <c r="D620" s="29"/>
    </row>
    <row r="621" spans="4:4" ht="13">
      <c r="D621" s="29"/>
    </row>
    <row r="622" spans="4:4" ht="13">
      <c r="D622" s="29"/>
    </row>
    <row r="623" spans="4:4" ht="13">
      <c r="D623" s="29"/>
    </row>
    <row r="624" spans="4:4" ht="13">
      <c r="D624" s="29"/>
    </row>
    <row r="625" spans="4:4" ht="13">
      <c r="D625" s="29"/>
    </row>
    <row r="626" spans="4:4" ht="13">
      <c r="D626" s="29"/>
    </row>
    <row r="627" spans="4:4" ht="13">
      <c r="D627" s="29"/>
    </row>
    <row r="628" spans="4:4" ht="13">
      <c r="D628" s="29"/>
    </row>
    <row r="629" spans="4:4" ht="13">
      <c r="D629" s="29"/>
    </row>
    <row r="630" spans="4:4" ht="13">
      <c r="D630" s="29"/>
    </row>
    <row r="631" spans="4:4" ht="13">
      <c r="D631" s="29"/>
    </row>
    <row r="632" spans="4:4" ht="13">
      <c r="D632" s="29"/>
    </row>
    <row r="633" spans="4:4" ht="13">
      <c r="D633" s="29"/>
    </row>
    <row r="634" spans="4:4" ht="13">
      <c r="D634" s="29"/>
    </row>
    <row r="635" spans="4:4" ht="13">
      <c r="D635" s="29"/>
    </row>
    <row r="636" spans="4:4" ht="13">
      <c r="D636" s="29"/>
    </row>
    <row r="637" spans="4:4" ht="13">
      <c r="D637" s="29"/>
    </row>
    <row r="638" spans="4:4" ht="13">
      <c r="D638" s="29"/>
    </row>
    <row r="639" spans="4:4" ht="13">
      <c r="D639" s="29"/>
    </row>
    <row r="640" spans="4:4" ht="13">
      <c r="D640" s="29"/>
    </row>
    <row r="641" spans="4:4" ht="13">
      <c r="D641" s="29"/>
    </row>
    <row r="642" spans="4:4" ht="13">
      <c r="D642" s="29"/>
    </row>
    <row r="643" spans="4:4" ht="13">
      <c r="D643" s="29"/>
    </row>
    <row r="644" spans="4:4" ht="13">
      <c r="D644" s="29"/>
    </row>
    <row r="645" spans="4:4" ht="13">
      <c r="D645" s="29"/>
    </row>
    <row r="646" spans="4:4" ht="13">
      <c r="D646" s="29"/>
    </row>
    <row r="647" spans="4:4" ht="13">
      <c r="D647" s="29"/>
    </row>
    <row r="648" spans="4:4" ht="13">
      <c r="D648" s="29"/>
    </row>
    <row r="649" spans="4:4" ht="13">
      <c r="D649" s="29"/>
    </row>
    <row r="650" spans="4:4" ht="13">
      <c r="D650" s="29"/>
    </row>
    <row r="651" spans="4:4" ht="13">
      <c r="D651" s="29"/>
    </row>
    <row r="652" spans="4:4" ht="13">
      <c r="D652" s="29"/>
    </row>
    <row r="653" spans="4:4" ht="13">
      <c r="D653" s="29"/>
    </row>
    <row r="654" spans="4:4" ht="13">
      <c r="D654" s="29"/>
    </row>
    <row r="655" spans="4:4" ht="13">
      <c r="D655" s="29"/>
    </row>
    <row r="656" spans="4:4" ht="13">
      <c r="D656" s="29"/>
    </row>
    <row r="657" spans="4:4" ht="13">
      <c r="D657" s="29"/>
    </row>
    <row r="658" spans="4:4" ht="13">
      <c r="D658" s="29"/>
    </row>
    <row r="659" spans="4:4" ht="13">
      <c r="D659" s="29"/>
    </row>
    <row r="660" spans="4:4" ht="13">
      <c r="D660" s="29"/>
    </row>
    <row r="661" spans="4:4" ht="13">
      <c r="D661" s="29"/>
    </row>
    <row r="662" spans="4:4" ht="13">
      <c r="D662" s="29"/>
    </row>
    <row r="663" spans="4:4" ht="13">
      <c r="D663" s="29"/>
    </row>
    <row r="664" spans="4:4" ht="13">
      <c r="D664" s="29"/>
    </row>
    <row r="665" spans="4:4" ht="13">
      <c r="D665" s="29"/>
    </row>
    <row r="666" spans="4:4" ht="13">
      <c r="D666" s="29"/>
    </row>
    <row r="667" spans="4:4" ht="13">
      <c r="D667" s="29"/>
    </row>
    <row r="668" spans="4:4" ht="13">
      <c r="D668" s="29"/>
    </row>
    <row r="669" spans="4:4" ht="13">
      <c r="D669" s="29"/>
    </row>
    <row r="670" spans="4:4" ht="13">
      <c r="D670" s="29"/>
    </row>
    <row r="671" spans="4:4" ht="13">
      <c r="D671" s="29"/>
    </row>
    <row r="672" spans="4:4" ht="13">
      <c r="D672" s="29"/>
    </row>
    <row r="673" spans="4:4" ht="13">
      <c r="D673" s="29"/>
    </row>
    <row r="674" spans="4:4" ht="13">
      <c r="D674" s="29"/>
    </row>
    <row r="675" spans="4:4" ht="13">
      <c r="D675" s="29"/>
    </row>
    <row r="676" spans="4:4" ht="13">
      <c r="D676" s="29"/>
    </row>
    <row r="677" spans="4:4" ht="13">
      <c r="D677" s="29"/>
    </row>
    <row r="678" spans="4:4" ht="13">
      <c r="D678" s="29"/>
    </row>
    <row r="679" spans="4:4" ht="13">
      <c r="D679" s="29"/>
    </row>
    <row r="680" spans="4:4" ht="13">
      <c r="D680" s="29"/>
    </row>
    <row r="681" spans="4:4" ht="13">
      <c r="D681" s="29"/>
    </row>
    <row r="682" spans="4:4" ht="13">
      <c r="D682" s="29"/>
    </row>
    <row r="683" spans="4:4" ht="13">
      <c r="D683" s="29"/>
    </row>
    <row r="684" spans="4:4" ht="13">
      <c r="D684" s="29"/>
    </row>
    <row r="685" spans="4:4" ht="13">
      <c r="D685" s="29"/>
    </row>
    <row r="686" spans="4:4" ht="13">
      <c r="D686" s="29"/>
    </row>
    <row r="687" spans="4:4" ht="13">
      <c r="D687" s="29"/>
    </row>
    <row r="688" spans="4:4" ht="13">
      <c r="D688" s="29"/>
    </row>
    <row r="689" spans="4:4" ht="13">
      <c r="D689" s="29"/>
    </row>
    <row r="690" spans="4:4" ht="13">
      <c r="D690" s="29"/>
    </row>
    <row r="691" spans="4:4" ht="13">
      <c r="D691" s="29"/>
    </row>
    <row r="692" spans="4:4" ht="13">
      <c r="D692" s="29"/>
    </row>
    <row r="693" spans="4:4" ht="13">
      <c r="D693" s="29"/>
    </row>
    <row r="694" spans="4:4" ht="13">
      <c r="D694" s="29"/>
    </row>
    <row r="695" spans="4:4" ht="13">
      <c r="D695" s="29"/>
    </row>
    <row r="696" spans="4:4" ht="13">
      <c r="D696" s="29"/>
    </row>
    <row r="697" spans="4:4" ht="13">
      <c r="D697" s="29"/>
    </row>
    <row r="698" spans="4:4" ht="13">
      <c r="D698" s="29"/>
    </row>
    <row r="699" spans="4:4" ht="13">
      <c r="D699" s="29"/>
    </row>
    <row r="700" spans="4:4" ht="13">
      <c r="D700" s="29"/>
    </row>
    <row r="701" spans="4:4" ht="13">
      <c r="D701" s="29"/>
    </row>
    <row r="702" spans="4:4" ht="13">
      <c r="D702" s="29"/>
    </row>
    <row r="703" spans="4:4" ht="13">
      <c r="D703" s="29"/>
    </row>
    <row r="704" spans="4:4" ht="13">
      <c r="D704" s="29"/>
    </row>
    <row r="705" spans="4:4" ht="13">
      <c r="D705" s="29"/>
    </row>
    <row r="706" spans="4:4" ht="13">
      <c r="D706" s="29"/>
    </row>
    <row r="707" spans="4:4" ht="13">
      <c r="D707" s="29"/>
    </row>
    <row r="708" spans="4:4" ht="13">
      <c r="D708" s="29"/>
    </row>
    <row r="709" spans="4:4" ht="13">
      <c r="D709" s="29"/>
    </row>
    <row r="710" spans="4:4" ht="13">
      <c r="D710" s="29"/>
    </row>
    <row r="711" spans="4:4" ht="13">
      <c r="D711" s="29"/>
    </row>
    <row r="712" spans="4:4" ht="13">
      <c r="D712" s="29"/>
    </row>
    <row r="713" spans="4:4" ht="13">
      <c r="D713" s="29"/>
    </row>
    <row r="714" spans="4:4" ht="13">
      <c r="D714" s="29"/>
    </row>
    <row r="715" spans="4:4" ht="13">
      <c r="D715" s="29"/>
    </row>
    <row r="716" spans="4:4" ht="13">
      <c r="D716" s="29"/>
    </row>
    <row r="717" spans="4:4" ht="13">
      <c r="D717" s="29"/>
    </row>
    <row r="718" spans="4:4" ht="13">
      <c r="D718" s="29"/>
    </row>
    <row r="719" spans="4:4" ht="13">
      <c r="D719" s="29"/>
    </row>
    <row r="720" spans="4:4" ht="13">
      <c r="D720" s="29"/>
    </row>
    <row r="721" spans="4:4" ht="13">
      <c r="D721" s="29"/>
    </row>
    <row r="722" spans="4:4" ht="13">
      <c r="D722" s="29"/>
    </row>
    <row r="723" spans="4:4" ht="13">
      <c r="D723" s="29"/>
    </row>
    <row r="724" spans="4:4" ht="13">
      <c r="D724" s="29"/>
    </row>
    <row r="725" spans="4:4" ht="13">
      <c r="D725" s="29"/>
    </row>
    <row r="726" spans="4:4" ht="13">
      <c r="D726" s="29"/>
    </row>
    <row r="727" spans="4:4" ht="13">
      <c r="D727" s="29"/>
    </row>
    <row r="728" spans="4:4" ht="13">
      <c r="D728" s="29"/>
    </row>
    <row r="729" spans="4:4" ht="13">
      <c r="D729" s="29"/>
    </row>
    <row r="730" spans="4:4" ht="13">
      <c r="D730" s="29"/>
    </row>
    <row r="731" spans="4:4" ht="13">
      <c r="D731" s="29"/>
    </row>
    <row r="732" spans="4:4" ht="13">
      <c r="D732" s="29"/>
    </row>
    <row r="733" spans="4:4" ht="13">
      <c r="D733" s="29"/>
    </row>
    <row r="734" spans="4:4" ht="13">
      <c r="D734" s="29"/>
    </row>
    <row r="735" spans="4:4" ht="13">
      <c r="D735" s="29"/>
    </row>
    <row r="736" spans="4:4" ht="13">
      <c r="D736" s="29"/>
    </row>
    <row r="737" spans="4:4" ht="13">
      <c r="D737" s="29"/>
    </row>
    <row r="738" spans="4:4" ht="13">
      <c r="D738" s="29"/>
    </row>
    <row r="739" spans="4:4" ht="13">
      <c r="D739" s="29"/>
    </row>
    <row r="740" spans="4:4" ht="13">
      <c r="D740" s="29"/>
    </row>
    <row r="741" spans="4:4" ht="13">
      <c r="D741" s="29"/>
    </row>
    <row r="742" spans="4:4" ht="13">
      <c r="D742" s="29"/>
    </row>
    <row r="743" spans="4:4" ht="13">
      <c r="D743" s="29"/>
    </row>
    <row r="744" spans="4:4" ht="13">
      <c r="D744" s="29"/>
    </row>
    <row r="745" spans="4:4" ht="13">
      <c r="D745" s="29"/>
    </row>
    <row r="746" spans="4:4" ht="13">
      <c r="D746" s="29"/>
    </row>
    <row r="747" spans="4:4" ht="13">
      <c r="D747" s="29"/>
    </row>
    <row r="748" spans="4:4" ht="13">
      <c r="D748" s="29"/>
    </row>
    <row r="749" spans="4:4" ht="13">
      <c r="D749" s="29"/>
    </row>
    <row r="750" spans="4:4" ht="13">
      <c r="D750" s="29"/>
    </row>
    <row r="751" spans="4:4" ht="13">
      <c r="D751" s="29"/>
    </row>
    <row r="752" spans="4:4" ht="13">
      <c r="D752" s="29"/>
    </row>
    <row r="753" spans="4:4" ht="13">
      <c r="D753" s="29"/>
    </row>
    <row r="754" spans="4:4" ht="13">
      <c r="D754" s="29"/>
    </row>
    <row r="755" spans="4:4" ht="13">
      <c r="D755" s="29"/>
    </row>
    <row r="756" spans="4:4" ht="13">
      <c r="D756" s="29"/>
    </row>
    <row r="757" spans="4:4" ht="13">
      <c r="D757" s="29"/>
    </row>
    <row r="758" spans="4:4" ht="13">
      <c r="D758" s="29"/>
    </row>
    <row r="759" spans="4:4" ht="13">
      <c r="D759" s="29"/>
    </row>
    <row r="760" spans="4:4" ht="13">
      <c r="D760" s="29"/>
    </row>
    <row r="761" spans="4:4" ht="13">
      <c r="D761" s="29"/>
    </row>
    <row r="762" spans="4:4" ht="13">
      <c r="D762" s="29"/>
    </row>
    <row r="763" spans="4:4" ht="13">
      <c r="D763" s="29"/>
    </row>
    <row r="764" spans="4:4" ht="13">
      <c r="D764" s="29"/>
    </row>
    <row r="765" spans="4:4" ht="13">
      <c r="D765" s="29"/>
    </row>
    <row r="766" spans="4:4" ht="13">
      <c r="D766" s="29"/>
    </row>
    <row r="767" spans="4:4" ht="13">
      <c r="D767" s="29"/>
    </row>
    <row r="768" spans="4:4" ht="13">
      <c r="D768" s="29"/>
    </row>
    <row r="769" spans="4:4" ht="13">
      <c r="D769" s="29"/>
    </row>
    <row r="770" spans="4:4" ht="13">
      <c r="D770" s="29"/>
    </row>
    <row r="771" spans="4:4" ht="13">
      <c r="D771" s="29"/>
    </row>
    <row r="772" spans="4:4" ht="13">
      <c r="D772" s="29"/>
    </row>
    <row r="773" spans="4:4" ht="13">
      <c r="D773" s="29"/>
    </row>
    <row r="774" spans="4:4" ht="13">
      <c r="D774" s="29"/>
    </row>
    <row r="775" spans="4:4" ht="13">
      <c r="D775" s="29"/>
    </row>
    <row r="776" spans="4:4" ht="13">
      <c r="D776" s="29"/>
    </row>
    <row r="777" spans="4:4" ht="13">
      <c r="D777" s="29"/>
    </row>
    <row r="778" spans="4:4" ht="13">
      <c r="D778" s="29"/>
    </row>
    <row r="779" spans="4:4" ht="13">
      <c r="D779" s="29"/>
    </row>
    <row r="780" spans="4:4" ht="13">
      <c r="D780" s="29"/>
    </row>
    <row r="781" spans="4:4" ht="13">
      <c r="D781" s="29"/>
    </row>
    <row r="782" spans="4:4" ht="13">
      <c r="D782" s="29"/>
    </row>
    <row r="783" spans="4:4" ht="13">
      <c r="D783" s="29"/>
    </row>
    <row r="784" spans="4:4" ht="13">
      <c r="D784" s="29"/>
    </row>
    <row r="785" spans="4:4" ht="13">
      <c r="D785" s="29"/>
    </row>
    <row r="786" spans="4:4" ht="13">
      <c r="D786" s="29"/>
    </row>
    <row r="787" spans="4:4" ht="13">
      <c r="D787" s="29"/>
    </row>
    <row r="788" spans="4:4" ht="13">
      <c r="D788" s="29"/>
    </row>
    <row r="789" spans="4:4" ht="13">
      <c r="D789" s="29"/>
    </row>
    <row r="790" spans="4:4" ht="13">
      <c r="D790" s="29"/>
    </row>
    <row r="791" spans="4:4" ht="13">
      <c r="D791" s="29"/>
    </row>
    <row r="792" spans="4:4" ht="13">
      <c r="D792" s="29"/>
    </row>
    <row r="793" spans="4:4" ht="13">
      <c r="D793" s="29"/>
    </row>
    <row r="794" spans="4:4" ht="13">
      <c r="D794" s="29"/>
    </row>
    <row r="795" spans="4:4" ht="13">
      <c r="D795" s="29"/>
    </row>
    <row r="796" spans="4:4" ht="13">
      <c r="D796" s="29"/>
    </row>
    <row r="797" spans="4:4" ht="13">
      <c r="D797" s="29"/>
    </row>
    <row r="798" spans="4:4" ht="13">
      <c r="D798" s="29"/>
    </row>
    <row r="799" spans="4:4" ht="13">
      <c r="D799" s="29"/>
    </row>
    <row r="800" spans="4:4" ht="13">
      <c r="D800" s="29"/>
    </row>
    <row r="801" spans="4:4" ht="13">
      <c r="D801" s="29"/>
    </row>
    <row r="802" spans="4:4" ht="13">
      <c r="D802" s="29"/>
    </row>
    <row r="803" spans="4:4" ht="13">
      <c r="D803" s="29"/>
    </row>
    <row r="804" spans="4:4" ht="13">
      <c r="D804" s="29"/>
    </row>
    <row r="805" spans="4:4" ht="13">
      <c r="D805" s="29"/>
    </row>
    <row r="806" spans="4:4" ht="13">
      <c r="D806" s="29"/>
    </row>
    <row r="807" spans="4:4" ht="13">
      <c r="D807" s="29"/>
    </row>
    <row r="808" spans="4:4" ht="13">
      <c r="D808" s="29"/>
    </row>
    <row r="809" spans="4:4" ht="13">
      <c r="D809" s="29"/>
    </row>
    <row r="810" spans="4:4" ht="13">
      <c r="D810" s="29"/>
    </row>
    <row r="811" spans="4:4" ht="13">
      <c r="D811" s="29"/>
    </row>
    <row r="812" spans="4:4" ht="13">
      <c r="D812" s="29"/>
    </row>
    <row r="813" spans="4:4" ht="13">
      <c r="D813" s="29"/>
    </row>
    <row r="814" spans="4:4" ht="13">
      <c r="D814" s="29"/>
    </row>
    <row r="815" spans="4:4" ht="13">
      <c r="D815" s="29"/>
    </row>
    <row r="816" spans="4:4" ht="13">
      <c r="D816" s="29"/>
    </row>
    <row r="817" spans="4:4" ht="13">
      <c r="D817" s="29"/>
    </row>
    <row r="818" spans="4:4" ht="13">
      <c r="D818" s="29"/>
    </row>
    <row r="819" spans="4:4" ht="13">
      <c r="D819" s="29"/>
    </row>
    <row r="820" spans="4:4" ht="13">
      <c r="D820" s="29"/>
    </row>
    <row r="821" spans="4:4" ht="13">
      <c r="D821" s="29"/>
    </row>
    <row r="822" spans="4:4" ht="13">
      <c r="D822" s="29"/>
    </row>
    <row r="823" spans="4:4" ht="13">
      <c r="D823" s="29"/>
    </row>
    <row r="824" spans="4:4" ht="13">
      <c r="D824" s="29"/>
    </row>
    <row r="825" spans="4:4" ht="13">
      <c r="D825" s="29"/>
    </row>
    <row r="826" spans="4:4" ht="13">
      <c r="D826" s="29"/>
    </row>
    <row r="827" spans="4:4" ht="13">
      <c r="D827" s="29"/>
    </row>
    <row r="828" spans="4:4" ht="13">
      <c r="D828" s="29"/>
    </row>
    <row r="829" spans="4:4" ht="13">
      <c r="D829" s="29"/>
    </row>
    <row r="830" spans="4:4" ht="13">
      <c r="D830" s="29"/>
    </row>
    <row r="831" spans="4:4" ht="13">
      <c r="D831" s="29"/>
    </row>
    <row r="832" spans="4:4" ht="13">
      <c r="D832" s="29"/>
    </row>
    <row r="833" spans="4:4" ht="13">
      <c r="D833" s="29"/>
    </row>
    <row r="834" spans="4:4" ht="13">
      <c r="D834" s="29"/>
    </row>
    <row r="835" spans="4:4" ht="13">
      <c r="D835" s="29"/>
    </row>
    <row r="836" spans="4:4" ht="13">
      <c r="D836" s="29"/>
    </row>
    <row r="837" spans="4:4" ht="13">
      <c r="D837" s="29"/>
    </row>
    <row r="838" spans="4:4" ht="13">
      <c r="D838" s="29"/>
    </row>
    <row r="839" spans="4:4" ht="13">
      <c r="D839" s="29"/>
    </row>
    <row r="840" spans="4:4" ht="13">
      <c r="D840" s="29"/>
    </row>
    <row r="841" spans="4:4" ht="13">
      <c r="D841" s="29"/>
    </row>
    <row r="842" spans="4:4" ht="13">
      <c r="D842" s="29"/>
    </row>
    <row r="843" spans="4:4" ht="13">
      <c r="D843" s="29"/>
    </row>
    <row r="844" spans="4:4" ht="13">
      <c r="D844" s="29"/>
    </row>
    <row r="845" spans="4:4" ht="13">
      <c r="D845" s="29"/>
    </row>
    <row r="846" spans="4:4" ht="13">
      <c r="D846" s="29"/>
    </row>
    <row r="847" spans="4:4" ht="13">
      <c r="D847" s="29"/>
    </row>
    <row r="848" spans="4:4" ht="13">
      <c r="D848" s="29"/>
    </row>
    <row r="849" spans="4:4" ht="13">
      <c r="D849" s="29"/>
    </row>
    <row r="850" spans="4:4" ht="13">
      <c r="D850" s="29"/>
    </row>
    <row r="851" spans="4:4" ht="13">
      <c r="D851" s="29"/>
    </row>
    <row r="852" spans="4:4" ht="13">
      <c r="D852" s="29"/>
    </row>
    <row r="853" spans="4:4" ht="13">
      <c r="D853" s="29"/>
    </row>
    <row r="854" spans="4:4" ht="13">
      <c r="D854" s="29"/>
    </row>
    <row r="855" spans="4:4" ht="13">
      <c r="D855" s="29"/>
    </row>
    <row r="856" spans="4:4" ht="13">
      <c r="D856" s="29"/>
    </row>
    <row r="857" spans="4:4" ht="13">
      <c r="D857" s="29"/>
    </row>
    <row r="858" spans="4:4" ht="13">
      <c r="D858" s="29"/>
    </row>
    <row r="859" spans="4:4" ht="13">
      <c r="D859" s="29"/>
    </row>
    <row r="860" spans="4:4" ht="13">
      <c r="D860" s="29"/>
    </row>
    <row r="861" spans="4:4" ht="13">
      <c r="D861" s="29"/>
    </row>
    <row r="862" spans="4:4" ht="13">
      <c r="D862" s="29"/>
    </row>
    <row r="863" spans="4:4" ht="13">
      <c r="D863" s="29"/>
    </row>
    <row r="864" spans="4:4" ht="13">
      <c r="D864" s="29"/>
    </row>
    <row r="865" spans="4:4" ht="13">
      <c r="D865" s="29"/>
    </row>
    <row r="866" spans="4:4" ht="13">
      <c r="D866" s="29"/>
    </row>
    <row r="867" spans="4:4" ht="13">
      <c r="D867" s="29"/>
    </row>
    <row r="868" spans="4:4" ht="13">
      <c r="D868" s="29"/>
    </row>
    <row r="869" spans="4:4" ht="13">
      <c r="D869" s="29"/>
    </row>
    <row r="870" spans="4:4" ht="13">
      <c r="D870" s="29"/>
    </row>
    <row r="871" spans="4:4" ht="13">
      <c r="D871" s="29"/>
    </row>
    <row r="872" spans="4:4" ht="13">
      <c r="D872" s="29"/>
    </row>
    <row r="873" spans="4:4" ht="13">
      <c r="D873" s="29"/>
    </row>
    <row r="874" spans="4:4" ht="13">
      <c r="D874" s="29"/>
    </row>
    <row r="875" spans="4:4" ht="13">
      <c r="D875" s="29"/>
    </row>
    <row r="876" spans="4:4" ht="13">
      <c r="D876" s="29"/>
    </row>
    <row r="877" spans="4:4" ht="13">
      <c r="D877" s="29"/>
    </row>
    <row r="878" spans="4:4" ht="13">
      <c r="D878" s="29"/>
    </row>
    <row r="879" spans="4:4" ht="13">
      <c r="D879" s="29"/>
    </row>
    <row r="880" spans="4:4" ht="13">
      <c r="D880" s="29"/>
    </row>
    <row r="881" spans="4:4" ht="13">
      <c r="D881" s="29"/>
    </row>
    <row r="882" spans="4:4" ht="13">
      <c r="D882" s="29"/>
    </row>
    <row r="883" spans="4:4" ht="13">
      <c r="D883" s="29"/>
    </row>
    <row r="884" spans="4:4" ht="13">
      <c r="D884" s="29"/>
    </row>
    <row r="885" spans="4:4" ht="13">
      <c r="D885" s="29"/>
    </row>
    <row r="886" spans="4:4" ht="13">
      <c r="D886" s="29"/>
    </row>
    <row r="887" spans="4:4" ht="13">
      <c r="D887" s="29"/>
    </row>
    <row r="888" spans="4:4" ht="13">
      <c r="D888" s="29"/>
    </row>
    <row r="889" spans="4:4" ht="13">
      <c r="D889" s="29"/>
    </row>
    <row r="890" spans="4:4" ht="13">
      <c r="D890" s="29"/>
    </row>
    <row r="891" spans="4:4" ht="13">
      <c r="D891" s="29"/>
    </row>
    <row r="892" spans="4:4" ht="13">
      <c r="D892" s="29"/>
    </row>
    <row r="893" spans="4:4" ht="13">
      <c r="D893" s="29"/>
    </row>
    <row r="894" spans="4:4" ht="13">
      <c r="D894" s="29"/>
    </row>
    <row r="895" spans="4:4" ht="13">
      <c r="D895" s="29"/>
    </row>
    <row r="896" spans="4:4" ht="13">
      <c r="D896" s="29"/>
    </row>
    <row r="897" spans="4:4" ht="13">
      <c r="D897" s="29"/>
    </row>
    <row r="898" spans="4:4" ht="13">
      <c r="D898" s="29"/>
    </row>
    <row r="899" spans="4:4" ht="13">
      <c r="D899" s="29"/>
    </row>
    <row r="900" spans="4:4" ht="13">
      <c r="D900" s="29"/>
    </row>
    <row r="901" spans="4:4" ht="13">
      <c r="D901" s="29"/>
    </row>
    <row r="902" spans="4:4" ht="13">
      <c r="D902" s="29"/>
    </row>
    <row r="903" spans="4:4" ht="13">
      <c r="D903" s="29"/>
    </row>
    <row r="904" spans="4:4" ht="13">
      <c r="D904" s="29"/>
    </row>
    <row r="905" spans="4:4" ht="13">
      <c r="D905" s="29"/>
    </row>
    <row r="906" spans="4:4" ht="13">
      <c r="D906" s="29"/>
    </row>
    <row r="907" spans="4:4" ht="13">
      <c r="D907" s="29"/>
    </row>
    <row r="908" spans="4:4" ht="13">
      <c r="D908" s="29"/>
    </row>
    <row r="909" spans="4:4" ht="13">
      <c r="D909" s="29"/>
    </row>
    <row r="910" spans="4:4" ht="13">
      <c r="D910" s="29"/>
    </row>
    <row r="911" spans="4:4" ht="13">
      <c r="D911" s="29"/>
    </row>
    <row r="912" spans="4:4" ht="13">
      <c r="D912" s="29"/>
    </row>
    <row r="913" spans="4:4" ht="13">
      <c r="D913" s="29"/>
    </row>
    <row r="914" spans="4:4" ht="13">
      <c r="D914" s="29"/>
    </row>
    <row r="915" spans="4:4" ht="13">
      <c r="D915" s="29"/>
    </row>
    <row r="916" spans="4:4" ht="13">
      <c r="D916" s="29"/>
    </row>
    <row r="917" spans="4:4" ht="13">
      <c r="D917" s="29"/>
    </row>
    <row r="918" spans="4:4" ht="13">
      <c r="D918" s="29"/>
    </row>
    <row r="919" spans="4:4" ht="13">
      <c r="D919" s="29"/>
    </row>
    <row r="920" spans="4:4" ht="13">
      <c r="D920" s="29"/>
    </row>
    <row r="921" spans="4:4" ht="13">
      <c r="D921" s="29"/>
    </row>
    <row r="922" spans="4:4" ht="13">
      <c r="D922" s="29"/>
    </row>
    <row r="923" spans="4:4" ht="13">
      <c r="D923" s="29"/>
    </row>
    <row r="924" spans="4:4" ht="13">
      <c r="D924" s="29"/>
    </row>
    <row r="925" spans="4:4" ht="13">
      <c r="D925" s="29"/>
    </row>
    <row r="926" spans="4:4" ht="13">
      <c r="D926" s="29"/>
    </row>
    <row r="927" spans="4:4" ht="13">
      <c r="D927" s="29"/>
    </row>
    <row r="928" spans="4:4" ht="13">
      <c r="D928" s="29"/>
    </row>
    <row r="929" spans="4:4" ht="13">
      <c r="D929" s="29"/>
    </row>
    <row r="930" spans="4:4" ht="13">
      <c r="D930" s="29"/>
    </row>
    <row r="931" spans="4:4" ht="13">
      <c r="D931" s="29"/>
    </row>
    <row r="932" spans="4:4" ht="13">
      <c r="D932" s="29"/>
    </row>
    <row r="933" spans="4:4" ht="13">
      <c r="D933" s="29"/>
    </row>
    <row r="934" spans="4:4" ht="13">
      <c r="D934" s="29"/>
    </row>
    <row r="935" spans="4:4" ht="13">
      <c r="D935" s="29"/>
    </row>
    <row r="936" spans="4:4" ht="13">
      <c r="D936" s="29"/>
    </row>
    <row r="937" spans="4:4" ht="13">
      <c r="D937" s="29"/>
    </row>
    <row r="938" spans="4:4" ht="13">
      <c r="D938" s="29"/>
    </row>
    <row r="939" spans="4:4" ht="13">
      <c r="D939" s="29"/>
    </row>
    <row r="940" spans="4:4" ht="13">
      <c r="D940" s="29"/>
    </row>
    <row r="941" spans="4:4" ht="13">
      <c r="D941" s="29"/>
    </row>
    <row r="942" spans="4:4" ht="13">
      <c r="D942" s="29"/>
    </row>
    <row r="943" spans="4:4" ht="13">
      <c r="D943" s="29"/>
    </row>
    <row r="944" spans="4:4" ht="13">
      <c r="D944" s="29"/>
    </row>
    <row r="945" spans="4:4" ht="13">
      <c r="D945" s="29"/>
    </row>
    <row r="946" spans="4:4" ht="13">
      <c r="D946" s="29"/>
    </row>
    <row r="947" spans="4:4" ht="13">
      <c r="D947" s="29"/>
    </row>
    <row r="948" spans="4:4" ht="13">
      <c r="D948" s="29"/>
    </row>
    <row r="949" spans="4:4" ht="13">
      <c r="D949" s="29"/>
    </row>
    <row r="950" spans="4:4" ht="13">
      <c r="D950" s="29"/>
    </row>
    <row r="951" spans="4:4" ht="13">
      <c r="D951" s="29"/>
    </row>
    <row r="952" spans="4:4" ht="13">
      <c r="D952" s="29"/>
    </row>
    <row r="953" spans="4:4" ht="13">
      <c r="D953" s="29"/>
    </row>
    <row r="954" spans="4:4" ht="13">
      <c r="D954" s="29"/>
    </row>
    <row r="955" spans="4:4" ht="13">
      <c r="D955" s="29"/>
    </row>
    <row r="956" spans="4:4" ht="13">
      <c r="D956" s="29"/>
    </row>
    <row r="957" spans="4:4" ht="13">
      <c r="D957" s="29"/>
    </row>
    <row r="958" spans="4:4" ht="13">
      <c r="D958" s="29"/>
    </row>
    <row r="959" spans="4:4" ht="13">
      <c r="D959" s="29"/>
    </row>
    <row r="960" spans="4:4" ht="13">
      <c r="D960" s="29"/>
    </row>
    <row r="961" spans="4:4" ht="13">
      <c r="D961" s="29"/>
    </row>
    <row r="962" spans="4:4" ht="13">
      <c r="D962" s="29"/>
    </row>
    <row r="963" spans="4:4" ht="13">
      <c r="D963" s="29"/>
    </row>
    <row r="964" spans="4:4" ht="13">
      <c r="D964" s="29"/>
    </row>
    <row r="965" spans="4:4" ht="13">
      <c r="D965" s="29"/>
    </row>
    <row r="966" spans="4:4" ht="13">
      <c r="D966" s="29"/>
    </row>
    <row r="967" spans="4:4" ht="13">
      <c r="D967" s="29"/>
    </row>
    <row r="968" spans="4:4" ht="13">
      <c r="D968" s="29"/>
    </row>
    <row r="969" spans="4:4" ht="13">
      <c r="D969" s="29"/>
    </row>
    <row r="970" spans="4:4" ht="13">
      <c r="D970" s="29"/>
    </row>
    <row r="971" spans="4:4" ht="13">
      <c r="D971" s="29"/>
    </row>
    <row r="972" spans="4:4" ht="13">
      <c r="D972" s="29"/>
    </row>
    <row r="973" spans="4:4" ht="13">
      <c r="D973" s="29"/>
    </row>
    <row r="974" spans="4:4" ht="13">
      <c r="D974" s="29"/>
    </row>
    <row r="975" spans="4:4" ht="13">
      <c r="D975" s="29"/>
    </row>
    <row r="976" spans="4:4" ht="13">
      <c r="D976" s="29"/>
    </row>
    <row r="977" spans="4:4" ht="13">
      <c r="D977" s="29"/>
    </row>
    <row r="978" spans="4:4" ht="13">
      <c r="D978" s="29"/>
    </row>
    <row r="979" spans="4:4" ht="13">
      <c r="D979" s="29"/>
    </row>
    <row r="980" spans="4:4" ht="13">
      <c r="D980" s="29"/>
    </row>
    <row r="981" spans="4:4" ht="13">
      <c r="D981" s="29"/>
    </row>
    <row r="982" spans="4:4" ht="13">
      <c r="D982" s="29"/>
    </row>
    <row r="983" spans="4:4" ht="13">
      <c r="D983" s="29"/>
    </row>
    <row r="984" spans="4:4" ht="13">
      <c r="D984" s="29"/>
    </row>
    <row r="985" spans="4:4" ht="13">
      <c r="D985" s="29"/>
    </row>
    <row r="986" spans="4:4" ht="13">
      <c r="D986" s="29"/>
    </row>
    <row r="987" spans="4:4" ht="13">
      <c r="D987" s="29"/>
    </row>
    <row r="988" spans="4:4" ht="13">
      <c r="D988" s="29"/>
    </row>
    <row r="989" spans="4:4" ht="13">
      <c r="D989" s="29"/>
    </row>
    <row r="990" spans="4:4" ht="13">
      <c r="D990" s="29"/>
    </row>
    <row r="991" spans="4:4" ht="13">
      <c r="D991" s="29"/>
    </row>
    <row r="992" spans="4:4" ht="13">
      <c r="D992" s="29"/>
    </row>
    <row r="993" spans="4:4" ht="13">
      <c r="D993" s="29"/>
    </row>
    <row r="994" spans="4:4" ht="13">
      <c r="D994" s="29"/>
    </row>
    <row r="995" spans="4:4" ht="13">
      <c r="D995" s="29"/>
    </row>
    <row r="996" spans="4:4" ht="13">
      <c r="D996" s="29"/>
    </row>
    <row r="997" spans="4:4" ht="13">
      <c r="D997" s="29"/>
    </row>
    <row r="998" spans="4:4" ht="13">
      <c r="D998" s="29"/>
    </row>
    <row r="999" spans="4:4" ht="13">
      <c r="D999" s="29"/>
    </row>
    <row r="1000" spans="4:4" ht="13">
      <c r="D1000" s="29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1B95-56FD-F64F-BDFB-DFFAD675643E}">
  <sheetPr>
    <tabColor rgb="FFC00000"/>
    <outlinePr summaryBelow="0" summaryRight="0"/>
    <pageSetUpPr fitToPage="1"/>
  </sheetPr>
  <dimension ref="A1:N995"/>
  <sheetViews>
    <sheetView tabSelected="1" workbookViewId="0">
      <pane ySplit="1" topLeftCell="A2" activePane="bottomLeft" state="frozen"/>
      <selection pane="bottomLeft" activeCell="H11" sqref="H11"/>
    </sheetView>
  </sheetViews>
  <sheetFormatPr baseColWidth="10" defaultColWidth="14.5" defaultRowHeight="15.75" customHeight="1"/>
  <cols>
    <col min="1" max="2" width="14.5" style="128"/>
    <col min="3" max="10" width="14.5" style="133"/>
    <col min="11" max="11" width="15.83203125" style="133" customWidth="1"/>
    <col min="12" max="12" width="18" style="133" customWidth="1"/>
    <col min="13" max="13" width="38.33203125" style="128" bestFit="1" customWidth="1"/>
    <col min="14" max="14" width="14.5" style="128"/>
  </cols>
  <sheetData>
    <row r="1" spans="1:14" ht="32">
      <c r="A1" s="123" t="s">
        <v>7</v>
      </c>
      <c r="B1" s="124" t="s">
        <v>34</v>
      </c>
      <c r="C1" s="130" t="s">
        <v>35</v>
      </c>
      <c r="D1" s="130" t="s">
        <v>36</v>
      </c>
      <c r="E1" s="130" t="s">
        <v>37</v>
      </c>
      <c r="F1" s="130" t="s">
        <v>38</v>
      </c>
      <c r="G1" s="130" t="s">
        <v>39</v>
      </c>
      <c r="H1" s="130" t="s">
        <v>40</v>
      </c>
      <c r="I1" s="130" t="s">
        <v>41</v>
      </c>
      <c r="J1" s="130" t="s">
        <v>42</v>
      </c>
      <c r="K1" s="131" t="s">
        <v>293</v>
      </c>
      <c r="L1" s="131" t="s">
        <v>292</v>
      </c>
      <c r="M1" s="122" t="s">
        <v>294</v>
      </c>
      <c r="N1" s="125" t="s">
        <v>290</v>
      </c>
    </row>
    <row r="2" spans="1:14" ht="15.75" customHeight="1">
      <c r="A2" s="126" t="s">
        <v>17</v>
      </c>
      <c r="B2" s="127">
        <v>3</v>
      </c>
      <c r="C2" s="132">
        <v>202.86</v>
      </c>
      <c r="D2" s="132">
        <v>5.5</v>
      </c>
      <c r="E2" s="132">
        <v>10.8</v>
      </c>
      <c r="F2" s="132">
        <v>10.7</v>
      </c>
      <c r="G2" s="132">
        <v>97.5</v>
      </c>
      <c r="H2" s="132">
        <v>78.8</v>
      </c>
      <c r="I2" s="132">
        <v>87</v>
      </c>
      <c r="J2" s="132">
        <v>71</v>
      </c>
    </row>
    <row r="3" spans="1:14" ht="15.75" customHeight="1">
      <c r="A3" s="126" t="s">
        <v>17</v>
      </c>
      <c r="B3" s="129">
        <v>4</v>
      </c>
      <c r="C3" s="135">
        <v>201.52</v>
      </c>
      <c r="D3" s="135">
        <v>5</v>
      </c>
      <c r="E3" s="135">
        <v>10.84</v>
      </c>
      <c r="F3" s="135">
        <v>10.81</v>
      </c>
      <c r="G3" s="135">
        <v>42.08</v>
      </c>
      <c r="H3" s="135">
        <v>136.88999999999999</v>
      </c>
      <c r="I3" s="135">
        <v>40.479999999999997</v>
      </c>
      <c r="J3" s="135">
        <v>129.63</v>
      </c>
    </row>
    <row r="4" spans="1:14" ht="15.75" customHeight="1">
      <c r="A4" s="126" t="s">
        <v>17</v>
      </c>
      <c r="B4" s="127">
        <v>6</v>
      </c>
      <c r="D4" s="132">
        <v>4.7</v>
      </c>
      <c r="E4" s="132">
        <v>10.82</v>
      </c>
      <c r="F4" s="132">
        <v>10.89</v>
      </c>
      <c r="G4" s="132">
        <v>64.13</v>
      </c>
      <c r="H4" s="132">
        <v>110.19</v>
      </c>
      <c r="I4" s="132">
        <v>62.33</v>
      </c>
      <c r="J4" s="132">
        <v>105.86</v>
      </c>
      <c r="K4" s="132">
        <v>10.79</v>
      </c>
      <c r="L4" s="132">
        <v>10.81</v>
      </c>
    </row>
    <row r="5" spans="1:14" ht="15.75" customHeight="1">
      <c r="A5" s="126" t="s">
        <v>17</v>
      </c>
      <c r="B5" s="129">
        <v>8</v>
      </c>
      <c r="C5" s="135">
        <v>178.43</v>
      </c>
      <c r="D5" s="135">
        <v>4.5</v>
      </c>
      <c r="E5" s="135">
        <v>10.87</v>
      </c>
      <c r="F5" s="135">
        <v>10.93</v>
      </c>
      <c r="G5" s="135">
        <v>63.26</v>
      </c>
      <c r="H5" s="135">
        <v>91.08</v>
      </c>
      <c r="I5" s="135">
        <v>60.4</v>
      </c>
      <c r="J5" s="135">
        <v>77.73</v>
      </c>
    </row>
    <row r="6" spans="1:14" ht="15.75" customHeight="1">
      <c r="A6" s="126" t="s">
        <v>17</v>
      </c>
      <c r="B6" s="127">
        <v>9</v>
      </c>
      <c r="C6" s="132">
        <v>183.06700000000001</v>
      </c>
      <c r="D6" s="132">
        <v>5</v>
      </c>
      <c r="E6" s="132">
        <v>10.8</v>
      </c>
      <c r="F6" s="132">
        <v>10.8</v>
      </c>
      <c r="G6" s="132">
        <v>73.67</v>
      </c>
      <c r="H6" s="132">
        <v>83.37</v>
      </c>
      <c r="I6" s="132">
        <v>63</v>
      </c>
      <c r="J6" s="132">
        <v>68.8</v>
      </c>
    </row>
    <row r="7" spans="1:14" ht="15.75" customHeight="1">
      <c r="A7" s="126" t="s">
        <v>17</v>
      </c>
      <c r="B7" s="127">
        <v>11</v>
      </c>
      <c r="C7" s="132">
        <v>222.37</v>
      </c>
      <c r="D7" s="132">
        <v>3.25</v>
      </c>
      <c r="E7" s="132">
        <v>10.91</v>
      </c>
      <c r="F7" s="132">
        <v>10.93</v>
      </c>
      <c r="G7" s="132">
        <v>66.540000000000006</v>
      </c>
      <c r="H7" s="132">
        <v>129.91</v>
      </c>
      <c r="I7" s="132">
        <v>64.58</v>
      </c>
      <c r="J7" s="132">
        <v>119.46</v>
      </c>
      <c r="M7" s="127" t="s">
        <v>51</v>
      </c>
    </row>
    <row r="8" spans="1:14" ht="15.75" customHeight="1">
      <c r="A8" s="126" t="s">
        <v>17</v>
      </c>
      <c r="B8" s="129">
        <v>13</v>
      </c>
      <c r="C8" s="135">
        <v>189.09</v>
      </c>
      <c r="D8" s="135">
        <v>5.5</v>
      </c>
      <c r="E8" s="135">
        <v>10.87</v>
      </c>
      <c r="F8" s="135">
        <v>10.9</v>
      </c>
      <c r="G8" s="135">
        <v>74.209999999999994</v>
      </c>
      <c r="H8" s="135">
        <v>93.64</v>
      </c>
      <c r="I8" s="135">
        <v>70.94</v>
      </c>
      <c r="J8" s="135">
        <v>89.38</v>
      </c>
    </row>
    <row r="9" spans="1:14" ht="15.75" customHeight="1">
      <c r="A9" s="126" t="s">
        <v>17</v>
      </c>
      <c r="B9" s="129">
        <v>14</v>
      </c>
      <c r="C9" s="135">
        <v>166.08</v>
      </c>
      <c r="D9" s="135">
        <v>5.3</v>
      </c>
      <c r="E9" s="135">
        <v>10.72</v>
      </c>
      <c r="F9" s="135">
        <v>10.82</v>
      </c>
      <c r="G9" s="135">
        <v>58.82</v>
      </c>
      <c r="H9" s="135">
        <v>85.3</v>
      </c>
      <c r="I9" s="135">
        <v>53.96</v>
      </c>
      <c r="J9" s="135">
        <v>81.48</v>
      </c>
    </row>
    <row r="10" spans="1:14" ht="15.75" customHeight="1">
      <c r="A10" s="126" t="s">
        <v>17</v>
      </c>
      <c r="B10" s="127">
        <v>15</v>
      </c>
      <c r="C10" s="132">
        <v>196.91</v>
      </c>
      <c r="D10" s="132">
        <v>4.5</v>
      </c>
      <c r="E10" s="132">
        <v>11</v>
      </c>
      <c r="F10" s="132">
        <v>10.96</v>
      </c>
      <c r="G10" s="132">
        <v>62</v>
      </c>
      <c r="H10" s="132">
        <v>111.55</v>
      </c>
      <c r="I10" s="132">
        <v>59.72</v>
      </c>
      <c r="J10" s="132">
        <v>100.5</v>
      </c>
      <c r="M10" s="127" t="s">
        <v>49</v>
      </c>
    </row>
    <row r="11" spans="1:14" ht="15.75" customHeight="1">
      <c r="A11" s="126" t="s">
        <v>17</v>
      </c>
      <c r="B11" s="127">
        <v>16</v>
      </c>
      <c r="D11" s="132">
        <v>5</v>
      </c>
      <c r="E11" s="132">
        <v>10.85</v>
      </c>
      <c r="F11" s="132">
        <v>10.86</v>
      </c>
      <c r="G11" s="132">
        <v>70.8</v>
      </c>
      <c r="H11" s="132">
        <v>110.98</v>
      </c>
      <c r="I11" s="132">
        <v>68.91</v>
      </c>
      <c r="J11" s="132">
        <v>106.28</v>
      </c>
      <c r="K11" s="132">
        <v>10.84</v>
      </c>
      <c r="L11" s="132">
        <v>10.83</v>
      </c>
    </row>
    <row r="12" spans="1:14" ht="15.75" customHeight="1">
      <c r="A12" s="126" t="s">
        <v>17</v>
      </c>
      <c r="B12" s="127">
        <v>18</v>
      </c>
      <c r="C12" s="132">
        <v>193.96</v>
      </c>
      <c r="D12" s="132">
        <v>4.5</v>
      </c>
      <c r="E12" s="132">
        <v>10.85</v>
      </c>
      <c r="F12" s="132">
        <v>10.98</v>
      </c>
      <c r="G12" s="132">
        <v>44.92</v>
      </c>
      <c r="H12" s="132">
        <v>125.63</v>
      </c>
      <c r="I12" s="132">
        <v>40.82</v>
      </c>
      <c r="J12" s="132">
        <v>113.67</v>
      </c>
      <c r="M12" s="127" t="s">
        <v>50</v>
      </c>
    </row>
    <row r="13" spans="1:14" ht="15.75" customHeight="1">
      <c r="A13" s="126" t="s">
        <v>17</v>
      </c>
      <c r="B13" s="127">
        <v>20</v>
      </c>
      <c r="C13" s="132">
        <v>208.465</v>
      </c>
      <c r="D13" s="132">
        <v>5.5</v>
      </c>
      <c r="E13" s="132">
        <v>10.7</v>
      </c>
      <c r="F13" s="132">
        <v>10.7</v>
      </c>
      <c r="G13" s="132">
        <v>73.599999999999994</v>
      </c>
      <c r="H13" s="132">
        <v>102.9</v>
      </c>
      <c r="I13" s="132">
        <v>70.599999999999994</v>
      </c>
      <c r="J13" s="132">
        <v>100.7</v>
      </c>
    </row>
    <row r="14" spans="1:14" ht="15.75" customHeight="1">
      <c r="A14" s="126" t="s">
        <v>17</v>
      </c>
      <c r="B14" s="129">
        <v>26</v>
      </c>
      <c r="C14" s="135">
        <v>196.02</v>
      </c>
      <c r="D14" s="135">
        <v>2.6</v>
      </c>
      <c r="E14" s="135">
        <v>10.82</v>
      </c>
      <c r="F14" s="135">
        <v>10.69</v>
      </c>
      <c r="G14" s="135">
        <v>49.92</v>
      </c>
      <c r="H14" s="135">
        <v>123.42</v>
      </c>
      <c r="I14" s="135">
        <v>35.89</v>
      </c>
      <c r="J14" s="135">
        <v>116.6</v>
      </c>
    </row>
    <row r="15" spans="1:14" ht="15.75" customHeight="1">
      <c r="A15" s="126" t="s">
        <v>17</v>
      </c>
      <c r="B15" s="127">
        <v>27</v>
      </c>
      <c r="D15" s="132">
        <v>4.5999999999999996</v>
      </c>
      <c r="E15" s="132">
        <v>10.72</v>
      </c>
      <c r="F15" s="132">
        <v>10.79</v>
      </c>
      <c r="G15" s="132">
        <v>39.840000000000003</v>
      </c>
      <c r="H15" s="132">
        <v>97.9</v>
      </c>
      <c r="K15" s="132">
        <v>10.89</v>
      </c>
      <c r="L15" s="132">
        <v>10.77</v>
      </c>
      <c r="M15" s="127" t="s">
        <v>47</v>
      </c>
      <c r="N15" s="125" t="s">
        <v>291</v>
      </c>
    </row>
    <row r="16" spans="1:14" ht="15.75" customHeight="1">
      <c r="A16" s="126" t="s">
        <v>17</v>
      </c>
      <c r="B16" s="129">
        <v>28</v>
      </c>
      <c r="C16" s="135">
        <v>175.86</v>
      </c>
      <c r="D16" s="135">
        <v>4</v>
      </c>
      <c r="E16" s="135">
        <v>10.91</v>
      </c>
      <c r="F16" s="135">
        <v>10.97</v>
      </c>
      <c r="G16" s="135">
        <v>50.37</v>
      </c>
      <c r="H16" s="135">
        <v>102.6</v>
      </c>
      <c r="I16" s="135">
        <v>37.21</v>
      </c>
      <c r="J16" s="135">
        <v>87.48</v>
      </c>
    </row>
    <row r="17" spans="1:13" ht="15.75" customHeight="1">
      <c r="A17" s="126" t="s">
        <v>17</v>
      </c>
      <c r="B17" s="129">
        <v>33</v>
      </c>
      <c r="C17" s="135">
        <v>166.21</v>
      </c>
      <c r="D17" s="135">
        <v>3</v>
      </c>
      <c r="E17" s="135">
        <v>10.92</v>
      </c>
      <c r="F17" s="135">
        <v>10.89</v>
      </c>
      <c r="G17" s="135">
        <v>38.909999999999997</v>
      </c>
      <c r="H17" s="135">
        <v>105.11</v>
      </c>
      <c r="I17" s="135">
        <v>25.2</v>
      </c>
      <c r="J17" s="135">
        <v>96.56</v>
      </c>
      <c r="M17" s="127" t="s">
        <v>53</v>
      </c>
    </row>
    <row r="18" spans="1:13" ht="15.75" customHeight="1">
      <c r="A18" s="126" t="s">
        <v>17</v>
      </c>
      <c r="B18" s="127">
        <v>34</v>
      </c>
      <c r="C18" s="132">
        <v>214.96</v>
      </c>
      <c r="D18" s="132">
        <v>3.5</v>
      </c>
      <c r="E18" s="132">
        <v>10.89</v>
      </c>
      <c r="F18" s="132">
        <v>10.9</v>
      </c>
      <c r="G18" s="132">
        <v>64.209999999999994</v>
      </c>
      <c r="H18" s="132">
        <v>126.62</v>
      </c>
      <c r="I18" s="132">
        <v>60.94</v>
      </c>
      <c r="J18" s="132">
        <v>115.29</v>
      </c>
    </row>
    <row r="19" spans="1:13" ht="15.75" customHeight="1">
      <c r="A19" s="126" t="s">
        <v>17</v>
      </c>
      <c r="B19" s="129">
        <v>35</v>
      </c>
      <c r="C19" s="135">
        <v>187.87</v>
      </c>
      <c r="D19" s="135">
        <v>2.8</v>
      </c>
      <c r="E19" s="135">
        <v>10.75</v>
      </c>
      <c r="F19" s="135">
        <v>10.76</v>
      </c>
      <c r="G19" s="135">
        <v>46.57</v>
      </c>
      <c r="H19" s="135">
        <v>118.48</v>
      </c>
      <c r="I19" s="135">
        <v>23.43</v>
      </c>
      <c r="J19" s="135">
        <v>110.05</v>
      </c>
    </row>
    <row r="20" spans="1:13" ht="15.75" customHeight="1">
      <c r="A20" s="126" t="s">
        <v>17</v>
      </c>
      <c r="B20" s="127">
        <v>37</v>
      </c>
      <c r="C20" s="132">
        <v>218.14</v>
      </c>
      <c r="D20" s="132">
        <v>3</v>
      </c>
      <c r="E20" s="132">
        <v>10.95</v>
      </c>
      <c r="F20" s="132">
        <v>10.95</v>
      </c>
      <c r="G20" s="132">
        <v>71.069999999999993</v>
      </c>
      <c r="H20" s="132">
        <v>124.41</v>
      </c>
      <c r="I20" s="132">
        <v>68.569999999999993</v>
      </c>
      <c r="J20" s="132">
        <v>116</v>
      </c>
      <c r="M20" s="127" t="s">
        <v>50</v>
      </c>
    </row>
    <row r="21" spans="1:13" ht="15.75" customHeight="1">
      <c r="A21" s="126" t="s">
        <v>17</v>
      </c>
      <c r="B21" s="127">
        <v>39</v>
      </c>
      <c r="D21" s="132">
        <v>3</v>
      </c>
      <c r="E21" s="132">
        <v>11.03</v>
      </c>
      <c r="F21" s="132">
        <v>10.92</v>
      </c>
      <c r="G21" s="132">
        <v>42.89</v>
      </c>
      <c r="H21" s="132">
        <v>139.30000000000001</v>
      </c>
      <c r="I21" s="132">
        <v>30.41</v>
      </c>
      <c r="J21" s="132">
        <v>129.33000000000001</v>
      </c>
      <c r="K21" s="132">
        <v>10.82</v>
      </c>
      <c r="L21" s="132">
        <v>10.79</v>
      </c>
    </row>
    <row r="22" spans="1:13" ht="15.75" customHeight="1">
      <c r="A22" s="126" t="s">
        <v>17</v>
      </c>
      <c r="B22" s="127">
        <v>44</v>
      </c>
      <c r="D22" s="132">
        <v>4.7</v>
      </c>
      <c r="E22" s="132">
        <v>10.76</v>
      </c>
      <c r="F22" s="132">
        <v>10.82</v>
      </c>
      <c r="G22" s="132">
        <v>63.17</v>
      </c>
      <c r="H22" s="132">
        <v>87.46</v>
      </c>
      <c r="I22" s="132">
        <v>58.15</v>
      </c>
      <c r="J22" s="132">
        <v>82.22</v>
      </c>
      <c r="K22" s="132">
        <v>10.77</v>
      </c>
      <c r="L22" s="132">
        <v>10.83</v>
      </c>
    </row>
    <row r="23" spans="1:13" ht="15.75" customHeight="1">
      <c r="A23" s="126" t="s">
        <v>17</v>
      </c>
      <c r="B23" s="129">
        <v>46</v>
      </c>
      <c r="C23" s="135">
        <v>175.6</v>
      </c>
      <c r="D23" s="135">
        <v>4.5999999999999996</v>
      </c>
      <c r="E23" s="135">
        <v>10.89</v>
      </c>
      <c r="F23" s="135">
        <v>10.87</v>
      </c>
      <c r="G23" s="135">
        <v>61.8</v>
      </c>
      <c r="H23" s="135">
        <v>91.69</v>
      </c>
      <c r="I23" s="135">
        <v>58.91</v>
      </c>
      <c r="J23" s="135">
        <v>85.19</v>
      </c>
    </row>
    <row r="24" spans="1:13" ht="15.75" customHeight="1">
      <c r="A24" s="126" t="s">
        <v>17</v>
      </c>
      <c r="B24" s="129">
        <v>49</v>
      </c>
      <c r="C24" s="135">
        <v>180.54</v>
      </c>
      <c r="D24" s="135">
        <v>4.7</v>
      </c>
      <c r="E24" s="135">
        <v>10.8</v>
      </c>
      <c r="F24" s="135">
        <v>10.91</v>
      </c>
      <c r="G24" s="135">
        <v>61.18</v>
      </c>
      <c r="H24" s="135">
        <v>96.02</v>
      </c>
      <c r="I24" s="135">
        <v>56.78</v>
      </c>
      <c r="J24" s="135">
        <v>91.83</v>
      </c>
    </row>
    <row r="25" spans="1:13" ht="15.75" customHeight="1">
      <c r="A25" s="126" t="s">
        <v>17</v>
      </c>
      <c r="B25" s="127">
        <v>52</v>
      </c>
      <c r="C25" s="132">
        <v>275.94</v>
      </c>
      <c r="D25" s="132">
        <v>2</v>
      </c>
      <c r="E25" s="132">
        <v>10.93</v>
      </c>
      <c r="F25" s="132">
        <v>11.03</v>
      </c>
      <c r="G25" s="132">
        <v>96.22</v>
      </c>
      <c r="H25" s="132">
        <v>155.31</v>
      </c>
      <c r="I25" s="132">
        <v>92.67</v>
      </c>
      <c r="J25" s="132">
        <v>134.27000000000001</v>
      </c>
      <c r="M25" s="127" t="s">
        <v>50</v>
      </c>
    </row>
    <row r="26" spans="1:13" ht="15.75" customHeight="1">
      <c r="A26" s="126" t="s">
        <v>17</v>
      </c>
      <c r="B26" s="127">
        <v>53</v>
      </c>
      <c r="C26" s="132">
        <v>236.93</v>
      </c>
      <c r="D26" s="132">
        <v>3</v>
      </c>
      <c r="E26" s="132">
        <v>10.97</v>
      </c>
      <c r="F26" s="132">
        <v>11</v>
      </c>
      <c r="G26" s="132">
        <v>82.96</v>
      </c>
      <c r="H26" s="132">
        <v>126.54</v>
      </c>
      <c r="I26" s="132">
        <v>78.27</v>
      </c>
      <c r="J26" s="132">
        <v>121.63</v>
      </c>
      <c r="M26" s="127" t="s">
        <v>48</v>
      </c>
    </row>
    <row r="27" spans="1:13" ht="15.75" customHeight="1">
      <c r="A27" s="126" t="s">
        <v>17</v>
      </c>
      <c r="B27" s="127">
        <v>54</v>
      </c>
      <c r="C27" s="132">
        <v>274.76</v>
      </c>
      <c r="D27" s="132">
        <v>2</v>
      </c>
      <c r="E27" s="132">
        <v>10.7</v>
      </c>
      <c r="F27" s="132">
        <v>10.7</v>
      </c>
      <c r="G27" s="132">
        <v>113.9</v>
      </c>
      <c r="H27" s="132">
        <v>99.1</v>
      </c>
      <c r="I27" s="132">
        <v>106.4</v>
      </c>
      <c r="J27" s="132">
        <v>108.1</v>
      </c>
    </row>
    <row r="28" spans="1:13" ht="15.75" customHeight="1">
      <c r="A28" s="126" t="s">
        <v>17</v>
      </c>
      <c r="B28" s="129">
        <v>56</v>
      </c>
      <c r="C28" s="135">
        <v>264.45999999999998</v>
      </c>
      <c r="D28" s="135">
        <v>2.2000000000000002</v>
      </c>
      <c r="E28" s="135">
        <v>10.74</v>
      </c>
      <c r="F28" s="135">
        <v>10.81</v>
      </c>
      <c r="G28" s="135">
        <v>64.13</v>
      </c>
      <c r="H28" s="135">
        <v>173.87</v>
      </c>
      <c r="I28" s="135">
        <v>61.6</v>
      </c>
      <c r="J28" s="135">
        <v>168.85</v>
      </c>
    </row>
    <row r="29" spans="1:13" ht="15.75" customHeight="1">
      <c r="A29" s="126" t="s">
        <v>17</v>
      </c>
      <c r="B29" s="127">
        <v>57</v>
      </c>
      <c r="D29" s="132">
        <v>3.7</v>
      </c>
      <c r="E29" s="132">
        <v>10.87</v>
      </c>
      <c r="F29" s="132">
        <v>10.91</v>
      </c>
      <c r="G29" s="132">
        <v>63.79</v>
      </c>
      <c r="H29" s="132">
        <v>126.48</v>
      </c>
      <c r="I29" s="132">
        <v>61.87</v>
      </c>
      <c r="J29" s="132">
        <v>119.35</v>
      </c>
      <c r="K29" s="132">
        <v>10.9</v>
      </c>
      <c r="L29" s="132">
        <v>10.86</v>
      </c>
    </row>
    <row r="30" spans="1:13" ht="15.75" customHeight="1">
      <c r="A30" s="126" t="s">
        <v>17</v>
      </c>
      <c r="B30" s="129">
        <v>61</v>
      </c>
      <c r="C30" s="135">
        <v>280.5</v>
      </c>
      <c r="D30" s="135">
        <v>3</v>
      </c>
      <c r="E30" s="135">
        <v>10.78</v>
      </c>
      <c r="F30" s="135">
        <v>10.78</v>
      </c>
      <c r="G30" s="135">
        <v>67.89</v>
      </c>
      <c r="H30" s="135">
        <v>188.63</v>
      </c>
      <c r="I30" s="135">
        <v>66.38</v>
      </c>
      <c r="J30" s="135">
        <v>175.93</v>
      </c>
    </row>
    <row r="31" spans="1:13" ht="15.75" customHeight="1">
      <c r="A31" s="126" t="s">
        <v>17</v>
      </c>
      <c r="B31" s="127">
        <v>62</v>
      </c>
      <c r="C31" s="132">
        <v>303.31</v>
      </c>
      <c r="D31" s="132">
        <v>2.5</v>
      </c>
      <c r="E31" s="132">
        <v>10.91</v>
      </c>
      <c r="F31" s="132">
        <v>10.84</v>
      </c>
      <c r="G31" s="132">
        <v>118.36</v>
      </c>
      <c r="H31" s="132">
        <v>159.38</v>
      </c>
      <c r="I31" s="132">
        <v>115.94</v>
      </c>
      <c r="J31" s="132">
        <v>147.29</v>
      </c>
    </row>
    <row r="32" spans="1:13" ht="15.75" customHeight="1">
      <c r="A32" s="126" t="s">
        <v>17</v>
      </c>
      <c r="B32" s="129">
        <v>63</v>
      </c>
      <c r="C32" s="135">
        <v>231.76</v>
      </c>
      <c r="D32" s="135">
        <v>2.8</v>
      </c>
      <c r="E32" s="135">
        <v>10.98</v>
      </c>
      <c r="F32" s="135">
        <v>10.9</v>
      </c>
      <c r="G32" s="135">
        <v>59.77</v>
      </c>
      <c r="H32" s="135">
        <v>149.07</v>
      </c>
      <c r="I32" s="135">
        <v>57.73</v>
      </c>
      <c r="J32" s="135">
        <v>134.61000000000001</v>
      </c>
      <c r="M32" s="127" t="s">
        <v>50</v>
      </c>
    </row>
    <row r="33" spans="1:13" ht="15.75" customHeight="1">
      <c r="A33" s="126" t="s">
        <v>17</v>
      </c>
      <c r="B33" s="127">
        <v>65</v>
      </c>
      <c r="C33" s="132">
        <v>300.51</v>
      </c>
      <c r="D33" s="132">
        <v>2</v>
      </c>
      <c r="E33" s="132">
        <v>10.98</v>
      </c>
      <c r="F33" s="132">
        <v>10.95</v>
      </c>
      <c r="G33" s="132">
        <v>117.33</v>
      </c>
      <c r="H33" s="132">
        <v>159.44</v>
      </c>
      <c r="I33" s="132">
        <v>113.44</v>
      </c>
      <c r="J33" s="132">
        <v>142.33000000000001</v>
      </c>
    </row>
    <row r="34" spans="1:13" ht="15.75" customHeight="1">
      <c r="A34" s="126" t="s">
        <v>17</v>
      </c>
      <c r="B34" s="127">
        <v>66</v>
      </c>
      <c r="C34" s="132">
        <v>333.58</v>
      </c>
      <c r="D34" s="132">
        <v>2</v>
      </c>
      <c r="E34" s="132">
        <v>10.9</v>
      </c>
      <c r="F34" s="132">
        <v>10.7</v>
      </c>
      <c r="G34" s="132">
        <v>102.9</v>
      </c>
      <c r="H34" s="132">
        <v>204.6</v>
      </c>
      <c r="I34" s="132">
        <v>98.2</v>
      </c>
      <c r="J34" s="132">
        <v>194.8</v>
      </c>
    </row>
    <row r="35" spans="1:13" ht="15.75" customHeight="1">
      <c r="A35" s="126" t="s">
        <v>17</v>
      </c>
      <c r="B35" s="127">
        <v>67</v>
      </c>
      <c r="C35" s="132">
        <v>319.31200000000001</v>
      </c>
      <c r="D35" s="132">
        <v>2.2999999999999998</v>
      </c>
      <c r="E35" s="132">
        <v>10.7</v>
      </c>
      <c r="F35" s="132">
        <v>10.7</v>
      </c>
      <c r="G35" s="132">
        <v>138.9</v>
      </c>
      <c r="H35" s="132">
        <v>117.4</v>
      </c>
      <c r="I35" s="132">
        <v>137.80000000000001</v>
      </c>
      <c r="J35" s="132">
        <v>127.1</v>
      </c>
    </row>
    <row r="36" spans="1:13" ht="15.75" customHeight="1">
      <c r="A36" s="126" t="s">
        <v>17</v>
      </c>
      <c r="B36" s="127">
        <v>70</v>
      </c>
      <c r="C36" s="132">
        <v>210.65</v>
      </c>
      <c r="D36" s="132">
        <v>5</v>
      </c>
      <c r="E36" s="132">
        <v>10.7</v>
      </c>
      <c r="F36" s="132">
        <v>10.9</v>
      </c>
      <c r="G36" s="132">
        <v>86.7</v>
      </c>
      <c r="H36" s="132">
        <v>87.8</v>
      </c>
      <c r="I36" s="132">
        <v>81.400000000000006</v>
      </c>
      <c r="J36" s="132">
        <v>80</v>
      </c>
    </row>
    <row r="37" spans="1:13" ht="15.75" customHeight="1">
      <c r="A37" s="126" t="s">
        <v>17</v>
      </c>
      <c r="B37" s="127">
        <v>72</v>
      </c>
      <c r="C37" s="132">
        <v>291.95999999999998</v>
      </c>
      <c r="D37" s="132">
        <v>2.5</v>
      </c>
      <c r="E37" s="132">
        <v>10.94</v>
      </c>
      <c r="F37" s="132">
        <v>10.92</v>
      </c>
      <c r="G37" s="132">
        <v>122.38</v>
      </c>
      <c r="H37" s="132">
        <v>146.57</v>
      </c>
      <c r="I37" s="132">
        <v>119.58</v>
      </c>
      <c r="J37" s="132">
        <v>132.59</v>
      </c>
    </row>
    <row r="38" spans="1:13" ht="15.75" customHeight="1">
      <c r="A38" s="126" t="s">
        <v>17</v>
      </c>
      <c r="B38" s="129">
        <v>73</v>
      </c>
      <c r="C38" s="135">
        <v>305.88</v>
      </c>
      <c r="D38" s="135">
        <v>2.5</v>
      </c>
      <c r="E38" s="135">
        <v>10.8</v>
      </c>
      <c r="F38" s="135">
        <v>10.75</v>
      </c>
      <c r="G38" s="135">
        <v>89.54</v>
      </c>
      <c r="H38" s="135">
        <v>194.16</v>
      </c>
      <c r="I38" s="135">
        <v>85.81</v>
      </c>
      <c r="J38" s="135">
        <v>187.03</v>
      </c>
    </row>
    <row r="39" spans="1:13" ht="15.75" customHeight="1">
      <c r="A39" s="126" t="s">
        <v>17</v>
      </c>
      <c r="B39" s="127">
        <v>76</v>
      </c>
      <c r="D39" s="132">
        <v>3</v>
      </c>
      <c r="E39" s="132">
        <v>10.77</v>
      </c>
      <c r="F39" s="132">
        <v>10.76</v>
      </c>
      <c r="G39" s="132">
        <v>51.83</v>
      </c>
      <c r="H39" s="132">
        <v>176.03</v>
      </c>
      <c r="I39" s="132">
        <v>50.89</v>
      </c>
      <c r="J39" s="132">
        <v>164.14</v>
      </c>
      <c r="K39" s="132">
        <v>10.82</v>
      </c>
      <c r="L39" s="132">
        <v>10.86</v>
      </c>
    </row>
    <row r="40" spans="1:13" ht="15.75" customHeight="1">
      <c r="A40" s="126" t="s">
        <v>17</v>
      </c>
      <c r="B40" s="127">
        <v>78</v>
      </c>
      <c r="C40" s="132">
        <v>322.81</v>
      </c>
      <c r="D40" s="132">
        <v>2</v>
      </c>
      <c r="E40" s="132">
        <v>10.96</v>
      </c>
      <c r="F40" s="132">
        <v>10.94</v>
      </c>
      <c r="G40" s="132">
        <v>99.73</v>
      </c>
      <c r="H40" s="132">
        <v>199.21</v>
      </c>
      <c r="I40" s="132">
        <v>95.85</v>
      </c>
      <c r="J40" s="132">
        <v>183.97</v>
      </c>
      <c r="M40" s="127" t="s">
        <v>50</v>
      </c>
    </row>
    <row r="41" spans="1:13" ht="15.75" customHeight="1">
      <c r="A41" s="126" t="s">
        <v>17</v>
      </c>
      <c r="B41" s="129">
        <v>80</v>
      </c>
      <c r="C41" s="135">
        <v>290.13</v>
      </c>
      <c r="D41" s="135">
        <v>3</v>
      </c>
      <c r="E41" s="135">
        <v>10.8</v>
      </c>
      <c r="F41" s="135">
        <v>10.78</v>
      </c>
      <c r="G41" s="135">
        <v>72.37</v>
      </c>
      <c r="H41" s="135">
        <v>195.08</v>
      </c>
      <c r="I41" s="135">
        <v>69.72</v>
      </c>
      <c r="J41" s="135">
        <v>184.1</v>
      </c>
    </row>
    <row r="42" spans="1:13" ht="15.75" customHeight="1">
      <c r="A42" s="126" t="s">
        <v>17</v>
      </c>
      <c r="B42" s="127">
        <v>83</v>
      </c>
      <c r="C42" s="132">
        <v>224.94900000000001</v>
      </c>
      <c r="D42" s="132">
        <v>4</v>
      </c>
      <c r="E42" s="132">
        <v>10.9</v>
      </c>
      <c r="F42" s="132">
        <v>10.8</v>
      </c>
      <c r="G42" s="132">
        <v>79.900000000000006</v>
      </c>
      <c r="H42" s="132">
        <v>108.5</v>
      </c>
      <c r="I42" s="132">
        <v>72</v>
      </c>
      <c r="J42" s="132">
        <v>85</v>
      </c>
    </row>
    <row r="43" spans="1:13" ht="15.75" customHeight="1">
      <c r="A43" s="126" t="s">
        <v>17</v>
      </c>
      <c r="B43" s="129">
        <v>86</v>
      </c>
      <c r="C43" s="135">
        <v>251.52</v>
      </c>
      <c r="D43" s="135">
        <v>2</v>
      </c>
      <c r="E43" s="135">
        <v>10.99</v>
      </c>
      <c r="F43" s="135">
        <v>10.94</v>
      </c>
      <c r="G43" s="135">
        <v>58.93</v>
      </c>
      <c r="H43" s="135">
        <v>167.81</v>
      </c>
      <c r="I43" s="135">
        <v>57.86</v>
      </c>
      <c r="J43" s="135">
        <v>161.54</v>
      </c>
    </row>
    <row r="44" spans="1:13" ht="15.75" customHeight="1">
      <c r="A44" s="126" t="s">
        <v>17</v>
      </c>
      <c r="B44" s="127">
        <v>87</v>
      </c>
      <c r="C44" s="132">
        <v>276.02</v>
      </c>
      <c r="D44" s="132">
        <v>2.8</v>
      </c>
      <c r="E44" s="132">
        <v>10.94</v>
      </c>
      <c r="F44" s="132">
        <v>11.05</v>
      </c>
      <c r="G44" s="132">
        <v>62.81</v>
      </c>
      <c r="H44" s="132">
        <v>187.74</v>
      </c>
      <c r="I44" s="132">
        <v>59.56</v>
      </c>
      <c r="J44" s="132">
        <v>173.33</v>
      </c>
      <c r="M44" s="127" t="s">
        <v>50</v>
      </c>
    </row>
    <row r="45" spans="1:13" ht="13">
      <c r="D45" s="134"/>
    </row>
    <row r="46" spans="1:13" ht="13">
      <c r="D46" s="134"/>
    </row>
    <row r="47" spans="1:13" ht="13">
      <c r="D47" s="134"/>
    </row>
    <row r="48" spans="1:13" ht="13">
      <c r="D48" s="134"/>
    </row>
    <row r="49" spans="4:4" ht="13">
      <c r="D49" s="134"/>
    </row>
    <row r="50" spans="4:4" ht="13">
      <c r="D50" s="134"/>
    </row>
    <row r="51" spans="4:4" ht="13">
      <c r="D51" s="134"/>
    </row>
    <row r="52" spans="4:4" ht="13">
      <c r="D52" s="134"/>
    </row>
    <row r="53" spans="4:4" ht="13">
      <c r="D53" s="134"/>
    </row>
    <row r="54" spans="4:4" ht="13">
      <c r="D54" s="134"/>
    </row>
    <row r="55" spans="4:4" ht="13">
      <c r="D55" s="134"/>
    </row>
    <row r="56" spans="4:4" ht="13">
      <c r="D56" s="134"/>
    </row>
    <row r="57" spans="4:4" ht="13">
      <c r="D57" s="134"/>
    </row>
    <row r="58" spans="4:4" ht="13">
      <c r="D58" s="134"/>
    </row>
    <row r="59" spans="4:4" ht="13">
      <c r="D59" s="134"/>
    </row>
    <row r="60" spans="4:4" ht="13">
      <c r="D60" s="134"/>
    </row>
    <row r="61" spans="4:4" ht="13">
      <c r="D61" s="134"/>
    </row>
    <row r="62" spans="4:4" ht="13">
      <c r="D62" s="134"/>
    </row>
    <row r="63" spans="4:4" ht="13">
      <c r="D63" s="134"/>
    </row>
    <row r="64" spans="4:4" ht="13">
      <c r="D64" s="134"/>
    </row>
    <row r="65" spans="4:4" ht="13">
      <c r="D65" s="134"/>
    </row>
    <row r="66" spans="4:4" ht="13">
      <c r="D66" s="134"/>
    </row>
    <row r="67" spans="4:4" ht="13">
      <c r="D67" s="134"/>
    </row>
    <row r="68" spans="4:4" ht="13">
      <c r="D68" s="134"/>
    </row>
    <row r="69" spans="4:4" ht="13">
      <c r="D69" s="134"/>
    </row>
    <row r="70" spans="4:4" ht="13">
      <c r="D70" s="134"/>
    </row>
    <row r="71" spans="4:4" ht="13">
      <c r="D71" s="134"/>
    </row>
    <row r="72" spans="4:4" ht="13">
      <c r="D72" s="134"/>
    </row>
    <row r="73" spans="4:4" ht="13">
      <c r="D73" s="134"/>
    </row>
    <row r="74" spans="4:4" ht="13">
      <c r="D74" s="134"/>
    </row>
    <row r="75" spans="4:4" ht="13">
      <c r="D75" s="134"/>
    </row>
    <row r="76" spans="4:4" ht="13">
      <c r="D76" s="134"/>
    </row>
    <row r="77" spans="4:4" ht="13">
      <c r="D77" s="134"/>
    </row>
    <row r="78" spans="4:4" ht="13">
      <c r="D78" s="134"/>
    </row>
    <row r="79" spans="4:4" ht="13">
      <c r="D79" s="134"/>
    </row>
    <row r="80" spans="4:4" ht="13">
      <c r="D80" s="134"/>
    </row>
    <row r="81" spans="4:4" ht="13">
      <c r="D81" s="134"/>
    </row>
    <row r="82" spans="4:4" ht="13">
      <c r="D82" s="134"/>
    </row>
    <row r="83" spans="4:4" ht="13">
      <c r="D83" s="134"/>
    </row>
    <row r="84" spans="4:4" ht="13">
      <c r="D84" s="134"/>
    </row>
    <row r="85" spans="4:4" ht="13">
      <c r="D85" s="134"/>
    </row>
    <row r="86" spans="4:4" ht="13">
      <c r="D86" s="134"/>
    </row>
    <row r="87" spans="4:4" ht="13">
      <c r="D87" s="134"/>
    </row>
    <row r="88" spans="4:4" ht="13">
      <c r="D88" s="134"/>
    </row>
    <row r="89" spans="4:4" ht="13">
      <c r="D89" s="134"/>
    </row>
    <row r="90" spans="4:4" ht="13">
      <c r="D90" s="134"/>
    </row>
    <row r="91" spans="4:4" ht="13">
      <c r="D91" s="134"/>
    </row>
    <row r="92" spans="4:4" ht="13">
      <c r="D92" s="134"/>
    </row>
    <row r="93" spans="4:4" ht="13">
      <c r="D93" s="134"/>
    </row>
    <row r="94" spans="4:4" ht="13">
      <c r="D94" s="134"/>
    </row>
    <row r="95" spans="4:4" ht="13">
      <c r="D95" s="134"/>
    </row>
    <row r="96" spans="4:4" ht="13">
      <c r="D96" s="134"/>
    </row>
    <row r="97" spans="4:4" ht="13">
      <c r="D97" s="134"/>
    </row>
    <row r="98" spans="4:4" ht="13">
      <c r="D98" s="134"/>
    </row>
    <row r="99" spans="4:4" ht="13">
      <c r="D99" s="134"/>
    </row>
    <row r="100" spans="4:4" ht="13">
      <c r="D100" s="134"/>
    </row>
    <row r="101" spans="4:4" ht="13">
      <c r="D101" s="134"/>
    </row>
    <row r="102" spans="4:4" ht="13">
      <c r="D102" s="134"/>
    </row>
    <row r="103" spans="4:4" ht="13">
      <c r="D103" s="134"/>
    </row>
    <row r="104" spans="4:4" ht="13">
      <c r="D104" s="134"/>
    </row>
    <row r="105" spans="4:4" ht="13">
      <c r="D105" s="134"/>
    </row>
    <row r="106" spans="4:4" ht="13">
      <c r="D106" s="134"/>
    </row>
    <row r="107" spans="4:4" ht="13">
      <c r="D107" s="134"/>
    </row>
    <row r="108" spans="4:4" ht="13">
      <c r="D108" s="134"/>
    </row>
    <row r="109" spans="4:4" ht="13">
      <c r="D109" s="134"/>
    </row>
    <row r="110" spans="4:4" ht="13">
      <c r="D110" s="134"/>
    </row>
    <row r="111" spans="4:4" ht="13">
      <c r="D111" s="134"/>
    </row>
    <row r="112" spans="4:4" ht="13">
      <c r="D112" s="134"/>
    </row>
    <row r="113" spans="4:4" ht="13">
      <c r="D113" s="134"/>
    </row>
    <row r="114" spans="4:4" ht="13">
      <c r="D114" s="134"/>
    </row>
    <row r="115" spans="4:4" ht="13">
      <c r="D115" s="134"/>
    </row>
    <row r="116" spans="4:4" ht="13">
      <c r="D116" s="134"/>
    </row>
    <row r="117" spans="4:4" ht="13">
      <c r="D117" s="134"/>
    </row>
    <row r="118" spans="4:4" ht="13">
      <c r="D118" s="134"/>
    </row>
    <row r="119" spans="4:4" ht="13">
      <c r="D119" s="134"/>
    </row>
    <row r="120" spans="4:4" ht="13">
      <c r="D120" s="134"/>
    </row>
    <row r="121" spans="4:4" ht="13">
      <c r="D121" s="134"/>
    </row>
    <row r="122" spans="4:4" ht="13">
      <c r="D122" s="134"/>
    </row>
    <row r="123" spans="4:4" ht="13">
      <c r="D123" s="134"/>
    </row>
    <row r="124" spans="4:4" ht="13">
      <c r="D124" s="134"/>
    </row>
    <row r="125" spans="4:4" ht="13">
      <c r="D125" s="134"/>
    </row>
    <row r="126" spans="4:4" ht="13">
      <c r="D126" s="134"/>
    </row>
    <row r="127" spans="4:4" ht="13">
      <c r="D127" s="134"/>
    </row>
    <row r="128" spans="4:4" ht="13">
      <c r="D128" s="134"/>
    </row>
    <row r="129" spans="4:4" ht="13">
      <c r="D129" s="134"/>
    </row>
    <row r="130" spans="4:4" ht="13">
      <c r="D130" s="134"/>
    </row>
    <row r="131" spans="4:4" ht="13">
      <c r="D131" s="134"/>
    </row>
    <row r="132" spans="4:4" ht="13">
      <c r="D132" s="134"/>
    </row>
    <row r="133" spans="4:4" ht="13">
      <c r="D133" s="134"/>
    </row>
    <row r="134" spans="4:4" ht="13">
      <c r="D134" s="134"/>
    </row>
    <row r="135" spans="4:4" ht="13">
      <c r="D135" s="134"/>
    </row>
    <row r="136" spans="4:4" ht="13">
      <c r="D136" s="134"/>
    </row>
    <row r="137" spans="4:4" ht="13">
      <c r="D137" s="134"/>
    </row>
    <row r="138" spans="4:4" ht="13">
      <c r="D138" s="134"/>
    </row>
    <row r="139" spans="4:4" ht="13">
      <c r="D139" s="134"/>
    </row>
    <row r="140" spans="4:4" ht="13">
      <c r="D140" s="134"/>
    </row>
    <row r="141" spans="4:4" ht="13">
      <c r="D141" s="134"/>
    </row>
    <row r="142" spans="4:4" ht="13">
      <c r="D142" s="134"/>
    </row>
    <row r="143" spans="4:4" ht="13">
      <c r="D143" s="134"/>
    </row>
    <row r="144" spans="4:4" ht="13">
      <c r="D144" s="134"/>
    </row>
    <row r="145" spans="4:4" ht="13">
      <c r="D145" s="134"/>
    </row>
    <row r="146" spans="4:4" ht="13">
      <c r="D146" s="134"/>
    </row>
    <row r="147" spans="4:4" ht="13">
      <c r="D147" s="134"/>
    </row>
    <row r="148" spans="4:4" ht="13">
      <c r="D148" s="134"/>
    </row>
    <row r="149" spans="4:4" ht="13">
      <c r="D149" s="134"/>
    </row>
    <row r="150" spans="4:4" ht="13">
      <c r="D150" s="134"/>
    </row>
    <row r="151" spans="4:4" ht="13">
      <c r="D151" s="134"/>
    </row>
    <row r="152" spans="4:4" ht="13">
      <c r="D152" s="134"/>
    </row>
    <row r="153" spans="4:4" ht="13">
      <c r="D153" s="134"/>
    </row>
    <row r="154" spans="4:4" ht="13">
      <c r="D154" s="134"/>
    </row>
    <row r="155" spans="4:4" ht="13">
      <c r="D155" s="134"/>
    </row>
    <row r="156" spans="4:4" ht="13">
      <c r="D156" s="134"/>
    </row>
    <row r="157" spans="4:4" ht="13">
      <c r="D157" s="134"/>
    </row>
    <row r="158" spans="4:4" ht="13">
      <c r="D158" s="134"/>
    </row>
    <row r="159" spans="4:4" ht="13">
      <c r="D159" s="134"/>
    </row>
    <row r="160" spans="4:4" ht="13">
      <c r="D160" s="134"/>
    </row>
    <row r="161" spans="4:4" ht="13">
      <c r="D161" s="134"/>
    </row>
    <row r="162" spans="4:4" ht="13">
      <c r="D162" s="134"/>
    </row>
    <row r="163" spans="4:4" ht="13">
      <c r="D163" s="134"/>
    </row>
    <row r="164" spans="4:4" ht="13">
      <c r="D164" s="134"/>
    </row>
    <row r="165" spans="4:4" ht="13">
      <c r="D165" s="134"/>
    </row>
    <row r="166" spans="4:4" ht="13">
      <c r="D166" s="134"/>
    </row>
    <row r="167" spans="4:4" ht="13">
      <c r="D167" s="134"/>
    </row>
    <row r="168" spans="4:4" ht="13">
      <c r="D168" s="134"/>
    </row>
    <row r="169" spans="4:4" ht="13">
      <c r="D169" s="134"/>
    </row>
    <row r="170" spans="4:4" ht="13">
      <c r="D170" s="134"/>
    </row>
    <row r="171" spans="4:4" ht="13">
      <c r="D171" s="134"/>
    </row>
    <row r="172" spans="4:4" ht="13">
      <c r="D172" s="134"/>
    </row>
    <row r="173" spans="4:4" ht="13">
      <c r="D173" s="134"/>
    </row>
    <row r="174" spans="4:4" ht="13">
      <c r="D174" s="134"/>
    </row>
    <row r="175" spans="4:4" ht="13">
      <c r="D175" s="134"/>
    </row>
    <row r="176" spans="4:4" ht="13">
      <c r="D176" s="134"/>
    </row>
    <row r="177" spans="4:4" ht="13">
      <c r="D177" s="134"/>
    </row>
    <row r="178" spans="4:4" ht="13">
      <c r="D178" s="134"/>
    </row>
    <row r="179" spans="4:4" ht="13">
      <c r="D179" s="134"/>
    </row>
    <row r="180" spans="4:4" ht="13">
      <c r="D180" s="134"/>
    </row>
    <row r="181" spans="4:4" ht="13">
      <c r="D181" s="134"/>
    </row>
    <row r="182" spans="4:4" ht="13">
      <c r="D182" s="134"/>
    </row>
    <row r="183" spans="4:4" ht="13">
      <c r="D183" s="134"/>
    </row>
    <row r="184" spans="4:4" ht="13">
      <c r="D184" s="134"/>
    </row>
    <row r="185" spans="4:4" ht="13">
      <c r="D185" s="134"/>
    </row>
    <row r="186" spans="4:4" ht="13">
      <c r="D186" s="134"/>
    </row>
    <row r="187" spans="4:4" ht="13">
      <c r="D187" s="134"/>
    </row>
    <row r="188" spans="4:4" ht="13">
      <c r="D188" s="134"/>
    </row>
    <row r="189" spans="4:4" ht="13">
      <c r="D189" s="134"/>
    </row>
    <row r="190" spans="4:4" ht="13">
      <c r="D190" s="134"/>
    </row>
    <row r="191" spans="4:4" ht="13">
      <c r="D191" s="134"/>
    </row>
    <row r="192" spans="4:4" ht="13">
      <c r="D192" s="134"/>
    </row>
    <row r="193" spans="4:4" ht="13">
      <c r="D193" s="134"/>
    </row>
    <row r="194" spans="4:4" ht="13">
      <c r="D194" s="134"/>
    </row>
    <row r="195" spans="4:4" ht="13">
      <c r="D195" s="134"/>
    </row>
    <row r="196" spans="4:4" ht="13">
      <c r="D196" s="134"/>
    </row>
    <row r="197" spans="4:4" ht="13">
      <c r="D197" s="134"/>
    </row>
    <row r="198" spans="4:4" ht="13">
      <c r="D198" s="134"/>
    </row>
    <row r="199" spans="4:4" ht="13">
      <c r="D199" s="134"/>
    </row>
    <row r="200" spans="4:4" ht="13">
      <c r="D200" s="134"/>
    </row>
    <row r="201" spans="4:4" ht="13">
      <c r="D201" s="134"/>
    </row>
    <row r="202" spans="4:4" ht="13">
      <c r="D202" s="134"/>
    </row>
    <row r="203" spans="4:4" ht="13">
      <c r="D203" s="134"/>
    </row>
    <row r="204" spans="4:4" ht="13">
      <c r="D204" s="134"/>
    </row>
    <row r="205" spans="4:4" ht="13">
      <c r="D205" s="134"/>
    </row>
    <row r="206" spans="4:4" ht="13">
      <c r="D206" s="134"/>
    </row>
    <row r="207" spans="4:4" ht="13">
      <c r="D207" s="134"/>
    </row>
    <row r="208" spans="4:4" ht="13">
      <c r="D208" s="134"/>
    </row>
    <row r="209" spans="4:4" ht="13">
      <c r="D209" s="134"/>
    </row>
    <row r="210" spans="4:4" ht="13">
      <c r="D210" s="134"/>
    </row>
    <row r="211" spans="4:4" ht="13">
      <c r="D211" s="134"/>
    </row>
    <row r="212" spans="4:4" ht="13">
      <c r="D212" s="134"/>
    </row>
    <row r="213" spans="4:4" ht="13">
      <c r="D213" s="134"/>
    </row>
    <row r="214" spans="4:4" ht="13">
      <c r="D214" s="134"/>
    </row>
    <row r="215" spans="4:4" ht="13">
      <c r="D215" s="134"/>
    </row>
    <row r="216" spans="4:4" ht="13">
      <c r="D216" s="134"/>
    </row>
    <row r="217" spans="4:4" ht="13">
      <c r="D217" s="134"/>
    </row>
    <row r="218" spans="4:4" ht="13">
      <c r="D218" s="134"/>
    </row>
    <row r="219" spans="4:4" ht="13">
      <c r="D219" s="134"/>
    </row>
    <row r="220" spans="4:4" ht="13">
      <c r="D220" s="134"/>
    </row>
    <row r="221" spans="4:4" ht="13">
      <c r="D221" s="134"/>
    </row>
    <row r="222" spans="4:4" ht="13">
      <c r="D222" s="134"/>
    </row>
    <row r="223" spans="4:4" ht="13">
      <c r="D223" s="134"/>
    </row>
    <row r="224" spans="4:4" ht="13">
      <c r="D224" s="134"/>
    </row>
    <row r="225" spans="4:4" ht="13">
      <c r="D225" s="134"/>
    </row>
    <row r="226" spans="4:4" ht="13">
      <c r="D226" s="134"/>
    </row>
    <row r="227" spans="4:4" ht="13">
      <c r="D227" s="134"/>
    </row>
    <row r="228" spans="4:4" ht="13">
      <c r="D228" s="134"/>
    </row>
    <row r="229" spans="4:4" ht="13">
      <c r="D229" s="134"/>
    </row>
    <row r="230" spans="4:4" ht="13">
      <c r="D230" s="134"/>
    </row>
    <row r="231" spans="4:4" ht="13">
      <c r="D231" s="134"/>
    </row>
    <row r="232" spans="4:4" ht="13">
      <c r="D232" s="134"/>
    </row>
    <row r="233" spans="4:4" ht="13">
      <c r="D233" s="134"/>
    </row>
    <row r="234" spans="4:4" ht="13">
      <c r="D234" s="134"/>
    </row>
    <row r="235" spans="4:4" ht="13">
      <c r="D235" s="134"/>
    </row>
    <row r="236" spans="4:4" ht="13">
      <c r="D236" s="134"/>
    </row>
    <row r="237" spans="4:4" ht="13">
      <c r="D237" s="134"/>
    </row>
    <row r="238" spans="4:4" ht="13">
      <c r="D238" s="134"/>
    </row>
    <row r="239" spans="4:4" ht="13">
      <c r="D239" s="134"/>
    </row>
    <row r="240" spans="4:4" ht="13">
      <c r="D240" s="134"/>
    </row>
    <row r="241" spans="4:4" ht="13">
      <c r="D241" s="134"/>
    </row>
    <row r="242" spans="4:4" ht="13">
      <c r="D242" s="134"/>
    </row>
    <row r="243" spans="4:4" ht="13">
      <c r="D243" s="134"/>
    </row>
    <row r="244" spans="4:4" ht="13">
      <c r="D244" s="134"/>
    </row>
    <row r="245" spans="4:4" ht="13">
      <c r="D245" s="134"/>
    </row>
    <row r="246" spans="4:4" ht="13">
      <c r="D246" s="134"/>
    </row>
    <row r="247" spans="4:4" ht="13">
      <c r="D247" s="134"/>
    </row>
    <row r="248" spans="4:4" ht="13">
      <c r="D248" s="134"/>
    </row>
    <row r="249" spans="4:4" ht="13">
      <c r="D249" s="134"/>
    </row>
    <row r="250" spans="4:4" ht="13">
      <c r="D250" s="134"/>
    </row>
    <row r="251" spans="4:4" ht="13">
      <c r="D251" s="134"/>
    </row>
    <row r="252" spans="4:4" ht="13">
      <c r="D252" s="134"/>
    </row>
    <row r="253" spans="4:4" ht="13">
      <c r="D253" s="134"/>
    </row>
    <row r="254" spans="4:4" ht="13">
      <c r="D254" s="134"/>
    </row>
    <row r="255" spans="4:4" ht="13">
      <c r="D255" s="134"/>
    </row>
    <row r="256" spans="4:4" ht="13">
      <c r="D256" s="134"/>
    </row>
    <row r="257" spans="4:4" ht="13">
      <c r="D257" s="134"/>
    </row>
    <row r="258" spans="4:4" ht="13">
      <c r="D258" s="134"/>
    </row>
    <row r="259" spans="4:4" ht="13">
      <c r="D259" s="134"/>
    </row>
    <row r="260" spans="4:4" ht="13">
      <c r="D260" s="134"/>
    </row>
    <row r="261" spans="4:4" ht="13">
      <c r="D261" s="134"/>
    </row>
    <row r="262" spans="4:4" ht="13">
      <c r="D262" s="134"/>
    </row>
    <row r="263" spans="4:4" ht="13">
      <c r="D263" s="134"/>
    </row>
    <row r="264" spans="4:4" ht="13">
      <c r="D264" s="134"/>
    </row>
    <row r="265" spans="4:4" ht="13">
      <c r="D265" s="134"/>
    </row>
    <row r="266" spans="4:4" ht="13">
      <c r="D266" s="134"/>
    </row>
    <row r="267" spans="4:4" ht="13">
      <c r="D267" s="134"/>
    </row>
    <row r="268" spans="4:4" ht="13">
      <c r="D268" s="134"/>
    </row>
    <row r="269" spans="4:4" ht="13">
      <c r="D269" s="134"/>
    </row>
    <row r="270" spans="4:4" ht="13">
      <c r="D270" s="134"/>
    </row>
    <row r="271" spans="4:4" ht="13">
      <c r="D271" s="134"/>
    </row>
    <row r="272" spans="4:4" ht="13">
      <c r="D272" s="134"/>
    </row>
    <row r="273" spans="4:4" ht="13">
      <c r="D273" s="134"/>
    </row>
    <row r="274" spans="4:4" ht="13">
      <c r="D274" s="134"/>
    </row>
    <row r="275" spans="4:4" ht="13">
      <c r="D275" s="134"/>
    </row>
    <row r="276" spans="4:4" ht="13">
      <c r="D276" s="134"/>
    </row>
    <row r="277" spans="4:4" ht="13">
      <c r="D277" s="134"/>
    </row>
    <row r="278" spans="4:4" ht="13">
      <c r="D278" s="134"/>
    </row>
    <row r="279" spans="4:4" ht="13">
      <c r="D279" s="134"/>
    </row>
    <row r="280" spans="4:4" ht="13">
      <c r="D280" s="134"/>
    </row>
    <row r="281" spans="4:4" ht="13">
      <c r="D281" s="134"/>
    </row>
    <row r="282" spans="4:4" ht="13">
      <c r="D282" s="134"/>
    </row>
    <row r="283" spans="4:4" ht="13">
      <c r="D283" s="134"/>
    </row>
    <row r="284" spans="4:4" ht="13">
      <c r="D284" s="134"/>
    </row>
    <row r="285" spans="4:4" ht="13">
      <c r="D285" s="134"/>
    </row>
    <row r="286" spans="4:4" ht="13">
      <c r="D286" s="134"/>
    </row>
    <row r="287" spans="4:4" ht="13">
      <c r="D287" s="134"/>
    </row>
    <row r="288" spans="4:4" ht="13">
      <c r="D288" s="134"/>
    </row>
    <row r="289" spans="4:4" ht="13">
      <c r="D289" s="134"/>
    </row>
    <row r="290" spans="4:4" ht="13">
      <c r="D290" s="134"/>
    </row>
    <row r="291" spans="4:4" ht="13">
      <c r="D291" s="134"/>
    </row>
    <row r="292" spans="4:4" ht="13">
      <c r="D292" s="134"/>
    </row>
    <row r="293" spans="4:4" ht="13">
      <c r="D293" s="134"/>
    </row>
    <row r="294" spans="4:4" ht="13">
      <c r="D294" s="134"/>
    </row>
    <row r="295" spans="4:4" ht="13">
      <c r="D295" s="134"/>
    </row>
    <row r="296" spans="4:4" ht="13">
      <c r="D296" s="134"/>
    </row>
    <row r="297" spans="4:4" ht="13">
      <c r="D297" s="134"/>
    </row>
    <row r="298" spans="4:4" ht="13">
      <c r="D298" s="134"/>
    </row>
    <row r="299" spans="4:4" ht="13">
      <c r="D299" s="134"/>
    </row>
    <row r="300" spans="4:4" ht="13">
      <c r="D300" s="134"/>
    </row>
    <row r="301" spans="4:4" ht="13">
      <c r="D301" s="134"/>
    </row>
    <row r="302" spans="4:4" ht="13">
      <c r="D302" s="134"/>
    </row>
    <row r="303" spans="4:4" ht="13">
      <c r="D303" s="134"/>
    </row>
    <row r="304" spans="4:4" ht="13">
      <c r="D304" s="134"/>
    </row>
    <row r="305" spans="4:4" ht="13">
      <c r="D305" s="134"/>
    </row>
    <row r="306" spans="4:4" ht="13">
      <c r="D306" s="134"/>
    </row>
    <row r="307" spans="4:4" ht="13">
      <c r="D307" s="134"/>
    </row>
    <row r="308" spans="4:4" ht="13">
      <c r="D308" s="134"/>
    </row>
    <row r="309" spans="4:4" ht="13">
      <c r="D309" s="134"/>
    </row>
    <row r="310" spans="4:4" ht="13">
      <c r="D310" s="134"/>
    </row>
    <row r="311" spans="4:4" ht="13">
      <c r="D311" s="134"/>
    </row>
    <row r="312" spans="4:4" ht="13">
      <c r="D312" s="134"/>
    </row>
    <row r="313" spans="4:4" ht="13">
      <c r="D313" s="134"/>
    </row>
    <row r="314" spans="4:4" ht="13">
      <c r="D314" s="134"/>
    </row>
    <row r="315" spans="4:4" ht="13">
      <c r="D315" s="134"/>
    </row>
    <row r="316" spans="4:4" ht="13">
      <c r="D316" s="134"/>
    </row>
    <row r="317" spans="4:4" ht="13">
      <c r="D317" s="134"/>
    </row>
    <row r="318" spans="4:4" ht="13">
      <c r="D318" s="134"/>
    </row>
    <row r="319" spans="4:4" ht="13">
      <c r="D319" s="134"/>
    </row>
    <row r="320" spans="4:4" ht="13">
      <c r="D320" s="134"/>
    </row>
    <row r="321" spans="4:4" ht="13">
      <c r="D321" s="134"/>
    </row>
    <row r="322" spans="4:4" ht="13">
      <c r="D322" s="134"/>
    </row>
    <row r="323" spans="4:4" ht="13">
      <c r="D323" s="134"/>
    </row>
    <row r="324" spans="4:4" ht="13">
      <c r="D324" s="134"/>
    </row>
    <row r="325" spans="4:4" ht="13">
      <c r="D325" s="134"/>
    </row>
    <row r="326" spans="4:4" ht="13">
      <c r="D326" s="134"/>
    </row>
    <row r="327" spans="4:4" ht="13">
      <c r="D327" s="134"/>
    </row>
    <row r="328" spans="4:4" ht="13">
      <c r="D328" s="134"/>
    </row>
    <row r="329" spans="4:4" ht="13">
      <c r="D329" s="134"/>
    </row>
    <row r="330" spans="4:4" ht="13">
      <c r="D330" s="134"/>
    </row>
    <row r="331" spans="4:4" ht="13">
      <c r="D331" s="134"/>
    </row>
    <row r="332" spans="4:4" ht="13">
      <c r="D332" s="134"/>
    </row>
    <row r="333" spans="4:4" ht="13">
      <c r="D333" s="134"/>
    </row>
    <row r="334" spans="4:4" ht="13">
      <c r="D334" s="134"/>
    </row>
    <row r="335" spans="4:4" ht="13">
      <c r="D335" s="134"/>
    </row>
    <row r="336" spans="4:4" ht="13">
      <c r="D336" s="134"/>
    </row>
    <row r="337" spans="4:4" ht="13">
      <c r="D337" s="134"/>
    </row>
    <row r="338" spans="4:4" ht="13">
      <c r="D338" s="134"/>
    </row>
    <row r="339" spans="4:4" ht="13">
      <c r="D339" s="134"/>
    </row>
    <row r="340" spans="4:4" ht="13">
      <c r="D340" s="134"/>
    </row>
    <row r="341" spans="4:4" ht="13">
      <c r="D341" s="134"/>
    </row>
    <row r="342" spans="4:4" ht="13">
      <c r="D342" s="134"/>
    </row>
    <row r="343" spans="4:4" ht="13">
      <c r="D343" s="134"/>
    </row>
    <row r="344" spans="4:4" ht="13">
      <c r="D344" s="134"/>
    </row>
    <row r="345" spans="4:4" ht="13">
      <c r="D345" s="134"/>
    </row>
    <row r="346" spans="4:4" ht="13">
      <c r="D346" s="134"/>
    </row>
    <row r="347" spans="4:4" ht="13">
      <c r="D347" s="134"/>
    </row>
    <row r="348" spans="4:4" ht="13">
      <c r="D348" s="134"/>
    </row>
    <row r="349" spans="4:4" ht="13">
      <c r="D349" s="134"/>
    </row>
    <row r="350" spans="4:4" ht="13">
      <c r="D350" s="134"/>
    </row>
    <row r="351" spans="4:4" ht="13">
      <c r="D351" s="134"/>
    </row>
    <row r="352" spans="4:4" ht="13">
      <c r="D352" s="134"/>
    </row>
    <row r="353" spans="4:4" ht="13">
      <c r="D353" s="134"/>
    </row>
    <row r="354" spans="4:4" ht="13">
      <c r="D354" s="134"/>
    </row>
    <row r="355" spans="4:4" ht="13">
      <c r="D355" s="134"/>
    </row>
    <row r="356" spans="4:4" ht="13">
      <c r="D356" s="134"/>
    </row>
    <row r="357" spans="4:4" ht="13">
      <c r="D357" s="134"/>
    </row>
    <row r="358" spans="4:4" ht="13">
      <c r="D358" s="134"/>
    </row>
    <row r="359" spans="4:4" ht="13">
      <c r="D359" s="134"/>
    </row>
    <row r="360" spans="4:4" ht="13">
      <c r="D360" s="134"/>
    </row>
    <row r="361" spans="4:4" ht="13">
      <c r="D361" s="134"/>
    </row>
    <row r="362" spans="4:4" ht="13">
      <c r="D362" s="134"/>
    </row>
    <row r="363" spans="4:4" ht="13">
      <c r="D363" s="134"/>
    </row>
    <row r="364" spans="4:4" ht="13">
      <c r="D364" s="134"/>
    </row>
    <row r="365" spans="4:4" ht="13">
      <c r="D365" s="134"/>
    </row>
    <row r="366" spans="4:4" ht="13">
      <c r="D366" s="134"/>
    </row>
    <row r="367" spans="4:4" ht="13">
      <c r="D367" s="134"/>
    </row>
    <row r="368" spans="4:4" ht="13">
      <c r="D368" s="134"/>
    </row>
    <row r="369" spans="4:4" ht="13">
      <c r="D369" s="134"/>
    </row>
    <row r="370" spans="4:4" ht="13">
      <c r="D370" s="134"/>
    </row>
    <row r="371" spans="4:4" ht="13">
      <c r="D371" s="134"/>
    </row>
    <row r="372" spans="4:4" ht="13">
      <c r="D372" s="134"/>
    </row>
    <row r="373" spans="4:4" ht="13">
      <c r="D373" s="134"/>
    </row>
    <row r="374" spans="4:4" ht="13">
      <c r="D374" s="134"/>
    </row>
    <row r="375" spans="4:4" ht="13">
      <c r="D375" s="134"/>
    </row>
    <row r="376" spans="4:4" ht="13">
      <c r="D376" s="134"/>
    </row>
    <row r="377" spans="4:4" ht="13">
      <c r="D377" s="134"/>
    </row>
    <row r="378" spans="4:4" ht="13">
      <c r="D378" s="134"/>
    </row>
    <row r="379" spans="4:4" ht="13">
      <c r="D379" s="134"/>
    </row>
    <row r="380" spans="4:4" ht="13">
      <c r="D380" s="134"/>
    </row>
    <row r="381" spans="4:4" ht="13">
      <c r="D381" s="134"/>
    </row>
    <row r="382" spans="4:4" ht="13">
      <c r="D382" s="134"/>
    </row>
    <row r="383" spans="4:4" ht="13">
      <c r="D383" s="134"/>
    </row>
    <row r="384" spans="4:4" ht="13">
      <c r="D384" s="134"/>
    </row>
    <row r="385" spans="4:4" ht="13">
      <c r="D385" s="134"/>
    </row>
    <row r="386" spans="4:4" ht="13">
      <c r="D386" s="134"/>
    </row>
    <row r="387" spans="4:4" ht="13">
      <c r="D387" s="134"/>
    </row>
    <row r="388" spans="4:4" ht="13">
      <c r="D388" s="134"/>
    </row>
    <row r="389" spans="4:4" ht="13">
      <c r="D389" s="134"/>
    </row>
    <row r="390" spans="4:4" ht="13">
      <c r="D390" s="134"/>
    </row>
    <row r="391" spans="4:4" ht="13">
      <c r="D391" s="134"/>
    </row>
    <row r="392" spans="4:4" ht="13">
      <c r="D392" s="134"/>
    </row>
    <row r="393" spans="4:4" ht="13">
      <c r="D393" s="134"/>
    </row>
    <row r="394" spans="4:4" ht="13">
      <c r="D394" s="134"/>
    </row>
    <row r="395" spans="4:4" ht="13">
      <c r="D395" s="134"/>
    </row>
    <row r="396" spans="4:4" ht="13">
      <c r="D396" s="134"/>
    </row>
    <row r="397" spans="4:4" ht="13">
      <c r="D397" s="134"/>
    </row>
    <row r="398" spans="4:4" ht="13">
      <c r="D398" s="134"/>
    </row>
    <row r="399" spans="4:4" ht="13">
      <c r="D399" s="134"/>
    </row>
    <row r="400" spans="4:4" ht="13">
      <c r="D400" s="134"/>
    </row>
    <row r="401" spans="4:4" ht="13">
      <c r="D401" s="134"/>
    </row>
    <row r="402" spans="4:4" ht="13">
      <c r="D402" s="134"/>
    </row>
    <row r="403" spans="4:4" ht="13">
      <c r="D403" s="134"/>
    </row>
    <row r="404" spans="4:4" ht="13">
      <c r="D404" s="134"/>
    </row>
    <row r="405" spans="4:4" ht="13">
      <c r="D405" s="134"/>
    </row>
    <row r="406" spans="4:4" ht="13">
      <c r="D406" s="134"/>
    </row>
    <row r="407" spans="4:4" ht="13">
      <c r="D407" s="134"/>
    </row>
    <row r="408" spans="4:4" ht="13">
      <c r="D408" s="134"/>
    </row>
    <row r="409" spans="4:4" ht="13">
      <c r="D409" s="134"/>
    </row>
    <row r="410" spans="4:4" ht="13">
      <c r="D410" s="134"/>
    </row>
    <row r="411" spans="4:4" ht="13">
      <c r="D411" s="134"/>
    </row>
    <row r="412" spans="4:4" ht="13">
      <c r="D412" s="134"/>
    </row>
    <row r="413" spans="4:4" ht="13">
      <c r="D413" s="134"/>
    </row>
    <row r="414" spans="4:4" ht="13">
      <c r="D414" s="134"/>
    </row>
    <row r="415" spans="4:4" ht="13">
      <c r="D415" s="134"/>
    </row>
    <row r="416" spans="4:4" ht="13">
      <c r="D416" s="134"/>
    </row>
    <row r="417" spans="4:4" ht="13">
      <c r="D417" s="134"/>
    </row>
    <row r="418" spans="4:4" ht="13">
      <c r="D418" s="134"/>
    </row>
    <row r="419" spans="4:4" ht="13">
      <c r="D419" s="134"/>
    </row>
    <row r="420" spans="4:4" ht="13">
      <c r="D420" s="134"/>
    </row>
    <row r="421" spans="4:4" ht="13">
      <c r="D421" s="134"/>
    </row>
    <row r="422" spans="4:4" ht="13">
      <c r="D422" s="134"/>
    </row>
    <row r="423" spans="4:4" ht="13">
      <c r="D423" s="134"/>
    </row>
    <row r="424" spans="4:4" ht="13">
      <c r="D424" s="134"/>
    </row>
    <row r="425" spans="4:4" ht="13">
      <c r="D425" s="134"/>
    </row>
    <row r="426" spans="4:4" ht="13">
      <c r="D426" s="134"/>
    </row>
    <row r="427" spans="4:4" ht="13">
      <c r="D427" s="134"/>
    </row>
    <row r="428" spans="4:4" ht="13">
      <c r="D428" s="134"/>
    </row>
    <row r="429" spans="4:4" ht="13">
      <c r="D429" s="134"/>
    </row>
    <row r="430" spans="4:4" ht="13">
      <c r="D430" s="134"/>
    </row>
    <row r="431" spans="4:4" ht="13">
      <c r="D431" s="134"/>
    </row>
    <row r="432" spans="4:4" ht="13">
      <c r="D432" s="134"/>
    </row>
    <row r="433" spans="4:4" ht="13">
      <c r="D433" s="134"/>
    </row>
    <row r="434" spans="4:4" ht="13">
      <c r="D434" s="134"/>
    </row>
    <row r="435" spans="4:4" ht="13">
      <c r="D435" s="134"/>
    </row>
    <row r="436" spans="4:4" ht="13">
      <c r="D436" s="134"/>
    </row>
    <row r="437" spans="4:4" ht="13">
      <c r="D437" s="134"/>
    </row>
    <row r="438" spans="4:4" ht="13">
      <c r="D438" s="134"/>
    </row>
    <row r="439" spans="4:4" ht="13">
      <c r="D439" s="134"/>
    </row>
    <row r="440" spans="4:4" ht="13">
      <c r="D440" s="134"/>
    </row>
    <row r="441" spans="4:4" ht="13">
      <c r="D441" s="134"/>
    </row>
    <row r="442" spans="4:4" ht="13">
      <c r="D442" s="134"/>
    </row>
    <row r="443" spans="4:4" ht="13">
      <c r="D443" s="134"/>
    </row>
    <row r="444" spans="4:4" ht="13">
      <c r="D444" s="134"/>
    </row>
    <row r="445" spans="4:4" ht="13">
      <c r="D445" s="134"/>
    </row>
    <row r="446" spans="4:4" ht="13">
      <c r="D446" s="134"/>
    </row>
    <row r="447" spans="4:4" ht="13">
      <c r="D447" s="134"/>
    </row>
    <row r="448" spans="4:4" ht="13">
      <c r="D448" s="134"/>
    </row>
    <row r="449" spans="4:4" ht="13">
      <c r="D449" s="134"/>
    </row>
    <row r="450" spans="4:4" ht="13">
      <c r="D450" s="134"/>
    </row>
    <row r="451" spans="4:4" ht="13">
      <c r="D451" s="134"/>
    </row>
    <row r="452" spans="4:4" ht="13">
      <c r="D452" s="134"/>
    </row>
    <row r="453" spans="4:4" ht="13">
      <c r="D453" s="134"/>
    </row>
    <row r="454" spans="4:4" ht="13">
      <c r="D454" s="134"/>
    </row>
    <row r="455" spans="4:4" ht="13">
      <c r="D455" s="134"/>
    </row>
    <row r="456" spans="4:4" ht="13">
      <c r="D456" s="134"/>
    </row>
    <row r="457" spans="4:4" ht="13">
      <c r="D457" s="134"/>
    </row>
    <row r="458" spans="4:4" ht="13">
      <c r="D458" s="134"/>
    </row>
    <row r="459" spans="4:4" ht="13">
      <c r="D459" s="134"/>
    </row>
    <row r="460" spans="4:4" ht="13">
      <c r="D460" s="134"/>
    </row>
    <row r="461" spans="4:4" ht="13">
      <c r="D461" s="134"/>
    </row>
    <row r="462" spans="4:4" ht="13">
      <c r="D462" s="134"/>
    </row>
    <row r="463" spans="4:4" ht="13">
      <c r="D463" s="134"/>
    </row>
    <row r="464" spans="4:4" ht="13">
      <c r="D464" s="134"/>
    </row>
    <row r="465" spans="4:4" ht="13">
      <c r="D465" s="134"/>
    </row>
    <row r="466" spans="4:4" ht="13">
      <c r="D466" s="134"/>
    </row>
    <row r="467" spans="4:4" ht="13">
      <c r="D467" s="134"/>
    </row>
    <row r="468" spans="4:4" ht="13">
      <c r="D468" s="134"/>
    </row>
    <row r="469" spans="4:4" ht="13">
      <c r="D469" s="134"/>
    </row>
    <row r="470" spans="4:4" ht="13">
      <c r="D470" s="134"/>
    </row>
    <row r="471" spans="4:4" ht="13">
      <c r="D471" s="134"/>
    </row>
    <row r="472" spans="4:4" ht="13">
      <c r="D472" s="134"/>
    </row>
    <row r="473" spans="4:4" ht="13">
      <c r="D473" s="134"/>
    </row>
    <row r="474" spans="4:4" ht="13">
      <c r="D474" s="134"/>
    </row>
    <row r="475" spans="4:4" ht="13">
      <c r="D475" s="134"/>
    </row>
    <row r="476" spans="4:4" ht="13">
      <c r="D476" s="134"/>
    </row>
    <row r="477" spans="4:4" ht="13">
      <c r="D477" s="134"/>
    </row>
    <row r="478" spans="4:4" ht="13">
      <c r="D478" s="134"/>
    </row>
    <row r="479" spans="4:4" ht="13">
      <c r="D479" s="134"/>
    </row>
    <row r="480" spans="4:4" ht="13">
      <c r="D480" s="134"/>
    </row>
    <row r="481" spans="4:4" ht="13">
      <c r="D481" s="134"/>
    </row>
    <row r="482" spans="4:4" ht="13">
      <c r="D482" s="134"/>
    </row>
    <row r="483" spans="4:4" ht="13">
      <c r="D483" s="134"/>
    </row>
    <row r="484" spans="4:4" ht="13">
      <c r="D484" s="134"/>
    </row>
    <row r="485" spans="4:4" ht="13">
      <c r="D485" s="134"/>
    </row>
    <row r="486" spans="4:4" ht="13">
      <c r="D486" s="134"/>
    </row>
    <row r="487" spans="4:4" ht="13">
      <c r="D487" s="134"/>
    </row>
    <row r="488" spans="4:4" ht="13">
      <c r="D488" s="134"/>
    </row>
    <row r="489" spans="4:4" ht="13">
      <c r="D489" s="134"/>
    </row>
    <row r="490" spans="4:4" ht="13">
      <c r="D490" s="134"/>
    </row>
    <row r="491" spans="4:4" ht="13">
      <c r="D491" s="134"/>
    </row>
    <row r="492" spans="4:4" ht="13">
      <c r="D492" s="134"/>
    </row>
    <row r="493" spans="4:4" ht="13">
      <c r="D493" s="134"/>
    </row>
    <row r="494" spans="4:4" ht="13">
      <c r="D494" s="134"/>
    </row>
    <row r="495" spans="4:4" ht="13">
      <c r="D495" s="134"/>
    </row>
    <row r="496" spans="4:4" ht="13">
      <c r="D496" s="134"/>
    </row>
    <row r="497" spans="4:4" ht="13">
      <c r="D497" s="134"/>
    </row>
    <row r="498" spans="4:4" ht="13">
      <c r="D498" s="134"/>
    </row>
    <row r="499" spans="4:4" ht="13">
      <c r="D499" s="134"/>
    </row>
    <row r="500" spans="4:4" ht="13">
      <c r="D500" s="134"/>
    </row>
    <row r="501" spans="4:4" ht="13">
      <c r="D501" s="134"/>
    </row>
    <row r="502" spans="4:4" ht="13">
      <c r="D502" s="134"/>
    </row>
    <row r="503" spans="4:4" ht="13">
      <c r="D503" s="134"/>
    </row>
    <row r="504" spans="4:4" ht="13">
      <c r="D504" s="134"/>
    </row>
    <row r="505" spans="4:4" ht="13">
      <c r="D505" s="134"/>
    </row>
    <row r="506" spans="4:4" ht="13">
      <c r="D506" s="134"/>
    </row>
    <row r="507" spans="4:4" ht="13">
      <c r="D507" s="134"/>
    </row>
    <row r="508" spans="4:4" ht="13">
      <c r="D508" s="134"/>
    </row>
    <row r="509" spans="4:4" ht="13">
      <c r="D509" s="134"/>
    </row>
    <row r="510" spans="4:4" ht="13">
      <c r="D510" s="134"/>
    </row>
    <row r="511" spans="4:4" ht="13">
      <c r="D511" s="134"/>
    </row>
    <row r="512" spans="4:4" ht="13">
      <c r="D512" s="134"/>
    </row>
    <row r="513" spans="4:4" ht="13">
      <c r="D513" s="134"/>
    </row>
    <row r="514" spans="4:4" ht="13">
      <c r="D514" s="134"/>
    </row>
    <row r="515" spans="4:4" ht="13">
      <c r="D515" s="134"/>
    </row>
    <row r="516" spans="4:4" ht="13">
      <c r="D516" s="134"/>
    </row>
    <row r="517" spans="4:4" ht="13">
      <c r="D517" s="134"/>
    </row>
    <row r="518" spans="4:4" ht="13">
      <c r="D518" s="134"/>
    </row>
    <row r="519" spans="4:4" ht="13">
      <c r="D519" s="134"/>
    </row>
    <row r="520" spans="4:4" ht="13">
      <c r="D520" s="134"/>
    </row>
    <row r="521" spans="4:4" ht="13">
      <c r="D521" s="134"/>
    </row>
    <row r="522" spans="4:4" ht="13">
      <c r="D522" s="134"/>
    </row>
    <row r="523" spans="4:4" ht="13">
      <c r="D523" s="134"/>
    </row>
    <row r="524" spans="4:4" ht="13">
      <c r="D524" s="134"/>
    </row>
    <row r="525" spans="4:4" ht="13">
      <c r="D525" s="134"/>
    </row>
    <row r="526" spans="4:4" ht="13">
      <c r="D526" s="134"/>
    </row>
    <row r="527" spans="4:4" ht="13">
      <c r="D527" s="134"/>
    </row>
    <row r="528" spans="4:4" ht="13">
      <c r="D528" s="134"/>
    </row>
    <row r="529" spans="4:4" ht="13">
      <c r="D529" s="134"/>
    </row>
    <row r="530" spans="4:4" ht="13">
      <c r="D530" s="134"/>
    </row>
    <row r="531" spans="4:4" ht="13">
      <c r="D531" s="134"/>
    </row>
    <row r="532" spans="4:4" ht="13">
      <c r="D532" s="134"/>
    </row>
    <row r="533" spans="4:4" ht="13">
      <c r="D533" s="134"/>
    </row>
    <row r="534" spans="4:4" ht="13">
      <c r="D534" s="134"/>
    </row>
    <row r="535" spans="4:4" ht="13">
      <c r="D535" s="134"/>
    </row>
    <row r="536" spans="4:4" ht="13">
      <c r="D536" s="134"/>
    </row>
    <row r="537" spans="4:4" ht="13">
      <c r="D537" s="134"/>
    </row>
    <row r="538" spans="4:4" ht="13">
      <c r="D538" s="134"/>
    </row>
    <row r="539" spans="4:4" ht="13">
      <c r="D539" s="134"/>
    </row>
    <row r="540" spans="4:4" ht="13">
      <c r="D540" s="134"/>
    </row>
    <row r="541" spans="4:4" ht="13">
      <c r="D541" s="134"/>
    </row>
    <row r="542" spans="4:4" ht="13">
      <c r="D542" s="134"/>
    </row>
    <row r="543" spans="4:4" ht="13">
      <c r="D543" s="134"/>
    </row>
    <row r="544" spans="4:4" ht="13">
      <c r="D544" s="134"/>
    </row>
    <row r="545" spans="4:4" ht="13">
      <c r="D545" s="134"/>
    </row>
    <row r="546" spans="4:4" ht="13">
      <c r="D546" s="134"/>
    </row>
    <row r="547" spans="4:4" ht="13">
      <c r="D547" s="134"/>
    </row>
    <row r="548" spans="4:4" ht="13">
      <c r="D548" s="134"/>
    </row>
    <row r="549" spans="4:4" ht="13">
      <c r="D549" s="134"/>
    </row>
    <row r="550" spans="4:4" ht="13">
      <c r="D550" s="134"/>
    </row>
    <row r="551" spans="4:4" ht="13">
      <c r="D551" s="134"/>
    </row>
    <row r="552" spans="4:4" ht="13">
      <c r="D552" s="134"/>
    </row>
    <row r="553" spans="4:4" ht="13">
      <c r="D553" s="134"/>
    </row>
    <row r="554" spans="4:4" ht="13">
      <c r="D554" s="134"/>
    </row>
    <row r="555" spans="4:4" ht="13">
      <c r="D555" s="134"/>
    </row>
    <row r="556" spans="4:4" ht="13">
      <c r="D556" s="134"/>
    </row>
    <row r="557" spans="4:4" ht="13">
      <c r="D557" s="134"/>
    </row>
    <row r="558" spans="4:4" ht="13">
      <c r="D558" s="134"/>
    </row>
    <row r="559" spans="4:4" ht="13">
      <c r="D559" s="134"/>
    </row>
    <row r="560" spans="4:4" ht="13">
      <c r="D560" s="134"/>
    </row>
    <row r="561" spans="4:4" ht="13">
      <c r="D561" s="134"/>
    </row>
    <row r="562" spans="4:4" ht="13">
      <c r="D562" s="134"/>
    </row>
    <row r="563" spans="4:4" ht="13">
      <c r="D563" s="134"/>
    </row>
    <row r="564" spans="4:4" ht="13">
      <c r="D564" s="134"/>
    </row>
    <row r="565" spans="4:4" ht="13">
      <c r="D565" s="134"/>
    </row>
    <row r="566" spans="4:4" ht="13">
      <c r="D566" s="134"/>
    </row>
    <row r="567" spans="4:4" ht="13">
      <c r="D567" s="134"/>
    </row>
    <row r="568" spans="4:4" ht="13">
      <c r="D568" s="134"/>
    </row>
    <row r="569" spans="4:4" ht="13">
      <c r="D569" s="134"/>
    </row>
    <row r="570" spans="4:4" ht="13">
      <c r="D570" s="134"/>
    </row>
    <row r="571" spans="4:4" ht="13">
      <c r="D571" s="134"/>
    </row>
    <row r="572" spans="4:4" ht="13">
      <c r="D572" s="134"/>
    </row>
    <row r="573" spans="4:4" ht="13">
      <c r="D573" s="134"/>
    </row>
    <row r="574" spans="4:4" ht="13">
      <c r="D574" s="134"/>
    </row>
    <row r="575" spans="4:4" ht="13">
      <c r="D575" s="134"/>
    </row>
    <row r="576" spans="4:4" ht="13">
      <c r="D576" s="134"/>
    </row>
    <row r="577" spans="4:4" ht="13">
      <c r="D577" s="134"/>
    </row>
    <row r="578" spans="4:4" ht="13">
      <c r="D578" s="134"/>
    </row>
    <row r="579" spans="4:4" ht="13">
      <c r="D579" s="134"/>
    </row>
    <row r="580" spans="4:4" ht="13">
      <c r="D580" s="134"/>
    </row>
    <row r="581" spans="4:4" ht="13">
      <c r="D581" s="134"/>
    </row>
    <row r="582" spans="4:4" ht="13">
      <c r="D582" s="134"/>
    </row>
    <row r="583" spans="4:4" ht="13">
      <c r="D583" s="134"/>
    </row>
    <row r="584" spans="4:4" ht="13">
      <c r="D584" s="134"/>
    </row>
    <row r="585" spans="4:4" ht="13">
      <c r="D585" s="134"/>
    </row>
    <row r="586" spans="4:4" ht="13">
      <c r="D586" s="134"/>
    </row>
    <row r="587" spans="4:4" ht="13">
      <c r="D587" s="134"/>
    </row>
    <row r="588" spans="4:4" ht="13">
      <c r="D588" s="134"/>
    </row>
    <row r="589" spans="4:4" ht="13">
      <c r="D589" s="134"/>
    </row>
    <row r="590" spans="4:4" ht="13">
      <c r="D590" s="134"/>
    </row>
    <row r="591" spans="4:4" ht="13">
      <c r="D591" s="134"/>
    </row>
    <row r="592" spans="4:4" ht="13">
      <c r="D592" s="134"/>
    </row>
    <row r="593" spans="4:4" ht="13">
      <c r="D593" s="134"/>
    </row>
    <row r="594" spans="4:4" ht="13">
      <c r="D594" s="134"/>
    </row>
    <row r="595" spans="4:4" ht="13">
      <c r="D595" s="134"/>
    </row>
    <row r="596" spans="4:4" ht="13">
      <c r="D596" s="134"/>
    </row>
    <row r="597" spans="4:4" ht="13">
      <c r="D597" s="134"/>
    </row>
    <row r="598" spans="4:4" ht="13">
      <c r="D598" s="134"/>
    </row>
    <row r="599" spans="4:4" ht="13">
      <c r="D599" s="134"/>
    </row>
    <row r="600" spans="4:4" ht="13">
      <c r="D600" s="134"/>
    </row>
    <row r="601" spans="4:4" ht="13">
      <c r="D601" s="134"/>
    </row>
    <row r="602" spans="4:4" ht="13">
      <c r="D602" s="134"/>
    </row>
    <row r="603" spans="4:4" ht="13">
      <c r="D603" s="134"/>
    </row>
    <row r="604" spans="4:4" ht="13">
      <c r="D604" s="134"/>
    </row>
    <row r="605" spans="4:4" ht="13">
      <c r="D605" s="134"/>
    </row>
    <row r="606" spans="4:4" ht="13">
      <c r="D606" s="134"/>
    </row>
    <row r="607" spans="4:4" ht="13">
      <c r="D607" s="134"/>
    </row>
    <row r="608" spans="4:4" ht="13">
      <c r="D608" s="134"/>
    </row>
    <row r="609" spans="4:4" ht="13">
      <c r="D609" s="134"/>
    </row>
    <row r="610" spans="4:4" ht="13">
      <c r="D610" s="134"/>
    </row>
    <row r="611" spans="4:4" ht="13">
      <c r="D611" s="134"/>
    </row>
    <row r="612" spans="4:4" ht="13">
      <c r="D612" s="134"/>
    </row>
    <row r="613" spans="4:4" ht="13">
      <c r="D613" s="134"/>
    </row>
    <row r="614" spans="4:4" ht="13">
      <c r="D614" s="134"/>
    </row>
    <row r="615" spans="4:4" ht="13">
      <c r="D615" s="134"/>
    </row>
    <row r="616" spans="4:4" ht="13">
      <c r="D616" s="134"/>
    </row>
    <row r="617" spans="4:4" ht="13">
      <c r="D617" s="134"/>
    </row>
    <row r="618" spans="4:4" ht="13">
      <c r="D618" s="134"/>
    </row>
    <row r="619" spans="4:4" ht="13">
      <c r="D619" s="134"/>
    </row>
    <row r="620" spans="4:4" ht="13">
      <c r="D620" s="134"/>
    </row>
    <row r="621" spans="4:4" ht="13">
      <c r="D621" s="134"/>
    </row>
    <row r="622" spans="4:4" ht="13">
      <c r="D622" s="134"/>
    </row>
    <row r="623" spans="4:4" ht="13">
      <c r="D623" s="134"/>
    </row>
    <row r="624" spans="4:4" ht="13">
      <c r="D624" s="134"/>
    </row>
    <row r="625" spans="4:4" ht="13">
      <c r="D625" s="134"/>
    </row>
    <row r="626" spans="4:4" ht="13">
      <c r="D626" s="134"/>
    </row>
    <row r="627" spans="4:4" ht="13">
      <c r="D627" s="134"/>
    </row>
    <row r="628" spans="4:4" ht="13">
      <c r="D628" s="134"/>
    </row>
    <row r="629" spans="4:4" ht="13">
      <c r="D629" s="134"/>
    </row>
    <row r="630" spans="4:4" ht="13">
      <c r="D630" s="134"/>
    </row>
    <row r="631" spans="4:4" ht="13">
      <c r="D631" s="134"/>
    </row>
    <row r="632" spans="4:4" ht="13">
      <c r="D632" s="134"/>
    </row>
    <row r="633" spans="4:4" ht="13">
      <c r="D633" s="134"/>
    </row>
    <row r="634" spans="4:4" ht="13">
      <c r="D634" s="134"/>
    </row>
    <row r="635" spans="4:4" ht="13">
      <c r="D635" s="134"/>
    </row>
    <row r="636" spans="4:4" ht="13">
      <c r="D636" s="134"/>
    </row>
    <row r="637" spans="4:4" ht="13">
      <c r="D637" s="134"/>
    </row>
    <row r="638" spans="4:4" ht="13">
      <c r="D638" s="134"/>
    </row>
    <row r="639" spans="4:4" ht="13">
      <c r="D639" s="134"/>
    </row>
    <row r="640" spans="4:4" ht="13">
      <c r="D640" s="134"/>
    </row>
    <row r="641" spans="4:4" ht="13">
      <c r="D641" s="134"/>
    </row>
    <row r="642" spans="4:4" ht="13">
      <c r="D642" s="134"/>
    </row>
    <row r="643" spans="4:4" ht="13">
      <c r="D643" s="134"/>
    </row>
    <row r="644" spans="4:4" ht="13">
      <c r="D644" s="134"/>
    </row>
    <row r="645" spans="4:4" ht="13">
      <c r="D645" s="134"/>
    </row>
    <row r="646" spans="4:4" ht="13">
      <c r="D646" s="134"/>
    </row>
    <row r="647" spans="4:4" ht="13">
      <c r="D647" s="134"/>
    </row>
    <row r="648" spans="4:4" ht="13">
      <c r="D648" s="134"/>
    </row>
    <row r="649" spans="4:4" ht="13">
      <c r="D649" s="134"/>
    </row>
    <row r="650" spans="4:4" ht="13">
      <c r="D650" s="134"/>
    </row>
    <row r="651" spans="4:4" ht="13">
      <c r="D651" s="134"/>
    </row>
    <row r="652" spans="4:4" ht="13">
      <c r="D652" s="134"/>
    </row>
    <row r="653" spans="4:4" ht="13">
      <c r="D653" s="134"/>
    </row>
    <row r="654" spans="4:4" ht="13">
      <c r="D654" s="134"/>
    </row>
    <row r="655" spans="4:4" ht="13">
      <c r="D655" s="134"/>
    </row>
    <row r="656" spans="4:4" ht="13">
      <c r="D656" s="134"/>
    </row>
    <row r="657" spans="4:4" ht="13">
      <c r="D657" s="134"/>
    </row>
    <row r="658" spans="4:4" ht="13">
      <c r="D658" s="134"/>
    </row>
    <row r="659" spans="4:4" ht="13">
      <c r="D659" s="134"/>
    </row>
    <row r="660" spans="4:4" ht="13">
      <c r="D660" s="134"/>
    </row>
    <row r="661" spans="4:4" ht="13">
      <c r="D661" s="134"/>
    </row>
    <row r="662" spans="4:4" ht="13">
      <c r="D662" s="134"/>
    </row>
    <row r="663" spans="4:4" ht="13">
      <c r="D663" s="134"/>
    </row>
    <row r="664" spans="4:4" ht="13">
      <c r="D664" s="134"/>
    </row>
    <row r="665" spans="4:4" ht="13">
      <c r="D665" s="134"/>
    </row>
    <row r="666" spans="4:4" ht="13">
      <c r="D666" s="134"/>
    </row>
    <row r="667" spans="4:4" ht="13">
      <c r="D667" s="134"/>
    </row>
    <row r="668" spans="4:4" ht="13">
      <c r="D668" s="134"/>
    </row>
    <row r="669" spans="4:4" ht="13">
      <c r="D669" s="134"/>
    </row>
    <row r="670" spans="4:4" ht="13">
      <c r="D670" s="134"/>
    </row>
    <row r="671" spans="4:4" ht="13">
      <c r="D671" s="134"/>
    </row>
    <row r="672" spans="4:4" ht="13">
      <c r="D672" s="134"/>
    </row>
    <row r="673" spans="4:4" ht="13">
      <c r="D673" s="134"/>
    </row>
    <row r="674" spans="4:4" ht="13">
      <c r="D674" s="134"/>
    </row>
    <row r="675" spans="4:4" ht="13">
      <c r="D675" s="134"/>
    </row>
    <row r="676" spans="4:4" ht="13">
      <c r="D676" s="134"/>
    </row>
    <row r="677" spans="4:4" ht="13">
      <c r="D677" s="134"/>
    </row>
    <row r="678" spans="4:4" ht="13">
      <c r="D678" s="134"/>
    </row>
    <row r="679" spans="4:4" ht="13">
      <c r="D679" s="134"/>
    </row>
    <row r="680" spans="4:4" ht="13">
      <c r="D680" s="134"/>
    </row>
    <row r="681" spans="4:4" ht="13">
      <c r="D681" s="134"/>
    </row>
    <row r="682" spans="4:4" ht="13">
      <c r="D682" s="134"/>
    </row>
    <row r="683" spans="4:4" ht="13">
      <c r="D683" s="134"/>
    </row>
    <row r="684" spans="4:4" ht="13">
      <c r="D684" s="134"/>
    </row>
    <row r="685" spans="4:4" ht="13">
      <c r="D685" s="134"/>
    </row>
    <row r="686" spans="4:4" ht="13">
      <c r="D686" s="134"/>
    </row>
    <row r="687" spans="4:4" ht="13">
      <c r="D687" s="134"/>
    </row>
    <row r="688" spans="4:4" ht="13">
      <c r="D688" s="134"/>
    </row>
    <row r="689" spans="4:4" ht="13">
      <c r="D689" s="134"/>
    </row>
    <row r="690" spans="4:4" ht="13">
      <c r="D690" s="134"/>
    </row>
    <row r="691" spans="4:4" ht="13">
      <c r="D691" s="134"/>
    </row>
    <row r="692" spans="4:4" ht="13">
      <c r="D692" s="134"/>
    </row>
    <row r="693" spans="4:4" ht="13">
      <c r="D693" s="134"/>
    </row>
    <row r="694" spans="4:4" ht="13">
      <c r="D694" s="134"/>
    </row>
    <row r="695" spans="4:4" ht="13">
      <c r="D695" s="134"/>
    </row>
    <row r="696" spans="4:4" ht="13">
      <c r="D696" s="134"/>
    </row>
    <row r="697" spans="4:4" ht="13">
      <c r="D697" s="134"/>
    </row>
    <row r="698" spans="4:4" ht="13">
      <c r="D698" s="134"/>
    </row>
    <row r="699" spans="4:4" ht="13">
      <c r="D699" s="134"/>
    </row>
    <row r="700" spans="4:4" ht="13">
      <c r="D700" s="134"/>
    </row>
    <row r="701" spans="4:4" ht="13">
      <c r="D701" s="134"/>
    </row>
    <row r="702" spans="4:4" ht="13">
      <c r="D702" s="134"/>
    </row>
    <row r="703" spans="4:4" ht="13">
      <c r="D703" s="134"/>
    </row>
    <row r="704" spans="4:4" ht="13">
      <c r="D704" s="134"/>
    </row>
    <row r="705" spans="4:4" ht="13">
      <c r="D705" s="134"/>
    </row>
    <row r="706" spans="4:4" ht="13">
      <c r="D706" s="134"/>
    </row>
    <row r="707" spans="4:4" ht="13">
      <c r="D707" s="134"/>
    </row>
    <row r="708" spans="4:4" ht="13">
      <c r="D708" s="134"/>
    </row>
    <row r="709" spans="4:4" ht="13">
      <c r="D709" s="134"/>
    </row>
    <row r="710" spans="4:4" ht="13">
      <c r="D710" s="134"/>
    </row>
    <row r="711" spans="4:4" ht="13">
      <c r="D711" s="134"/>
    </row>
    <row r="712" spans="4:4" ht="13">
      <c r="D712" s="134"/>
    </row>
    <row r="713" spans="4:4" ht="13">
      <c r="D713" s="134"/>
    </row>
    <row r="714" spans="4:4" ht="13">
      <c r="D714" s="134"/>
    </row>
    <row r="715" spans="4:4" ht="13">
      <c r="D715" s="134"/>
    </row>
    <row r="716" spans="4:4" ht="13">
      <c r="D716" s="134"/>
    </row>
    <row r="717" spans="4:4" ht="13">
      <c r="D717" s="134"/>
    </row>
    <row r="718" spans="4:4" ht="13">
      <c r="D718" s="134"/>
    </row>
    <row r="719" spans="4:4" ht="13">
      <c r="D719" s="134"/>
    </row>
    <row r="720" spans="4:4" ht="13">
      <c r="D720" s="134"/>
    </row>
    <row r="721" spans="4:4" ht="13">
      <c r="D721" s="134"/>
    </row>
    <row r="722" spans="4:4" ht="13">
      <c r="D722" s="134"/>
    </row>
    <row r="723" spans="4:4" ht="13">
      <c r="D723" s="134"/>
    </row>
    <row r="724" spans="4:4" ht="13">
      <c r="D724" s="134"/>
    </row>
    <row r="725" spans="4:4" ht="13">
      <c r="D725" s="134"/>
    </row>
    <row r="726" spans="4:4" ht="13">
      <c r="D726" s="134"/>
    </row>
    <row r="727" spans="4:4" ht="13">
      <c r="D727" s="134"/>
    </row>
    <row r="728" spans="4:4" ht="13">
      <c r="D728" s="134"/>
    </row>
    <row r="729" spans="4:4" ht="13">
      <c r="D729" s="134"/>
    </row>
    <row r="730" spans="4:4" ht="13">
      <c r="D730" s="134"/>
    </row>
    <row r="731" spans="4:4" ht="13">
      <c r="D731" s="134"/>
    </row>
    <row r="732" spans="4:4" ht="13">
      <c r="D732" s="134"/>
    </row>
    <row r="733" spans="4:4" ht="13">
      <c r="D733" s="134"/>
    </row>
    <row r="734" spans="4:4" ht="13">
      <c r="D734" s="134"/>
    </row>
    <row r="735" spans="4:4" ht="13">
      <c r="D735" s="134"/>
    </row>
    <row r="736" spans="4:4" ht="13">
      <c r="D736" s="134"/>
    </row>
    <row r="737" spans="4:4" ht="13">
      <c r="D737" s="134"/>
    </row>
    <row r="738" spans="4:4" ht="13">
      <c r="D738" s="134"/>
    </row>
    <row r="739" spans="4:4" ht="13">
      <c r="D739" s="134"/>
    </row>
    <row r="740" spans="4:4" ht="13">
      <c r="D740" s="134"/>
    </row>
    <row r="741" spans="4:4" ht="13">
      <c r="D741" s="134"/>
    </row>
    <row r="742" spans="4:4" ht="13">
      <c r="D742" s="134"/>
    </row>
    <row r="743" spans="4:4" ht="13">
      <c r="D743" s="134"/>
    </row>
    <row r="744" spans="4:4" ht="13">
      <c r="D744" s="134"/>
    </row>
    <row r="745" spans="4:4" ht="13">
      <c r="D745" s="134"/>
    </row>
    <row r="746" spans="4:4" ht="13">
      <c r="D746" s="134"/>
    </row>
    <row r="747" spans="4:4" ht="13">
      <c r="D747" s="134"/>
    </row>
    <row r="748" spans="4:4" ht="13">
      <c r="D748" s="134"/>
    </row>
    <row r="749" spans="4:4" ht="13">
      <c r="D749" s="134"/>
    </row>
    <row r="750" spans="4:4" ht="13">
      <c r="D750" s="134"/>
    </row>
    <row r="751" spans="4:4" ht="13">
      <c r="D751" s="134"/>
    </row>
    <row r="752" spans="4:4" ht="13">
      <c r="D752" s="134"/>
    </row>
    <row r="753" spans="4:4" ht="13">
      <c r="D753" s="134"/>
    </row>
    <row r="754" spans="4:4" ht="13">
      <c r="D754" s="134"/>
    </row>
    <row r="755" spans="4:4" ht="13">
      <c r="D755" s="134"/>
    </row>
    <row r="756" spans="4:4" ht="13">
      <c r="D756" s="134"/>
    </row>
    <row r="757" spans="4:4" ht="13">
      <c r="D757" s="134"/>
    </row>
    <row r="758" spans="4:4" ht="13">
      <c r="D758" s="134"/>
    </row>
    <row r="759" spans="4:4" ht="13">
      <c r="D759" s="134"/>
    </row>
    <row r="760" spans="4:4" ht="13">
      <c r="D760" s="134"/>
    </row>
    <row r="761" spans="4:4" ht="13">
      <c r="D761" s="134"/>
    </row>
    <row r="762" spans="4:4" ht="13">
      <c r="D762" s="134"/>
    </row>
    <row r="763" spans="4:4" ht="13">
      <c r="D763" s="134"/>
    </row>
    <row r="764" spans="4:4" ht="13">
      <c r="D764" s="134"/>
    </row>
    <row r="765" spans="4:4" ht="13">
      <c r="D765" s="134"/>
    </row>
    <row r="766" spans="4:4" ht="13">
      <c r="D766" s="134"/>
    </row>
    <row r="767" spans="4:4" ht="13">
      <c r="D767" s="134"/>
    </row>
    <row r="768" spans="4:4" ht="13">
      <c r="D768" s="134"/>
    </row>
    <row r="769" spans="4:4" ht="13">
      <c r="D769" s="134"/>
    </row>
    <row r="770" spans="4:4" ht="13">
      <c r="D770" s="134"/>
    </row>
    <row r="771" spans="4:4" ht="13">
      <c r="D771" s="134"/>
    </row>
    <row r="772" spans="4:4" ht="13">
      <c r="D772" s="134"/>
    </row>
    <row r="773" spans="4:4" ht="13">
      <c r="D773" s="134"/>
    </row>
    <row r="774" spans="4:4" ht="13">
      <c r="D774" s="134"/>
    </row>
    <row r="775" spans="4:4" ht="13">
      <c r="D775" s="134"/>
    </row>
    <row r="776" spans="4:4" ht="13">
      <c r="D776" s="134"/>
    </row>
    <row r="777" spans="4:4" ht="13">
      <c r="D777" s="134"/>
    </row>
    <row r="778" spans="4:4" ht="13">
      <c r="D778" s="134"/>
    </row>
    <row r="779" spans="4:4" ht="13">
      <c r="D779" s="134"/>
    </row>
    <row r="780" spans="4:4" ht="13">
      <c r="D780" s="134"/>
    </row>
    <row r="781" spans="4:4" ht="13">
      <c r="D781" s="134"/>
    </row>
    <row r="782" spans="4:4" ht="13">
      <c r="D782" s="134"/>
    </row>
    <row r="783" spans="4:4" ht="13">
      <c r="D783" s="134"/>
    </row>
    <row r="784" spans="4:4" ht="13">
      <c r="D784" s="134"/>
    </row>
    <row r="785" spans="4:4" ht="13">
      <c r="D785" s="134"/>
    </row>
    <row r="786" spans="4:4" ht="13">
      <c r="D786" s="134"/>
    </row>
    <row r="787" spans="4:4" ht="13">
      <c r="D787" s="134"/>
    </row>
    <row r="788" spans="4:4" ht="13">
      <c r="D788" s="134"/>
    </row>
    <row r="789" spans="4:4" ht="13">
      <c r="D789" s="134"/>
    </row>
    <row r="790" spans="4:4" ht="13">
      <c r="D790" s="134"/>
    </row>
    <row r="791" spans="4:4" ht="13">
      <c r="D791" s="134"/>
    </row>
    <row r="792" spans="4:4" ht="13">
      <c r="D792" s="134"/>
    </row>
    <row r="793" spans="4:4" ht="13">
      <c r="D793" s="134"/>
    </row>
    <row r="794" spans="4:4" ht="13">
      <c r="D794" s="134"/>
    </row>
    <row r="795" spans="4:4" ht="13">
      <c r="D795" s="134"/>
    </row>
    <row r="796" spans="4:4" ht="13">
      <c r="D796" s="134"/>
    </row>
    <row r="797" spans="4:4" ht="13">
      <c r="D797" s="134"/>
    </row>
    <row r="798" spans="4:4" ht="13">
      <c r="D798" s="134"/>
    </row>
    <row r="799" spans="4:4" ht="13">
      <c r="D799" s="134"/>
    </row>
    <row r="800" spans="4:4" ht="13">
      <c r="D800" s="134"/>
    </row>
    <row r="801" spans="4:4" ht="13">
      <c r="D801" s="134"/>
    </row>
    <row r="802" spans="4:4" ht="13">
      <c r="D802" s="134"/>
    </row>
    <row r="803" spans="4:4" ht="13">
      <c r="D803" s="134"/>
    </row>
    <row r="804" spans="4:4" ht="13">
      <c r="D804" s="134"/>
    </row>
    <row r="805" spans="4:4" ht="13">
      <c r="D805" s="134"/>
    </row>
    <row r="806" spans="4:4" ht="13">
      <c r="D806" s="134"/>
    </row>
    <row r="807" spans="4:4" ht="13">
      <c r="D807" s="134"/>
    </row>
    <row r="808" spans="4:4" ht="13">
      <c r="D808" s="134"/>
    </row>
    <row r="809" spans="4:4" ht="13">
      <c r="D809" s="134"/>
    </row>
    <row r="810" spans="4:4" ht="13">
      <c r="D810" s="134"/>
    </row>
    <row r="811" spans="4:4" ht="13">
      <c r="D811" s="134"/>
    </row>
    <row r="812" spans="4:4" ht="13">
      <c r="D812" s="134"/>
    </row>
    <row r="813" spans="4:4" ht="13">
      <c r="D813" s="134"/>
    </row>
    <row r="814" spans="4:4" ht="13">
      <c r="D814" s="134"/>
    </row>
    <row r="815" spans="4:4" ht="13">
      <c r="D815" s="134"/>
    </row>
    <row r="816" spans="4:4" ht="13">
      <c r="D816" s="134"/>
    </row>
    <row r="817" spans="4:4" ht="13">
      <c r="D817" s="134"/>
    </row>
    <row r="818" spans="4:4" ht="13">
      <c r="D818" s="134"/>
    </row>
    <row r="819" spans="4:4" ht="13">
      <c r="D819" s="134"/>
    </row>
    <row r="820" spans="4:4" ht="13">
      <c r="D820" s="134"/>
    </row>
    <row r="821" spans="4:4" ht="13">
      <c r="D821" s="134"/>
    </row>
    <row r="822" spans="4:4" ht="13">
      <c r="D822" s="134"/>
    </row>
    <row r="823" spans="4:4" ht="13">
      <c r="D823" s="134"/>
    </row>
    <row r="824" spans="4:4" ht="13">
      <c r="D824" s="134"/>
    </row>
    <row r="825" spans="4:4" ht="13">
      <c r="D825" s="134"/>
    </row>
    <row r="826" spans="4:4" ht="13">
      <c r="D826" s="134"/>
    </row>
    <row r="827" spans="4:4" ht="13">
      <c r="D827" s="134"/>
    </row>
    <row r="828" spans="4:4" ht="13">
      <c r="D828" s="134"/>
    </row>
    <row r="829" spans="4:4" ht="13">
      <c r="D829" s="134"/>
    </row>
    <row r="830" spans="4:4" ht="13">
      <c r="D830" s="134"/>
    </row>
    <row r="831" spans="4:4" ht="13">
      <c r="D831" s="134"/>
    </row>
    <row r="832" spans="4:4" ht="13">
      <c r="D832" s="134"/>
    </row>
    <row r="833" spans="4:4" ht="13">
      <c r="D833" s="134"/>
    </row>
    <row r="834" spans="4:4" ht="13">
      <c r="D834" s="134"/>
    </row>
    <row r="835" spans="4:4" ht="13">
      <c r="D835" s="134"/>
    </row>
    <row r="836" spans="4:4" ht="13">
      <c r="D836" s="134"/>
    </row>
    <row r="837" spans="4:4" ht="13">
      <c r="D837" s="134"/>
    </row>
    <row r="838" spans="4:4" ht="13">
      <c r="D838" s="134"/>
    </row>
    <row r="839" spans="4:4" ht="13">
      <c r="D839" s="134"/>
    </row>
    <row r="840" spans="4:4" ht="13">
      <c r="D840" s="134"/>
    </row>
    <row r="841" spans="4:4" ht="13">
      <c r="D841" s="134"/>
    </row>
    <row r="842" spans="4:4" ht="13">
      <c r="D842" s="134"/>
    </row>
    <row r="843" spans="4:4" ht="13">
      <c r="D843" s="134"/>
    </row>
    <row r="844" spans="4:4" ht="13">
      <c r="D844" s="134"/>
    </row>
    <row r="845" spans="4:4" ht="13">
      <c r="D845" s="134"/>
    </row>
    <row r="846" spans="4:4" ht="13">
      <c r="D846" s="134"/>
    </row>
    <row r="847" spans="4:4" ht="13">
      <c r="D847" s="134"/>
    </row>
    <row r="848" spans="4:4" ht="13">
      <c r="D848" s="134"/>
    </row>
    <row r="849" spans="4:4" ht="13">
      <c r="D849" s="134"/>
    </row>
    <row r="850" spans="4:4" ht="13">
      <c r="D850" s="134"/>
    </row>
    <row r="851" spans="4:4" ht="13">
      <c r="D851" s="134"/>
    </row>
    <row r="852" spans="4:4" ht="13">
      <c r="D852" s="134"/>
    </row>
    <row r="853" spans="4:4" ht="13">
      <c r="D853" s="134"/>
    </row>
    <row r="854" spans="4:4" ht="13">
      <c r="D854" s="134"/>
    </row>
    <row r="855" spans="4:4" ht="13">
      <c r="D855" s="134"/>
    </row>
    <row r="856" spans="4:4" ht="13">
      <c r="D856" s="134"/>
    </row>
    <row r="857" spans="4:4" ht="13">
      <c r="D857" s="134"/>
    </row>
    <row r="858" spans="4:4" ht="13">
      <c r="D858" s="134"/>
    </row>
    <row r="859" spans="4:4" ht="13">
      <c r="D859" s="134"/>
    </row>
    <row r="860" spans="4:4" ht="13">
      <c r="D860" s="134"/>
    </row>
    <row r="861" spans="4:4" ht="13">
      <c r="D861" s="134"/>
    </row>
    <row r="862" spans="4:4" ht="13">
      <c r="D862" s="134"/>
    </row>
    <row r="863" spans="4:4" ht="13">
      <c r="D863" s="134"/>
    </row>
    <row r="864" spans="4:4" ht="13">
      <c r="D864" s="134"/>
    </row>
    <row r="865" spans="4:4" ht="13">
      <c r="D865" s="134"/>
    </row>
    <row r="866" spans="4:4" ht="13">
      <c r="D866" s="134"/>
    </row>
    <row r="867" spans="4:4" ht="13">
      <c r="D867" s="134"/>
    </row>
    <row r="868" spans="4:4" ht="13">
      <c r="D868" s="134"/>
    </row>
    <row r="869" spans="4:4" ht="13">
      <c r="D869" s="134"/>
    </row>
    <row r="870" spans="4:4" ht="13">
      <c r="D870" s="134"/>
    </row>
    <row r="871" spans="4:4" ht="13">
      <c r="D871" s="134"/>
    </row>
    <row r="872" spans="4:4" ht="13">
      <c r="D872" s="134"/>
    </row>
    <row r="873" spans="4:4" ht="13">
      <c r="D873" s="134"/>
    </row>
    <row r="874" spans="4:4" ht="13">
      <c r="D874" s="134"/>
    </row>
    <row r="875" spans="4:4" ht="13">
      <c r="D875" s="134"/>
    </row>
    <row r="876" spans="4:4" ht="13">
      <c r="D876" s="134"/>
    </row>
    <row r="877" spans="4:4" ht="13">
      <c r="D877" s="134"/>
    </row>
    <row r="878" spans="4:4" ht="13">
      <c r="D878" s="134"/>
    </row>
    <row r="879" spans="4:4" ht="13">
      <c r="D879" s="134"/>
    </row>
    <row r="880" spans="4:4" ht="13">
      <c r="D880" s="134"/>
    </row>
    <row r="881" spans="4:4" ht="13">
      <c r="D881" s="134"/>
    </row>
    <row r="882" spans="4:4" ht="13">
      <c r="D882" s="134"/>
    </row>
    <row r="883" spans="4:4" ht="13">
      <c r="D883" s="134"/>
    </row>
    <row r="884" spans="4:4" ht="13">
      <c r="D884" s="134"/>
    </row>
    <row r="885" spans="4:4" ht="13">
      <c r="D885" s="134"/>
    </row>
    <row r="886" spans="4:4" ht="13">
      <c r="D886" s="134"/>
    </row>
    <row r="887" spans="4:4" ht="13">
      <c r="D887" s="134"/>
    </row>
    <row r="888" spans="4:4" ht="13">
      <c r="D888" s="134"/>
    </row>
    <row r="889" spans="4:4" ht="13">
      <c r="D889" s="134"/>
    </row>
    <row r="890" spans="4:4" ht="13">
      <c r="D890" s="134"/>
    </row>
    <row r="891" spans="4:4" ht="13">
      <c r="D891" s="134"/>
    </row>
    <row r="892" spans="4:4" ht="13">
      <c r="D892" s="134"/>
    </row>
    <row r="893" spans="4:4" ht="13">
      <c r="D893" s="134"/>
    </row>
    <row r="894" spans="4:4" ht="13">
      <c r="D894" s="134"/>
    </row>
    <row r="895" spans="4:4" ht="13">
      <c r="D895" s="134"/>
    </row>
    <row r="896" spans="4:4" ht="13">
      <c r="D896" s="134"/>
    </row>
    <row r="897" spans="4:4" ht="13">
      <c r="D897" s="134"/>
    </row>
    <row r="898" spans="4:4" ht="13">
      <c r="D898" s="134"/>
    </row>
    <row r="899" spans="4:4" ht="13">
      <c r="D899" s="134"/>
    </row>
    <row r="900" spans="4:4" ht="13">
      <c r="D900" s="134"/>
    </row>
    <row r="901" spans="4:4" ht="13">
      <c r="D901" s="134"/>
    </row>
    <row r="902" spans="4:4" ht="13">
      <c r="D902" s="134"/>
    </row>
    <row r="903" spans="4:4" ht="13">
      <c r="D903" s="134"/>
    </row>
    <row r="904" spans="4:4" ht="13">
      <c r="D904" s="134"/>
    </row>
    <row r="905" spans="4:4" ht="13">
      <c r="D905" s="134"/>
    </row>
    <row r="906" spans="4:4" ht="13">
      <c r="D906" s="134"/>
    </row>
    <row r="907" spans="4:4" ht="13">
      <c r="D907" s="134"/>
    </row>
    <row r="908" spans="4:4" ht="13">
      <c r="D908" s="134"/>
    </row>
    <row r="909" spans="4:4" ht="13">
      <c r="D909" s="134"/>
    </row>
    <row r="910" spans="4:4" ht="13">
      <c r="D910" s="134"/>
    </row>
    <row r="911" spans="4:4" ht="13">
      <c r="D911" s="134"/>
    </row>
    <row r="912" spans="4:4" ht="13">
      <c r="D912" s="134"/>
    </row>
    <row r="913" spans="4:4" ht="13">
      <c r="D913" s="134"/>
    </row>
    <row r="914" spans="4:4" ht="13">
      <c r="D914" s="134"/>
    </row>
    <row r="915" spans="4:4" ht="13">
      <c r="D915" s="134"/>
    </row>
    <row r="916" spans="4:4" ht="13">
      <c r="D916" s="134"/>
    </row>
    <row r="917" spans="4:4" ht="13">
      <c r="D917" s="134"/>
    </row>
    <row r="918" spans="4:4" ht="13">
      <c r="D918" s="134"/>
    </row>
    <row r="919" spans="4:4" ht="13">
      <c r="D919" s="134"/>
    </row>
    <row r="920" spans="4:4" ht="13">
      <c r="D920" s="134"/>
    </row>
    <row r="921" spans="4:4" ht="13">
      <c r="D921" s="134"/>
    </row>
    <row r="922" spans="4:4" ht="13">
      <c r="D922" s="134"/>
    </row>
    <row r="923" spans="4:4" ht="13">
      <c r="D923" s="134"/>
    </row>
    <row r="924" spans="4:4" ht="13">
      <c r="D924" s="134"/>
    </row>
    <row r="925" spans="4:4" ht="13">
      <c r="D925" s="134"/>
    </row>
    <row r="926" spans="4:4" ht="13">
      <c r="D926" s="134"/>
    </row>
    <row r="927" spans="4:4" ht="13">
      <c r="D927" s="134"/>
    </row>
    <row r="928" spans="4:4" ht="13">
      <c r="D928" s="134"/>
    </row>
    <row r="929" spans="4:4" ht="13">
      <c r="D929" s="134"/>
    </row>
    <row r="930" spans="4:4" ht="13">
      <c r="D930" s="134"/>
    </row>
    <row r="931" spans="4:4" ht="13">
      <c r="D931" s="134"/>
    </row>
    <row r="932" spans="4:4" ht="13">
      <c r="D932" s="134"/>
    </row>
    <row r="933" spans="4:4" ht="13">
      <c r="D933" s="134"/>
    </row>
    <row r="934" spans="4:4" ht="13">
      <c r="D934" s="134"/>
    </row>
    <row r="935" spans="4:4" ht="13">
      <c r="D935" s="134"/>
    </row>
    <row r="936" spans="4:4" ht="13">
      <c r="D936" s="134"/>
    </row>
    <row r="937" spans="4:4" ht="13">
      <c r="D937" s="134"/>
    </row>
    <row r="938" spans="4:4" ht="13">
      <c r="D938" s="134"/>
    </row>
    <row r="939" spans="4:4" ht="13">
      <c r="D939" s="134"/>
    </row>
    <row r="940" spans="4:4" ht="13">
      <c r="D940" s="134"/>
    </row>
    <row r="941" spans="4:4" ht="13">
      <c r="D941" s="134"/>
    </row>
    <row r="942" spans="4:4" ht="13">
      <c r="D942" s="134"/>
    </row>
    <row r="943" spans="4:4" ht="13">
      <c r="D943" s="134"/>
    </row>
    <row r="944" spans="4:4" ht="13">
      <c r="D944" s="134"/>
    </row>
    <row r="945" spans="4:4" ht="13">
      <c r="D945" s="134"/>
    </row>
    <row r="946" spans="4:4" ht="13">
      <c r="D946" s="134"/>
    </row>
    <row r="947" spans="4:4" ht="13">
      <c r="D947" s="134"/>
    </row>
    <row r="948" spans="4:4" ht="13">
      <c r="D948" s="134"/>
    </row>
    <row r="949" spans="4:4" ht="13">
      <c r="D949" s="134"/>
    </row>
    <row r="950" spans="4:4" ht="13">
      <c r="D950" s="134"/>
    </row>
    <row r="951" spans="4:4" ht="13">
      <c r="D951" s="134"/>
    </row>
    <row r="952" spans="4:4" ht="13">
      <c r="D952" s="134"/>
    </row>
    <row r="953" spans="4:4" ht="13">
      <c r="D953" s="134"/>
    </row>
    <row r="954" spans="4:4" ht="13">
      <c r="D954" s="134"/>
    </row>
    <row r="955" spans="4:4" ht="13">
      <c r="D955" s="134"/>
    </row>
    <row r="956" spans="4:4" ht="13">
      <c r="D956" s="134"/>
    </row>
    <row r="957" spans="4:4" ht="13">
      <c r="D957" s="134"/>
    </row>
    <row r="958" spans="4:4" ht="13">
      <c r="D958" s="134"/>
    </row>
    <row r="959" spans="4:4" ht="13">
      <c r="D959" s="134"/>
    </row>
    <row r="960" spans="4:4" ht="13">
      <c r="D960" s="134"/>
    </row>
    <row r="961" spans="4:4" ht="13">
      <c r="D961" s="134"/>
    </row>
    <row r="962" spans="4:4" ht="13">
      <c r="D962" s="134"/>
    </row>
    <row r="963" spans="4:4" ht="13">
      <c r="D963" s="134"/>
    </row>
    <row r="964" spans="4:4" ht="13">
      <c r="D964" s="134"/>
    </row>
    <row r="965" spans="4:4" ht="13">
      <c r="D965" s="134"/>
    </row>
    <row r="966" spans="4:4" ht="13">
      <c r="D966" s="134"/>
    </row>
    <row r="967" spans="4:4" ht="13">
      <c r="D967" s="134"/>
    </row>
    <row r="968" spans="4:4" ht="13">
      <c r="D968" s="134"/>
    </row>
    <row r="969" spans="4:4" ht="13">
      <c r="D969" s="134"/>
    </row>
    <row r="970" spans="4:4" ht="13">
      <c r="D970" s="134"/>
    </row>
    <row r="971" spans="4:4" ht="13">
      <c r="D971" s="134"/>
    </row>
    <row r="972" spans="4:4" ht="13">
      <c r="D972" s="134"/>
    </row>
    <row r="973" spans="4:4" ht="13">
      <c r="D973" s="134"/>
    </row>
    <row r="974" spans="4:4" ht="13">
      <c r="D974" s="134"/>
    </row>
    <row r="975" spans="4:4" ht="13">
      <c r="D975" s="134"/>
    </row>
    <row r="976" spans="4:4" ht="13">
      <c r="D976" s="134"/>
    </row>
    <row r="977" spans="4:4" ht="13">
      <c r="D977" s="134"/>
    </row>
    <row r="978" spans="4:4" ht="13">
      <c r="D978" s="134"/>
    </row>
    <row r="979" spans="4:4" ht="13">
      <c r="D979" s="134"/>
    </row>
    <row r="980" spans="4:4" ht="13">
      <c r="D980" s="134"/>
    </row>
    <row r="981" spans="4:4" ht="13">
      <c r="D981" s="134"/>
    </row>
    <row r="982" spans="4:4" ht="13">
      <c r="D982" s="134"/>
    </row>
    <row r="983" spans="4:4" ht="13">
      <c r="D983" s="134"/>
    </row>
    <row r="984" spans="4:4" ht="13">
      <c r="D984" s="134"/>
    </row>
    <row r="985" spans="4:4" ht="13">
      <c r="D985" s="134"/>
    </row>
    <row r="986" spans="4:4" ht="13">
      <c r="D986" s="134"/>
    </row>
    <row r="987" spans="4:4" ht="13">
      <c r="D987" s="134"/>
    </row>
    <row r="988" spans="4:4" ht="13">
      <c r="D988" s="134"/>
    </row>
    <row r="989" spans="4:4" ht="13">
      <c r="D989" s="134"/>
    </row>
    <row r="990" spans="4:4" ht="13">
      <c r="D990" s="134"/>
    </row>
    <row r="991" spans="4:4" ht="13">
      <c r="D991" s="134"/>
    </row>
    <row r="992" spans="4:4" ht="13">
      <c r="D992" s="134"/>
    </row>
    <row r="993" spans="4:4" ht="13">
      <c r="D993" s="134"/>
    </row>
    <row r="994" spans="4:4" ht="13">
      <c r="D994" s="134"/>
    </row>
    <row r="995" spans="4:4" ht="13">
      <c r="D995" s="134"/>
    </row>
  </sheetData>
  <sortState xmlns:xlrd2="http://schemas.microsoft.com/office/spreadsheetml/2017/richdata2" ref="A2:N995">
    <sortCondition ref="B1"/>
  </sortState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K997"/>
  <sheetViews>
    <sheetView workbookViewId="0">
      <pane xSplit="3" ySplit="1" topLeftCell="D4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5.75" customHeight="1"/>
  <cols>
    <col min="6" max="6" width="15.6640625" customWidth="1"/>
  </cols>
  <sheetData>
    <row r="1" spans="1:10">
      <c r="A1" s="38" t="s">
        <v>80</v>
      </c>
      <c r="B1" s="38" t="s">
        <v>81</v>
      </c>
      <c r="C1" s="39" t="s">
        <v>82</v>
      </c>
      <c r="D1" s="40" t="s">
        <v>83</v>
      </c>
      <c r="E1" s="40" t="s">
        <v>84</v>
      </c>
      <c r="F1" s="41" t="s">
        <v>85</v>
      </c>
      <c r="G1" s="41" t="s">
        <v>86</v>
      </c>
      <c r="H1" s="41" t="s">
        <v>87</v>
      </c>
      <c r="I1" s="40" t="s">
        <v>88</v>
      </c>
      <c r="J1" s="42" t="s">
        <v>89</v>
      </c>
    </row>
    <row r="2" spans="1:10">
      <c r="A2" s="106">
        <v>9</v>
      </c>
      <c r="B2" s="109" t="s">
        <v>91</v>
      </c>
      <c r="C2" s="43" t="s">
        <v>92</v>
      </c>
      <c r="D2" s="44">
        <v>1.03</v>
      </c>
      <c r="E2" s="44">
        <v>2.27</v>
      </c>
      <c r="F2" s="44">
        <v>1.68</v>
      </c>
      <c r="G2" s="45">
        <f t="shared" ref="G2:G49" si="0">$E2-$D2</f>
        <v>1.24</v>
      </c>
      <c r="H2" s="45">
        <f t="shared" ref="H2:H49" si="1">$F2-$D2</f>
        <v>0.64999999999999991</v>
      </c>
      <c r="I2" s="45">
        <f t="shared" ref="I2:I49" si="2">(($G2-$H2)/$H2)*100</f>
        <v>90.769230769230788</v>
      </c>
      <c r="J2" s="46">
        <f>AVERAGE(I2:I3)</f>
        <v>89.452411994784882</v>
      </c>
    </row>
    <row r="3" spans="1:10">
      <c r="A3" s="107"/>
      <c r="B3" s="103"/>
      <c r="C3" s="47">
        <v>2</v>
      </c>
      <c r="D3" s="48">
        <v>0.99</v>
      </c>
      <c r="E3" s="48">
        <v>2.1</v>
      </c>
      <c r="F3" s="48">
        <v>1.58</v>
      </c>
      <c r="G3" s="45">
        <f t="shared" si="0"/>
        <v>1.1100000000000001</v>
      </c>
      <c r="H3" s="45">
        <f t="shared" si="1"/>
        <v>0.59000000000000008</v>
      </c>
      <c r="I3" s="45">
        <f t="shared" si="2"/>
        <v>88.135593220338976</v>
      </c>
      <c r="J3" s="49"/>
    </row>
    <row r="4" spans="1:10">
      <c r="A4" s="108"/>
      <c r="B4" s="104"/>
      <c r="C4" s="47">
        <v>3</v>
      </c>
      <c r="D4" s="48">
        <v>1.01</v>
      </c>
      <c r="E4" s="48">
        <v>2.0499999999999998</v>
      </c>
      <c r="F4" s="50"/>
      <c r="G4" s="45">
        <f t="shared" si="0"/>
        <v>1.0399999999999998</v>
      </c>
      <c r="H4" s="45">
        <f t="shared" si="1"/>
        <v>-1.01</v>
      </c>
      <c r="I4" s="45">
        <f t="shared" si="2"/>
        <v>-202.97029702970298</v>
      </c>
      <c r="J4" s="51"/>
    </row>
    <row r="5" spans="1:10">
      <c r="A5" s="106">
        <v>9</v>
      </c>
      <c r="B5" s="109" t="s">
        <v>97</v>
      </c>
      <c r="C5" s="43">
        <v>4</v>
      </c>
      <c r="D5" s="44">
        <v>1.03</v>
      </c>
      <c r="E5" s="44">
        <v>2.15</v>
      </c>
      <c r="F5" s="44">
        <v>1.64</v>
      </c>
      <c r="G5" s="45">
        <f t="shared" si="0"/>
        <v>1.1199999999999999</v>
      </c>
      <c r="H5" s="45">
        <f t="shared" si="1"/>
        <v>0.60999999999999988</v>
      </c>
      <c r="I5" s="45">
        <f t="shared" si="2"/>
        <v>83.606557377049199</v>
      </c>
      <c r="J5" s="105">
        <f>AVERAGE(I5:I7)</f>
        <v>82.82428917915901</v>
      </c>
    </row>
    <row r="6" spans="1:10">
      <c r="A6" s="107"/>
      <c r="B6" s="103"/>
      <c r="C6" s="47">
        <v>50</v>
      </c>
      <c r="D6" s="48">
        <v>0.98</v>
      </c>
      <c r="E6" s="48">
        <v>2.2000000000000002</v>
      </c>
      <c r="F6" s="48">
        <v>1.66</v>
      </c>
      <c r="G6" s="45">
        <f t="shared" si="0"/>
        <v>1.2200000000000002</v>
      </c>
      <c r="H6" s="45">
        <f t="shared" si="1"/>
        <v>0.67999999999999994</v>
      </c>
      <c r="I6" s="45">
        <f t="shared" si="2"/>
        <v>79.411764705882391</v>
      </c>
      <c r="J6" s="99"/>
    </row>
    <row r="7" spans="1:10">
      <c r="A7" s="108"/>
      <c r="B7" s="104"/>
      <c r="C7" s="47">
        <v>6</v>
      </c>
      <c r="D7" s="48">
        <v>1</v>
      </c>
      <c r="E7" s="48">
        <v>2.02</v>
      </c>
      <c r="F7" s="48">
        <v>1.55</v>
      </c>
      <c r="G7" s="45">
        <f t="shared" si="0"/>
        <v>1.02</v>
      </c>
      <c r="H7" s="45">
        <f t="shared" si="1"/>
        <v>0.55000000000000004</v>
      </c>
      <c r="I7" s="45">
        <f t="shared" si="2"/>
        <v>85.454545454545439</v>
      </c>
      <c r="J7" s="99"/>
    </row>
    <row r="8" spans="1:10">
      <c r="A8" s="110">
        <v>70</v>
      </c>
      <c r="B8" s="102" t="s">
        <v>91</v>
      </c>
      <c r="C8" s="47">
        <v>7</v>
      </c>
      <c r="D8" s="48">
        <v>1</v>
      </c>
      <c r="E8" s="48">
        <v>2.13</v>
      </c>
      <c r="F8" s="48">
        <v>1.79</v>
      </c>
      <c r="G8" s="45">
        <f t="shared" si="0"/>
        <v>1.1299999999999999</v>
      </c>
      <c r="H8" s="45">
        <f t="shared" si="1"/>
        <v>0.79</v>
      </c>
      <c r="I8" s="45">
        <f t="shared" si="2"/>
        <v>43.037974683544284</v>
      </c>
      <c r="J8" s="105">
        <f>AVERAGE(I8:I10)</f>
        <v>40.963572998039979</v>
      </c>
    </row>
    <row r="9" spans="1:10">
      <c r="A9" s="107"/>
      <c r="B9" s="103"/>
      <c r="C9" s="47">
        <v>8</v>
      </c>
      <c r="D9" s="48">
        <v>1.03</v>
      </c>
      <c r="E9" s="48">
        <v>2.2000000000000002</v>
      </c>
      <c r="F9" s="48">
        <v>1.86</v>
      </c>
      <c r="G9" s="45">
        <f t="shared" si="0"/>
        <v>1.1700000000000002</v>
      </c>
      <c r="H9" s="45">
        <f t="shared" si="1"/>
        <v>0.83000000000000007</v>
      </c>
      <c r="I9" s="45">
        <f t="shared" si="2"/>
        <v>40.963855421686752</v>
      </c>
      <c r="J9" s="99"/>
    </row>
    <row r="10" spans="1:10">
      <c r="A10" s="108"/>
      <c r="B10" s="104"/>
      <c r="C10" s="47">
        <v>9</v>
      </c>
      <c r="D10" s="48">
        <v>1.02</v>
      </c>
      <c r="E10" s="48">
        <v>2.02</v>
      </c>
      <c r="F10" s="48">
        <v>1.74</v>
      </c>
      <c r="G10" s="45">
        <f t="shared" si="0"/>
        <v>1</v>
      </c>
      <c r="H10" s="45">
        <f t="shared" si="1"/>
        <v>0.72</v>
      </c>
      <c r="I10" s="45">
        <f t="shared" si="2"/>
        <v>38.888888888888893</v>
      </c>
      <c r="J10" s="99"/>
    </row>
    <row r="11" spans="1:10">
      <c r="A11" s="110">
        <v>70</v>
      </c>
      <c r="B11" s="102" t="s">
        <v>97</v>
      </c>
      <c r="C11" s="47">
        <v>10</v>
      </c>
      <c r="D11" s="48">
        <v>1.02</v>
      </c>
      <c r="E11" s="48">
        <v>2.16</v>
      </c>
      <c r="F11" s="48">
        <v>1.76</v>
      </c>
      <c r="G11" s="45">
        <f t="shared" si="0"/>
        <v>1.1400000000000001</v>
      </c>
      <c r="H11" s="45">
        <f t="shared" si="1"/>
        <v>0.74</v>
      </c>
      <c r="I11" s="45">
        <f t="shared" si="2"/>
        <v>54.05405405405407</v>
      </c>
      <c r="J11" s="105">
        <f>AVERAGE(I11:I13)</f>
        <v>54.303732303732311</v>
      </c>
    </row>
    <row r="12" spans="1:10">
      <c r="A12" s="107"/>
      <c r="B12" s="103"/>
      <c r="C12" s="47">
        <v>11</v>
      </c>
      <c r="D12" s="48">
        <v>1</v>
      </c>
      <c r="E12" s="48">
        <v>2.0699999999999998</v>
      </c>
      <c r="F12" s="48">
        <v>1.7</v>
      </c>
      <c r="G12" s="45">
        <f t="shared" si="0"/>
        <v>1.0699999999999998</v>
      </c>
      <c r="H12" s="45">
        <f t="shared" si="1"/>
        <v>0.7</v>
      </c>
      <c r="I12" s="45">
        <f t="shared" si="2"/>
        <v>52.857142857142847</v>
      </c>
      <c r="J12" s="99"/>
    </row>
    <row r="13" spans="1:10">
      <c r="A13" s="108"/>
      <c r="B13" s="104"/>
      <c r="C13" s="47">
        <v>12</v>
      </c>
      <c r="D13" s="48">
        <v>0.98</v>
      </c>
      <c r="E13" s="48">
        <v>2.15</v>
      </c>
      <c r="F13" s="48">
        <v>1.73</v>
      </c>
      <c r="G13" s="45">
        <f t="shared" si="0"/>
        <v>1.17</v>
      </c>
      <c r="H13" s="45">
        <f t="shared" si="1"/>
        <v>0.75</v>
      </c>
      <c r="I13" s="45">
        <f t="shared" si="2"/>
        <v>55.999999999999993</v>
      </c>
      <c r="J13" s="99"/>
    </row>
    <row r="14" spans="1:10">
      <c r="A14" s="110">
        <v>66</v>
      </c>
      <c r="B14" s="102" t="s">
        <v>91</v>
      </c>
      <c r="C14" s="47">
        <v>13</v>
      </c>
      <c r="D14" s="48">
        <v>1.02</v>
      </c>
      <c r="E14" s="48">
        <v>2.0699999999999998</v>
      </c>
      <c r="F14" s="48">
        <v>1.75</v>
      </c>
      <c r="G14" s="45">
        <f t="shared" si="0"/>
        <v>1.0499999999999998</v>
      </c>
      <c r="H14" s="45">
        <f t="shared" si="1"/>
        <v>0.73</v>
      </c>
      <c r="I14" s="45">
        <f t="shared" si="2"/>
        <v>43.835616438356148</v>
      </c>
      <c r="J14" s="105">
        <f>AVERAGE(I14:I16)</f>
        <v>43.337740871987442</v>
      </c>
    </row>
    <row r="15" spans="1:10">
      <c r="A15" s="107"/>
      <c r="B15" s="103"/>
      <c r="C15" s="47">
        <v>14</v>
      </c>
      <c r="D15" s="48">
        <v>1</v>
      </c>
      <c r="E15" s="48">
        <v>2.0499999999999998</v>
      </c>
      <c r="F15" s="48">
        <v>1.74</v>
      </c>
      <c r="G15" s="45">
        <f t="shared" si="0"/>
        <v>1.0499999999999998</v>
      </c>
      <c r="H15" s="45">
        <f t="shared" si="1"/>
        <v>0.74</v>
      </c>
      <c r="I15" s="45">
        <f t="shared" si="2"/>
        <v>41.891891891891866</v>
      </c>
      <c r="J15" s="99"/>
    </row>
    <row r="16" spans="1:10">
      <c r="A16" s="108"/>
      <c r="B16" s="104"/>
      <c r="C16" s="47">
        <v>15</v>
      </c>
      <c r="D16" s="48">
        <v>1.03</v>
      </c>
      <c r="E16" s="48">
        <v>2.04</v>
      </c>
      <c r="F16" s="48">
        <v>1.73</v>
      </c>
      <c r="G16" s="45">
        <f t="shared" si="0"/>
        <v>1.01</v>
      </c>
      <c r="H16" s="45">
        <f t="shared" si="1"/>
        <v>0.7</v>
      </c>
      <c r="I16" s="45">
        <f t="shared" si="2"/>
        <v>44.285714285714292</v>
      </c>
      <c r="J16" s="99"/>
    </row>
    <row r="17" spans="1:10">
      <c r="A17" s="110">
        <v>66</v>
      </c>
      <c r="B17" s="102" t="s">
        <v>97</v>
      </c>
      <c r="C17" s="47">
        <v>16</v>
      </c>
      <c r="D17" s="48">
        <v>1</v>
      </c>
      <c r="E17" s="48">
        <v>2.02</v>
      </c>
      <c r="F17" s="48">
        <v>1.67</v>
      </c>
      <c r="G17" s="45">
        <f t="shared" si="0"/>
        <v>1.02</v>
      </c>
      <c r="H17" s="45">
        <f t="shared" si="1"/>
        <v>0.66999999999999993</v>
      </c>
      <c r="I17" s="45">
        <f t="shared" si="2"/>
        <v>52.238805970149272</v>
      </c>
      <c r="J17" s="105">
        <f>AVERAGE(I17:I19)</f>
        <v>51.869796654793809</v>
      </c>
    </row>
    <row r="18" spans="1:10">
      <c r="A18" s="107"/>
      <c r="B18" s="103"/>
      <c r="C18" s="47">
        <v>17</v>
      </c>
      <c r="D18" s="48">
        <v>0.99</v>
      </c>
      <c r="E18" s="48">
        <v>2.14</v>
      </c>
      <c r="F18" s="48">
        <v>1.75</v>
      </c>
      <c r="G18" s="45">
        <f t="shared" si="0"/>
        <v>1.1500000000000001</v>
      </c>
      <c r="H18" s="45">
        <f t="shared" si="1"/>
        <v>0.76</v>
      </c>
      <c r="I18" s="45">
        <f t="shared" si="2"/>
        <v>51.315789473684227</v>
      </c>
      <c r="J18" s="99"/>
    </row>
    <row r="19" spans="1:10">
      <c r="A19" s="108"/>
      <c r="B19" s="104"/>
      <c r="C19" s="47">
        <v>18</v>
      </c>
      <c r="D19" s="48">
        <v>1</v>
      </c>
      <c r="E19" s="48">
        <v>2.11</v>
      </c>
      <c r="F19" s="48">
        <v>1.73</v>
      </c>
      <c r="G19" s="45">
        <f t="shared" si="0"/>
        <v>1.1099999999999999</v>
      </c>
      <c r="H19" s="45">
        <f t="shared" si="1"/>
        <v>0.73</v>
      </c>
      <c r="I19" s="45">
        <f t="shared" si="2"/>
        <v>52.054794520547929</v>
      </c>
      <c r="J19" s="99"/>
    </row>
    <row r="20" spans="1:10">
      <c r="A20" s="110">
        <v>83</v>
      </c>
      <c r="B20" s="102" t="s">
        <v>91</v>
      </c>
      <c r="C20" s="47">
        <v>19</v>
      </c>
      <c r="D20" s="48">
        <v>0.98</v>
      </c>
      <c r="E20" s="48">
        <v>2.0299999999999998</v>
      </c>
      <c r="F20" s="48">
        <v>1.81</v>
      </c>
      <c r="G20" s="45">
        <f t="shared" si="0"/>
        <v>1.0499999999999998</v>
      </c>
      <c r="H20" s="45">
        <f t="shared" si="1"/>
        <v>0.83000000000000007</v>
      </c>
      <c r="I20" s="45">
        <f t="shared" si="2"/>
        <v>26.506024096385509</v>
      </c>
      <c r="J20" s="105">
        <f>AVERAGE(I20:I22)</f>
        <v>28.640536170656649</v>
      </c>
    </row>
    <row r="21" spans="1:10">
      <c r="A21" s="107"/>
      <c r="B21" s="103"/>
      <c r="C21" s="47">
        <v>20</v>
      </c>
      <c r="D21" s="48">
        <v>1.08</v>
      </c>
      <c r="E21" s="48">
        <v>2.2200000000000002</v>
      </c>
      <c r="F21" s="48">
        <v>1.96</v>
      </c>
      <c r="G21" s="45">
        <f t="shared" si="0"/>
        <v>1.1400000000000001</v>
      </c>
      <c r="H21" s="45">
        <f t="shared" si="1"/>
        <v>0.87999999999999989</v>
      </c>
      <c r="I21" s="45">
        <f t="shared" si="2"/>
        <v>29.545454545454575</v>
      </c>
      <c r="J21" s="99"/>
    </row>
    <row r="22" spans="1:10">
      <c r="A22" s="108"/>
      <c r="B22" s="104"/>
      <c r="C22" s="47">
        <v>21</v>
      </c>
      <c r="D22" s="48">
        <v>1</v>
      </c>
      <c r="E22" s="48">
        <v>2</v>
      </c>
      <c r="F22" s="48">
        <v>1.77</v>
      </c>
      <c r="G22" s="45">
        <f t="shared" si="0"/>
        <v>1</v>
      </c>
      <c r="H22" s="45">
        <f t="shared" si="1"/>
        <v>0.77</v>
      </c>
      <c r="I22" s="45">
        <f t="shared" si="2"/>
        <v>29.870129870129869</v>
      </c>
      <c r="J22" s="99"/>
    </row>
    <row r="23" spans="1:10">
      <c r="A23" s="110">
        <v>83</v>
      </c>
      <c r="B23" s="102" t="s">
        <v>97</v>
      </c>
      <c r="C23" s="47">
        <v>22</v>
      </c>
      <c r="D23" s="48">
        <v>1</v>
      </c>
      <c r="E23" s="48">
        <v>2.1</v>
      </c>
      <c r="F23" s="48">
        <v>1.66</v>
      </c>
      <c r="G23" s="45">
        <f t="shared" si="0"/>
        <v>1.1000000000000001</v>
      </c>
      <c r="H23" s="45">
        <f t="shared" si="1"/>
        <v>0.65999999999999992</v>
      </c>
      <c r="I23" s="45">
        <f t="shared" si="2"/>
        <v>66.6666666666667</v>
      </c>
      <c r="J23" s="105">
        <f>AVERAGE(I23:I25)</f>
        <v>70.531400966183597</v>
      </c>
    </row>
    <row r="24" spans="1:10">
      <c r="A24" s="107"/>
      <c r="B24" s="103"/>
      <c r="C24" s="47">
        <v>23</v>
      </c>
      <c r="D24" s="48">
        <v>0.98</v>
      </c>
      <c r="E24" s="48">
        <v>2.17</v>
      </c>
      <c r="F24" s="48">
        <v>1.67</v>
      </c>
      <c r="G24" s="45">
        <f t="shared" si="0"/>
        <v>1.19</v>
      </c>
      <c r="H24" s="45">
        <f t="shared" si="1"/>
        <v>0.69</v>
      </c>
      <c r="I24" s="45">
        <f t="shared" si="2"/>
        <v>72.463768115942045</v>
      </c>
      <c r="J24" s="99"/>
    </row>
    <row r="25" spans="1:10">
      <c r="A25" s="108"/>
      <c r="B25" s="104"/>
      <c r="C25" s="47">
        <v>24</v>
      </c>
      <c r="D25" s="48">
        <v>1.04</v>
      </c>
      <c r="E25" s="48">
        <v>2.23</v>
      </c>
      <c r="F25" s="48">
        <v>1.73</v>
      </c>
      <c r="G25" s="45">
        <f t="shared" si="0"/>
        <v>1.19</v>
      </c>
      <c r="H25" s="45">
        <f t="shared" si="1"/>
        <v>0.69</v>
      </c>
      <c r="I25" s="45">
        <f t="shared" si="2"/>
        <v>72.463768115942045</v>
      </c>
      <c r="J25" s="99"/>
    </row>
    <row r="26" spans="1:10">
      <c r="A26" s="110">
        <v>67</v>
      </c>
      <c r="B26" s="102" t="s">
        <v>91</v>
      </c>
      <c r="C26" s="47">
        <v>25</v>
      </c>
      <c r="D26" s="48">
        <v>0.98</v>
      </c>
      <c r="E26" s="48">
        <v>2.0699999999999998</v>
      </c>
      <c r="F26" s="48">
        <v>1.7</v>
      </c>
      <c r="G26" s="45">
        <f t="shared" si="0"/>
        <v>1.0899999999999999</v>
      </c>
      <c r="H26" s="45">
        <f t="shared" si="1"/>
        <v>0.72</v>
      </c>
      <c r="I26" s="45">
        <f t="shared" si="2"/>
        <v>51.388888888888872</v>
      </c>
      <c r="J26" s="105">
        <f>AVERAGE(I26:I28)</f>
        <v>50.671867519693599</v>
      </c>
    </row>
    <row r="27" spans="1:10">
      <c r="A27" s="107"/>
      <c r="B27" s="103"/>
      <c r="C27" s="47">
        <v>26</v>
      </c>
      <c r="D27" s="48">
        <v>0.98</v>
      </c>
      <c r="E27" s="48">
        <v>2.1</v>
      </c>
      <c r="F27" s="48">
        <v>1.72</v>
      </c>
      <c r="G27" s="45">
        <f t="shared" si="0"/>
        <v>1.1200000000000001</v>
      </c>
      <c r="H27" s="45">
        <f t="shared" si="1"/>
        <v>0.74</v>
      </c>
      <c r="I27" s="45">
        <f t="shared" si="2"/>
        <v>51.351351351351369</v>
      </c>
      <c r="J27" s="99"/>
    </row>
    <row r="28" spans="1:10">
      <c r="A28" s="108"/>
      <c r="B28" s="104"/>
      <c r="C28" s="47">
        <v>27</v>
      </c>
      <c r="D28" s="48">
        <v>1</v>
      </c>
      <c r="E28" s="48">
        <v>2.0299999999999998</v>
      </c>
      <c r="F28" s="48">
        <v>1.69</v>
      </c>
      <c r="G28" s="45">
        <f t="shared" si="0"/>
        <v>1.0299999999999998</v>
      </c>
      <c r="H28" s="45">
        <f t="shared" si="1"/>
        <v>0.69</v>
      </c>
      <c r="I28" s="45">
        <f t="shared" si="2"/>
        <v>49.275362318840564</v>
      </c>
      <c r="J28" s="99"/>
    </row>
    <row r="29" spans="1:10">
      <c r="A29" s="110">
        <v>67</v>
      </c>
      <c r="B29" s="102" t="s">
        <v>97</v>
      </c>
      <c r="C29" s="47">
        <v>28</v>
      </c>
      <c r="D29" s="48">
        <v>0.98</v>
      </c>
      <c r="E29" s="48">
        <v>2.08</v>
      </c>
      <c r="F29" s="48">
        <v>1.71</v>
      </c>
      <c r="G29" s="45">
        <f t="shared" si="0"/>
        <v>1.1000000000000001</v>
      </c>
      <c r="H29" s="45">
        <f t="shared" si="1"/>
        <v>0.73</v>
      </c>
      <c r="I29" s="45">
        <f t="shared" si="2"/>
        <v>50.684931506849331</v>
      </c>
      <c r="J29" s="105">
        <f>AVERAGE(I29:I31)</f>
        <v>53.085453359425969</v>
      </c>
    </row>
    <row r="30" spans="1:10">
      <c r="A30" s="107"/>
      <c r="B30" s="103"/>
      <c r="C30" s="47">
        <v>29</v>
      </c>
      <c r="D30" s="48">
        <v>0.98</v>
      </c>
      <c r="E30" s="48">
        <v>2.0499999999999998</v>
      </c>
      <c r="F30" s="48">
        <v>1.68</v>
      </c>
      <c r="G30" s="45">
        <f t="shared" si="0"/>
        <v>1.0699999999999998</v>
      </c>
      <c r="H30" s="45">
        <f t="shared" si="1"/>
        <v>0.7</v>
      </c>
      <c r="I30" s="45">
        <f t="shared" si="2"/>
        <v>52.857142857142847</v>
      </c>
      <c r="J30" s="99"/>
    </row>
    <row r="31" spans="1:10">
      <c r="A31" s="108"/>
      <c r="B31" s="104"/>
      <c r="C31" s="47">
        <v>30</v>
      </c>
      <c r="D31" s="48">
        <v>1.01</v>
      </c>
      <c r="E31" s="48">
        <v>2.1</v>
      </c>
      <c r="F31" s="48">
        <v>1.71</v>
      </c>
      <c r="G31" s="45">
        <f t="shared" si="0"/>
        <v>1.0900000000000001</v>
      </c>
      <c r="H31" s="45">
        <f t="shared" si="1"/>
        <v>0.7</v>
      </c>
      <c r="I31" s="45">
        <f t="shared" si="2"/>
        <v>55.714285714285737</v>
      </c>
      <c r="J31" s="99"/>
    </row>
    <row r="32" spans="1:10">
      <c r="A32" s="110">
        <v>3</v>
      </c>
      <c r="B32" s="102" t="s">
        <v>91</v>
      </c>
      <c r="C32" s="47">
        <v>31</v>
      </c>
      <c r="D32" s="48">
        <v>1</v>
      </c>
      <c r="E32" s="48">
        <v>2.02</v>
      </c>
      <c r="F32" s="48">
        <v>1.6</v>
      </c>
      <c r="G32" s="45">
        <f t="shared" si="0"/>
        <v>1.02</v>
      </c>
      <c r="H32" s="45">
        <f t="shared" si="1"/>
        <v>0.60000000000000009</v>
      </c>
      <c r="I32" s="45">
        <f t="shared" si="2"/>
        <v>69.999999999999972</v>
      </c>
      <c r="J32" s="105">
        <f>AVERAGE(I32:I34)</f>
        <v>70.128371931650605</v>
      </c>
    </row>
    <row r="33" spans="1:10">
      <c r="A33" s="107"/>
      <c r="B33" s="103"/>
      <c r="C33" s="47">
        <v>32</v>
      </c>
      <c r="D33" s="48">
        <v>0.99</v>
      </c>
      <c r="E33" s="48">
        <v>2.04</v>
      </c>
      <c r="F33" s="48">
        <v>1.6</v>
      </c>
      <c r="G33" s="45">
        <f t="shared" si="0"/>
        <v>1.05</v>
      </c>
      <c r="H33" s="45">
        <f t="shared" si="1"/>
        <v>0.6100000000000001</v>
      </c>
      <c r="I33" s="45">
        <f t="shared" si="2"/>
        <v>72.131147540983591</v>
      </c>
      <c r="J33" s="99"/>
    </row>
    <row r="34" spans="1:10">
      <c r="A34" s="108"/>
      <c r="B34" s="104"/>
      <c r="C34" s="47">
        <v>33</v>
      </c>
      <c r="D34" s="48">
        <v>1.03</v>
      </c>
      <c r="E34" s="48">
        <v>2.09</v>
      </c>
      <c r="F34" s="48">
        <v>1.66</v>
      </c>
      <c r="G34" s="45">
        <f t="shared" si="0"/>
        <v>1.0599999999999998</v>
      </c>
      <c r="H34" s="45">
        <f t="shared" si="1"/>
        <v>0.62999999999999989</v>
      </c>
      <c r="I34" s="45">
        <f t="shared" si="2"/>
        <v>68.253968253968253</v>
      </c>
      <c r="J34" s="99"/>
    </row>
    <row r="35" spans="1:10">
      <c r="A35" s="110">
        <v>3</v>
      </c>
      <c r="B35" s="102" t="s">
        <v>97</v>
      </c>
      <c r="C35" s="47">
        <v>34</v>
      </c>
      <c r="D35" s="48">
        <v>0.97</v>
      </c>
      <c r="E35" s="48">
        <v>2.09</v>
      </c>
      <c r="F35" s="50"/>
      <c r="G35" s="45">
        <f t="shared" si="0"/>
        <v>1.1199999999999999</v>
      </c>
      <c r="H35" s="45">
        <f t="shared" si="1"/>
        <v>-0.97</v>
      </c>
      <c r="I35" s="45">
        <f t="shared" si="2"/>
        <v>-215.46391752577318</v>
      </c>
      <c r="J35" s="105">
        <f>AVERAGE(I36:I37)</f>
        <v>75.181159420289873</v>
      </c>
    </row>
    <row r="36" spans="1:10">
      <c r="A36" s="107"/>
      <c r="B36" s="103"/>
      <c r="C36" s="47">
        <v>35</v>
      </c>
      <c r="D36" s="48">
        <v>0.98</v>
      </c>
      <c r="E36" s="48">
        <v>2.17</v>
      </c>
      <c r="F36" s="48">
        <v>1.66</v>
      </c>
      <c r="G36" s="45">
        <f t="shared" si="0"/>
        <v>1.19</v>
      </c>
      <c r="H36" s="45">
        <f t="shared" si="1"/>
        <v>0.67999999999999994</v>
      </c>
      <c r="I36" s="45">
        <f t="shared" si="2"/>
        <v>75.000000000000014</v>
      </c>
      <c r="J36" s="99"/>
    </row>
    <row r="37" spans="1:10">
      <c r="A37" s="108"/>
      <c r="B37" s="104"/>
      <c r="C37" s="47">
        <v>36</v>
      </c>
      <c r="D37" s="48">
        <v>0.98</v>
      </c>
      <c r="E37" s="48">
        <v>2.19</v>
      </c>
      <c r="F37" s="48">
        <v>1.67</v>
      </c>
      <c r="G37" s="45">
        <f t="shared" si="0"/>
        <v>1.21</v>
      </c>
      <c r="H37" s="45">
        <f t="shared" si="1"/>
        <v>0.69</v>
      </c>
      <c r="I37" s="45">
        <f t="shared" si="2"/>
        <v>75.362318840579718</v>
      </c>
      <c r="J37" s="99"/>
    </row>
    <row r="38" spans="1:10">
      <c r="A38" s="110">
        <v>54</v>
      </c>
      <c r="B38" s="102" t="s">
        <v>91</v>
      </c>
      <c r="C38" s="47">
        <v>37</v>
      </c>
      <c r="D38" s="48">
        <v>1.02</v>
      </c>
      <c r="E38" s="48">
        <v>2.12</v>
      </c>
      <c r="F38" s="48">
        <v>1.77</v>
      </c>
      <c r="G38" s="45">
        <f t="shared" si="0"/>
        <v>1.1000000000000001</v>
      </c>
      <c r="H38" s="45">
        <f t="shared" si="1"/>
        <v>0.75</v>
      </c>
      <c r="I38" s="45">
        <f t="shared" si="2"/>
        <v>46.666666666666679</v>
      </c>
      <c r="J38" s="105">
        <f>AVERAGE(I38:I40)</f>
        <v>46.171712046902314</v>
      </c>
    </row>
    <row r="39" spans="1:10">
      <c r="A39" s="107"/>
      <c r="B39" s="103"/>
      <c r="C39" s="47">
        <v>38</v>
      </c>
      <c r="D39" s="48">
        <v>0.99</v>
      </c>
      <c r="E39" s="48">
        <v>2.2000000000000002</v>
      </c>
      <c r="F39" s="48">
        <v>1.8</v>
      </c>
      <c r="G39" s="45">
        <f t="shared" si="0"/>
        <v>1.2100000000000002</v>
      </c>
      <c r="H39" s="45">
        <f t="shared" si="1"/>
        <v>0.81</v>
      </c>
      <c r="I39" s="45">
        <f t="shared" si="2"/>
        <v>49.382716049382729</v>
      </c>
      <c r="J39" s="99"/>
    </row>
    <row r="40" spans="1:10">
      <c r="A40" s="108"/>
      <c r="B40" s="104"/>
      <c r="C40" s="47">
        <v>39</v>
      </c>
      <c r="D40" s="48">
        <v>1.04</v>
      </c>
      <c r="E40" s="48">
        <v>2.08</v>
      </c>
      <c r="F40" s="48">
        <v>1.77</v>
      </c>
      <c r="G40" s="45">
        <f t="shared" si="0"/>
        <v>1.04</v>
      </c>
      <c r="H40" s="45">
        <f t="shared" si="1"/>
        <v>0.73</v>
      </c>
      <c r="I40" s="45">
        <f t="shared" si="2"/>
        <v>42.465753424657542</v>
      </c>
      <c r="J40" s="99"/>
    </row>
    <row r="41" spans="1:10">
      <c r="A41" s="110">
        <v>54</v>
      </c>
      <c r="B41" s="102" t="s">
        <v>97</v>
      </c>
      <c r="C41" s="47">
        <v>40</v>
      </c>
      <c r="D41" s="48">
        <v>1</v>
      </c>
      <c r="E41" s="48">
        <v>2</v>
      </c>
      <c r="F41" s="48">
        <v>1.61</v>
      </c>
      <c r="G41" s="45">
        <f t="shared" si="0"/>
        <v>1</v>
      </c>
      <c r="H41" s="45">
        <f t="shared" si="1"/>
        <v>0.6100000000000001</v>
      </c>
      <c r="I41" s="45">
        <f t="shared" si="2"/>
        <v>63.934426229508169</v>
      </c>
      <c r="J41" s="105">
        <f>AVERAGE(I41:I43)</f>
        <v>60.635146907420598</v>
      </c>
    </row>
    <row r="42" spans="1:10">
      <c r="A42" s="107"/>
      <c r="B42" s="103"/>
      <c r="C42" s="47">
        <v>41</v>
      </c>
      <c r="D42" s="48">
        <v>0.99</v>
      </c>
      <c r="E42" s="48">
        <v>2.0299999999999998</v>
      </c>
      <c r="F42" s="48">
        <v>1.64</v>
      </c>
      <c r="G42" s="45">
        <f t="shared" si="0"/>
        <v>1.0399999999999998</v>
      </c>
      <c r="H42" s="45">
        <f t="shared" si="1"/>
        <v>0.64999999999999991</v>
      </c>
      <c r="I42" s="45">
        <f t="shared" si="2"/>
        <v>60</v>
      </c>
      <c r="J42" s="99"/>
    </row>
    <row r="43" spans="1:10">
      <c r="A43" s="108"/>
      <c r="B43" s="104"/>
      <c r="C43" s="47">
        <v>42</v>
      </c>
      <c r="D43" s="48">
        <v>0.98</v>
      </c>
      <c r="E43" s="48">
        <v>2.0699999999999998</v>
      </c>
      <c r="F43" s="48">
        <v>1.67</v>
      </c>
      <c r="G43" s="45">
        <f t="shared" si="0"/>
        <v>1.0899999999999999</v>
      </c>
      <c r="H43" s="45">
        <f t="shared" si="1"/>
        <v>0.69</v>
      </c>
      <c r="I43" s="45">
        <f t="shared" si="2"/>
        <v>57.971014492753611</v>
      </c>
      <c r="J43" s="99"/>
    </row>
    <row r="44" spans="1:10">
      <c r="A44" s="110">
        <v>20</v>
      </c>
      <c r="B44" s="102" t="s">
        <v>91</v>
      </c>
      <c r="C44" s="47">
        <v>43</v>
      </c>
      <c r="D44" s="48">
        <v>1</v>
      </c>
      <c r="E44" s="48">
        <v>2.11</v>
      </c>
      <c r="F44" s="48">
        <v>1.64</v>
      </c>
      <c r="G44" s="45">
        <f t="shared" si="0"/>
        <v>1.1099999999999999</v>
      </c>
      <c r="H44" s="45">
        <f t="shared" si="1"/>
        <v>0.6399999999999999</v>
      </c>
      <c r="I44" s="45">
        <f t="shared" si="2"/>
        <v>73.437500000000014</v>
      </c>
      <c r="J44" s="105">
        <f>AVERAGE(I44:I46)</f>
        <v>75.555555555555557</v>
      </c>
    </row>
    <row r="45" spans="1:10">
      <c r="A45" s="107"/>
      <c r="B45" s="103"/>
      <c r="C45" s="47">
        <v>44</v>
      </c>
      <c r="D45" s="48">
        <v>1.01</v>
      </c>
      <c r="E45" s="48">
        <v>2.0699999999999998</v>
      </c>
      <c r="F45" s="48">
        <v>1.61</v>
      </c>
      <c r="G45" s="45">
        <f t="shared" si="0"/>
        <v>1.0599999999999998</v>
      </c>
      <c r="H45" s="45">
        <f t="shared" si="1"/>
        <v>0.60000000000000009</v>
      </c>
      <c r="I45" s="45">
        <f t="shared" si="2"/>
        <v>76.666666666666615</v>
      </c>
      <c r="J45" s="99"/>
    </row>
    <row r="46" spans="1:10">
      <c r="A46" s="108"/>
      <c r="B46" s="104"/>
      <c r="C46" s="47">
        <v>45</v>
      </c>
      <c r="D46" s="48">
        <v>1.01</v>
      </c>
      <c r="E46" s="48">
        <v>2.14</v>
      </c>
      <c r="F46" s="48">
        <v>1.65</v>
      </c>
      <c r="G46" s="45">
        <f t="shared" si="0"/>
        <v>1.1300000000000001</v>
      </c>
      <c r="H46" s="45">
        <f t="shared" si="1"/>
        <v>0.6399999999999999</v>
      </c>
      <c r="I46" s="45">
        <f t="shared" si="2"/>
        <v>76.562500000000043</v>
      </c>
      <c r="J46" s="99"/>
    </row>
    <row r="47" spans="1:10">
      <c r="A47" s="110">
        <v>20</v>
      </c>
      <c r="B47" s="102" t="s">
        <v>97</v>
      </c>
      <c r="C47" s="47">
        <v>59</v>
      </c>
      <c r="D47" s="48">
        <v>1.02</v>
      </c>
      <c r="E47" s="48">
        <v>2.19</v>
      </c>
      <c r="F47" s="48">
        <v>1.69</v>
      </c>
      <c r="G47" s="45">
        <f t="shared" si="0"/>
        <v>1.17</v>
      </c>
      <c r="H47" s="45">
        <f t="shared" si="1"/>
        <v>0.66999999999999993</v>
      </c>
      <c r="I47" s="45">
        <f t="shared" si="2"/>
        <v>74.626865671641795</v>
      </c>
      <c r="J47" s="105">
        <f>AVERAGE(I47:I49)</f>
        <v>73.756218905472636</v>
      </c>
    </row>
    <row r="48" spans="1:10">
      <c r="A48" s="107"/>
      <c r="B48" s="103"/>
      <c r="C48" s="47">
        <v>47</v>
      </c>
      <c r="D48" s="48">
        <v>0.99</v>
      </c>
      <c r="E48" s="48">
        <v>2.04</v>
      </c>
      <c r="F48" s="48">
        <v>1.59</v>
      </c>
      <c r="G48" s="45">
        <f t="shared" si="0"/>
        <v>1.05</v>
      </c>
      <c r="H48" s="45">
        <f t="shared" si="1"/>
        <v>0.60000000000000009</v>
      </c>
      <c r="I48" s="45">
        <f t="shared" si="2"/>
        <v>74.999999999999972</v>
      </c>
      <c r="J48" s="99"/>
    </row>
    <row r="49" spans="1:10">
      <c r="A49" s="108"/>
      <c r="B49" s="104"/>
      <c r="C49" s="47">
        <v>48</v>
      </c>
      <c r="D49" s="48">
        <v>1.01</v>
      </c>
      <c r="E49" s="48">
        <v>2.16</v>
      </c>
      <c r="F49" s="48">
        <v>1.68</v>
      </c>
      <c r="G49" s="45">
        <f t="shared" si="0"/>
        <v>1.1500000000000001</v>
      </c>
      <c r="H49" s="45">
        <f t="shared" si="1"/>
        <v>0.66999999999999993</v>
      </c>
      <c r="I49" s="45">
        <f t="shared" si="2"/>
        <v>71.641791044776156</v>
      </c>
      <c r="J49" s="99"/>
    </row>
    <row r="50" spans="1:10">
      <c r="A50" s="110"/>
      <c r="B50" s="102"/>
      <c r="C50" s="52"/>
      <c r="D50" s="50"/>
      <c r="E50" s="50"/>
      <c r="F50" s="50"/>
      <c r="G50" s="45"/>
      <c r="H50" s="50"/>
      <c r="I50" s="51"/>
      <c r="J50" s="105"/>
    </row>
    <row r="51" spans="1:10">
      <c r="A51" s="107"/>
      <c r="B51" s="103"/>
      <c r="C51" s="52"/>
      <c r="D51" s="50"/>
      <c r="E51" s="50"/>
      <c r="F51" s="50"/>
      <c r="G51" s="45"/>
      <c r="H51" s="50"/>
      <c r="I51" s="51"/>
      <c r="J51" s="99"/>
    </row>
    <row r="52" spans="1:10">
      <c r="A52" s="108"/>
      <c r="B52" s="104"/>
      <c r="C52" s="52"/>
      <c r="D52" s="50"/>
      <c r="E52" s="50"/>
      <c r="F52" s="50"/>
      <c r="G52" s="45"/>
      <c r="H52" s="50"/>
      <c r="I52" s="51"/>
      <c r="J52" s="99"/>
    </row>
    <row r="53" spans="1:10">
      <c r="A53" s="110">
        <v>16</v>
      </c>
      <c r="B53" s="102" t="s">
        <v>91</v>
      </c>
      <c r="C53" s="52"/>
      <c r="D53" s="50"/>
      <c r="E53" s="50"/>
      <c r="F53" s="50"/>
      <c r="G53" s="45"/>
      <c r="H53" s="50"/>
      <c r="I53" s="51"/>
      <c r="J53" s="105">
        <f>AVERAGE(I53:I55)</f>
        <v>80.701754385964904</v>
      </c>
    </row>
    <row r="54" spans="1:10">
      <c r="A54" s="107"/>
      <c r="B54" s="103"/>
      <c r="C54" s="52"/>
      <c r="D54" s="50"/>
      <c r="E54" s="50"/>
      <c r="F54" s="50"/>
      <c r="G54" s="45"/>
      <c r="H54" s="50"/>
      <c r="I54" s="51"/>
      <c r="J54" s="99"/>
    </row>
    <row r="55" spans="1:10">
      <c r="A55" s="108"/>
      <c r="B55" s="104"/>
      <c r="C55" s="47" t="s">
        <v>105</v>
      </c>
      <c r="D55" s="48">
        <v>1.01</v>
      </c>
      <c r="E55" s="48">
        <v>2.04</v>
      </c>
      <c r="F55" s="48">
        <v>1.58</v>
      </c>
      <c r="G55" s="45">
        <f>$E55-$D55</f>
        <v>1.03</v>
      </c>
      <c r="H55" s="45">
        <f>$F55-$D55</f>
        <v>0.57000000000000006</v>
      </c>
      <c r="I55" s="45">
        <f>(($G55-$H55)/$H55)*100</f>
        <v>80.701754385964904</v>
      </c>
      <c r="J55" s="99"/>
    </row>
    <row r="56" spans="1:10">
      <c r="A56" s="110">
        <v>16</v>
      </c>
      <c r="B56" s="102" t="s">
        <v>97</v>
      </c>
      <c r="C56" s="52"/>
      <c r="D56" s="50"/>
      <c r="E56" s="50"/>
      <c r="F56" s="50"/>
      <c r="G56" s="45"/>
      <c r="H56" s="50"/>
      <c r="I56" s="51"/>
      <c r="J56" s="105">
        <f>AVERAGE(I56:I58)</f>
        <v>74.137931034482733</v>
      </c>
    </row>
    <row r="57" spans="1:10">
      <c r="A57" s="107"/>
      <c r="B57" s="103"/>
      <c r="C57" s="52"/>
      <c r="D57" s="50"/>
      <c r="E57" s="50"/>
      <c r="F57" s="50"/>
      <c r="G57" s="45"/>
      <c r="H57" s="53"/>
      <c r="I57" s="51"/>
      <c r="J57" s="99"/>
    </row>
    <row r="58" spans="1:10">
      <c r="A58" s="108"/>
      <c r="B58" s="104"/>
      <c r="C58" s="47" t="s">
        <v>106</v>
      </c>
      <c r="D58" s="48">
        <v>1.01</v>
      </c>
      <c r="E58" s="48">
        <v>2.02</v>
      </c>
      <c r="F58" s="48">
        <v>1.59</v>
      </c>
      <c r="G58" s="45">
        <f>$E58-$D58</f>
        <v>1.01</v>
      </c>
      <c r="H58" s="45">
        <f>$F58-$D58</f>
        <v>0.58000000000000007</v>
      </c>
      <c r="I58" s="45">
        <f>(($G58-$H58)/$H58)*100</f>
        <v>74.137931034482733</v>
      </c>
      <c r="J58" s="99"/>
    </row>
    <row r="59" spans="1:10">
      <c r="A59" s="110">
        <v>39</v>
      </c>
      <c r="B59" s="102" t="s">
        <v>91</v>
      </c>
      <c r="C59" s="52"/>
      <c r="D59" s="50"/>
      <c r="E59" s="50"/>
      <c r="F59" s="50"/>
      <c r="G59" s="45"/>
      <c r="H59" s="50"/>
      <c r="I59" s="51"/>
      <c r="J59" s="105">
        <f>AVERAGE(I59:I61)</f>
        <v>48.611111111111128</v>
      </c>
    </row>
    <row r="60" spans="1:10">
      <c r="A60" s="107"/>
      <c r="B60" s="103"/>
      <c r="C60" s="52"/>
      <c r="D60" s="50"/>
      <c r="E60" s="50"/>
      <c r="F60" s="50"/>
      <c r="G60" s="45"/>
      <c r="H60" s="50"/>
      <c r="I60" s="51"/>
      <c r="J60" s="99"/>
    </row>
    <row r="61" spans="1:10">
      <c r="A61" s="108"/>
      <c r="B61" s="104"/>
      <c r="C61" s="47" t="s">
        <v>107</v>
      </c>
      <c r="D61" s="48">
        <v>0.99</v>
      </c>
      <c r="E61" s="48">
        <v>2.06</v>
      </c>
      <c r="F61" s="48">
        <v>1.71</v>
      </c>
      <c r="G61" s="45">
        <f>$E61-$D61</f>
        <v>1.07</v>
      </c>
      <c r="H61" s="45">
        <f>$F61-$D61</f>
        <v>0.72</v>
      </c>
      <c r="I61" s="45">
        <f>(($G61-$H61)/$H61)*100</f>
        <v>48.611111111111128</v>
      </c>
      <c r="J61" s="99"/>
    </row>
    <row r="62" spans="1:10">
      <c r="A62" s="110">
        <v>39</v>
      </c>
      <c r="B62" s="102" t="s">
        <v>97</v>
      </c>
      <c r="C62" s="52"/>
      <c r="D62" s="50"/>
      <c r="E62" s="50"/>
      <c r="F62" s="50"/>
      <c r="G62" s="45"/>
      <c r="H62" s="50"/>
      <c r="I62" s="51"/>
      <c r="J62" s="105">
        <f>AVERAGE(I62:I64)</f>
        <v>76.562500000000043</v>
      </c>
    </row>
    <row r="63" spans="1:10">
      <c r="A63" s="107"/>
      <c r="B63" s="103"/>
      <c r="C63" s="52"/>
      <c r="D63" s="50"/>
      <c r="E63" s="50"/>
      <c r="F63" s="50"/>
      <c r="G63" s="45"/>
      <c r="H63" s="50"/>
      <c r="I63" s="51"/>
      <c r="J63" s="99"/>
    </row>
    <row r="64" spans="1:10">
      <c r="A64" s="108"/>
      <c r="B64" s="104"/>
      <c r="C64" s="47" t="s">
        <v>108</v>
      </c>
      <c r="D64" s="48">
        <v>0.99</v>
      </c>
      <c r="E64" s="48">
        <v>2.12</v>
      </c>
      <c r="F64" s="48">
        <v>1.63</v>
      </c>
      <c r="G64" s="45">
        <f>$E64-$D64</f>
        <v>1.1300000000000001</v>
      </c>
      <c r="H64" s="45">
        <f>$F64-$D64</f>
        <v>0.6399999999999999</v>
      </c>
      <c r="I64" s="45">
        <f>(($G64-$H64)/$H64)*100</f>
        <v>76.562500000000043</v>
      </c>
      <c r="J64" s="99"/>
    </row>
    <row r="65" spans="1:10">
      <c r="A65" s="110">
        <v>76</v>
      </c>
      <c r="B65" s="102" t="s">
        <v>91</v>
      </c>
      <c r="C65" s="52"/>
      <c r="D65" s="50"/>
      <c r="E65" s="50"/>
      <c r="F65" s="50"/>
      <c r="G65" s="45"/>
      <c r="H65" s="50"/>
      <c r="I65" s="51"/>
      <c r="J65" s="105">
        <f>AVERAGE(I65:I67)</f>
        <v>13.1868131868132</v>
      </c>
    </row>
    <row r="66" spans="1:10">
      <c r="A66" s="107"/>
      <c r="B66" s="103"/>
      <c r="C66" s="52"/>
      <c r="D66" s="50"/>
      <c r="E66" s="50"/>
      <c r="F66" s="50"/>
      <c r="G66" s="45"/>
      <c r="H66" s="50"/>
      <c r="I66" s="51"/>
      <c r="J66" s="99"/>
    </row>
    <row r="67" spans="1:10">
      <c r="A67" s="108"/>
      <c r="B67" s="104"/>
      <c r="C67" s="47" t="s">
        <v>111</v>
      </c>
      <c r="D67" s="48">
        <v>1.01</v>
      </c>
      <c r="E67" s="48">
        <v>2.04</v>
      </c>
      <c r="F67" s="48">
        <v>1.92</v>
      </c>
      <c r="G67" s="45">
        <f>$E67-$D67</f>
        <v>1.03</v>
      </c>
      <c r="H67" s="45">
        <f>$F67-$D67</f>
        <v>0.90999999999999992</v>
      </c>
      <c r="I67" s="45">
        <f>(($G67-$H67)/$H67)*100</f>
        <v>13.1868131868132</v>
      </c>
      <c r="J67" s="99"/>
    </row>
    <row r="68" spans="1:10">
      <c r="A68" s="110">
        <v>76</v>
      </c>
      <c r="B68" s="109" t="s">
        <v>97</v>
      </c>
      <c r="C68" s="52"/>
      <c r="D68" s="50"/>
      <c r="E68" s="50"/>
      <c r="F68" s="50"/>
      <c r="G68" s="45"/>
      <c r="H68" s="50"/>
      <c r="I68" s="51"/>
      <c r="J68" s="105">
        <f>AVERAGE(I68:I70)</f>
        <v>53.947368421052623</v>
      </c>
    </row>
    <row r="69" spans="1:10">
      <c r="A69" s="107"/>
      <c r="B69" s="103"/>
      <c r="C69" s="52"/>
      <c r="D69" s="50"/>
      <c r="E69" s="50"/>
      <c r="F69" s="50"/>
      <c r="G69" s="45"/>
      <c r="H69" s="50"/>
      <c r="I69" s="51"/>
      <c r="J69" s="99"/>
    </row>
    <row r="70" spans="1:10">
      <c r="A70" s="108"/>
      <c r="B70" s="104"/>
      <c r="C70" s="47" t="s">
        <v>115</v>
      </c>
      <c r="D70" s="48">
        <v>1</v>
      </c>
      <c r="E70" s="48">
        <v>2.17</v>
      </c>
      <c r="F70" s="48">
        <v>1.76</v>
      </c>
      <c r="G70" s="45">
        <f>$E70-$D70</f>
        <v>1.17</v>
      </c>
      <c r="H70" s="45">
        <f>$F70-$D70</f>
        <v>0.76</v>
      </c>
      <c r="I70" s="45">
        <f>(($G70-$H70)/$H70)*100</f>
        <v>53.947368421052623</v>
      </c>
      <c r="J70" s="99"/>
    </row>
    <row r="71" spans="1:10">
      <c r="A71" s="110">
        <v>6</v>
      </c>
      <c r="B71" s="102" t="s">
        <v>91</v>
      </c>
      <c r="C71" s="52"/>
      <c r="D71" s="50"/>
      <c r="E71" s="50"/>
      <c r="F71" s="50"/>
      <c r="G71" s="45"/>
      <c r="H71" s="50"/>
      <c r="I71" s="51"/>
      <c r="J71" s="105">
        <f>AVERAGE(I71:I73)</f>
        <v>65.079365079365118</v>
      </c>
    </row>
    <row r="72" spans="1:10">
      <c r="A72" s="107"/>
      <c r="B72" s="103"/>
      <c r="C72" s="52"/>
      <c r="D72" s="50"/>
      <c r="E72" s="50"/>
      <c r="F72" s="50"/>
      <c r="G72" s="45"/>
      <c r="H72" s="53"/>
      <c r="I72" s="51"/>
      <c r="J72" s="99"/>
    </row>
    <row r="73" spans="1:10">
      <c r="A73" s="108"/>
      <c r="B73" s="104"/>
      <c r="C73" s="47" t="s">
        <v>124</v>
      </c>
      <c r="D73" s="48">
        <v>1</v>
      </c>
      <c r="E73" s="48">
        <v>2.04</v>
      </c>
      <c r="F73" s="48">
        <v>1.63</v>
      </c>
      <c r="G73" s="45">
        <f>$E73-$D73</f>
        <v>1.04</v>
      </c>
      <c r="H73" s="45">
        <f>$F73-$D73</f>
        <v>0.62999999999999989</v>
      </c>
      <c r="I73" s="45">
        <f>(($G73-$H73)/$H73)*100</f>
        <v>65.079365079365118</v>
      </c>
      <c r="J73" s="99"/>
    </row>
    <row r="74" spans="1:10">
      <c r="A74" s="110">
        <v>6</v>
      </c>
      <c r="B74" s="102" t="s">
        <v>97</v>
      </c>
      <c r="C74" s="52"/>
      <c r="D74" s="50"/>
      <c r="E74" s="50"/>
      <c r="F74" s="50"/>
      <c r="G74" s="45"/>
      <c r="H74" s="50"/>
      <c r="I74" s="51"/>
      <c r="J74" s="105">
        <f>AVERAGE(I74:I76)</f>
        <v>72.580645161290263</v>
      </c>
    </row>
    <row r="75" spans="1:10">
      <c r="A75" s="107"/>
      <c r="B75" s="103"/>
      <c r="C75" s="52"/>
      <c r="D75" s="50"/>
      <c r="E75" s="50"/>
      <c r="F75" s="50"/>
      <c r="G75" s="45"/>
      <c r="H75" s="50"/>
      <c r="I75" s="51"/>
      <c r="J75" s="99"/>
    </row>
    <row r="76" spans="1:10">
      <c r="A76" s="108"/>
      <c r="B76" s="104"/>
      <c r="C76" s="47" t="s">
        <v>126</v>
      </c>
      <c r="D76" s="48">
        <v>1</v>
      </c>
      <c r="E76" s="48">
        <v>2.0699999999999998</v>
      </c>
      <c r="F76" s="48">
        <v>1.62</v>
      </c>
      <c r="G76" s="45">
        <f>$E76-$D76</f>
        <v>1.0699999999999998</v>
      </c>
      <c r="H76" s="45">
        <f>$F76-$D76</f>
        <v>0.62000000000000011</v>
      </c>
      <c r="I76" s="45">
        <f>(($G76-$H76)/$H76)*100</f>
        <v>72.580645161290263</v>
      </c>
      <c r="J76" s="99"/>
    </row>
    <row r="77" spans="1:10">
      <c r="A77" s="110">
        <v>57</v>
      </c>
      <c r="B77" s="102" t="s">
        <v>91</v>
      </c>
      <c r="C77" s="52"/>
      <c r="D77" s="50"/>
      <c r="E77" s="50"/>
      <c r="F77" s="50"/>
      <c r="G77" s="45"/>
      <c r="H77" s="50"/>
      <c r="I77" s="51"/>
      <c r="J77" s="105">
        <f>AVERAGE(I77:I79)</f>
        <v>17.204301075268834</v>
      </c>
    </row>
    <row r="78" spans="1:10">
      <c r="A78" s="107"/>
      <c r="B78" s="103"/>
      <c r="C78" s="52"/>
      <c r="D78" s="50"/>
      <c r="E78" s="50"/>
      <c r="F78" s="50"/>
      <c r="G78" s="45"/>
      <c r="H78" s="50"/>
      <c r="I78" s="51"/>
      <c r="J78" s="99"/>
    </row>
    <row r="79" spans="1:10">
      <c r="A79" s="108"/>
      <c r="B79" s="104"/>
      <c r="C79" s="47" t="s">
        <v>128</v>
      </c>
      <c r="D79" s="48">
        <v>1.01</v>
      </c>
      <c r="E79" s="48">
        <v>2.1</v>
      </c>
      <c r="F79" s="48">
        <v>1.94</v>
      </c>
      <c r="G79" s="45">
        <f>$E79-$D79</f>
        <v>1.0900000000000001</v>
      </c>
      <c r="H79" s="45">
        <f>$F79-$D79</f>
        <v>0.92999999999999994</v>
      </c>
      <c r="I79" s="45">
        <f>(($G79-$H79)/$H79)*100</f>
        <v>17.204301075268834</v>
      </c>
      <c r="J79" s="99"/>
    </row>
    <row r="80" spans="1:10">
      <c r="A80" s="110">
        <v>57</v>
      </c>
      <c r="B80" s="102" t="s">
        <v>97</v>
      </c>
      <c r="C80" s="52"/>
      <c r="D80" s="50"/>
      <c r="E80" s="50"/>
      <c r="F80" s="50"/>
      <c r="G80" s="45"/>
      <c r="H80" s="50"/>
      <c r="I80" s="51"/>
      <c r="J80" s="105">
        <f>AVERAGE(I80:I82)</f>
        <v>61.194029850746269</v>
      </c>
    </row>
    <row r="81" spans="1:10">
      <c r="A81" s="107"/>
      <c r="B81" s="103"/>
      <c r="C81" s="52"/>
      <c r="D81" s="50"/>
      <c r="E81" s="50"/>
      <c r="F81" s="50"/>
      <c r="G81" s="45"/>
      <c r="H81" s="50"/>
      <c r="I81" s="51"/>
      <c r="J81" s="99"/>
    </row>
    <row r="82" spans="1:10">
      <c r="A82" s="108"/>
      <c r="B82" s="104"/>
      <c r="C82" s="47" t="s">
        <v>131</v>
      </c>
      <c r="D82" s="48">
        <v>1.01</v>
      </c>
      <c r="E82" s="48">
        <v>2.09</v>
      </c>
      <c r="F82" s="48">
        <v>1.68</v>
      </c>
      <c r="G82" s="45">
        <f>$E82-$D82</f>
        <v>1.0799999999999998</v>
      </c>
      <c r="H82" s="45">
        <f>$F82-$D82</f>
        <v>0.66999999999999993</v>
      </c>
      <c r="I82" s="45">
        <f>(($G82-$H82)/$H82)*100</f>
        <v>61.194029850746269</v>
      </c>
      <c r="J82" s="99"/>
    </row>
    <row r="83" spans="1:10">
      <c r="A83" s="110">
        <v>27</v>
      </c>
      <c r="B83" s="102" t="s">
        <v>91</v>
      </c>
      <c r="C83" s="52"/>
      <c r="D83" s="50"/>
      <c r="E83" s="50"/>
      <c r="F83" s="50"/>
      <c r="G83" s="45"/>
      <c r="H83" s="50"/>
      <c r="I83" s="51"/>
      <c r="J83" s="105" t="e">
        <f>AVERAGE(I83:I85)</f>
        <v>#DIV/0!</v>
      </c>
    </row>
    <row r="84" spans="1:10">
      <c r="A84" s="107"/>
      <c r="B84" s="103"/>
      <c r="C84" s="52"/>
      <c r="D84" s="50"/>
      <c r="E84" s="50"/>
      <c r="F84" s="50"/>
      <c r="G84" s="45"/>
      <c r="H84" s="50"/>
      <c r="I84" s="51"/>
      <c r="J84" s="99"/>
    </row>
    <row r="85" spans="1:10">
      <c r="A85" s="108"/>
      <c r="B85" s="104"/>
      <c r="C85" s="47"/>
      <c r="D85" s="50"/>
      <c r="E85" s="50"/>
      <c r="F85" s="50"/>
      <c r="G85" s="45"/>
      <c r="H85" s="50"/>
      <c r="I85" s="51"/>
      <c r="J85" s="99"/>
    </row>
    <row r="86" spans="1:10">
      <c r="A86" s="110">
        <v>27</v>
      </c>
      <c r="B86" s="102" t="s">
        <v>97</v>
      </c>
      <c r="C86" s="52"/>
      <c r="D86" s="50"/>
      <c r="E86" s="50"/>
      <c r="F86" s="50"/>
      <c r="G86" s="45"/>
      <c r="H86" s="50"/>
      <c r="I86" s="51"/>
      <c r="J86" s="105" t="e">
        <f>AVERAGE(I86:I88)</f>
        <v>#DIV/0!</v>
      </c>
    </row>
    <row r="87" spans="1:10">
      <c r="A87" s="107"/>
      <c r="B87" s="103"/>
      <c r="C87" s="52"/>
      <c r="D87" s="50"/>
      <c r="E87" s="50"/>
      <c r="F87" s="50"/>
      <c r="G87" s="45"/>
      <c r="H87" s="50"/>
      <c r="I87" s="51"/>
      <c r="J87" s="99"/>
    </row>
    <row r="88" spans="1:10">
      <c r="A88" s="108"/>
      <c r="B88" s="104"/>
      <c r="C88" s="52"/>
      <c r="D88" s="50"/>
      <c r="E88" s="50"/>
      <c r="F88" s="50"/>
      <c r="G88" s="45"/>
      <c r="H88" s="50"/>
      <c r="I88" s="51"/>
      <c r="J88" s="99"/>
    </row>
    <row r="89" spans="1:10">
      <c r="A89" s="110">
        <v>44</v>
      </c>
      <c r="B89" s="102" t="s">
        <v>91</v>
      </c>
      <c r="C89" s="52"/>
      <c r="D89" s="50"/>
      <c r="E89" s="50"/>
      <c r="F89" s="50"/>
      <c r="G89" s="45"/>
      <c r="H89" s="50"/>
      <c r="I89" s="51"/>
      <c r="J89" s="105">
        <f>AVERAGE(I89:I91)</f>
        <v>67.142857142857167</v>
      </c>
    </row>
    <row r="90" spans="1:10">
      <c r="A90" s="107"/>
      <c r="B90" s="103"/>
      <c r="C90" s="52"/>
      <c r="D90" s="50"/>
      <c r="E90" s="50"/>
      <c r="F90" s="50"/>
      <c r="G90" s="45"/>
      <c r="H90" s="50"/>
      <c r="I90" s="51"/>
      <c r="J90" s="99"/>
    </row>
    <row r="91" spans="1:10">
      <c r="A91" s="108"/>
      <c r="B91" s="104"/>
      <c r="C91" s="47" t="s">
        <v>135</v>
      </c>
      <c r="D91" s="48">
        <v>0.99</v>
      </c>
      <c r="E91" s="48">
        <v>2.16</v>
      </c>
      <c r="F91" s="48">
        <v>1.69</v>
      </c>
      <c r="G91" s="45">
        <f>$E91-$D91</f>
        <v>1.1700000000000002</v>
      </c>
      <c r="H91" s="45">
        <f>$F91-$D91</f>
        <v>0.7</v>
      </c>
      <c r="I91" s="45">
        <f>(($G91-$H91)/$H91)*100</f>
        <v>67.142857142857167</v>
      </c>
      <c r="J91" s="99"/>
    </row>
    <row r="92" spans="1:10">
      <c r="A92" s="110">
        <v>44</v>
      </c>
      <c r="B92" s="102" t="s">
        <v>97</v>
      </c>
      <c r="C92" s="52"/>
      <c r="D92" s="50"/>
      <c r="E92" s="50"/>
      <c r="F92" s="50"/>
      <c r="G92" s="45"/>
      <c r="H92" s="50"/>
      <c r="I92" s="51"/>
      <c r="J92" s="105">
        <f>AVERAGE(I92:I94)</f>
        <v>80.701754385964904</v>
      </c>
    </row>
    <row r="93" spans="1:10">
      <c r="A93" s="107"/>
      <c r="B93" s="103"/>
      <c r="C93" s="52"/>
      <c r="D93" s="50"/>
      <c r="E93" s="50"/>
      <c r="F93" s="50"/>
      <c r="G93" s="45"/>
      <c r="H93" s="50"/>
      <c r="I93" s="51"/>
      <c r="J93" s="99"/>
    </row>
    <row r="94" spans="1:10">
      <c r="A94" s="108"/>
      <c r="B94" s="104"/>
      <c r="C94" s="47" t="s">
        <v>136</v>
      </c>
      <c r="D94" s="48">
        <v>1.01</v>
      </c>
      <c r="E94" s="48">
        <v>2.04</v>
      </c>
      <c r="F94" s="48">
        <v>1.58</v>
      </c>
      <c r="G94" s="45">
        <f>$E94-$D94</f>
        <v>1.03</v>
      </c>
      <c r="H94" s="45">
        <f>$F94-$D94</f>
        <v>0.57000000000000006</v>
      </c>
      <c r="I94" s="45">
        <f t="shared" ref="I94:I198" si="3">(($G94-$H94)/$H94)*100</f>
        <v>80.701754385964904</v>
      </c>
      <c r="J94" s="99"/>
    </row>
    <row r="95" spans="1:10">
      <c r="A95" s="110">
        <v>53</v>
      </c>
      <c r="B95" s="102" t="s">
        <v>91</v>
      </c>
      <c r="C95" s="47" t="s">
        <v>105</v>
      </c>
      <c r="D95" s="48">
        <v>1.01</v>
      </c>
      <c r="E95" s="48">
        <v>2.0099999999999998</v>
      </c>
      <c r="F95" s="48">
        <v>1.73</v>
      </c>
      <c r="G95" s="59">
        <f t="shared" ref="G95:G198" si="4">E95-D95</f>
        <v>0.99999999999999978</v>
      </c>
      <c r="H95" s="59">
        <f t="shared" ref="H95:H198" si="5">F95-D95</f>
        <v>0.72</v>
      </c>
      <c r="I95" s="60">
        <f t="shared" si="3"/>
        <v>38.888888888888864</v>
      </c>
      <c r="J95" s="105">
        <f>AVERAGE(I95:I97)</f>
        <v>39.540949400104317</v>
      </c>
    </row>
    <row r="96" spans="1:10">
      <c r="A96" s="107"/>
      <c r="B96" s="103"/>
      <c r="C96" s="47" t="s">
        <v>106</v>
      </c>
      <c r="D96" s="48">
        <v>1.01</v>
      </c>
      <c r="E96" s="48">
        <v>2.0099999999999998</v>
      </c>
      <c r="F96" s="48">
        <v>1.73</v>
      </c>
      <c r="G96" s="59">
        <f t="shared" si="4"/>
        <v>0.99999999999999978</v>
      </c>
      <c r="H96" s="59">
        <f t="shared" si="5"/>
        <v>0.72</v>
      </c>
      <c r="I96" s="60">
        <f t="shared" si="3"/>
        <v>38.888888888888864</v>
      </c>
      <c r="J96" s="99"/>
    </row>
    <row r="97" spans="1:11">
      <c r="A97" s="108"/>
      <c r="B97" s="104"/>
      <c r="C97" s="47" t="s">
        <v>107</v>
      </c>
      <c r="D97" s="48">
        <v>1</v>
      </c>
      <c r="E97" s="48">
        <v>2</v>
      </c>
      <c r="F97" s="48">
        <v>1.71</v>
      </c>
      <c r="G97" s="59">
        <f t="shared" si="4"/>
        <v>1</v>
      </c>
      <c r="H97" s="59">
        <f t="shared" si="5"/>
        <v>0.71</v>
      </c>
      <c r="I97" s="60">
        <f t="shared" si="3"/>
        <v>40.845070422535215</v>
      </c>
      <c r="J97" s="99"/>
    </row>
    <row r="98" spans="1:11">
      <c r="A98" s="111">
        <v>53</v>
      </c>
      <c r="B98" s="106" t="s">
        <v>97</v>
      </c>
      <c r="C98" s="47" t="s">
        <v>108</v>
      </c>
      <c r="D98" s="61">
        <v>0.99</v>
      </c>
      <c r="E98" s="61">
        <v>2</v>
      </c>
      <c r="F98" s="61">
        <v>1.65</v>
      </c>
      <c r="G98" s="59">
        <f t="shared" si="4"/>
        <v>1.01</v>
      </c>
      <c r="H98" s="59">
        <f t="shared" si="5"/>
        <v>0.65999999999999992</v>
      </c>
      <c r="I98" s="60">
        <f t="shared" si="3"/>
        <v>53.030303030303052</v>
      </c>
      <c r="J98" s="105">
        <f>AVERAGE(I98:I100)</f>
        <v>54.375485625485631</v>
      </c>
    </row>
    <row r="99" spans="1:11">
      <c r="A99" s="107"/>
      <c r="B99" s="107"/>
      <c r="C99" s="47" t="s">
        <v>111</v>
      </c>
      <c r="D99" s="61">
        <v>1.01</v>
      </c>
      <c r="E99" s="61">
        <v>2.0099999999999998</v>
      </c>
      <c r="F99" s="61">
        <v>1.65</v>
      </c>
      <c r="G99" s="59">
        <f t="shared" si="4"/>
        <v>0.99999999999999978</v>
      </c>
      <c r="H99" s="59">
        <f t="shared" si="5"/>
        <v>0.6399999999999999</v>
      </c>
      <c r="I99" s="60">
        <f t="shared" si="3"/>
        <v>56.249999999999986</v>
      </c>
      <c r="J99" s="99"/>
    </row>
    <row r="100" spans="1:11">
      <c r="A100" s="108"/>
      <c r="B100" s="108"/>
      <c r="C100" s="47" t="s">
        <v>115</v>
      </c>
      <c r="D100" s="61">
        <v>1</v>
      </c>
      <c r="E100" s="61">
        <v>2</v>
      </c>
      <c r="F100" s="61">
        <v>1.65</v>
      </c>
      <c r="G100" s="59">
        <f t="shared" si="4"/>
        <v>1</v>
      </c>
      <c r="H100" s="59">
        <f t="shared" si="5"/>
        <v>0.64999999999999991</v>
      </c>
      <c r="I100" s="60">
        <f t="shared" si="3"/>
        <v>53.846153846153868</v>
      </c>
      <c r="J100" s="99"/>
    </row>
    <row r="101" spans="1:11">
      <c r="A101" s="106">
        <v>15</v>
      </c>
      <c r="B101" s="106" t="s">
        <v>91</v>
      </c>
      <c r="C101" s="47" t="s">
        <v>124</v>
      </c>
      <c r="D101" s="69">
        <v>1</v>
      </c>
      <c r="E101" s="69">
        <v>2.02</v>
      </c>
      <c r="F101" s="69">
        <v>1.62</v>
      </c>
      <c r="G101" s="59">
        <f t="shared" si="4"/>
        <v>1.02</v>
      </c>
      <c r="H101" s="59">
        <f t="shared" si="5"/>
        <v>0.62000000000000011</v>
      </c>
      <c r="I101" s="60">
        <f t="shared" si="3"/>
        <v>64.516129032258036</v>
      </c>
      <c r="J101" s="105">
        <f>AVERAGE(I101:I103)</f>
        <v>65.232974910394248</v>
      </c>
    </row>
    <row r="102" spans="1:11">
      <c r="A102" s="107"/>
      <c r="B102" s="107"/>
      <c r="C102" s="47" t="s">
        <v>126</v>
      </c>
      <c r="D102" s="69">
        <v>1</v>
      </c>
      <c r="E102" s="69">
        <v>2.02</v>
      </c>
      <c r="F102" s="69">
        <v>1.62</v>
      </c>
      <c r="G102" s="59">
        <f t="shared" si="4"/>
        <v>1.02</v>
      </c>
      <c r="H102" s="59">
        <f t="shared" si="5"/>
        <v>0.62000000000000011</v>
      </c>
      <c r="I102" s="60">
        <f t="shared" si="3"/>
        <v>64.516129032258036</v>
      </c>
      <c r="J102" s="99"/>
    </row>
    <row r="103" spans="1:11">
      <c r="A103" s="108"/>
      <c r="B103" s="108"/>
      <c r="C103" s="47" t="s">
        <v>128</v>
      </c>
      <c r="D103" s="69">
        <v>1.02</v>
      </c>
      <c r="E103" s="69">
        <v>2.02</v>
      </c>
      <c r="F103" s="69">
        <v>1.62</v>
      </c>
      <c r="G103" s="59">
        <f t="shared" si="4"/>
        <v>1</v>
      </c>
      <c r="H103" s="59">
        <f t="shared" si="5"/>
        <v>0.60000000000000009</v>
      </c>
      <c r="I103" s="60">
        <f t="shared" si="3"/>
        <v>66.666666666666643</v>
      </c>
      <c r="J103" s="99"/>
      <c r="K103" s="73"/>
    </row>
    <row r="104" spans="1:11">
      <c r="A104" s="111">
        <v>15</v>
      </c>
      <c r="B104" s="106" t="s">
        <v>97</v>
      </c>
      <c r="C104" s="47" t="s">
        <v>131</v>
      </c>
      <c r="D104" s="61">
        <v>1</v>
      </c>
      <c r="E104" s="61">
        <v>2.02</v>
      </c>
      <c r="F104" s="61">
        <v>1.6</v>
      </c>
      <c r="G104" s="59">
        <f t="shared" si="4"/>
        <v>1.02</v>
      </c>
      <c r="H104" s="59">
        <f t="shared" si="5"/>
        <v>0.60000000000000009</v>
      </c>
      <c r="I104" s="60">
        <f t="shared" si="3"/>
        <v>69.999999999999972</v>
      </c>
      <c r="J104" s="105">
        <f>AVERAGE(I104:I106)</f>
        <v>70.555555555555529</v>
      </c>
      <c r="K104" s="73"/>
    </row>
    <row r="105" spans="1:11">
      <c r="A105" s="107"/>
      <c r="B105" s="107"/>
      <c r="C105" s="47" t="s">
        <v>135</v>
      </c>
      <c r="D105" s="61">
        <v>1</v>
      </c>
      <c r="E105" s="61">
        <v>2.02</v>
      </c>
      <c r="F105" s="61">
        <v>1.6</v>
      </c>
      <c r="G105" s="59">
        <f t="shared" si="4"/>
        <v>1.02</v>
      </c>
      <c r="H105" s="59">
        <f t="shared" si="5"/>
        <v>0.60000000000000009</v>
      </c>
      <c r="I105" s="60">
        <f t="shared" si="3"/>
        <v>69.999999999999972</v>
      </c>
      <c r="J105" s="99"/>
      <c r="K105" s="73"/>
    </row>
    <row r="106" spans="1:11">
      <c r="A106" s="108"/>
      <c r="B106" s="108"/>
      <c r="C106" s="47" t="s">
        <v>136</v>
      </c>
      <c r="D106" s="61">
        <v>1.01</v>
      </c>
      <c r="E106" s="61">
        <v>2.04</v>
      </c>
      <c r="F106" s="61">
        <v>1.61</v>
      </c>
      <c r="G106" s="59">
        <f t="shared" si="4"/>
        <v>1.03</v>
      </c>
      <c r="H106" s="59">
        <f t="shared" si="5"/>
        <v>0.60000000000000009</v>
      </c>
      <c r="I106" s="60">
        <f t="shared" si="3"/>
        <v>71.666666666666643</v>
      </c>
      <c r="J106" s="99"/>
      <c r="K106" s="73"/>
    </row>
    <row r="107" spans="1:11">
      <c r="A107" s="106">
        <v>87</v>
      </c>
      <c r="B107" s="106" t="s">
        <v>91</v>
      </c>
      <c r="C107" s="47" t="s">
        <v>150</v>
      </c>
      <c r="D107" s="69">
        <v>0.78</v>
      </c>
      <c r="E107" s="69">
        <v>1.78</v>
      </c>
      <c r="F107" s="69">
        <v>1.51</v>
      </c>
      <c r="G107" s="59">
        <f t="shared" si="4"/>
        <v>1</v>
      </c>
      <c r="H107" s="59">
        <f t="shared" si="5"/>
        <v>0.73</v>
      </c>
      <c r="I107" s="60">
        <f t="shared" si="3"/>
        <v>36.986301369863014</v>
      </c>
      <c r="J107" s="105">
        <f>AVERAGE(I107:I109)</f>
        <v>34.954664432729281</v>
      </c>
      <c r="K107" s="73"/>
    </row>
    <row r="108" spans="1:11">
      <c r="A108" s="107"/>
      <c r="B108" s="107"/>
      <c r="C108" s="47" t="s">
        <v>151</v>
      </c>
      <c r="D108" s="69">
        <v>0.82</v>
      </c>
      <c r="E108" s="69">
        <v>1.9</v>
      </c>
      <c r="F108" s="69">
        <v>1.61</v>
      </c>
      <c r="G108" s="59">
        <f t="shared" si="4"/>
        <v>1.08</v>
      </c>
      <c r="H108" s="59">
        <f t="shared" si="5"/>
        <v>0.79000000000000015</v>
      </c>
      <c r="I108" s="60">
        <f t="shared" si="3"/>
        <v>36.708860759493653</v>
      </c>
      <c r="J108" s="99"/>
      <c r="K108" s="73"/>
    </row>
    <row r="109" spans="1:11">
      <c r="A109" s="108"/>
      <c r="B109" s="108"/>
      <c r="C109" s="47" t="s">
        <v>152</v>
      </c>
      <c r="D109" s="69">
        <v>0.81</v>
      </c>
      <c r="E109" s="69">
        <v>1.82</v>
      </c>
      <c r="F109" s="69">
        <v>1.58</v>
      </c>
      <c r="G109" s="59">
        <f t="shared" si="4"/>
        <v>1.01</v>
      </c>
      <c r="H109" s="59">
        <f t="shared" si="5"/>
        <v>0.77</v>
      </c>
      <c r="I109" s="60">
        <f t="shared" si="3"/>
        <v>31.168831168831169</v>
      </c>
      <c r="J109" s="99"/>
      <c r="K109" s="73"/>
    </row>
    <row r="110" spans="1:11">
      <c r="A110" s="111">
        <v>87</v>
      </c>
      <c r="B110" s="106" t="s">
        <v>97</v>
      </c>
      <c r="C110" s="47" t="s">
        <v>153</v>
      </c>
      <c r="D110" s="61">
        <v>0.81</v>
      </c>
      <c r="E110" s="61">
        <v>1.84</v>
      </c>
      <c r="F110" s="61">
        <v>1.49</v>
      </c>
      <c r="G110" s="59">
        <f t="shared" si="4"/>
        <v>1.03</v>
      </c>
      <c r="H110" s="59">
        <f t="shared" si="5"/>
        <v>0.67999999999999994</v>
      </c>
      <c r="I110" s="60">
        <f t="shared" si="3"/>
        <v>51.470588235294137</v>
      </c>
      <c r="J110" s="105">
        <f>AVERAGE(I110:I112)</f>
        <v>50.731635937957293</v>
      </c>
      <c r="K110" s="73"/>
    </row>
    <row r="111" spans="1:11">
      <c r="A111" s="107"/>
      <c r="B111" s="107"/>
      <c r="C111" s="47" t="s">
        <v>154</v>
      </c>
      <c r="D111" s="61">
        <v>0.79</v>
      </c>
      <c r="E111" s="61">
        <v>1.79</v>
      </c>
      <c r="F111" s="61">
        <v>1.46</v>
      </c>
      <c r="G111" s="59">
        <f t="shared" si="4"/>
        <v>1</v>
      </c>
      <c r="H111" s="59">
        <f t="shared" si="5"/>
        <v>0.66999999999999993</v>
      </c>
      <c r="I111" s="60">
        <f t="shared" si="3"/>
        <v>49.253731343283597</v>
      </c>
      <c r="J111" s="99"/>
      <c r="K111" s="73"/>
    </row>
    <row r="112" spans="1:11">
      <c r="A112" s="108"/>
      <c r="B112" s="108"/>
      <c r="C112" s="47" t="s">
        <v>155</v>
      </c>
      <c r="D112" s="61">
        <v>0.81</v>
      </c>
      <c r="E112" s="61">
        <v>1.84</v>
      </c>
      <c r="F112" s="61">
        <v>1.49</v>
      </c>
      <c r="G112" s="59">
        <f t="shared" si="4"/>
        <v>1.03</v>
      </c>
      <c r="H112" s="59">
        <f t="shared" si="5"/>
        <v>0.67999999999999994</v>
      </c>
      <c r="I112" s="60">
        <f t="shared" si="3"/>
        <v>51.470588235294137</v>
      </c>
      <c r="J112" s="99"/>
      <c r="K112" s="73"/>
    </row>
    <row r="113" spans="1:11">
      <c r="A113" s="106">
        <v>37</v>
      </c>
      <c r="B113" s="106" t="s">
        <v>91</v>
      </c>
      <c r="C113" s="47" t="s">
        <v>156</v>
      </c>
      <c r="D113" s="69">
        <v>0.8</v>
      </c>
      <c r="E113" s="69">
        <v>1.81</v>
      </c>
      <c r="F113" s="69">
        <v>1.38</v>
      </c>
      <c r="G113" s="59">
        <f t="shared" si="4"/>
        <v>1.01</v>
      </c>
      <c r="H113" s="59">
        <f t="shared" si="5"/>
        <v>0.57999999999999985</v>
      </c>
      <c r="I113" s="60">
        <f t="shared" si="3"/>
        <v>74.137931034482804</v>
      </c>
      <c r="J113" s="105">
        <f>AVERAGE(I113:I115)</f>
        <v>74.571486186731192</v>
      </c>
      <c r="K113" s="73"/>
    </row>
    <row r="114" spans="1:11">
      <c r="A114" s="107"/>
      <c r="B114" s="107"/>
      <c r="C114" s="47" t="s">
        <v>158</v>
      </c>
      <c r="D114" s="69">
        <v>0.78</v>
      </c>
      <c r="E114" s="69">
        <v>1.79</v>
      </c>
      <c r="F114" s="69">
        <v>1.36</v>
      </c>
      <c r="G114" s="59">
        <f t="shared" si="4"/>
        <v>1.01</v>
      </c>
      <c r="H114" s="59">
        <f t="shared" si="5"/>
        <v>0.58000000000000007</v>
      </c>
      <c r="I114" s="60">
        <f t="shared" si="3"/>
        <v>74.137931034482733</v>
      </c>
      <c r="J114" s="99"/>
      <c r="K114" s="73"/>
    </row>
    <row r="115" spans="1:11">
      <c r="A115" s="108"/>
      <c r="B115" s="108"/>
      <c r="C115" s="47" t="s">
        <v>159</v>
      </c>
      <c r="D115" s="69">
        <v>0.79</v>
      </c>
      <c r="E115" s="69">
        <v>1.79</v>
      </c>
      <c r="F115" s="69">
        <v>1.36</v>
      </c>
      <c r="G115" s="59">
        <f t="shared" si="4"/>
        <v>1</v>
      </c>
      <c r="H115" s="59">
        <f t="shared" si="5"/>
        <v>0.57000000000000006</v>
      </c>
      <c r="I115" s="60">
        <f t="shared" si="3"/>
        <v>75.438596491228054</v>
      </c>
      <c r="J115" s="99"/>
      <c r="K115" s="73"/>
    </row>
    <row r="116" spans="1:11">
      <c r="A116" s="111">
        <v>37</v>
      </c>
      <c r="B116" s="106" t="s">
        <v>97</v>
      </c>
      <c r="C116" s="47" t="s">
        <v>161</v>
      </c>
      <c r="D116" s="61">
        <v>0.79</v>
      </c>
      <c r="E116" s="61">
        <v>1.81</v>
      </c>
      <c r="F116" s="61">
        <v>1.39</v>
      </c>
      <c r="G116" s="59">
        <f t="shared" si="4"/>
        <v>1.02</v>
      </c>
      <c r="H116" s="59">
        <f t="shared" si="5"/>
        <v>0.59999999999999987</v>
      </c>
      <c r="I116" s="60">
        <f t="shared" si="3"/>
        <v>70.000000000000043</v>
      </c>
      <c r="J116" s="105">
        <f>AVERAGE(I116:I118)</f>
        <v>70.804597701149461</v>
      </c>
      <c r="K116" s="73"/>
    </row>
    <row r="117" spans="1:11">
      <c r="A117" s="107"/>
      <c r="B117" s="107"/>
      <c r="C117" s="47" t="s">
        <v>163</v>
      </c>
      <c r="D117" s="61">
        <v>0.79</v>
      </c>
      <c r="E117" s="61">
        <v>1.79</v>
      </c>
      <c r="F117" s="61">
        <v>1.37</v>
      </c>
      <c r="G117" s="59">
        <f t="shared" si="4"/>
        <v>1</v>
      </c>
      <c r="H117" s="59">
        <f t="shared" si="5"/>
        <v>0.58000000000000007</v>
      </c>
      <c r="I117" s="60">
        <f t="shared" si="3"/>
        <v>72.413793103448256</v>
      </c>
      <c r="J117" s="99"/>
      <c r="K117" s="73"/>
    </row>
    <row r="118" spans="1:11">
      <c r="A118" s="108"/>
      <c r="B118" s="108"/>
      <c r="C118" s="47" t="s">
        <v>165</v>
      </c>
      <c r="D118" s="61">
        <v>0.79</v>
      </c>
      <c r="E118" s="61">
        <v>1.81</v>
      </c>
      <c r="F118" s="61">
        <v>1.39</v>
      </c>
      <c r="G118" s="59">
        <f t="shared" si="4"/>
        <v>1.02</v>
      </c>
      <c r="H118" s="59">
        <f t="shared" si="5"/>
        <v>0.59999999999999987</v>
      </c>
      <c r="I118" s="60">
        <f t="shared" si="3"/>
        <v>70.000000000000043</v>
      </c>
      <c r="J118" s="99"/>
      <c r="K118" s="73"/>
    </row>
    <row r="119" spans="1:11">
      <c r="A119" s="106">
        <v>52</v>
      </c>
      <c r="B119" s="106" t="s">
        <v>91</v>
      </c>
      <c r="C119" s="47" t="s">
        <v>167</v>
      </c>
      <c r="D119" s="69">
        <v>0.78</v>
      </c>
      <c r="E119" s="69">
        <v>1.78</v>
      </c>
      <c r="F119" s="69">
        <v>1.49</v>
      </c>
      <c r="G119" s="59">
        <f t="shared" si="4"/>
        <v>1</v>
      </c>
      <c r="H119" s="59">
        <f t="shared" si="5"/>
        <v>0.71</v>
      </c>
      <c r="I119" s="60">
        <f t="shared" si="3"/>
        <v>40.845070422535215</v>
      </c>
      <c r="J119" s="105">
        <f>AVERAGE(I119:I121)</f>
        <v>41.202542500053603</v>
      </c>
      <c r="K119" s="73"/>
    </row>
    <row r="120" spans="1:11">
      <c r="A120" s="107"/>
      <c r="B120" s="107"/>
      <c r="C120" s="47" t="s">
        <v>168</v>
      </c>
      <c r="D120" s="69">
        <v>0.79</v>
      </c>
      <c r="E120" s="69">
        <v>1.81</v>
      </c>
      <c r="F120" s="69">
        <v>1.51</v>
      </c>
      <c r="G120" s="59">
        <f t="shared" si="4"/>
        <v>1.02</v>
      </c>
      <c r="H120" s="59">
        <f t="shared" si="5"/>
        <v>0.72</v>
      </c>
      <c r="I120" s="60">
        <f t="shared" si="3"/>
        <v>41.666666666666671</v>
      </c>
      <c r="J120" s="99"/>
      <c r="K120" s="73"/>
    </row>
    <row r="121" spans="1:11">
      <c r="A121" s="108"/>
      <c r="B121" s="108"/>
      <c r="C121" s="47" t="s">
        <v>170</v>
      </c>
      <c r="D121" s="69">
        <v>0.82</v>
      </c>
      <c r="E121" s="69">
        <v>1.85</v>
      </c>
      <c r="F121" s="69">
        <v>1.55</v>
      </c>
      <c r="G121" s="59">
        <f t="shared" si="4"/>
        <v>1.0300000000000002</v>
      </c>
      <c r="H121" s="59">
        <f t="shared" si="5"/>
        <v>0.73000000000000009</v>
      </c>
      <c r="I121" s="60">
        <f t="shared" si="3"/>
        <v>41.095890410958916</v>
      </c>
      <c r="J121" s="99"/>
      <c r="K121" s="73"/>
    </row>
    <row r="122" spans="1:11">
      <c r="A122" s="111">
        <v>52</v>
      </c>
      <c r="B122" s="106" t="s">
        <v>97</v>
      </c>
      <c r="C122" s="47" t="s">
        <v>172</v>
      </c>
      <c r="D122" s="61">
        <v>0.82</v>
      </c>
      <c r="E122" s="61">
        <v>1.83</v>
      </c>
      <c r="F122" s="61">
        <v>1.48</v>
      </c>
      <c r="G122" s="59">
        <f t="shared" si="4"/>
        <v>1.0100000000000002</v>
      </c>
      <c r="H122" s="59">
        <f t="shared" si="5"/>
        <v>0.66</v>
      </c>
      <c r="I122" s="60">
        <f t="shared" si="3"/>
        <v>53.03030303030306</v>
      </c>
      <c r="J122" s="105">
        <f>AVERAGE(I122:I124)</f>
        <v>51.756369666817442</v>
      </c>
      <c r="K122" s="73"/>
    </row>
    <row r="123" spans="1:11">
      <c r="A123" s="107"/>
      <c r="B123" s="107"/>
      <c r="C123" s="47" t="s">
        <v>174</v>
      </c>
      <c r="D123" s="61">
        <v>0.8</v>
      </c>
      <c r="E123" s="61">
        <v>1.82</v>
      </c>
      <c r="F123" s="61">
        <v>1.47</v>
      </c>
      <c r="G123" s="59">
        <f t="shared" si="4"/>
        <v>1.02</v>
      </c>
      <c r="H123" s="59">
        <f t="shared" si="5"/>
        <v>0.66999999999999993</v>
      </c>
      <c r="I123" s="60">
        <f t="shared" si="3"/>
        <v>52.238805970149272</v>
      </c>
      <c r="J123" s="99"/>
      <c r="K123" s="73"/>
    </row>
    <row r="124" spans="1:11">
      <c r="A124" s="108"/>
      <c r="B124" s="108"/>
      <c r="C124" s="47" t="s">
        <v>175</v>
      </c>
      <c r="D124" s="61">
        <v>0.82</v>
      </c>
      <c r="E124" s="61">
        <v>1.84</v>
      </c>
      <c r="F124" s="61">
        <v>1.5</v>
      </c>
      <c r="G124" s="59">
        <f t="shared" si="4"/>
        <v>1.02</v>
      </c>
      <c r="H124" s="59">
        <f t="shared" si="5"/>
        <v>0.68</v>
      </c>
      <c r="I124" s="60">
        <f t="shared" si="3"/>
        <v>49.999999999999993</v>
      </c>
      <c r="J124" s="99"/>
      <c r="K124" s="73"/>
    </row>
    <row r="125" spans="1:11">
      <c r="A125" s="106">
        <v>65</v>
      </c>
      <c r="B125" s="106" t="s">
        <v>91</v>
      </c>
      <c r="C125" s="47" t="s">
        <v>177</v>
      </c>
      <c r="D125" s="69">
        <v>0.8</v>
      </c>
      <c r="E125" s="69">
        <v>1.8</v>
      </c>
      <c r="F125" s="69">
        <v>1.48</v>
      </c>
      <c r="G125" s="59">
        <f t="shared" si="4"/>
        <v>1</v>
      </c>
      <c r="H125" s="59">
        <f t="shared" si="5"/>
        <v>0.67999999999999994</v>
      </c>
      <c r="I125" s="60">
        <f t="shared" si="3"/>
        <v>47.058823529411782</v>
      </c>
      <c r="J125" s="105">
        <f>AVERAGE(I125:I127)</f>
        <v>46.182294105639812</v>
      </c>
      <c r="K125" s="73"/>
    </row>
    <row r="126" spans="1:11">
      <c r="A126" s="107"/>
      <c r="B126" s="107"/>
      <c r="C126" s="47" t="s">
        <v>179</v>
      </c>
      <c r="D126" s="69">
        <v>0.8</v>
      </c>
      <c r="E126" s="69">
        <v>1.82</v>
      </c>
      <c r="F126" s="69">
        <v>1.49</v>
      </c>
      <c r="G126" s="59">
        <f t="shared" si="4"/>
        <v>1.02</v>
      </c>
      <c r="H126" s="59">
        <f t="shared" si="5"/>
        <v>0.69</v>
      </c>
      <c r="I126" s="60">
        <f t="shared" si="3"/>
        <v>47.826086956521749</v>
      </c>
      <c r="J126" s="99"/>
      <c r="K126" s="73"/>
    </row>
    <row r="127" spans="1:11">
      <c r="A127" s="108"/>
      <c r="B127" s="108"/>
      <c r="C127" s="47" t="s">
        <v>181</v>
      </c>
      <c r="D127" s="69">
        <v>0.83</v>
      </c>
      <c r="E127" s="69">
        <v>1.85</v>
      </c>
      <c r="F127" s="69">
        <v>1.54</v>
      </c>
      <c r="G127" s="59">
        <f t="shared" si="4"/>
        <v>1.02</v>
      </c>
      <c r="H127" s="59">
        <f t="shared" si="5"/>
        <v>0.71000000000000008</v>
      </c>
      <c r="I127" s="60">
        <f t="shared" si="3"/>
        <v>43.661971830985905</v>
      </c>
      <c r="J127" s="99"/>
      <c r="K127" s="73"/>
    </row>
    <row r="128" spans="1:11">
      <c r="A128" s="111">
        <v>65</v>
      </c>
      <c r="B128" s="106" t="s">
        <v>97</v>
      </c>
      <c r="C128" s="47" t="s">
        <v>183</v>
      </c>
      <c r="D128" s="61">
        <v>0.81</v>
      </c>
      <c r="E128" s="61">
        <v>1.82</v>
      </c>
      <c r="F128" s="61">
        <v>1.46</v>
      </c>
      <c r="G128" s="59">
        <f t="shared" si="4"/>
        <v>1.01</v>
      </c>
      <c r="H128" s="59">
        <f t="shared" si="5"/>
        <v>0.64999999999999991</v>
      </c>
      <c r="I128" s="60">
        <f t="shared" si="3"/>
        <v>55.384615384615408</v>
      </c>
      <c r="J128" s="105">
        <f>AVERAGE(I128:I130)</f>
        <v>55.897435897435912</v>
      </c>
      <c r="K128" s="73"/>
    </row>
    <row r="129" spans="1:11">
      <c r="A129" s="107"/>
      <c r="B129" s="107"/>
      <c r="C129" s="47" t="s">
        <v>184</v>
      </c>
      <c r="D129" s="61">
        <v>0.82</v>
      </c>
      <c r="E129" s="61">
        <v>1.84</v>
      </c>
      <c r="F129" s="61">
        <v>1.47</v>
      </c>
      <c r="G129" s="59">
        <f t="shared" si="4"/>
        <v>1.02</v>
      </c>
      <c r="H129" s="59">
        <f t="shared" si="5"/>
        <v>0.65</v>
      </c>
      <c r="I129" s="60">
        <f t="shared" si="3"/>
        <v>56.92307692307692</v>
      </c>
      <c r="J129" s="99"/>
      <c r="K129" s="73"/>
    </row>
    <row r="130" spans="1:11">
      <c r="A130" s="108"/>
      <c r="B130" s="108"/>
      <c r="C130" s="47" t="s">
        <v>186</v>
      </c>
      <c r="D130" s="61">
        <v>0.81</v>
      </c>
      <c r="E130" s="61">
        <v>1.82</v>
      </c>
      <c r="F130" s="61">
        <v>1.46</v>
      </c>
      <c r="G130" s="59">
        <f t="shared" si="4"/>
        <v>1.01</v>
      </c>
      <c r="H130" s="59">
        <f t="shared" si="5"/>
        <v>0.64999999999999991</v>
      </c>
      <c r="I130" s="60">
        <f t="shared" si="3"/>
        <v>55.384615384615408</v>
      </c>
      <c r="J130" s="99"/>
      <c r="K130" s="73"/>
    </row>
    <row r="131" spans="1:11">
      <c r="A131" s="106">
        <v>78</v>
      </c>
      <c r="B131" s="106" t="s">
        <v>91</v>
      </c>
      <c r="C131" s="47" t="s">
        <v>187</v>
      </c>
      <c r="D131" s="69">
        <v>0.79</v>
      </c>
      <c r="E131" s="69">
        <v>1.82</v>
      </c>
      <c r="F131" s="69">
        <v>1.5</v>
      </c>
      <c r="G131" s="59">
        <f t="shared" si="4"/>
        <v>1.03</v>
      </c>
      <c r="H131" s="59">
        <f t="shared" si="5"/>
        <v>0.71</v>
      </c>
      <c r="I131" s="60">
        <f t="shared" si="3"/>
        <v>45.070422535211279</v>
      </c>
      <c r="J131" s="105">
        <f>AVERAGE(I131:I133)</f>
        <v>46.424440361978647</v>
      </c>
      <c r="K131" s="73"/>
    </row>
    <row r="132" spans="1:11">
      <c r="A132" s="107"/>
      <c r="B132" s="107"/>
      <c r="C132" s="47" t="s">
        <v>189</v>
      </c>
      <c r="D132" s="69">
        <v>0.8</v>
      </c>
      <c r="E132" s="69">
        <v>1.82</v>
      </c>
      <c r="F132" s="69">
        <v>1.49</v>
      </c>
      <c r="G132" s="59">
        <f t="shared" si="4"/>
        <v>1.02</v>
      </c>
      <c r="H132" s="59">
        <f t="shared" si="5"/>
        <v>0.69</v>
      </c>
      <c r="I132" s="60">
        <f t="shared" si="3"/>
        <v>47.826086956521749</v>
      </c>
      <c r="J132" s="99"/>
      <c r="K132" s="73"/>
    </row>
    <row r="133" spans="1:11">
      <c r="A133" s="108"/>
      <c r="B133" s="108"/>
      <c r="C133" s="47" t="s">
        <v>190</v>
      </c>
      <c r="D133" s="69">
        <v>0.79</v>
      </c>
      <c r="E133" s="69">
        <v>1.8</v>
      </c>
      <c r="F133" s="69">
        <v>1.48</v>
      </c>
      <c r="G133" s="59">
        <f t="shared" si="4"/>
        <v>1.01</v>
      </c>
      <c r="H133" s="59">
        <f t="shared" si="5"/>
        <v>0.69</v>
      </c>
      <c r="I133" s="60">
        <f t="shared" si="3"/>
        <v>46.376811594202913</v>
      </c>
      <c r="J133" s="99"/>
      <c r="K133" s="73"/>
    </row>
    <row r="134" spans="1:11">
      <c r="A134" s="111">
        <v>78</v>
      </c>
      <c r="B134" s="106" t="s">
        <v>97</v>
      </c>
      <c r="C134" s="47" t="s">
        <v>191</v>
      </c>
      <c r="D134" s="61">
        <v>0.8</v>
      </c>
      <c r="E134" s="61">
        <v>1.81</v>
      </c>
      <c r="F134" s="61">
        <v>1.47</v>
      </c>
      <c r="G134" s="59">
        <f t="shared" si="4"/>
        <v>1.01</v>
      </c>
      <c r="H134" s="59">
        <f t="shared" si="5"/>
        <v>0.66999999999999993</v>
      </c>
      <c r="I134" s="60">
        <f t="shared" si="3"/>
        <v>50.746268656716431</v>
      </c>
      <c r="J134" s="105">
        <f>AVERAGE(I134:I136)</f>
        <v>50.007316359379594</v>
      </c>
      <c r="K134" s="73"/>
    </row>
    <row r="135" spans="1:11">
      <c r="A135" s="107"/>
      <c r="B135" s="107"/>
      <c r="C135" s="47" t="s">
        <v>192</v>
      </c>
      <c r="D135" s="61">
        <v>0.82</v>
      </c>
      <c r="E135" s="61">
        <v>1.83</v>
      </c>
      <c r="F135" s="61">
        <v>1.49</v>
      </c>
      <c r="G135" s="59">
        <f t="shared" si="4"/>
        <v>1.0100000000000002</v>
      </c>
      <c r="H135" s="59">
        <f t="shared" si="5"/>
        <v>0.67</v>
      </c>
      <c r="I135" s="60">
        <f t="shared" si="3"/>
        <v>50.746268656716445</v>
      </c>
      <c r="J135" s="99"/>
      <c r="K135" s="73"/>
    </row>
    <row r="136" spans="1:11">
      <c r="A136" s="108"/>
      <c r="B136" s="108"/>
      <c r="C136" s="47" t="s">
        <v>193</v>
      </c>
      <c r="D136" s="61">
        <v>0.78</v>
      </c>
      <c r="E136" s="61">
        <v>1.79</v>
      </c>
      <c r="F136" s="61">
        <v>1.46</v>
      </c>
      <c r="G136" s="59">
        <f t="shared" si="4"/>
        <v>1.01</v>
      </c>
      <c r="H136" s="59">
        <f t="shared" si="5"/>
        <v>0.67999999999999994</v>
      </c>
      <c r="I136" s="60">
        <f t="shared" si="3"/>
        <v>48.529411764705898</v>
      </c>
      <c r="J136" s="99"/>
      <c r="K136" s="73"/>
    </row>
    <row r="137" spans="1:11">
      <c r="A137" s="106">
        <v>18</v>
      </c>
      <c r="B137" s="106" t="s">
        <v>91</v>
      </c>
      <c r="C137" s="47" t="s">
        <v>194</v>
      </c>
      <c r="D137" s="69">
        <v>0.79</v>
      </c>
      <c r="E137" s="69">
        <v>1.82</v>
      </c>
      <c r="F137" s="69">
        <v>1.43</v>
      </c>
      <c r="G137" s="59">
        <f t="shared" si="4"/>
        <v>1.03</v>
      </c>
      <c r="H137" s="59">
        <f t="shared" si="5"/>
        <v>0.6399999999999999</v>
      </c>
      <c r="I137" s="60">
        <f t="shared" si="3"/>
        <v>60.937500000000036</v>
      </c>
      <c r="J137" s="105">
        <f>AVERAGE(I137:I139)</f>
        <v>59.995039682539719</v>
      </c>
      <c r="K137" s="73"/>
    </row>
    <row r="138" spans="1:11">
      <c r="A138" s="107"/>
      <c r="B138" s="107"/>
      <c r="C138" s="47" t="s">
        <v>195</v>
      </c>
      <c r="D138" s="69">
        <v>0.83</v>
      </c>
      <c r="E138" s="69">
        <v>1.84</v>
      </c>
      <c r="F138" s="69">
        <v>1.46</v>
      </c>
      <c r="G138" s="59">
        <f t="shared" si="4"/>
        <v>1.0100000000000002</v>
      </c>
      <c r="H138" s="59">
        <f t="shared" si="5"/>
        <v>0.63</v>
      </c>
      <c r="I138" s="60">
        <f t="shared" si="3"/>
        <v>60.317460317460359</v>
      </c>
      <c r="J138" s="99"/>
      <c r="K138" s="73"/>
    </row>
    <row r="139" spans="1:11">
      <c r="A139" s="108"/>
      <c r="B139" s="108"/>
      <c r="C139" s="47" t="s">
        <v>196</v>
      </c>
      <c r="D139" s="69">
        <v>0.8</v>
      </c>
      <c r="E139" s="69">
        <v>1.8</v>
      </c>
      <c r="F139" s="69">
        <v>1.43</v>
      </c>
      <c r="G139" s="59">
        <f t="shared" si="4"/>
        <v>1</v>
      </c>
      <c r="H139" s="59">
        <f t="shared" si="5"/>
        <v>0.62999999999999989</v>
      </c>
      <c r="I139" s="60">
        <f t="shared" si="3"/>
        <v>58.730158730158756</v>
      </c>
      <c r="J139" s="99"/>
      <c r="K139" s="73"/>
    </row>
    <row r="140" spans="1:11">
      <c r="A140" s="111">
        <v>18</v>
      </c>
      <c r="B140" s="106" t="s">
        <v>97</v>
      </c>
      <c r="C140" s="47" t="s">
        <v>197</v>
      </c>
      <c r="D140" s="61">
        <v>0.8</v>
      </c>
      <c r="E140" s="61">
        <v>1.8</v>
      </c>
      <c r="F140" s="61">
        <v>1.36</v>
      </c>
      <c r="G140" s="59">
        <f t="shared" si="4"/>
        <v>1</v>
      </c>
      <c r="H140" s="59">
        <f t="shared" si="5"/>
        <v>0.56000000000000005</v>
      </c>
      <c r="I140" s="60">
        <f t="shared" si="3"/>
        <v>78.571428571428555</v>
      </c>
      <c r="J140" s="105">
        <f>AVERAGE(I140:I142)</f>
        <v>75.366721401204174</v>
      </c>
      <c r="K140" s="73"/>
    </row>
    <row r="141" spans="1:11">
      <c r="A141" s="107"/>
      <c r="B141" s="107"/>
      <c r="C141" s="47" t="s">
        <v>198</v>
      </c>
      <c r="D141" s="61">
        <v>0.82</v>
      </c>
      <c r="E141" s="61">
        <v>1.84</v>
      </c>
      <c r="F141" s="61">
        <v>1.4</v>
      </c>
      <c r="G141" s="59">
        <f t="shared" si="4"/>
        <v>1.02</v>
      </c>
      <c r="H141" s="59">
        <f t="shared" si="5"/>
        <v>0.57999999999999996</v>
      </c>
      <c r="I141" s="60">
        <f t="shared" si="3"/>
        <v>75.862068965517267</v>
      </c>
      <c r="J141" s="99"/>
      <c r="K141" s="73"/>
    </row>
    <row r="142" spans="1:11">
      <c r="A142" s="108"/>
      <c r="B142" s="108"/>
      <c r="C142" s="47" t="s">
        <v>199</v>
      </c>
      <c r="D142" s="61">
        <v>0.84</v>
      </c>
      <c r="E142" s="61">
        <v>1.87</v>
      </c>
      <c r="F142" s="61">
        <v>1.44</v>
      </c>
      <c r="G142" s="59">
        <f t="shared" si="4"/>
        <v>1.0300000000000002</v>
      </c>
      <c r="H142" s="59">
        <f t="shared" si="5"/>
        <v>0.6</v>
      </c>
      <c r="I142" s="60">
        <f t="shared" si="3"/>
        <v>71.666666666666714</v>
      </c>
      <c r="J142" s="99"/>
      <c r="K142" s="73"/>
    </row>
    <row r="143" spans="1:11">
      <c r="A143" s="106">
        <v>11</v>
      </c>
      <c r="B143" s="106" t="s">
        <v>91</v>
      </c>
      <c r="C143" s="47" t="s">
        <v>200</v>
      </c>
      <c r="D143" s="69">
        <v>0.8</v>
      </c>
      <c r="E143" s="69">
        <v>1.81</v>
      </c>
      <c r="F143" s="69">
        <v>1.41</v>
      </c>
      <c r="G143" s="59">
        <f t="shared" si="4"/>
        <v>1.01</v>
      </c>
      <c r="H143" s="59">
        <f t="shared" si="5"/>
        <v>0.60999999999999988</v>
      </c>
      <c r="I143" s="60">
        <f t="shared" si="3"/>
        <v>65.573770491803316</v>
      </c>
      <c r="J143" s="105">
        <f>AVERAGE(I143:I145)</f>
        <v>66.484517304189481</v>
      </c>
      <c r="K143" s="73"/>
    </row>
    <row r="144" spans="1:11">
      <c r="A144" s="107"/>
      <c r="B144" s="107"/>
      <c r="C144" s="47" t="s">
        <v>202</v>
      </c>
      <c r="D144" s="69">
        <v>0.8</v>
      </c>
      <c r="E144" s="69">
        <v>1.82</v>
      </c>
      <c r="F144" s="69">
        <v>1.41</v>
      </c>
      <c r="G144" s="59">
        <f t="shared" si="4"/>
        <v>1.02</v>
      </c>
      <c r="H144" s="59">
        <f t="shared" si="5"/>
        <v>0.60999999999999988</v>
      </c>
      <c r="I144" s="60">
        <f t="shared" si="3"/>
        <v>67.213114754098399</v>
      </c>
      <c r="J144" s="99"/>
      <c r="K144" s="73"/>
    </row>
    <row r="145" spans="1:11">
      <c r="A145" s="108"/>
      <c r="B145" s="108"/>
      <c r="C145" s="47" t="s">
        <v>203</v>
      </c>
      <c r="D145" s="69">
        <v>0.79</v>
      </c>
      <c r="E145" s="69">
        <v>1.79</v>
      </c>
      <c r="F145" s="69">
        <v>1.39</v>
      </c>
      <c r="G145" s="59">
        <f t="shared" si="4"/>
        <v>1</v>
      </c>
      <c r="H145" s="59">
        <f t="shared" si="5"/>
        <v>0.59999999999999987</v>
      </c>
      <c r="I145" s="60">
        <f t="shared" si="3"/>
        <v>66.666666666666714</v>
      </c>
      <c r="J145" s="99"/>
      <c r="K145" s="73"/>
    </row>
    <row r="146" spans="1:11">
      <c r="A146" s="111">
        <v>11</v>
      </c>
      <c r="B146" s="106" t="s">
        <v>97</v>
      </c>
      <c r="C146" s="47" t="s">
        <v>205</v>
      </c>
      <c r="D146" s="61">
        <v>0.79</v>
      </c>
      <c r="E146" s="61">
        <v>1.8</v>
      </c>
      <c r="F146" s="61">
        <v>1.38</v>
      </c>
      <c r="G146" s="59">
        <f t="shared" si="4"/>
        <v>1.01</v>
      </c>
      <c r="H146" s="59">
        <f t="shared" si="5"/>
        <v>0.58999999999999986</v>
      </c>
      <c r="I146" s="60">
        <f t="shared" si="3"/>
        <v>71.186440677966146</v>
      </c>
      <c r="J146" s="105">
        <f>AVERAGE(I146:I148)</f>
        <v>69.284369114877634</v>
      </c>
      <c r="K146" s="73"/>
    </row>
    <row r="147" spans="1:11">
      <c r="A147" s="107"/>
      <c r="B147" s="107"/>
      <c r="C147" s="47" t="s">
        <v>208</v>
      </c>
      <c r="D147" s="61">
        <v>0.8</v>
      </c>
      <c r="E147" s="61">
        <v>1.81</v>
      </c>
      <c r="F147" s="61">
        <v>1.4</v>
      </c>
      <c r="G147" s="59">
        <f t="shared" si="4"/>
        <v>1.01</v>
      </c>
      <c r="H147" s="59">
        <f t="shared" si="5"/>
        <v>0.59999999999999987</v>
      </c>
      <c r="I147" s="60">
        <f t="shared" si="3"/>
        <v>68.333333333333371</v>
      </c>
      <c r="J147" s="99"/>
      <c r="K147" s="73"/>
    </row>
    <row r="148" spans="1:11">
      <c r="A148" s="108"/>
      <c r="B148" s="108"/>
      <c r="C148" s="47" t="s">
        <v>210</v>
      </c>
      <c r="D148" s="61">
        <v>0.81</v>
      </c>
      <c r="E148" s="61">
        <v>1.82</v>
      </c>
      <c r="F148" s="61">
        <v>1.41</v>
      </c>
      <c r="G148" s="59">
        <f t="shared" si="4"/>
        <v>1.01</v>
      </c>
      <c r="H148" s="59">
        <f t="shared" si="5"/>
        <v>0.59999999999999987</v>
      </c>
      <c r="I148" s="60">
        <f t="shared" si="3"/>
        <v>68.333333333333371</v>
      </c>
      <c r="J148" s="99"/>
      <c r="K148" s="73"/>
    </row>
    <row r="149" spans="1:11">
      <c r="A149" s="106">
        <v>62</v>
      </c>
      <c r="B149" s="106" t="s">
        <v>91</v>
      </c>
      <c r="C149" s="47" t="s">
        <v>213</v>
      </c>
      <c r="D149" s="69">
        <v>0.79</v>
      </c>
      <c r="E149" s="69">
        <v>1.81</v>
      </c>
      <c r="F149" s="69">
        <v>1.48</v>
      </c>
      <c r="G149" s="59">
        <f t="shared" si="4"/>
        <v>1.02</v>
      </c>
      <c r="H149" s="59">
        <f t="shared" si="5"/>
        <v>0.69</v>
      </c>
      <c r="I149" s="60">
        <f t="shared" si="3"/>
        <v>47.826086956521749</v>
      </c>
      <c r="J149" s="105">
        <f>AVERAGE(I149:I151)</f>
        <v>49.026606099935123</v>
      </c>
      <c r="K149" s="73"/>
    </row>
    <row r="150" spans="1:11">
      <c r="A150" s="107"/>
      <c r="B150" s="107"/>
      <c r="C150" s="47" t="s">
        <v>214</v>
      </c>
      <c r="D150" s="69">
        <v>0.81</v>
      </c>
      <c r="E150" s="69">
        <v>1.83</v>
      </c>
      <c r="F150" s="69">
        <v>1.49</v>
      </c>
      <c r="G150" s="59">
        <f t="shared" si="4"/>
        <v>1.02</v>
      </c>
      <c r="H150" s="59">
        <f t="shared" si="5"/>
        <v>0.67999999999999994</v>
      </c>
      <c r="I150" s="60">
        <f t="shared" si="3"/>
        <v>50.000000000000014</v>
      </c>
      <c r="J150" s="99"/>
      <c r="K150" s="73"/>
    </row>
    <row r="151" spans="1:11">
      <c r="A151" s="108"/>
      <c r="B151" s="108"/>
      <c r="C151" s="47" t="s">
        <v>216</v>
      </c>
      <c r="D151" s="69">
        <v>0.78</v>
      </c>
      <c r="E151" s="69">
        <v>1.78</v>
      </c>
      <c r="F151" s="69">
        <v>1.45</v>
      </c>
      <c r="G151" s="59">
        <f t="shared" si="4"/>
        <v>1</v>
      </c>
      <c r="H151" s="59">
        <f t="shared" si="5"/>
        <v>0.66999999999999993</v>
      </c>
      <c r="I151" s="60">
        <f t="shared" si="3"/>
        <v>49.253731343283597</v>
      </c>
      <c r="J151" s="99"/>
      <c r="K151" s="73"/>
    </row>
    <row r="152" spans="1:11">
      <c r="A152" s="111">
        <v>62</v>
      </c>
      <c r="B152" s="106" t="s">
        <v>97</v>
      </c>
      <c r="C152" s="47" t="s">
        <v>218</v>
      </c>
      <c r="D152" s="61">
        <v>0.79</v>
      </c>
      <c r="E152" s="61">
        <v>1.8</v>
      </c>
      <c r="F152" s="61">
        <v>1.46</v>
      </c>
      <c r="G152" s="59">
        <f t="shared" si="4"/>
        <v>1.01</v>
      </c>
      <c r="H152" s="59">
        <f t="shared" si="5"/>
        <v>0.66999999999999993</v>
      </c>
      <c r="I152" s="60">
        <f t="shared" si="3"/>
        <v>50.746268656716431</v>
      </c>
      <c r="J152" s="105">
        <f>AVERAGE(I152:I154)</f>
        <v>51.244002802387371</v>
      </c>
      <c r="K152" s="73"/>
    </row>
    <row r="153" spans="1:11">
      <c r="A153" s="107"/>
      <c r="B153" s="107"/>
      <c r="C153" s="47" t="s">
        <v>220</v>
      </c>
      <c r="D153" s="61">
        <v>0.81</v>
      </c>
      <c r="E153" s="61">
        <v>1.81</v>
      </c>
      <c r="F153" s="61">
        <v>1.47</v>
      </c>
      <c r="G153" s="59">
        <f t="shared" si="4"/>
        <v>1</v>
      </c>
      <c r="H153" s="59">
        <f t="shared" si="5"/>
        <v>0.65999999999999992</v>
      </c>
      <c r="I153" s="60">
        <f t="shared" si="3"/>
        <v>51.515151515151537</v>
      </c>
      <c r="J153" s="99"/>
      <c r="K153" s="73"/>
    </row>
    <row r="154" spans="1:11">
      <c r="A154" s="108"/>
      <c r="B154" s="108"/>
      <c r="C154" s="47" t="s">
        <v>222</v>
      </c>
      <c r="D154" s="61">
        <v>0.81</v>
      </c>
      <c r="E154" s="61">
        <v>1.84</v>
      </c>
      <c r="F154" s="61">
        <v>1.49</v>
      </c>
      <c r="G154" s="59">
        <f t="shared" si="4"/>
        <v>1.03</v>
      </c>
      <c r="H154" s="59">
        <f t="shared" si="5"/>
        <v>0.67999999999999994</v>
      </c>
      <c r="I154" s="60">
        <f t="shared" si="3"/>
        <v>51.470588235294137</v>
      </c>
      <c r="J154" s="99"/>
      <c r="K154" s="73"/>
    </row>
    <row r="155" spans="1:11">
      <c r="A155" s="106">
        <v>34</v>
      </c>
      <c r="B155" s="106" t="s">
        <v>91</v>
      </c>
      <c r="C155" s="47" t="s">
        <v>223</v>
      </c>
      <c r="D155" s="69">
        <v>0.78</v>
      </c>
      <c r="E155" s="69">
        <v>1.78</v>
      </c>
      <c r="F155" s="69">
        <v>1.39</v>
      </c>
      <c r="G155" s="59">
        <f t="shared" si="4"/>
        <v>1</v>
      </c>
      <c r="H155" s="59">
        <f t="shared" si="5"/>
        <v>0.60999999999999988</v>
      </c>
      <c r="I155" s="60">
        <f t="shared" si="3"/>
        <v>63.934426229508233</v>
      </c>
      <c r="J155" s="105">
        <f>AVERAGE(I155:I157)</f>
        <v>63.246959280803843</v>
      </c>
      <c r="K155" s="73"/>
    </row>
    <row r="156" spans="1:11">
      <c r="A156" s="107"/>
      <c r="B156" s="107"/>
      <c r="C156" s="47" t="s">
        <v>225</v>
      </c>
      <c r="D156" s="69">
        <v>0.78</v>
      </c>
      <c r="E156" s="69">
        <v>1.8</v>
      </c>
      <c r="F156" s="69">
        <v>1.4</v>
      </c>
      <c r="G156" s="59">
        <f t="shared" si="4"/>
        <v>1.02</v>
      </c>
      <c r="H156" s="59">
        <f t="shared" si="5"/>
        <v>0.61999999999999988</v>
      </c>
      <c r="I156" s="60">
        <f t="shared" si="3"/>
        <v>64.516129032258092</v>
      </c>
      <c r="J156" s="99"/>
      <c r="K156" s="73"/>
    </row>
    <row r="157" spans="1:11">
      <c r="A157" s="108"/>
      <c r="B157" s="108"/>
      <c r="C157" s="47" t="s">
        <v>227</v>
      </c>
      <c r="D157" s="69">
        <v>0.8</v>
      </c>
      <c r="E157" s="69">
        <v>1.8</v>
      </c>
      <c r="F157" s="69">
        <v>1.42</v>
      </c>
      <c r="G157" s="59">
        <f t="shared" si="4"/>
        <v>1</v>
      </c>
      <c r="H157" s="59">
        <f t="shared" si="5"/>
        <v>0.61999999999999988</v>
      </c>
      <c r="I157" s="60">
        <f t="shared" si="3"/>
        <v>61.290322580645196</v>
      </c>
      <c r="J157" s="99"/>
      <c r="K157" s="73"/>
    </row>
    <row r="158" spans="1:11">
      <c r="A158" s="111">
        <v>34</v>
      </c>
      <c r="B158" s="106" t="s">
        <v>97</v>
      </c>
      <c r="C158" s="47" t="s">
        <v>231</v>
      </c>
      <c r="D158" s="61">
        <v>0.79</v>
      </c>
      <c r="E158" s="61">
        <v>1.82</v>
      </c>
      <c r="F158" s="61">
        <v>1.38</v>
      </c>
      <c r="G158" s="59">
        <f t="shared" si="4"/>
        <v>1.03</v>
      </c>
      <c r="H158" s="59">
        <f t="shared" si="5"/>
        <v>0.58999999999999986</v>
      </c>
      <c r="I158" s="60">
        <f t="shared" si="3"/>
        <v>74.576271186440721</v>
      </c>
      <c r="J158" s="105">
        <f>AVERAGE(I158:I160)</f>
        <v>74.284044418468753</v>
      </c>
      <c r="K158" s="73"/>
    </row>
    <row r="159" spans="1:11">
      <c r="A159" s="107"/>
      <c r="B159" s="107"/>
      <c r="C159" s="47" t="s">
        <v>232</v>
      </c>
      <c r="D159" s="61">
        <v>0.8</v>
      </c>
      <c r="E159" s="61">
        <v>1.81</v>
      </c>
      <c r="F159" s="61">
        <v>1.38</v>
      </c>
      <c r="G159" s="59">
        <f t="shared" si="4"/>
        <v>1.01</v>
      </c>
      <c r="H159" s="59">
        <f t="shared" si="5"/>
        <v>0.57999999999999985</v>
      </c>
      <c r="I159" s="60">
        <f t="shared" si="3"/>
        <v>74.137931034482804</v>
      </c>
      <c r="J159" s="99"/>
      <c r="K159" s="73"/>
    </row>
    <row r="160" spans="1:11">
      <c r="A160" s="108"/>
      <c r="B160" s="108"/>
      <c r="C160" s="47" t="s">
        <v>235</v>
      </c>
      <c r="D160" s="61">
        <v>0.79</v>
      </c>
      <c r="E160" s="61">
        <v>1.8</v>
      </c>
      <c r="F160" s="61">
        <v>1.37</v>
      </c>
      <c r="G160" s="59">
        <f t="shared" si="4"/>
        <v>1.01</v>
      </c>
      <c r="H160" s="59">
        <f t="shared" si="5"/>
        <v>0.58000000000000007</v>
      </c>
      <c r="I160" s="60">
        <f t="shared" si="3"/>
        <v>74.137931034482733</v>
      </c>
      <c r="J160" s="99"/>
      <c r="K160" s="73"/>
    </row>
    <row r="161" spans="1:11">
      <c r="A161" s="106">
        <v>72</v>
      </c>
      <c r="B161" s="106" t="s">
        <v>91</v>
      </c>
      <c r="C161" s="47" t="s">
        <v>237</v>
      </c>
      <c r="D161" s="69">
        <v>0.8</v>
      </c>
      <c r="E161" s="69">
        <v>1.81</v>
      </c>
      <c r="F161" s="69">
        <v>1.5</v>
      </c>
      <c r="G161" s="59">
        <f t="shared" si="4"/>
        <v>1.01</v>
      </c>
      <c r="H161" s="59">
        <f t="shared" si="5"/>
        <v>0.7</v>
      </c>
      <c r="I161" s="60">
        <f t="shared" si="3"/>
        <v>44.285714285714292</v>
      </c>
      <c r="J161" s="105">
        <f>AVERAGE(I161:I163)</f>
        <v>45.68627450980393</v>
      </c>
      <c r="K161" s="73"/>
    </row>
    <row r="162" spans="1:11">
      <c r="A162" s="107"/>
      <c r="B162" s="107"/>
      <c r="C162" s="47" t="s">
        <v>238</v>
      </c>
      <c r="D162" s="69">
        <v>0.8</v>
      </c>
      <c r="E162" s="69">
        <v>1.8</v>
      </c>
      <c r="F162" s="69">
        <v>1.48</v>
      </c>
      <c r="G162" s="59">
        <f t="shared" si="4"/>
        <v>1</v>
      </c>
      <c r="H162" s="59">
        <f t="shared" si="5"/>
        <v>0.67999999999999994</v>
      </c>
      <c r="I162" s="60">
        <f t="shared" si="3"/>
        <v>47.058823529411782</v>
      </c>
      <c r="J162" s="99"/>
      <c r="K162" s="73"/>
    </row>
    <row r="163" spans="1:11">
      <c r="A163" s="108"/>
      <c r="B163" s="108"/>
      <c r="C163" s="47" t="s">
        <v>240</v>
      </c>
      <c r="D163" s="69">
        <v>0.79</v>
      </c>
      <c r="E163" s="69">
        <v>1.81</v>
      </c>
      <c r="F163" s="69">
        <v>1.49</v>
      </c>
      <c r="G163" s="59">
        <f t="shared" si="4"/>
        <v>1.02</v>
      </c>
      <c r="H163" s="59">
        <f t="shared" si="5"/>
        <v>0.7</v>
      </c>
      <c r="I163" s="60">
        <f t="shared" si="3"/>
        <v>45.714285714285722</v>
      </c>
      <c r="J163" s="99"/>
      <c r="K163" s="73"/>
    </row>
    <row r="164" spans="1:11">
      <c r="A164" s="111">
        <v>72</v>
      </c>
      <c r="B164" s="106" t="s">
        <v>97</v>
      </c>
      <c r="C164" s="47" t="s">
        <v>242</v>
      </c>
      <c r="D164" s="61">
        <v>0.77</v>
      </c>
      <c r="E164" s="61">
        <v>1.77</v>
      </c>
      <c r="F164" s="61">
        <v>1.45</v>
      </c>
      <c r="G164" s="59">
        <f t="shared" si="4"/>
        <v>1</v>
      </c>
      <c r="H164" s="59">
        <f t="shared" si="5"/>
        <v>0.67999999999999994</v>
      </c>
      <c r="I164" s="60">
        <f t="shared" si="3"/>
        <v>47.058823529411782</v>
      </c>
      <c r="J164" s="105">
        <f>AVERAGE(I164:I166)</f>
        <v>47.314578005115095</v>
      </c>
      <c r="K164" s="73"/>
    </row>
    <row r="165" spans="1:11">
      <c r="A165" s="107"/>
      <c r="B165" s="107"/>
      <c r="C165" s="47" t="s">
        <v>244</v>
      </c>
      <c r="D165" s="61">
        <v>0.81</v>
      </c>
      <c r="E165" s="61">
        <v>1.81</v>
      </c>
      <c r="F165" s="61">
        <v>1.49</v>
      </c>
      <c r="G165" s="59">
        <f t="shared" si="4"/>
        <v>1</v>
      </c>
      <c r="H165" s="59">
        <f t="shared" si="5"/>
        <v>0.67999999999999994</v>
      </c>
      <c r="I165" s="60">
        <f t="shared" si="3"/>
        <v>47.058823529411782</v>
      </c>
      <c r="J165" s="99"/>
      <c r="K165" s="73"/>
    </row>
    <row r="166" spans="1:11">
      <c r="A166" s="108"/>
      <c r="B166" s="108"/>
      <c r="C166" s="47" t="s">
        <v>245</v>
      </c>
      <c r="D166" s="61">
        <v>0.82</v>
      </c>
      <c r="E166" s="61">
        <v>1.84</v>
      </c>
      <c r="F166" s="61">
        <v>1.51</v>
      </c>
      <c r="G166" s="59">
        <f t="shared" si="4"/>
        <v>1.02</v>
      </c>
      <c r="H166" s="59">
        <f t="shared" si="5"/>
        <v>0.69000000000000006</v>
      </c>
      <c r="I166" s="60">
        <f t="shared" si="3"/>
        <v>47.826086956521728</v>
      </c>
      <c r="J166" s="99"/>
      <c r="K166" s="73"/>
    </row>
    <row r="167" spans="1:11">
      <c r="A167" s="30">
        <v>56</v>
      </c>
      <c r="B167" s="93" t="s">
        <v>230</v>
      </c>
      <c r="C167" s="94" t="s">
        <v>247</v>
      </c>
      <c r="D167" s="95">
        <v>0.8</v>
      </c>
      <c r="E167" s="95">
        <v>1.85</v>
      </c>
      <c r="F167" s="95">
        <v>1.67</v>
      </c>
      <c r="G167" s="59">
        <f t="shared" si="4"/>
        <v>1.05</v>
      </c>
      <c r="H167" s="59">
        <f t="shared" si="5"/>
        <v>0.86999999999999988</v>
      </c>
      <c r="I167" s="60">
        <f t="shared" si="3"/>
        <v>20.689655172413815</v>
      </c>
      <c r="K167" s="73"/>
    </row>
    <row r="168" spans="1:11">
      <c r="B168" s="93" t="s">
        <v>233</v>
      </c>
      <c r="C168" s="94" t="s">
        <v>248</v>
      </c>
      <c r="D168" s="95">
        <v>0.8</v>
      </c>
      <c r="E168" s="95">
        <v>1.86</v>
      </c>
      <c r="F168" s="95">
        <v>1.49</v>
      </c>
      <c r="G168" s="59">
        <f t="shared" si="4"/>
        <v>1.06</v>
      </c>
      <c r="H168" s="59">
        <f t="shared" si="5"/>
        <v>0.69</v>
      </c>
      <c r="I168" s="60">
        <f t="shared" si="3"/>
        <v>53.623188405797116</v>
      </c>
      <c r="K168" s="73"/>
    </row>
    <row r="169" spans="1:11">
      <c r="A169" s="30">
        <v>61</v>
      </c>
      <c r="B169" s="93" t="s">
        <v>230</v>
      </c>
      <c r="C169" s="94" t="s">
        <v>249</v>
      </c>
      <c r="D169" s="95">
        <v>0.79</v>
      </c>
      <c r="E169" s="95">
        <v>1.84</v>
      </c>
      <c r="F169" s="95">
        <v>1.57</v>
      </c>
      <c r="G169" s="59">
        <f t="shared" si="4"/>
        <v>1.05</v>
      </c>
      <c r="H169" s="59">
        <f t="shared" si="5"/>
        <v>0.78</v>
      </c>
      <c r="I169" s="60">
        <f t="shared" si="3"/>
        <v>34.615384615384613</v>
      </c>
      <c r="K169" s="73"/>
    </row>
    <row r="170" spans="1:11">
      <c r="B170" s="93" t="s">
        <v>233</v>
      </c>
      <c r="C170" s="94" t="s">
        <v>251</v>
      </c>
      <c r="D170" s="95">
        <v>0.79</v>
      </c>
      <c r="E170" s="95">
        <v>1.81</v>
      </c>
      <c r="F170" s="95">
        <v>1.44</v>
      </c>
      <c r="G170" s="59">
        <f t="shared" si="4"/>
        <v>1.02</v>
      </c>
      <c r="H170" s="59">
        <f t="shared" si="5"/>
        <v>0.64999999999999991</v>
      </c>
      <c r="I170" s="60">
        <f t="shared" si="3"/>
        <v>56.923076923076941</v>
      </c>
      <c r="K170" s="73"/>
    </row>
    <row r="171" spans="1:11">
      <c r="A171" s="30">
        <v>80</v>
      </c>
      <c r="B171" s="93" t="s">
        <v>230</v>
      </c>
      <c r="C171" s="94" t="s">
        <v>252</v>
      </c>
      <c r="D171" s="95">
        <v>0.78</v>
      </c>
      <c r="E171" s="95">
        <v>1.84</v>
      </c>
      <c r="F171" s="95">
        <v>1.46</v>
      </c>
      <c r="G171" s="59">
        <f t="shared" si="4"/>
        <v>1.06</v>
      </c>
      <c r="H171" s="59">
        <f t="shared" si="5"/>
        <v>0.67999999999999994</v>
      </c>
      <c r="I171" s="60">
        <f t="shared" si="3"/>
        <v>55.882352941176492</v>
      </c>
      <c r="K171" s="73"/>
    </row>
    <row r="172" spans="1:11">
      <c r="B172" s="93" t="s">
        <v>233</v>
      </c>
      <c r="C172" s="94" t="s">
        <v>254</v>
      </c>
      <c r="D172" s="95">
        <v>0.78</v>
      </c>
      <c r="E172" s="95">
        <v>1.86</v>
      </c>
      <c r="F172" s="96">
        <v>1.5</v>
      </c>
      <c r="G172" s="59">
        <f t="shared" si="4"/>
        <v>1.08</v>
      </c>
      <c r="H172" s="59">
        <f t="shared" si="5"/>
        <v>0.72</v>
      </c>
      <c r="I172" s="60">
        <f t="shared" si="3"/>
        <v>50.000000000000014</v>
      </c>
      <c r="K172" s="73"/>
    </row>
    <row r="173" spans="1:11">
      <c r="A173" s="30">
        <v>73</v>
      </c>
      <c r="B173" s="93" t="s">
        <v>230</v>
      </c>
      <c r="C173" s="94" t="s">
        <v>256</v>
      </c>
      <c r="D173" s="95">
        <v>0.78</v>
      </c>
      <c r="E173" s="95">
        <v>1.88</v>
      </c>
      <c r="F173" s="95">
        <v>1.52</v>
      </c>
      <c r="G173" s="59">
        <f t="shared" si="4"/>
        <v>1.0999999999999999</v>
      </c>
      <c r="H173" s="59">
        <f t="shared" si="5"/>
        <v>0.74</v>
      </c>
      <c r="I173" s="60">
        <f t="shared" si="3"/>
        <v>48.648648648648631</v>
      </c>
      <c r="K173" s="73"/>
    </row>
    <row r="174" spans="1:11">
      <c r="B174" s="93" t="s">
        <v>233</v>
      </c>
      <c r="C174" s="94" t="s">
        <v>257</v>
      </c>
      <c r="D174" s="95">
        <v>0.76</v>
      </c>
      <c r="E174" s="95">
        <v>1.79</v>
      </c>
      <c r="F174" s="95">
        <v>1.44</v>
      </c>
      <c r="G174" s="59">
        <f t="shared" si="4"/>
        <v>1.03</v>
      </c>
      <c r="H174" s="59">
        <f t="shared" si="5"/>
        <v>0.67999999999999994</v>
      </c>
      <c r="I174" s="60">
        <f t="shared" si="3"/>
        <v>51.470588235294137</v>
      </c>
      <c r="K174" s="73"/>
    </row>
    <row r="175" spans="1:11">
      <c r="A175" s="30">
        <v>35</v>
      </c>
      <c r="B175" s="93" t="s">
        <v>230</v>
      </c>
      <c r="C175" s="94" t="s">
        <v>259</v>
      </c>
      <c r="D175" s="95">
        <v>0.78</v>
      </c>
      <c r="E175" s="95">
        <v>1.78</v>
      </c>
      <c r="F175" s="95">
        <v>1.65</v>
      </c>
      <c r="G175" s="59">
        <f t="shared" si="4"/>
        <v>1</v>
      </c>
      <c r="H175" s="59">
        <f t="shared" si="5"/>
        <v>0.86999999999999988</v>
      </c>
      <c r="I175" s="60">
        <f t="shared" si="3"/>
        <v>14.942528735632198</v>
      </c>
    </row>
    <row r="176" spans="1:11">
      <c r="B176" s="93" t="s">
        <v>233</v>
      </c>
      <c r="C176" s="94" t="s">
        <v>260</v>
      </c>
      <c r="D176" s="95">
        <v>0.78</v>
      </c>
      <c r="E176" s="95">
        <v>1.81</v>
      </c>
      <c r="F176" s="95">
        <v>1.39</v>
      </c>
      <c r="G176" s="59">
        <f t="shared" si="4"/>
        <v>1.03</v>
      </c>
      <c r="H176" s="59">
        <f t="shared" si="5"/>
        <v>0.60999999999999988</v>
      </c>
      <c r="I176" s="60">
        <f t="shared" si="3"/>
        <v>68.852459016393482</v>
      </c>
    </row>
    <row r="177" spans="1:9">
      <c r="A177" s="30">
        <v>14</v>
      </c>
      <c r="B177" s="93" t="s">
        <v>230</v>
      </c>
      <c r="C177" s="94" t="s">
        <v>261</v>
      </c>
      <c r="D177" s="95">
        <v>0.79</v>
      </c>
      <c r="E177" s="95">
        <v>1.8</v>
      </c>
      <c r="F177" s="95">
        <v>1.39</v>
      </c>
      <c r="G177" s="59">
        <f t="shared" si="4"/>
        <v>1.01</v>
      </c>
      <c r="H177" s="59">
        <f t="shared" si="5"/>
        <v>0.59999999999999987</v>
      </c>
      <c r="I177" s="60">
        <f t="shared" si="3"/>
        <v>68.333333333333371</v>
      </c>
    </row>
    <row r="178" spans="1:9">
      <c r="B178" s="93" t="s">
        <v>233</v>
      </c>
      <c r="C178" s="94" t="s">
        <v>263</v>
      </c>
      <c r="D178" s="95">
        <v>0.78</v>
      </c>
      <c r="E178" s="95">
        <v>1.85</v>
      </c>
      <c r="F178" s="96">
        <v>1.4</v>
      </c>
      <c r="G178" s="59">
        <f t="shared" si="4"/>
        <v>1.07</v>
      </c>
      <c r="H178" s="59">
        <f t="shared" si="5"/>
        <v>0.61999999999999988</v>
      </c>
      <c r="I178" s="60">
        <f t="shared" si="3"/>
        <v>72.580645161290363</v>
      </c>
    </row>
    <row r="179" spans="1:9">
      <c r="A179" s="30">
        <v>26</v>
      </c>
      <c r="B179" s="93" t="s">
        <v>230</v>
      </c>
      <c r="C179" s="94" t="s">
        <v>265</v>
      </c>
      <c r="D179" s="95">
        <v>0.78</v>
      </c>
      <c r="E179" s="95">
        <v>1.8</v>
      </c>
      <c r="F179" s="95">
        <v>1.66</v>
      </c>
      <c r="G179" s="59">
        <f t="shared" si="4"/>
        <v>1.02</v>
      </c>
      <c r="H179" s="59">
        <f t="shared" si="5"/>
        <v>0.87999999999999989</v>
      </c>
      <c r="I179" s="60">
        <f t="shared" si="3"/>
        <v>15.909090909090926</v>
      </c>
    </row>
    <row r="180" spans="1:9">
      <c r="B180" s="93" t="s">
        <v>233</v>
      </c>
      <c r="C180" s="94" t="s">
        <v>266</v>
      </c>
      <c r="D180" s="95">
        <v>0.76</v>
      </c>
      <c r="E180" s="95">
        <v>1.84</v>
      </c>
      <c r="F180" s="95">
        <v>1.44</v>
      </c>
      <c r="G180" s="59">
        <f t="shared" si="4"/>
        <v>1.08</v>
      </c>
      <c r="H180" s="59">
        <f t="shared" si="5"/>
        <v>0.67999999999999994</v>
      </c>
      <c r="I180" s="60">
        <f t="shared" si="3"/>
        <v>58.823529411764731</v>
      </c>
    </row>
    <row r="181" spans="1:9">
      <c r="A181" s="30">
        <v>49</v>
      </c>
      <c r="B181" s="93" t="s">
        <v>230</v>
      </c>
      <c r="C181" s="94" t="s">
        <v>267</v>
      </c>
      <c r="D181" s="95">
        <v>0.76</v>
      </c>
      <c r="E181" s="95">
        <v>1.77</v>
      </c>
      <c r="F181" s="95">
        <v>1.41</v>
      </c>
      <c r="G181" s="59">
        <f t="shared" si="4"/>
        <v>1.01</v>
      </c>
      <c r="H181" s="59">
        <f t="shared" si="5"/>
        <v>0.64999999999999991</v>
      </c>
      <c r="I181" s="60">
        <f t="shared" si="3"/>
        <v>55.384615384615408</v>
      </c>
    </row>
    <row r="182" spans="1:9">
      <c r="B182" s="93" t="s">
        <v>233</v>
      </c>
      <c r="C182" s="94" t="s">
        <v>269</v>
      </c>
      <c r="D182" s="95">
        <v>0.76</v>
      </c>
      <c r="E182" s="95">
        <v>1.81</v>
      </c>
      <c r="F182" s="95">
        <v>1.39</v>
      </c>
      <c r="G182" s="59">
        <f t="shared" si="4"/>
        <v>1.05</v>
      </c>
      <c r="H182" s="59">
        <f t="shared" si="5"/>
        <v>0.62999999999999989</v>
      </c>
      <c r="I182" s="60">
        <f t="shared" si="3"/>
        <v>66.666666666666714</v>
      </c>
    </row>
    <row r="183" spans="1:9">
      <c r="A183" s="30">
        <v>28</v>
      </c>
      <c r="B183" s="93" t="s">
        <v>230</v>
      </c>
      <c r="C183" s="94" t="s">
        <v>270</v>
      </c>
      <c r="D183" s="95">
        <v>0.79</v>
      </c>
      <c r="E183" s="95">
        <v>1.81</v>
      </c>
      <c r="F183" s="95">
        <v>1.73</v>
      </c>
      <c r="G183" s="59">
        <f t="shared" si="4"/>
        <v>1.02</v>
      </c>
      <c r="H183" s="59">
        <f t="shared" si="5"/>
        <v>0.94</v>
      </c>
      <c r="I183" s="60">
        <f t="shared" si="3"/>
        <v>8.5106382978723492</v>
      </c>
    </row>
    <row r="184" spans="1:9">
      <c r="B184" s="93" t="s">
        <v>233</v>
      </c>
      <c r="C184" s="94" t="s">
        <v>272</v>
      </c>
      <c r="D184" s="95">
        <v>0.77</v>
      </c>
      <c r="E184" s="95">
        <v>1.81</v>
      </c>
      <c r="F184" s="95">
        <v>1.44</v>
      </c>
      <c r="G184" s="59">
        <f t="shared" si="4"/>
        <v>1.04</v>
      </c>
      <c r="H184" s="59">
        <f t="shared" si="5"/>
        <v>0.66999999999999993</v>
      </c>
      <c r="I184" s="60">
        <f t="shared" si="3"/>
        <v>55.223880597014954</v>
      </c>
    </row>
    <row r="185" spans="1:9">
      <c r="A185" s="30">
        <v>86</v>
      </c>
      <c r="B185" s="93" t="s">
        <v>230</v>
      </c>
      <c r="C185" s="94" t="s">
        <v>273</v>
      </c>
      <c r="D185" s="95">
        <v>0.76</v>
      </c>
      <c r="E185" s="95">
        <v>1.84</v>
      </c>
      <c r="F185" s="95">
        <v>1.78</v>
      </c>
      <c r="G185" s="59">
        <f t="shared" si="4"/>
        <v>1.08</v>
      </c>
      <c r="H185" s="59">
        <f t="shared" si="5"/>
        <v>1.02</v>
      </c>
      <c r="I185" s="60">
        <f t="shared" si="3"/>
        <v>5.8823529411764754</v>
      </c>
    </row>
    <row r="186" spans="1:9">
      <c r="B186" s="93" t="s">
        <v>233</v>
      </c>
      <c r="C186" s="94" t="s">
        <v>274</v>
      </c>
      <c r="D186" s="95">
        <v>0.77</v>
      </c>
      <c r="E186" s="95">
        <v>1.8</v>
      </c>
      <c r="F186" s="95">
        <v>1.46</v>
      </c>
      <c r="G186" s="59">
        <f t="shared" si="4"/>
        <v>1.03</v>
      </c>
      <c r="H186" s="59">
        <f t="shared" si="5"/>
        <v>0.69</v>
      </c>
      <c r="I186" s="60">
        <f t="shared" si="3"/>
        <v>49.275362318840592</v>
      </c>
    </row>
    <row r="187" spans="1:9">
      <c r="A187" s="30">
        <v>33</v>
      </c>
      <c r="B187" s="93" t="s">
        <v>230</v>
      </c>
      <c r="C187" s="94" t="s">
        <v>275</v>
      </c>
      <c r="D187" s="95">
        <v>0.76</v>
      </c>
      <c r="E187" s="95">
        <v>1.81</v>
      </c>
      <c r="F187" s="95">
        <v>1.69</v>
      </c>
      <c r="G187" s="59">
        <f t="shared" si="4"/>
        <v>1.05</v>
      </c>
      <c r="H187" s="59">
        <f t="shared" si="5"/>
        <v>0.92999999999999994</v>
      </c>
      <c r="I187" s="60">
        <f t="shared" si="3"/>
        <v>12.903225806451626</v>
      </c>
    </row>
    <row r="188" spans="1:9">
      <c r="B188" s="93" t="s">
        <v>233</v>
      </c>
      <c r="C188" s="94" t="s">
        <v>276</v>
      </c>
      <c r="D188" s="95">
        <v>0.78</v>
      </c>
      <c r="E188" s="95">
        <v>1.83</v>
      </c>
      <c r="F188" s="95">
        <v>1.39</v>
      </c>
      <c r="G188" s="59">
        <f t="shared" si="4"/>
        <v>1.05</v>
      </c>
      <c r="H188" s="59">
        <f t="shared" si="5"/>
        <v>0.60999999999999988</v>
      </c>
      <c r="I188" s="60">
        <f t="shared" si="3"/>
        <v>72.131147540983648</v>
      </c>
    </row>
    <row r="189" spans="1:9">
      <c r="A189" s="30">
        <v>4</v>
      </c>
      <c r="B189" s="93" t="s">
        <v>230</v>
      </c>
      <c r="C189" s="94" t="s">
        <v>278</v>
      </c>
      <c r="D189" s="95">
        <v>0.77</v>
      </c>
      <c r="E189" s="95">
        <v>1.83</v>
      </c>
      <c r="F189" s="95">
        <v>1.62</v>
      </c>
      <c r="G189" s="59">
        <f t="shared" si="4"/>
        <v>1.06</v>
      </c>
      <c r="H189" s="59">
        <f t="shared" si="5"/>
        <v>0.85000000000000009</v>
      </c>
      <c r="I189" s="60">
        <f t="shared" si="3"/>
        <v>24.70588235294117</v>
      </c>
    </row>
    <row r="190" spans="1:9">
      <c r="B190" s="93" t="s">
        <v>233</v>
      </c>
      <c r="C190" s="94" t="s">
        <v>279</v>
      </c>
      <c r="D190" s="95">
        <v>0.8</v>
      </c>
      <c r="E190" s="95">
        <v>1.82</v>
      </c>
      <c r="F190" s="95">
        <v>1.4</v>
      </c>
      <c r="G190" s="59">
        <f t="shared" si="4"/>
        <v>1.02</v>
      </c>
      <c r="H190" s="59">
        <f t="shared" si="5"/>
        <v>0.59999999999999987</v>
      </c>
      <c r="I190" s="60">
        <f t="shared" si="3"/>
        <v>70.000000000000043</v>
      </c>
    </row>
    <row r="191" spans="1:9">
      <c r="A191" s="30">
        <v>46</v>
      </c>
      <c r="B191" s="93" t="s">
        <v>230</v>
      </c>
      <c r="C191" s="94" t="s">
        <v>280</v>
      </c>
      <c r="D191" s="95">
        <v>0.8</v>
      </c>
      <c r="E191" s="95">
        <v>1.81</v>
      </c>
      <c r="F191" s="95">
        <v>1.7</v>
      </c>
      <c r="G191" s="59">
        <f t="shared" si="4"/>
        <v>1.01</v>
      </c>
      <c r="H191" s="59">
        <f t="shared" si="5"/>
        <v>0.89999999999999991</v>
      </c>
      <c r="I191" s="60">
        <f t="shared" si="3"/>
        <v>12.222222222222234</v>
      </c>
    </row>
    <row r="192" spans="1:9">
      <c r="B192" s="93" t="s">
        <v>233</v>
      </c>
      <c r="C192" s="94" t="s">
        <v>281</v>
      </c>
      <c r="D192" s="95">
        <v>0.78</v>
      </c>
      <c r="E192" s="95">
        <v>1.8</v>
      </c>
      <c r="F192" s="95">
        <v>1.4</v>
      </c>
      <c r="G192" s="59">
        <f t="shared" si="4"/>
        <v>1.02</v>
      </c>
      <c r="H192" s="59">
        <f t="shared" si="5"/>
        <v>0.61999999999999988</v>
      </c>
      <c r="I192" s="60">
        <f t="shared" si="3"/>
        <v>64.516129032258092</v>
      </c>
    </row>
    <row r="193" spans="1:9">
      <c r="A193" s="30">
        <v>63</v>
      </c>
      <c r="B193" s="93" t="s">
        <v>230</v>
      </c>
      <c r="C193" s="94" t="s">
        <v>282</v>
      </c>
      <c r="D193" s="95">
        <v>0.77</v>
      </c>
      <c r="E193" s="95">
        <v>1.82</v>
      </c>
      <c r="F193" s="95">
        <v>1.77</v>
      </c>
      <c r="G193" s="59">
        <f t="shared" si="4"/>
        <v>1.05</v>
      </c>
      <c r="H193" s="59">
        <f t="shared" si="5"/>
        <v>1</v>
      </c>
      <c r="I193" s="60">
        <f t="shared" si="3"/>
        <v>5.0000000000000044</v>
      </c>
    </row>
    <row r="194" spans="1:9">
      <c r="B194" s="93" t="s">
        <v>233</v>
      </c>
      <c r="C194" s="94" t="s">
        <v>283</v>
      </c>
      <c r="D194" s="95">
        <v>0.77</v>
      </c>
      <c r="E194" s="95">
        <v>1.82</v>
      </c>
      <c r="F194" s="95">
        <v>1.54</v>
      </c>
      <c r="G194" s="59">
        <f t="shared" si="4"/>
        <v>1.05</v>
      </c>
      <c r="H194" s="59">
        <f t="shared" si="5"/>
        <v>0.77</v>
      </c>
      <c r="I194" s="60">
        <f t="shared" si="3"/>
        <v>36.363636363636367</v>
      </c>
    </row>
    <row r="195" spans="1:9">
      <c r="A195" s="30">
        <v>8</v>
      </c>
      <c r="B195" s="93" t="s">
        <v>230</v>
      </c>
      <c r="C195" s="94" t="s">
        <v>284</v>
      </c>
      <c r="D195" s="95">
        <v>0.78</v>
      </c>
      <c r="E195" s="95">
        <v>1.83</v>
      </c>
      <c r="F195" s="95">
        <v>1.43</v>
      </c>
      <c r="G195" s="59">
        <f t="shared" si="4"/>
        <v>1.05</v>
      </c>
      <c r="H195" s="59">
        <f t="shared" si="5"/>
        <v>0.64999999999999991</v>
      </c>
      <c r="I195" s="60">
        <f t="shared" si="3"/>
        <v>61.538461538461561</v>
      </c>
    </row>
    <row r="196" spans="1:9">
      <c r="B196" s="93" t="s">
        <v>233</v>
      </c>
      <c r="C196" s="94" t="s">
        <v>285</v>
      </c>
      <c r="D196" s="95">
        <v>0.78</v>
      </c>
      <c r="E196" s="95">
        <v>1.84</v>
      </c>
      <c r="F196" s="95">
        <v>1.39</v>
      </c>
      <c r="G196" s="59">
        <f t="shared" si="4"/>
        <v>1.06</v>
      </c>
      <c r="H196" s="59">
        <f t="shared" si="5"/>
        <v>0.60999999999999988</v>
      </c>
      <c r="I196" s="60">
        <f t="shared" si="3"/>
        <v>73.77049180327873</v>
      </c>
    </row>
    <row r="197" spans="1:9">
      <c r="A197" s="30">
        <v>13</v>
      </c>
      <c r="B197" s="93" t="s">
        <v>230</v>
      </c>
      <c r="C197" s="94" t="s">
        <v>286</v>
      </c>
      <c r="D197" s="95">
        <v>0.79</v>
      </c>
      <c r="E197" s="95">
        <v>1.8</v>
      </c>
      <c r="F197" s="95">
        <v>1.39</v>
      </c>
      <c r="G197" s="59">
        <f t="shared" si="4"/>
        <v>1.01</v>
      </c>
      <c r="H197" s="59">
        <f t="shared" si="5"/>
        <v>0.59999999999999987</v>
      </c>
      <c r="I197" s="60">
        <f t="shared" si="3"/>
        <v>68.333333333333371</v>
      </c>
    </row>
    <row r="198" spans="1:9">
      <c r="B198" s="93" t="s">
        <v>233</v>
      </c>
      <c r="C198" s="94" t="s">
        <v>287</v>
      </c>
      <c r="D198" s="95">
        <v>0.76</v>
      </c>
      <c r="E198" s="95">
        <v>1.82</v>
      </c>
      <c r="F198" s="95">
        <v>1.4</v>
      </c>
      <c r="G198" s="59">
        <f t="shared" si="4"/>
        <v>1.06</v>
      </c>
      <c r="H198" s="59">
        <f t="shared" si="5"/>
        <v>0.6399999999999999</v>
      </c>
      <c r="I198" s="60">
        <f t="shared" si="3"/>
        <v>65.625000000000028</v>
      </c>
    </row>
    <row r="199" spans="1:9" ht="15.75" customHeight="1">
      <c r="C199" s="97"/>
    </row>
    <row r="200" spans="1:9" ht="15.75" customHeight="1">
      <c r="C200" s="97"/>
    </row>
    <row r="201" spans="1:9" ht="15.75" customHeight="1">
      <c r="C201" s="97"/>
    </row>
    <row r="202" spans="1:9" ht="15.75" customHeight="1">
      <c r="C202" s="97"/>
    </row>
    <row r="203" spans="1:9" ht="15.75" customHeight="1">
      <c r="C203" s="97"/>
    </row>
    <row r="204" spans="1:9" ht="15.75" customHeight="1">
      <c r="C204" s="97"/>
    </row>
    <row r="205" spans="1:9" ht="15.75" customHeight="1">
      <c r="C205" s="97"/>
    </row>
    <row r="206" spans="1:9" ht="15.75" customHeight="1">
      <c r="C206" s="97"/>
    </row>
    <row r="207" spans="1:9" ht="15.75" customHeight="1">
      <c r="C207" s="97"/>
    </row>
    <row r="208" spans="1:9" ht="15.75" customHeight="1">
      <c r="C208" s="97"/>
    </row>
    <row r="209" spans="3:3" ht="15.75" customHeight="1">
      <c r="C209" s="97"/>
    </row>
    <row r="210" spans="3:3" ht="15.75" customHeight="1">
      <c r="C210" s="97"/>
    </row>
    <row r="211" spans="3:3" ht="15.75" customHeight="1">
      <c r="C211" s="97"/>
    </row>
    <row r="212" spans="3:3" ht="15.75" customHeight="1">
      <c r="C212" s="97"/>
    </row>
    <row r="213" spans="3:3" ht="15.75" customHeight="1">
      <c r="C213" s="97"/>
    </row>
    <row r="214" spans="3:3" ht="15.75" customHeight="1">
      <c r="C214" s="97"/>
    </row>
    <row r="215" spans="3:3" ht="15.75" customHeight="1">
      <c r="C215" s="97"/>
    </row>
    <row r="216" spans="3:3" ht="15.75" customHeight="1">
      <c r="C216" s="97"/>
    </row>
    <row r="217" spans="3:3" ht="15.75" customHeight="1">
      <c r="C217" s="97"/>
    </row>
    <row r="218" spans="3:3" ht="15.75" customHeight="1">
      <c r="C218" s="97"/>
    </row>
    <row r="219" spans="3:3" ht="15.75" customHeight="1">
      <c r="C219" s="97"/>
    </row>
    <row r="220" spans="3:3" ht="15.75" customHeight="1">
      <c r="C220" s="97"/>
    </row>
    <row r="221" spans="3:3" ht="15.75" customHeight="1">
      <c r="C221" s="97"/>
    </row>
    <row r="222" spans="3:3" ht="15.75" customHeight="1">
      <c r="C222" s="97"/>
    </row>
    <row r="223" spans="3:3" ht="15.75" customHeight="1">
      <c r="C223" s="97"/>
    </row>
    <row r="224" spans="3:3" ht="15.75" customHeight="1">
      <c r="C224" s="97"/>
    </row>
    <row r="225" spans="3:3" ht="15.75" customHeight="1">
      <c r="C225" s="97"/>
    </row>
    <row r="226" spans="3:3" ht="15.75" customHeight="1">
      <c r="C226" s="97"/>
    </row>
    <row r="227" spans="3:3" ht="15.75" customHeight="1">
      <c r="C227" s="97"/>
    </row>
    <row r="228" spans="3:3" ht="15.75" customHeight="1">
      <c r="C228" s="97"/>
    </row>
    <row r="229" spans="3:3" ht="15.75" customHeight="1">
      <c r="C229" s="97"/>
    </row>
    <row r="230" spans="3:3" ht="15.75" customHeight="1">
      <c r="C230" s="97"/>
    </row>
    <row r="231" spans="3:3" ht="15.75" customHeight="1">
      <c r="C231" s="97"/>
    </row>
    <row r="232" spans="3:3" ht="15.75" customHeight="1">
      <c r="C232" s="97"/>
    </row>
    <row r="233" spans="3:3" ht="15.75" customHeight="1">
      <c r="C233" s="97"/>
    </row>
    <row r="234" spans="3:3" ht="15.75" customHeight="1">
      <c r="C234" s="97"/>
    </row>
    <row r="235" spans="3:3" ht="15.75" customHeight="1">
      <c r="C235" s="97"/>
    </row>
    <row r="236" spans="3:3" ht="15.75" customHeight="1">
      <c r="C236" s="97"/>
    </row>
    <row r="237" spans="3:3" ht="15.75" customHeight="1">
      <c r="C237" s="97"/>
    </row>
    <row r="238" spans="3:3" ht="15.75" customHeight="1">
      <c r="C238" s="97"/>
    </row>
    <row r="239" spans="3:3" ht="15.75" customHeight="1">
      <c r="C239" s="97"/>
    </row>
    <row r="240" spans="3:3" ht="15.75" customHeight="1">
      <c r="C240" s="97"/>
    </row>
    <row r="241" spans="3:3" ht="15.75" customHeight="1">
      <c r="C241" s="97"/>
    </row>
    <row r="242" spans="3:3" ht="15.75" customHeight="1">
      <c r="C242" s="97"/>
    </row>
    <row r="243" spans="3:3" ht="15.75" customHeight="1">
      <c r="C243" s="97"/>
    </row>
    <row r="244" spans="3:3" ht="15.75" customHeight="1">
      <c r="C244" s="97"/>
    </row>
    <row r="245" spans="3:3" ht="15.75" customHeight="1">
      <c r="C245" s="97"/>
    </row>
    <row r="246" spans="3:3" ht="15.75" customHeight="1">
      <c r="C246" s="97"/>
    </row>
    <row r="247" spans="3:3" ht="15.75" customHeight="1">
      <c r="C247" s="97"/>
    </row>
    <row r="248" spans="3:3" ht="15.75" customHeight="1">
      <c r="C248" s="97"/>
    </row>
    <row r="249" spans="3:3" ht="15.75" customHeight="1">
      <c r="C249" s="97"/>
    </row>
    <row r="250" spans="3:3" ht="15.75" customHeight="1">
      <c r="C250" s="97"/>
    </row>
    <row r="251" spans="3:3" ht="15.75" customHeight="1">
      <c r="C251" s="97"/>
    </row>
    <row r="252" spans="3:3" ht="15.75" customHeight="1">
      <c r="C252" s="97"/>
    </row>
    <row r="253" spans="3:3" ht="15.75" customHeight="1">
      <c r="C253" s="97"/>
    </row>
    <row r="254" spans="3:3" ht="15.75" customHeight="1">
      <c r="C254" s="97"/>
    </row>
    <row r="255" spans="3:3" ht="15.75" customHeight="1">
      <c r="C255" s="97"/>
    </row>
    <row r="256" spans="3:3" ht="15.75" customHeight="1">
      <c r="C256" s="97"/>
    </row>
    <row r="257" spans="3:3" ht="15.75" customHeight="1">
      <c r="C257" s="97"/>
    </row>
    <row r="258" spans="3:3" ht="15.75" customHeight="1">
      <c r="C258" s="97"/>
    </row>
    <row r="259" spans="3:3" ht="15.75" customHeight="1">
      <c r="C259" s="97"/>
    </row>
    <row r="260" spans="3:3" ht="15.75" customHeight="1">
      <c r="C260" s="97"/>
    </row>
    <row r="261" spans="3:3" ht="15.75" customHeight="1">
      <c r="C261" s="97"/>
    </row>
    <row r="262" spans="3:3" ht="15.75" customHeight="1">
      <c r="C262" s="97"/>
    </row>
    <row r="263" spans="3:3" ht="15.75" customHeight="1">
      <c r="C263" s="97"/>
    </row>
    <row r="264" spans="3:3" ht="15.75" customHeight="1">
      <c r="C264" s="97"/>
    </row>
    <row r="265" spans="3:3" ht="15.75" customHeight="1">
      <c r="C265" s="97"/>
    </row>
    <row r="266" spans="3:3" ht="15.75" customHeight="1">
      <c r="C266" s="97"/>
    </row>
    <row r="267" spans="3:3" ht="15.75" customHeight="1">
      <c r="C267" s="97"/>
    </row>
    <row r="268" spans="3:3" ht="15.75" customHeight="1">
      <c r="C268" s="97"/>
    </row>
    <row r="269" spans="3:3" ht="15.75" customHeight="1">
      <c r="C269" s="97"/>
    </row>
    <row r="270" spans="3:3" ht="15.75" customHeight="1">
      <c r="C270" s="97"/>
    </row>
    <row r="271" spans="3:3" ht="15.75" customHeight="1">
      <c r="C271" s="97"/>
    </row>
    <row r="272" spans="3:3" ht="15.75" customHeight="1">
      <c r="C272" s="97"/>
    </row>
    <row r="273" spans="3:3" ht="15.75" customHeight="1">
      <c r="C273" s="97"/>
    </row>
    <row r="274" spans="3:3" ht="15.75" customHeight="1">
      <c r="C274" s="97"/>
    </row>
    <row r="275" spans="3:3" ht="15.75" customHeight="1">
      <c r="C275" s="97"/>
    </row>
    <row r="276" spans="3:3" ht="15.75" customHeight="1">
      <c r="C276" s="97"/>
    </row>
    <row r="277" spans="3:3" ht="15.75" customHeight="1">
      <c r="C277" s="97"/>
    </row>
    <row r="278" spans="3:3" ht="15.75" customHeight="1">
      <c r="C278" s="97"/>
    </row>
    <row r="279" spans="3:3" ht="15.75" customHeight="1">
      <c r="C279" s="97"/>
    </row>
    <row r="280" spans="3:3" ht="15.75" customHeight="1">
      <c r="C280" s="97"/>
    </row>
    <row r="281" spans="3:3" ht="15.75" customHeight="1">
      <c r="C281" s="97"/>
    </row>
    <row r="282" spans="3:3" ht="15.75" customHeight="1">
      <c r="C282" s="97"/>
    </row>
    <row r="283" spans="3:3" ht="15.75" customHeight="1">
      <c r="C283" s="97"/>
    </row>
    <row r="284" spans="3:3" ht="15.75" customHeight="1">
      <c r="C284" s="97"/>
    </row>
    <row r="285" spans="3:3" ht="15.75" customHeight="1">
      <c r="C285" s="97"/>
    </row>
    <row r="286" spans="3:3" ht="15.75" customHeight="1">
      <c r="C286" s="97"/>
    </row>
    <row r="287" spans="3:3" ht="15.75" customHeight="1">
      <c r="C287" s="97"/>
    </row>
    <row r="288" spans="3:3" ht="15.75" customHeight="1">
      <c r="C288" s="97"/>
    </row>
    <row r="289" spans="3:3" ht="15.75" customHeight="1">
      <c r="C289" s="97"/>
    </row>
    <row r="290" spans="3:3" ht="15.75" customHeight="1">
      <c r="C290" s="97"/>
    </row>
    <row r="291" spans="3:3" ht="15.75" customHeight="1">
      <c r="C291" s="97"/>
    </row>
    <row r="292" spans="3:3" ht="15.75" customHeight="1">
      <c r="C292" s="97"/>
    </row>
    <row r="293" spans="3:3" ht="15.75" customHeight="1">
      <c r="C293" s="97"/>
    </row>
    <row r="294" spans="3:3" ht="15.75" customHeight="1">
      <c r="C294" s="97"/>
    </row>
    <row r="295" spans="3:3" ht="15.75" customHeight="1">
      <c r="C295" s="97"/>
    </row>
    <row r="296" spans="3:3" ht="15.75" customHeight="1">
      <c r="C296" s="97"/>
    </row>
    <row r="297" spans="3:3" ht="15.75" customHeight="1">
      <c r="C297" s="97"/>
    </row>
    <row r="298" spans="3:3" ht="15.75" customHeight="1">
      <c r="C298" s="97"/>
    </row>
    <row r="299" spans="3:3" ht="15.75" customHeight="1">
      <c r="C299" s="97"/>
    </row>
    <row r="300" spans="3:3" ht="15.75" customHeight="1">
      <c r="C300" s="97"/>
    </row>
    <row r="301" spans="3:3" ht="15.75" customHeight="1">
      <c r="C301" s="97"/>
    </row>
    <row r="302" spans="3:3" ht="15.75" customHeight="1">
      <c r="C302" s="97"/>
    </row>
    <row r="303" spans="3:3" ht="15.75" customHeight="1">
      <c r="C303" s="97"/>
    </row>
    <row r="304" spans="3:3" ht="15.75" customHeight="1">
      <c r="C304" s="97"/>
    </row>
    <row r="305" spans="3:3" ht="15.75" customHeight="1">
      <c r="C305" s="97"/>
    </row>
    <row r="306" spans="3:3" ht="15.75" customHeight="1">
      <c r="C306" s="97"/>
    </row>
    <row r="307" spans="3:3" ht="15.75" customHeight="1">
      <c r="C307" s="97"/>
    </row>
    <row r="308" spans="3:3" ht="15.75" customHeight="1">
      <c r="C308" s="97"/>
    </row>
    <row r="309" spans="3:3" ht="15.75" customHeight="1">
      <c r="C309" s="97"/>
    </row>
    <row r="310" spans="3:3" ht="15.75" customHeight="1">
      <c r="C310" s="97"/>
    </row>
    <row r="311" spans="3:3" ht="15.75" customHeight="1">
      <c r="C311" s="97"/>
    </row>
    <row r="312" spans="3:3" ht="15.75" customHeight="1">
      <c r="C312" s="97"/>
    </row>
    <row r="313" spans="3:3" ht="15.75" customHeight="1">
      <c r="C313" s="97"/>
    </row>
    <row r="314" spans="3:3" ht="15.75" customHeight="1">
      <c r="C314" s="97"/>
    </row>
    <row r="315" spans="3:3" ht="15.75" customHeight="1">
      <c r="C315" s="97"/>
    </row>
    <row r="316" spans="3:3" ht="15.75" customHeight="1">
      <c r="C316" s="97"/>
    </row>
    <row r="317" spans="3:3" ht="15.75" customHeight="1">
      <c r="C317" s="97"/>
    </row>
    <row r="318" spans="3:3" ht="15.75" customHeight="1">
      <c r="C318" s="97"/>
    </row>
    <row r="319" spans="3:3" ht="15.75" customHeight="1">
      <c r="C319" s="97"/>
    </row>
    <row r="320" spans="3:3" ht="15.75" customHeight="1">
      <c r="C320" s="97"/>
    </row>
    <row r="321" spans="3:3" ht="15.75" customHeight="1">
      <c r="C321" s="97"/>
    </row>
    <row r="322" spans="3:3" ht="15.75" customHeight="1">
      <c r="C322" s="97"/>
    </row>
    <row r="323" spans="3:3" ht="15.75" customHeight="1">
      <c r="C323" s="97"/>
    </row>
    <row r="324" spans="3:3" ht="15.75" customHeight="1">
      <c r="C324" s="97"/>
    </row>
    <row r="325" spans="3:3" ht="15.75" customHeight="1">
      <c r="C325" s="97"/>
    </row>
    <row r="326" spans="3:3" ht="15.75" customHeight="1">
      <c r="C326" s="97"/>
    </row>
    <row r="327" spans="3:3" ht="15.75" customHeight="1">
      <c r="C327" s="97"/>
    </row>
    <row r="328" spans="3:3" ht="15.75" customHeight="1">
      <c r="C328" s="97"/>
    </row>
    <row r="329" spans="3:3" ht="15.75" customHeight="1">
      <c r="C329" s="97"/>
    </row>
    <row r="330" spans="3:3" ht="15.75" customHeight="1">
      <c r="C330" s="97"/>
    </row>
    <row r="331" spans="3:3" ht="15.75" customHeight="1">
      <c r="C331" s="97"/>
    </row>
    <row r="332" spans="3:3" ht="15.75" customHeight="1">
      <c r="C332" s="97"/>
    </row>
    <row r="333" spans="3:3" ht="15.75" customHeight="1">
      <c r="C333" s="97"/>
    </row>
    <row r="334" spans="3:3" ht="15.75" customHeight="1">
      <c r="C334" s="97"/>
    </row>
    <row r="335" spans="3:3" ht="15.75" customHeight="1">
      <c r="C335" s="97"/>
    </row>
    <row r="336" spans="3:3" ht="15.75" customHeight="1">
      <c r="C336" s="97"/>
    </row>
    <row r="337" spans="3:3" ht="15.75" customHeight="1">
      <c r="C337" s="97"/>
    </row>
    <row r="338" spans="3:3" ht="15.75" customHeight="1">
      <c r="C338" s="97"/>
    </row>
    <row r="339" spans="3:3" ht="15.75" customHeight="1">
      <c r="C339" s="97"/>
    </row>
    <row r="340" spans="3:3" ht="15.75" customHeight="1">
      <c r="C340" s="97"/>
    </row>
    <row r="341" spans="3:3" ht="15.75" customHeight="1">
      <c r="C341" s="97"/>
    </row>
    <row r="342" spans="3:3" ht="15.75" customHeight="1">
      <c r="C342" s="97"/>
    </row>
    <row r="343" spans="3:3" ht="15.75" customHeight="1">
      <c r="C343" s="97"/>
    </row>
    <row r="344" spans="3:3" ht="15.75" customHeight="1">
      <c r="C344" s="97"/>
    </row>
    <row r="345" spans="3:3" ht="15.75" customHeight="1">
      <c r="C345" s="97"/>
    </row>
    <row r="346" spans="3:3" ht="15.75" customHeight="1">
      <c r="C346" s="97"/>
    </row>
    <row r="347" spans="3:3" ht="15.75" customHeight="1">
      <c r="C347" s="97"/>
    </row>
    <row r="348" spans="3:3" ht="15.75" customHeight="1">
      <c r="C348" s="97"/>
    </row>
    <row r="349" spans="3:3" ht="15.75" customHeight="1">
      <c r="C349" s="97"/>
    </row>
    <row r="350" spans="3:3" ht="15.75" customHeight="1">
      <c r="C350" s="97"/>
    </row>
    <row r="351" spans="3:3" ht="15.75" customHeight="1">
      <c r="C351" s="97"/>
    </row>
    <row r="352" spans="3:3" ht="15.75" customHeight="1">
      <c r="C352" s="97"/>
    </row>
    <row r="353" spans="3:3" ht="15.75" customHeight="1">
      <c r="C353" s="97"/>
    </row>
    <row r="354" spans="3:3" ht="15.75" customHeight="1">
      <c r="C354" s="97"/>
    </row>
    <row r="355" spans="3:3" ht="15.75" customHeight="1">
      <c r="C355" s="97"/>
    </row>
    <row r="356" spans="3:3" ht="15.75" customHeight="1">
      <c r="C356" s="97"/>
    </row>
    <row r="357" spans="3:3" ht="15.75" customHeight="1">
      <c r="C357" s="97"/>
    </row>
    <row r="358" spans="3:3" ht="15.75" customHeight="1">
      <c r="C358" s="97"/>
    </row>
    <row r="359" spans="3:3" ht="15.75" customHeight="1">
      <c r="C359" s="97"/>
    </row>
    <row r="360" spans="3:3" ht="15.75" customHeight="1">
      <c r="C360" s="97"/>
    </row>
    <row r="361" spans="3:3" ht="15.75" customHeight="1">
      <c r="C361" s="97"/>
    </row>
    <row r="362" spans="3:3" ht="15.75" customHeight="1">
      <c r="C362" s="97"/>
    </row>
    <row r="363" spans="3:3" ht="15.75" customHeight="1">
      <c r="C363" s="97"/>
    </row>
    <row r="364" spans="3:3" ht="15.75" customHeight="1">
      <c r="C364" s="97"/>
    </row>
    <row r="365" spans="3:3" ht="15.75" customHeight="1">
      <c r="C365" s="97"/>
    </row>
    <row r="366" spans="3:3" ht="15.75" customHeight="1">
      <c r="C366" s="97"/>
    </row>
    <row r="367" spans="3:3" ht="15.75" customHeight="1">
      <c r="C367" s="97"/>
    </row>
    <row r="368" spans="3:3" ht="15.75" customHeight="1">
      <c r="C368" s="97"/>
    </row>
    <row r="369" spans="3:3" ht="15.75" customHeight="1">
      <c r="C369" s="97"/>
    </row>
    <row r="370" spans="3:3" ht="15.75" customHeight="1">
      <c r="C370" s="97"/>
    </row>
    <row r="371" spans="3:3" ht="15.75" customHeight="1">
      <c r="C371" s="97"/>
    </row>
    <row r="372" spans="3:3" ht="15.75" customHeight="1">
      <c r="C372" s="97"/>
    </row>
    <row r="373" spans="3:3" ht="15.75" customHeight="1">
      <c r="C373" s="97"/>
    </row>
    <row r="374" spans="3:3" ht="15.75" customHeight="1">
      <c r="C374" s="97"/>
    </row>
    <row r="375" spans="3:3" ht="15.75" customHeight="1">
      <c r="C375" s="97"/>
    </row>
    <row r="376" spans="3:3" ht="15.75" customHeight="1">
      <c r="C376" s="97"/>
    </row>
    <row r="377" spans="3:3" ht="15.75" customHeight="1">
      <c r="C377" s="97"/>
    </row>
    <row r="378" spans="3:3" ht="15.75" customHeight="1">
      <c r="C378" s="97"/>
    </row>
    <row r="379" spans="3:3" ht="15.75" customHeight="1">
      <c r="C379" s="97"/>
    </row>
    <row r="380" spans="3:3" ht="15.75" customHeight="1">
      <c r="C380" s="97"/>
    </row>
    <row r="381" spans="3:3" ht="15.75" customHeight="1">
      <c r="C381" s="97"/>
    </row>
    <row r="382" spans="3:3" ht="15.75" customHeight="1">
      <c r="C382" s="97"/>
    </row>
    <row r="383" spans="3:3" ht="15.75" customHeight="1">
      <c r="C383" s="97"/>
    </row>
    <row r="384" spans="3:3" ht="15.75" customHeight="1">
      <c r="C384" s="97"/>
    </row>
    <row r="385" spans="3:3" ht="15.75" customHeight="1">
      <c r="C385" s="97"/>
    </row>
    <row r="386" spans="3:3" ht="15.75" customHeight="1">
      <c r="C386" s="97"/>
    </row>
    <row r="387" spans="3:3" ht="15.75" customHeight="1">
      <c r="C387" s="97"/>
    </row>
    <row r="388" spans="3:3" ht="15.75" customHeight="1">
      <c r="C388" s="97"/>
    </row>
    <row r="389" spans="3:3" ht="15.75" customHeight="1">
      <c r="C389" s="97"/>
    </row>
    <row r="390" spans="3:3" ht="15.75" customHeight="1">
      <c r="C390" s="97"/>
    </row>
    <row r="391" spans="3:3" ht="15.75" customHeight="1">
      <c r="C391" s="97"/>
    </row>
    <row r="392" spans="3:3" ht="15.75" customHeight="1">
      <c r="C392" s="97"/>
    </row>
    <row r="393" spans="3:3" ht="15.75" customHeight="1">
      <c r="C393" s="97"/>
    </row>
    <row r="394" spans="3:3" ht="15.75" customHeight="1">
      <c r="C394" s="97"/>
    </row>
    <row r="395" spans="3:3" ht="15.75" customHeight="1">
      <c r="C395" s="97"/>
    </row>
    <row r="396" spans="3:3" ht="15.75" customHeight="1">
      <c r="C396" s="97"/>
    </row>
    <row r="397" spans="3:3" ht="15.75" customHeight="1">
      <c r="C397" s="97"/>
    </row>
    <row r="398" spans="3:3" ht="15.75" customHeight="1">
      <c r="C398" s="97"/>
    </row>
    <row r="399" spans="3:3" ht="15.75" customHeight="1">
      <c r="C399" s="97"/>
    </row>
    <row r="400" spans="3:3" ht="15.75" customHeight="1">
      <c r="C400" s="97"/>
    </row>
    <row r="401" spans="3:3" ht="15.75" customHeight="1">
      <c r="C401" s="97"/>
    </row>
    <row r="402" spans="3:3" ht="15.75" customHeight="1">
      <c r="C402" s="97"/>
    </row>
    <row r="403" spans="3:3" ht="15.75" customHeight="1">
      <c r="C403" s="97"/>
    </row>
    <row r="404" spans="3:3" ht="15.75" customHeight="1">
      <c r="C404" s="97"/>
    </row>
    <row r="405" spans="3:3" ht="15.75" customHeight="1">
      <c r="C405" s="97"/>
    </row>
    <row r="406" spans="3:3" ht="15.75" customHeight="1">
      <c r="C406" s="97"/>
    </row>
    <row r="407" spans="3:3" ht="15.75" customHeight="1">
      <c r="C407" s="97"/>
    </row>
    <row r="408" spans="3:3" ht="15.75" customHeight="1">
      <c r="C408" s="97"/>
    </row>
    <row r="409" spans="3:3" ht="15.75" customHeight="1">
      <c r="C409" s="97"/>
    </row>
    <row r="410" spans="3:3" ht="15.75" customHeight="1">
      <c r="C410" s="97"/>
    </row>
    <row r="411" spans="3:3" ht="15.75" customHeight="1">
      <c r="C411" s="97"/>
    </row>
    <row r="412" spans="3:3" ht="15.75" customHeight="1">
      <c r="C412" s="97"/>
    </row>
    <row r="413" spans="3:3" ht="15.75" customHeight="1">
      <c r="C413" s="97"/>
    </row>
    <row r="414" spans="3:3" ht="15.75" customHeight="1">
      <c r="C414" s="97"/>
    </row>
    <row r="415" spans="3:3" ht="15.75" customHeight="1">
      <c r="C415" s="97"/>
    </row>
    <row r="416" spans="3:3" ht="15.75" customHeight="1">
      <c r="C416" s="97"/>
    </row>
    <row r="417" spans="3:3" ht="15.75" customHeight="1">
      <c r="C417" s="97"/>
    </row>
    <row r="418" spans="3:3" ht="15.75" customHeight="1">
      <c r="C418" s="97"/>
    </row>
    <row r="419" spans="3:3" ht="15.75" customHeight="1">
      <c r="C419" s="97"/>
    </row>
    <row r="420" spans="3:3" ht="15.75" customHeight="1">
      <c r="C420" s="97"/>
    </row>
    <row r="421" spans="3:3" ht="15.75" customHeight="1">
      <c r="C421" s="97"/>
    </row>
    <row r="422" spans="3:3" ht="15.75" customHeight="1">
      <c r="C422" s="97"/>
    </row>
    <row r="423" spans="3:3" ht="15.75" customHeight="1">
      <c r="C423" s="97"/>
    </row>
    <row r="424" spans="3:3" ht="15.75" customHeight="1">
      <c r="C424" s="97"/>
    </row>
    <row r="425" spans="3:3" ht="15.75" customHeight="1">
      <c r="C425" s="97"/>
    </row>
    <row r="426" spans="3:3" ht="15.75" customHeight="1">
      <c r="C426" s="97"/>
    </row>
    <row r="427" spans="3:3" ht="15.75" customHeight="1">
      <c r="C427" s="97"/>
    </row>
    <row r="428" spans="3:3" ht="15.75" customHeight="1">
      <c r="C428" s="97"/>
    </row>
    <row r="429" spans="3:3" ht="15.75" customHeight="1">
      <c r="C429" s="97"/>
    </row>
    <row r="430" spans="3:3" ht="15.75" customHeight="1">
      <c r="C430" s="97"/>
    </row>
    <row r="431" spans="3:3" ht="15.75" customHeight="1">
      <c r="C431" s="97"/>
    </row>
    <row r="432" spans="3:3" ht="15.75" customHeight="1">
      <c r="C432" s="97"/>
    </row>
    <row r="433" spans="3:3" ht="15.75" customHeight="1">
      <c r="C433" s="97"/>
    </row>
    <row r="434" spans="3:3" ht="15.75" customHeight="1">
      <c r="C434" s="97"/>
    </row>
    <row r="435" spans="3:3" ht="15.75" customHeight="1">
      <c r="C435" s="97"/>
    </row>
    <row r="436" spans="3:3" ht="15.75" customHeight="1">
      <c r="C436" s="97"/>
    </row>
    <row r="437" spans="3:3" ht="15.75" customHeight="1">
      <c r="C437" s="97"/>
    </row>
    <row r="438" spans="3:3" ht="15.75" customHeight="1">
      <c r="C438" s="97"/>
    </row>
    <row r="439" spans="3:3" ht="15.75" customHeight="1">
      <c r="C439" s="97"/>
    </row>
    <row r="440" spans="3:3" ht="15.75" customHeight="1">
      <c r="C440" s="97"/>
    </row>
    <row r="441" spans="3:3" ht="15.75" customHeight="1">
      <c r="C441" s="97"/>
    </row>
    <row r="442" spans="3:3" ht="15.75" customHeight="1">
      <c r="C442" s="97"/>
    </row>
    <row r="443" spans="3:3" ht="15.75" customHeight="1">
      <c r="C443" s="97"/>
    </row>
    <row r="444" spans="3:3" ht="15.75" customHeight="1">
      <c r="C444" s="97"/>
    </row>
    <row r="445" spans="3:3" ht="15.75" customHeight="1">
      <c r="C445" s="97"/>
    </row>
    <row r="446" spans="3:3" ht="15.75" customHeight="1">
      <c r="C446" s="97"/>
    </row>
    <row r="447" spans="3:3" ht="15.75" customHeight="1">
      <c r="C447" s="97"/>
    </row>
    <row r="448" spans="3:3" ht="15.75" customHeight="1">
      <c r="C448" s="97"/>
    </row>
    <row r="449" spans="3:3" ht="15.75" customHeight="1">
      <c r="C449" s="97"/>
    </row>
    <row r="450" spans="3:3" ht="15.75" customHeight="1">
      <c r="C450" s="97"/>
    </row>
    <row r="451" spans="3:3" ht="15.75" customHeight="1">
      <c r="C451" s="97"/>
    </row>
    <row r="452" spans="3:3" ht="15.75" customHeight="1">
      <c r="C452" s="97"/>
    </row>
    <row r="453" spans="3:3" ht="15.75" customHeight="1">
      <c r="C453" s="97"/>
    </row>
    <row r="454" spans="3:3" ht="15.75" customHeight="1">
      <c r="C454" s="97"/>
    </row>
    <row r="455" spans="3:3" ht="15.75" customHeight="1">
      <c r="C455" s="97"/>
    </row>
    <row r="456" spans="3:3" ht="15.75" customHeight="1">
      <c r="C456" s="97"/>
    </row>
    <row r="457" spans="3:3" ht="15.75" customHeight="1">
      <c r="C457" s="97"/>
    </row>
    <row r="458" spans="3:3" ht="15.75" customHeight="1">
      <c r="C458" s="97"/>
    </row>
    <row r="459" spans="3:3" ht="15.75" customHeight="1">
      <c r="C459" s="97"/>
    </row>
    <row r="460" spans="3:3" ht="15.75" customHeight="1">
      <c r="C460" s="97"/>
    </row>
    <row r="461" spans="3:3" ht="15.75" customHeight="1">
      <c r="C461" s="97"/>
    </row>
    <row r="462" spans="3:3" ht="15.75" customHeight="1">
      <c r="C462" s="97"/>
    </row>
    <row r="463" spans="3:3" ht="15.75" customHeight="1">
      <c r="C463" s="97"/>
    </row>
    <row r="464" spans="3:3" ht="15.75" customHeight="1">
      <c r="C464" s="97"/>
    </row>
    <row r="465" spans="3:3" ht="15.75" customHeight="1">
      <c r="C465" s="97"/>
    </row>
    <row r="466" spans="3:3" ht="15.75" customHeight="1">
      <c r="C466" s="97"/>
    </row>
    <row r="467" spans="3:3" ht="15.75" customHeight="1">
      <c r="C467" s="97"/>
    </row>
    <row r="468" spans="3:3" ht="15.75" customHeight="1">
      <c r="C468" s="97"/>
    </row>
    <row r="469" spans="3:3" ht="15.75" customHeight="1">
      <c r="C469" s="97"/>
    </row>
    <row r="470" spans="3:3" ht="15.75" customHeight="1">
      <c r="C470" s="97"/>
    </row>
    <row r="471" spans="3:3" ht="15.75" customHeight="1">
      <c r="C471" s="97"/>
    </row>
    <row r="472" spans="3:3" ht="15.75" customHeight="1">
      <c r="C472" s="97"/>
    </row>
    <row r="473" spans="3:3" ht="15.75" customHeight="1">
      <c r="C473" s="97"/>
    </row>
    <row r="474" spans="3:3" ht="15.75" customHeight="1">
      <c r="C474" s="97"/>
    </row>
    <row r="475" spans="3:3" ht="15.75" customHeight="1">
      <c r="C475" s="97"/>
    </row>
    <row r="476" spans="3:3" ht="15.75" customHeight="1">
      <c r="C476" s="97"/>
    </row>
    <row r="477" spans="3:3" ht="15.75" customHeight="1">
      <c r="C477" s="97"/>
    </row>
    <row r="478" spans="3:3" ht="15.75" customHeight="1">
      <c r="C478" s="97"/>
    </row>
    <row r="479" spans="3:3" ht="15.75" customHeight="1">
      <c r="C479" s="97"/>
    </row>
    <row r="480" spans="3:3" ht="15.75" customHeight="1">
      <c r="C480" s="97"/>
    </row>
    <row r="481" spans="3:3" ht="15.75" customHeight="1">
      <c r="C481" s="97"/>
    </row>
    <row r="482" spans="3:3" ht="15.75" customHeight="1">
      <c r="C482" s="97"/>
    </row>
    <row r="483" spans="3:3" ht="15.75" customHeight="1">
      <c r="C483" s="97"/>
    </row>
    <row r="484" spans="3:3" ht="15.75" customHeight="1">
      <c r="C484" s="97"/>
    </row>
    <row r="485" spans="3:3" ht="15.75" customHeight="1">
      <c r="C485" s="97"/>
    </row>
    <row r="486" spans="3:3" ht="15.75" customHeight="1">
      <c r="C486" s="97"/>
    </row>
    <row r="487" spans="3:3" ht="15.75" customHeight="1">
      <c r="C487" s="97"/>
    </row>
    <row r="488" spans="3:3" ht="15.75" customHeight="1">
      <c r="C488" s="97"/>
    </row>
    <row r="489" spans="3:3" ht="15.75" customHeight="1">
      <c r="C489" s="97"/>
    </row>
    <row r="490" spans="3:3" ht="15.75" customHeight="1">
      <c r="C490" s="97"/>
    </row>
    <row r="491" spans="3:3" ht="15.75" customHeight="1">
      <c r="C491" s="97"/>
    </row>
    <row r="492" spans="3:3" ht="15.75" customHeight="1">
      <c r="C492" s="97"/>
    </row>
    <row r="493" spans="3:3" ht="15.75" customHeight="1">
      <c r="C493" s="97"/>
    </row>
    <row r="494" spans="3:3" ht="15.75" customHeight="1">
      <c r="C494" s="97"/>
    </row>
    <row r="495" spans="3:3" ht="15.75" customHeight="1">
      <c r="C495" s="97"/>
    </row>
    <row r="496" spans="3:3" ht="15.75" customHeight="1">
      <c r="C496" s="97"/>
    </row>
    <row r="497" spans="3:3" ht="15.75" customHeight="1">
      <c r="C497" s="97"/>
    </row>
    <row r="498" spans="3:3" ht="15.75" customHeight="1">
      <c r="C498" s="97"/>
    </row>
    <row r="499" spans="3:3" ht="15.75" customHeight="1">
      <c r="C499" s="97"/>
    </row>
    <row r="500" spans="3:3" ht="15.75" customHeight="1">
      <c r="C500" s="97"/>
    </row>
    <row r="501" spans="3:3" ht="15.75" customHeight="1">
      <c r="C501" s="97"/>
    </row>
    <row r="502" spans="3:3" ht="15.75" customHeight="1">
      <c r="C502" s="97"/>
    </row>
    <row r="503" spans="3:3" ht="15.75" customHeight="1">
      <c r="C503" s="97"/>
    </row>
    <row r="504" spans="3:3" ht="15.75" customHeight="1">
      <c r="C504" s="97"/>
    </row>
    <row r="505" spans="3:3" ht="15.75" customHeight="1">
      <c r="C505" s="97"/>
    </row>
    <row r="506" spans="3:3" ht="15.75" customHeight="1">
      <c r="C506" s="97"/>
    </row>
    <row r="507" spans="3:3" ht="15.75" customHeight="1">
      <c r="C507" s="97"/>
    </row>
    <row r="508" spans="3:3" ht="15.75" customHeight="1">
      <c r="C508" s="97"/>
    </row>
    <row r="509" spans="3:3" ht="15.75" customHeight="1">
      <c r="C509" s="97"/>
    </row>
    <row r="510" spans="3:3" ht="15.75" customHeight="1">
      <c r="C510" s="97"/>
    </row>
    <row r="511" spans="3:3" ht="15.75" customHeight="1">
      <c r="C511" s="97"/>
    </row>
    <row r="512" spans="3:3" ht="15.75" customHeight="1">
      <c r="C512" s="97"/>
    </row>
    <row r="513" spans="3:3" ht="15.75" customHeight="1">
      <c r="C513" s="97"/>
    </row>
    <row r="514" spans="3:3" ht="15.75" customHeight="1">
      <c r="C514" s="97"/>
    </row>
    <row r="515" spans="3:3" ht="15.75" customHeight="1">
      <c r="C515" s="97"/>
    </row>
    <row r="516" spans="3:3" ht="15.75" customHeight="1">
      <c r="C516" s="97"/>
    </row>
    <row r="517" spans="3:3" ht="15.75" customHeight="1">
      <c r="C517" s="97"/>
    </row>
    <row r="518" spans="3:3" ht="15.75" customHeight="1">
      <c r="C518" s="97"/>
    </row>
    <row r="519" spans="3:3" ht="15.75" customHeight="1">
      <c r="C519" s="97"/>
    </row>
    <row r="520" spans="3:3" ht="15.75" customHeight="1">
      <c r="C520" s="97"/>
    </row>
    <row r="521" spans="3:3" ht="15.75" customHeight="1">
      <c r="C521" s="97"/>
    </row>
    <row r="522" spans="3:3" ht="15.75" customHeight="1">
      <c r="C522" s="97"/>
    </row>
    <row r="523" spans="3:3" ht="15.75" customHeight="1">
      <c r="C523" s="97"/>
    </row>
    <row r="524" spans="3:3" ht="15.75" customHeight="1">
      <c r="C524" s="97"/>
    </row>
    <row r="525" spans="3:3" ht="15.75" customHeight="1">
      <c r="C525" s="97"/>
    </row>
    <row r="526" spans="3:3" ht="15.75" customHeight="1">
      <c r="C526" s="97"/>
    </row>
    <row r="527" spans="3:3" ht="15.75" customHeight="1">
      <c r="C527" s="97"/>
    </row>
    <row r="528" spans="3:3" ht="15.75" customHeight="1">
      <c r="C528" s="97"/>
    </row>
    <row r="529" spans="3:3" ht="15.75" customHeight="1">
      <c r="C529" s="97"/>
    </row>
    <row r="530" spans="3:3" ht="15.75" customHeight="1">
      <c r="C530" s="97"/>
    </row>
    <row r="531" spans="3:3" ht="15.75" customHeight="1">
      <c r="C531" s="97"/>
    </row>
    <row r="532" spans="3:3" ht="15.75" customHeight="1">
      <c r="C532" s="97"/>
    </row>
    <row r="533" spans="3:3" ht="15.75" customHeight="1">
      <c r="C533" s="97"/>
    </row>
    <row r="534" spans="3:3" ht="15.75" customHeight="1">
      <c r="C534" s="97"/>
    </row>
    <row r="535" spans="3:3" ht="15.75" customHeight="1">
      <c r="C535" s="97"/>
    </row>
    <row r="536" spans="3:3" ht="15.75" customHeight="1">
      <c r="C536" s="97"/>
    </row>
    <row r="537" spans="3:3" ht="15.75" customHeight="1">
      <c r="C537" s="97"/>
    </row>
    <row r="538" spans="3:3" ht="15.75" customHeight="1">
      <c r="C538" s="97"/>
    </row>
    <row r="539" spans="3:3" ht="15.75" customHeight="1">
      <c r="C539" s="97"/>
    </row>
    <row r="540" spans="3:3" ht="15.75" customHeight="1">
      <c r="C540" s="97"/>
    </row>
    <row r="541" spans="3:3" ht="15.75" customHeight="1">
      <c r="C541" s="97"/>
    </row>
    <row r="542" spans="3:3" ht="15.75" customHeight="1">
      <c r="C542" s="97"/>
    </row>
    <row r="543" spans="3:3" ht="15.75" customHeight="1">
      <c r="C543" s="97"/>
    </row>
    <row r="544" spans="3:3" ht="15.75" customHeight="1">
      <c r="C544" s="97"/>
    </row>
    <row r="545" spans="3:3" ht="15.75" customHeight="1">
      <c r="C545" s="97"/>
    </row>
    <row r="546" spans="3:3" ht="15.75" customHeight="1">
      <c r="C546" s="97"/>
    </row>
    <row r="547" spans="3:3" ht="15.75" customHeight="1">
      <c r="C547" s="97"/>
    </row>
    <row r="548" spans="3:3" ht="15.75" customHeight="1">
      <c r="C548" s="97"/>
    </row>
    <row r="549" spans="3:3" ht="15.75" customHeight="1">
      <c r="C549" s="97"/>
    </row>
    <row r="550" spans="3:3" ht="15.75" customHeight="1">
      <c r="C550" s="97"/>
    </row>
    <row r="551" spans="3:3" ht="15.75" customHeight="1">
      <c r="C551" s="97"/>
    </row>
    <row r="552" spans="3:3" ht="15.75" customHeight="1">
      <c r="C552" s="97"/>
    </row>
    <row r="553" spans="3:3" ht="15.75" customHeight="1">
      <c r="C553" s="97"/>
    </row>
    <row r="554" spans="3:3" ht="15.75" customHeight="1">
      <c r="C554" s="97"/>
    </row>
    <row r="555" spans="3:3" ht="15.75" customHeight="1">
      <c r="C555" s="97"/>
    </row>
    <row r="556" spans="3:3" ht="15.75" customHeight="1">
      <c r="C556" s="97"/>
    </row>
    <row r="557" spans="3:3" ht="15.75" customHeight="1">
      <c r="C557" s="97"/>
    </row>
    <row r="558" spans="3:3" ht="15.75" customHeight="1">
      <c r="C558" s="97"/>
    </row>
    <row r="559" spans="3:3" ht="15.75" customHeight="1">
      <c r="C559" s="97"/>
    </row>
    <row r="560" spans="3:3" ht="15.75" customHeight="1">
      <c r="C560" s="97"/>
    </row>
    <row r="561" spans="3:3" ht="15.75" customHeight="1">
      <c r="C561" s="97"/>
    </row>
    <row r="562" spans="3:3" ht="15.75" customHeight="1">
      <c r="C562" s="97"/>
    </row>
    <row r="563" spans="3:3" ht="15.75" customHeight="1">
      <c r="C563" s="97"/>
    </row>
    <row r="564" spans="3:3" ht="15.75" customHeight="1">
      <c r="C564" s="97"/>
    </row>
    <row r="565" spans="3:3" ht="15.75" customHeight="1">
      <c r="C565" s="97"/>
    </row>
    <row r="566" spans="3:3" ht="15.75" customHeight="1">
      <c r="C566" s="97"/>
    </row>
    <row r="567" spans="3:3" ht="15.75" customHeight="1">
      <c r="C567" s="97"/>
    </row>
    <row r="568" spans="3:3" ht="15.75" customHeight="1">
      <c r="C568" s="97"/>
    </row>
    <row r="569" spans="3:3" ht="15.75" customHeight="1">
      <c r="C569" s="97"/>
    </row>
    <row r="570" spans="3:3" ht="15.75" customHeight="1">
      <c r="C570" s="97"/>
    </row>
    <row r="571" spans="3:3" ht="15.75" customHeight="1">
      <c r="C571" s="97"/>
    </row>
    <row r="572" spans="3:3" ht="15.75" customHeight="1">
      <c r="C572" s="97"/>
    </row>
    <row r="573" spans="3:3" ht="15.75" customHeight="1">
      <c r="C573" s="97"/>
    </row>
    <row r="574" spans="3:3" ht="15.75" customHeight="1">
      <c r="C574" s="97"/>
    </row>
    <row r="575" spans="3:3" ht="15.75" customHeight="1">
      <c r="C575" s="97"/>
    </row>
    <row r="576" spans="3:3" ht="15.75" customHeight="1">
      <c r="C576" s="97"/>
    </row>
    <row r="577" spans="3:3" ht="15.75" customHeight="1">
      <c r="C577" s="97"/>
    </row>
    <row r="578" spans="3:3" ht="15.75" customHeight="1">
      <c r="C578" s="97"/>
    </row>
    <row r="579" spans="3:3" ht="15.75" customHeight="1">
      <c r="C579" s="97"/>
    </row>
    <row r="580" spans="3:3" ht="15.75" customHeight="1">
      <c r="C580" s="97"/>
    </row>
    <row r="581" spans="3:3" ht="15.75" customHeight="1">
      <c r="C581" s="97"/>
    </row>
    <row r="582" spans="3:3" ht="15.75" customHeight="1">
      <c r="C582" s="97"/>
    </row>
    <row r="583" spans="3:3" ht="15.75" customHeight="1">
      <c r="C583" s="97"/>
    </row>
    <row r="584" spans="3:3" ht="15.75" customHeight="1">
      <c r="C584" s="97"/>
    </row>
    <row r="585" spans="3:3" ht="15.75" customHeight="1">
      <c r="C585" s="97"/>
    </row>
    <row r="586" spans="3:3" ht="15.75" customHeight="1">
      <c r="C586" s="97"/>
    </row>
    <row r="587" spans="3:3" ht="15.75" customHeight="1">
      <c r="C587" s="97"/>
    </row>
    <row r="588" spans="3:3" ht="15.75" customHeight="1">
      <c r="C588" s="97"/>
    </row>
    <row r="589" spans="3:3" ht="15.75" customHeight="1">
      <c r="C589" s="97"/>
    </row>
    <row r="590" spans="3:3" ht="15.75" customHeight="1">
      <c r="C590" s="97"/>
    </row>
    <row r="591" spans="3:3" ht="15.75" customHeight="1">
      <c r="C591" s="97"/>
    </row>
    <row r="592" spans="3:3" ht="15.75" customHeight="1">
      <c r="C592" s="97"/>
    </row>
    <row r="593" spans="3:3" ht="15.75" customHeight="1">
      <c r="C593" s="97"/>
    </row>
    <row r="594" spans="3:3" ht="15.75" customHeight="1">
      <c r="C594" s="97"/>
    </row>
    <row r="595" spans="3:3" ht="15.75" customHeight="1">
      <c r="C595" s="97"/>
    </row>
    <row r="596" spans="3:3" ht="15.75" customHeight="1">
      <c r="C596" s="97"/>
    </row>
    <row r="597" spans="3:3" ht="15.75" customHeight="1">
      <c r="C597" s="97"/>
    </row>
    <row r="598" spans="3:3" ht="15.75" customHeight="1">
      <c r="C598" s="97"/>
    </row>
    <row r="599" spans="3:3" ht="15.75" customHeight="1">
      <c r="C599" s="97"/>
    </row>
    <row r="600" spans="3:3" ht="15.75" customHeight="1">
      <c r="C600" s="97"/>
    </row>
    <row r="601" spans="3:3" ht="15.75" customHeight="1">
      <c r="C601" s="97"/>
    </row>
    <row r="602" spans="3:3" ht="15.75" customHeight="1">
      <c r="C602" s="97"/>
    </row>
    <row r="603" spans="3:3" ht="15.75" customHeight="1">
      <c r="C603" s="97"/>
    </row>
    <row r="604" spans="3:3" ht="15.75" customHeight="1">
      <c r="C604" s="97"/>
    </row>
    <row r="605" spans="3:3" ht="15.75" customHeight="1">
      <c r="C605" s="97"/>
    </row>
    <row r="606" spans="3:3" ht="15.75" customHeight="1">
      <c r="C606" s="97"/>
    </row>
    <row r="607" spans="3:3" ht="15.75" customHeight="1">
      <c r="C607" s="97"/>
    </row>
    <row r="608" spans="3:3" ht="15.75" customHeight="1">
      <c r="C608" s="97"/>
    </row>
    <row r="609" spans="3:3" ht="15.75" customHeight="1">
      <c r="C609" s="97"/>
    </row>
    <row r="610" spans="3:3" ht="15.75" customHeight="1">
      <c r="C610" s="97"/>
    </row>
    <row r="611" spans="3:3" ht="15.75" customHeight="1">
      <c r="C611" s="97"/>
    </row>
    <row r="612" spans="3:3" ht="15.75" customHeight="1">
      <c r="C612" s="97"/>
    </row>
    <row r="613" spans="3:3" ht="15.75" customHeight="1">
      <c r="C613" s="97"/>
    </row>
    <row r="614" spans="3:3" ht="15.75" customHeight="1">
      <c r="C614" s="97"/>
    </row>
    <row r="615" spans="3:3" ht="15.75" customHeight="1">
      <c r="C615" s="97"/>
    </row>
    <row r="616" spans="3:3" ht="15.75" customHeight="1">
      <c r="C616" s="97"/>
    </row>
    <row r="617" spans="3:3" ht="15.75" customHeight="1">
      <c r="C617" s="97"/>
    </row>
    <row r="618" spans="3:3" ht="15.75" customHeight="1">
      <c r="C618" s="97"/>
    </row>
    <row r="619" spans="3:3" ht="15.75" customHeight="1">
      <c r="C619" s="97"/>
    </row>
    <row r="620" spans="3:3" ht="15.75" customHeight="1">
      <c r="C620" s="97"/>
    </row>
    <row r="621" spans="3:3" ht="15.75" customHeight="1">
      <c r="C621" s="97"/>
    </row>
    <row r="622" spans="3:3" ht="15.75" customHeight="1">
      <c r="C622" s="97"/>
    </row>
    <row r="623" spans="3:3" ht="15.75" customHeight="1">
      <c r="C623" s="97"/>
    </row>
    <row r="624" spans="3:3" ht="15.75" customHeight="1">
      <c r="C624" s="97"/>
    </row>
    <row r="625" spans="3:3" ht="15.75" customHeight="1">
      <c r="C625" s="97"/>
    </row>
    <row r="626" spans="3:3" ht="15.75" customHeight="1">
      <c r="C626" s="97"/>
    </row>
    <row r="627" spans="3:3" ht="15.75" customHeight="1">
      <c r="C627" s="97"/>
    </row>
    <row r="628" spans="3:3" ht="15.75" customHeight="1">
      <c r="C628" s="97"/>
    </row>
    <row r="629" spans="3:3" ht="15.75" customHeight="1">
      <c r="C629" s="97"/>
    </row>
    <row r="630" spans="3:3" ht="15.75" customHeight="1">
      <c r="C630" s="97"/>
    </row>
    <row r="631" spans="3:3" ht="15.75" customHeight="1">
      <c r="C631" s="97"/>
    </row>
    <row r="632" spans="3:3" ht="15.75" customHeight="1">
      <c r="C632" s="97"/>
    </row>
    <row r="633" spans="3:3" ht="15.75" customHeight="1">
      <c r="C633" s="97"/>
    </row>
    <row r="634" spans="3:3" ht="15.75" customHeight="1">
      <c r="C634" s="97"/>
    </row>
    <row r="635" spans="3:3" ht="15.75" customHeight="1">
      <c r="C635" s="97"/>
    </row>
    <row r="636" spans="3:3" ht="15.75" customHeight="1">
      <c r="C636" s="97"/>
    </row>
    <row r="637" spans="3:3" ht="15.75" customHeight="1">
      <c r="C637" s="97"/>
    </row>
    <row r="638" spans="3:3" ht="15.75" customHeight="1">
      <c r="C638" s="97"/>
    </row>
    <row r="639" spans="3:3" ht="15.75" customHeight="1">
      <c r="C639" s="97"/>
    </row>
    <row r="640" spans="3:3" ht="15.75" customHeight="1">
      <c r="C640" s="97"/>
    </row>
    <row r="641" spans="3:3" ht="15.75" customHeight="1">
      <c r="C641" s="97"/>
    </row>
    <row r="642" spans="3:3" ht="15.75" customHeight="1">
      <c r="C642" s="97"/>
    </row>
    <row r="643" spans="3:3" ht="15.75" customHeight="1">
      <c r="C643" s="97"/>
    </row>
    <row r="644" spans="3:3" ht="15.75" customHeight="1">
      <c r="C644" s="97"/>
    </row>
    <row r="645" spans="3:3" ht="15.75" customHeight="1">
      <c r="C645" s="97"/>
    </row>
    <row r="646" spans="3:3" ht="15.75" customHeight="1">
      <c r="C646" s="97"/>
    </row>
    <row r="647" spans="3:3" ht="15.75" customHeight="1">
      <c r="C647" s="97"/>
    </row>
    <row r="648" spans="3:3" ht="15.75" customHeight="1">
      <c r="C648" s="97"/>
    </row>
    <row r="649" spans="3:3" ht="15.75" customHeight="1">
      <c r="C649" s="97"/>
    </row>
    <row r="650" spans="3:3" ht="15.75" customHeight="1">
      <c r="C650" s="97"/>
    </row>
    <row r="651" spans="3:3" ht="15.75" customHeight="1">
      <c r="C651" s="97"/>
    </row>
    <row r="652" spans="3:3" ht="15.75" customHeight="1">
      <c r="C652" s="97"/>
    </row>
    <row r="653" spans="3:3" ht="15.75" customHeight="1">
      <c r="C653" s="97"/>
    </row>
    <row r="654" spans="3:3" ht="15.75" customHeight="1">
      <c r="C654" s="97"/>
    </row>
    <row r="655" spans="3:3" ht="15.75" customHeight="1">
      <c r="C655" s="97"/>
    </row>
    <row r="656" spans="3:3" ht="15.75" customHeight="1">
      <c r="C656" s="97"/>
    </row>
    <row r="657" spans="3:3" ht="15.75" customHeight="1">
      <c r="C657" s="97"/>
    </row>
    <row r="658" spans="3:3" ht="15.75" customHeight="1">
      <c r="C658" s="97"/>
    </row>
    <row r="659" spans="3:3" ht="15.75" customHeight="1">
      <c r="C659" s="97"/>
    </row>
    <row r="660" spans="3:3" ht="15.75" customHeight="1">
      <c r="C660" s="97"/>
    </row>
    <row r="661" spans="3:3" ht="15.75" customHeight="1">
      <c r="C661" s="97"/>
    </row>
    <row r="662" spans="3:3" ht="15.75" customHeight="1">
      <c r="C662" s="97"/>
    </row>
    <row r="663" spans="3:3" ht="15.75" customHeight="1">
      <c r="C663" s="97"/>
    </row>
    <row r="664" spans="3:3" ht="15.75" customHeight="1">
      <c r="C664" s="97"/>
    </row>
    <row r="665" spans="3:3" ht="15.75" customHeight="1">
      <c r="C665" s="97"/>
    </row>
    <row r="666" spans="3:3" ht="15.75" customHeight="1">
      <c r="C666" s="97"/>
    </row>
    <row r="667" spans="3:3" ht="15.75" customHeight="1">
      <c r="C667" s="97"/>
    </row>
    <row r="668" spans="3:3" ht="15.75" customHeight="1">
      <c r="C668" s="97"/>
    </row>
    <row r="669" spans="3:3" ht="15.75" customHeight="1">
      <c r="C669" s="97"/>
    </row>
    <row r="670" spans="3:3" ht="15.75" customHeight="1">
      <c r="C670" s="97"/>
    </row>
    <row r="671" spans="3:3" ht="15.75" customHeight="1">
      <c r="C671" s="97"/>
    </row>
    <row r="672" spans="3:3" ht="15.75" customHeight="1">
      <c r="C672" s="97"/>
    </row>
    <row r="673" spans="3:3" ht="15.75" customHeight="1">
      <c r="C673" s="97"/>
    </row>
    <row r="674" spans="3:3" ht="15.75" customHeight="1">
      <c r="C674" s="97"/>
    </row>
    <row r="675" spans="3:3" ht="15.75" customHeight="1">
      <c r="C675" s="97"/>
    </row>
    <row r="676" spans="3:3" ht="15.75" customHeight="1">
      <c r="C676" s="97"/>
    </row>
    <row r="677" spans="3:3" ht="15.75" customHeight="1">
      <c r="C677" s="97"/>
    </row>
    <row r="678" spans="3:3" ht="15.75" customHeight="1">
      <c r="C678" s="97"/>
    </row>
    <row r="679" spans="3:3" ht="15.75" customHeight="1">
      <c r="C679" s="97"/>
    </row>
    <row r="680" spans="3:3" ht="15.75" customHeight="1">
      <c r="C680" s="97"/>
    </row>
    <row r="681" spans="3:3" ht="15.75" customHeight="1">
      <c r="C681" s="97"/>
    </row>
    <row r="682" spans="3:3" ht="15.75" customHeight="1">
      <c r="C682" s="97"/>
    </row>
    <row r="683" spans="3:3" ht="15.75" customHeight="1">
      <c r="C683" s="97"/>
    </row>
    <row r="684" spans="3:3" ht="15.75" customHeight="1">
      <c r="C684" s="97"/>
    </row>
    <row r="685" spans="3:3" ht="15.75" customHeight="1">
      <c r="C685" s="97"/>
    </row>
    <row r="686" spans="3:3" ht="15.75" customHeight="1">
      <c r="C686" s="97"/>
    </row>
    <row r="687" spans="3:3" ht="15.75" customHeight="1">
      <c r="C687" s="97"/>
    </row>
    <row r="688" spans="3:3" ht="15.75" customHeight="1">
      <c r="C688" s="97"/>
    </row>
    <row r="689" spans="3:3" ht="15.75" customHeight="1">
      <c r="C689" s="97"/>
    </row>
    <row r="690" spans="3:3" ht="15.75" customHeight="1">
      <c r="C690" s="97"/>
    </row>
    <row r="691" spans="3:3" ht="15.75" customHeight="1">
      <c r="C691" s="97"/>
    </row>
    <row r="692" spans="3:3" ht="15.75" customHeight="1">
      <c r="C692" s="97"/>
    </row>
    <row r="693" spans="3:3" ht="15.75" customHeight="1">
      <c r="C693" s="97"/>
    </row>
    <row r="694" spans="3:3" ht="15.75" customHeight="1">
      <c r="C694" s="97"/>
    </row>
    <row r="695" spans="3:3" ht="15.75" customHeight="1">
      <c r="C695" s="97"/>
    </row>
    <row r="696" spans="3:3" ht="15.75" customHeight="1">
      <c r="C696" s="97"/>
    </row>
    <row r="697" spans="3:3" ht="15.75" customHeight="1">
      <c r="C697" s="97"/>
    </row>
    <row r="698" spans="3:3" ht="15.75" customHeight="1">
      <c r="C698" s="97"/>
    </row>
    <row r="699" spans="3:3" ht="15.75" customHeight="1">
      <c r="C699" s="97"/>
    </row>
    <row r="700" spans="3:3" ht="15.75" customHeight="1">
      <c r="C700" s="97"/>
    </row>
    <row r="701" spans="3:3" ht="15.75" customHeight="1">
      <c r="C701" s="97"/>
    </row>
    <row r="702" spans="3:3" ht="15.75" customHeight="1">
      <c r="C702" s="97"/>
    </row>
    <row r="703" spans="3:3" ht="15.75" customHeight="1">
      <c r="C703" s="97"/>
    </row>
    <row r="704" spans="3:3" ht="15.75" customHeight="1">
      <c r="C704" s="97"/>
    </row>
    <row r="705" spans="3:3" ht="15.75" customHeight="1">
      <c r="C705" s="97"/>
    </row>
    <row r="706" spans="3:3" ht="15.75" customHeight="1">
      <c r="C706" s="97"/>
    </row>
    <row r="707" spans="3:3" ht="15.75" customHeight="1">
      <c r="C707" s="97"/>
    </row>
    <row r="708" spans="3:3" ht="15.75" customHeight="1">
      <c r="C708" s="97"/>
    </row>
    <row r="709" spans="3:3" ht="15.75" customHeight="1">
      <c r="C709" s="97"/>
    </row>
    <row r="710" spans="3:3" ht="15.75" customHeight="1">
      <c r="C710" s="97"/>
    </row>
    <row r="711" spans="3:3" ht="15.75" customHeight="1">
      <c r="C711" s="97"/>
    </row>
    <row r="712" spans="3:3" ht="15.75" customHeight="1">
      <c r="C712" s="97"/>
    </row>
    <row r="713" spans="3:3" ht="15.75" customHeight="1">
      <c r="C713" s="97"/>
    </row>
    <row r="714" spans="3:3" ht="15.75" customHeight="1">
      <c r="C714" s="97"/>
    </row>
    <row r="715" spans="3:3" ht="15.75" customHeight="1">
      <c r="C715" s="97"/>
    </row>
    <row r="716" spans="3:3" ht="15.75" customHeight="1">
      <c r="C716" s="97"/>
    </row>
    <row r="717" spans="3:3" ht="15.75" customHeight="1">
      <c r="C717" s="97"/>
    </row>
    <row r="718" spans="3:3" ht="15.75" customHeight="1">
      <c r="C718" s="97"/>
    </row>
    <row r="719" spans="3:3" ht="15.75" customHeight="1">
      <c r="C719" s="97"/>
    </row>
    <row r="720" spans="3:3" ht="15.75" customHeight="1">
      <c r="C720" s="97"/>
    </row>
    <row r="721" spans="3:3" ht="15.75" customHeight="1">
      <c r="C721" s="97"/>
    </row>
    <row r="722" spans="3:3" ht="15.75" customHeight="1">
      <c r="C722" s="97"/>
    </row>
    <row r="723" spans="3:3" ht="15.75" customHeight="1">
      <c r="C723" s="97"/>
    </row>
    <row r="724" spans="3:3" ht="15.75" customHeight="1">
      <c r="C724" s="97"/>
    </row>
    <row r="725" spans="3:3" ht="15.75" customHeight="1">
      <c r="C725" s="97"/>
    </row>
    <row r="726" spans="3:3" ht="15.75" customHeight="1">
      <c r="C726" s="97"/>
    </row>
    <row r="727" spans="3:3" ht="15.75" customHeight="1">
      <c r="C727" s="97"/>
    </row>
    <row r="728" spans="3:3" ht="15.75" customHeight="1">
      <c r="C728" s="97"/>
    </row>
    <row r="729" spans="3:3" ht="15.75" customHeight="1">
      <c r="C729" s="97"/>
    </row>
    <row r="730" spans="3:3" ht="15.75" customHeight="1">
      <c r="C730" s="97"/>
    </row>
    <row r="731" spans="3:3" ht="15.75" customHeight="1">
      <c r="C731" s="97"/>
    </row>
    <row r="732" spans="3:3" ht="15.75" customHeight="1">
      <c r="C732" s="97"/>
    </row>
    <row r="733" spans="3:3" ht="15.75" customHeight="1">
      <c r="C733" s="97"/>
    </row>
    <row r="734" spans="3:3" ht="15.75" customHeight="1">
      <c r="C734" s="97"/>
    </row>
    <row r="735" spans="3:3" ht="15.75" customHeight="1">
      <c r="C735" s="97"/>
    </row>
    <row r="736" spans="3:3" ht="15.75" customHeight="1">
      <c r="C736" s="97"/>
    </row>
    <row r="737" spans="3:3" ht="15.75" customHeight="1">
      <c r="C737" s="97"/>
    </row>
    <row r="738" spans="3:3" ht="15.75" customHeight="1">
      <c r="C738" s="97"/>
    </row>
    <row r="739" spans="3:3" ht="15.75" customHeight="1">
      <c r="C739" s="97"/>
    </row>
    <row r="740" spans="3:3" ht="15.75" customHeight="1">
      <c r="C740" s="97"/>
    </row>
    <row r="741" spans="3:3" ht="15.75" customHeight="1">
      <c r="C741" s="97"/>
    </row>
    <row r="742" spans="3:3" ht="15.75" customHeight="1">
      <c r="C742" s="97"/>
    </row>
    <row r="743" spans="3:3" ht="15.75" customHeight="1">
      <c r="C743" s="97"/>
    </row>
    <row r="744" spans="3:3" ht="15.75" customHeight="1">
      <c r="C744" s="97"/>
    </row>
    <row r="745" spans="3:3" ht="15.75" customHeight="1">
      <c r="C745" s="97"/>
    </row>
    <row r="746" spans="3:3" ht="15.75" customHeight="1">
      <c r="C746" s="97"/>
    </row>
    <row r="747" spans="3:3" ht="15.75" customHeight="1">
      <c r="C747" s="97"/>
    </row>
    <row r="748" spans="3:3" ht="15.75" customHeight="1">
      <c r="C748" s="97"/>
    </row>
    <row r="749" spans="3:3" ht="15.75" customHeight="1">
      <c r="C749" s="97"/>
    </row>
    <row r="750" spans="3:3" ht="15.75" customHeight="1">
      <c r="C750" s="97"/>
    </row>
    <row r="751" spans="3:3" ht="15.75" customHeight="1">
      <c r="C751" s="97"/>
    </row>
    <row r="752" spans="3:3" ht="15.75" customHeight="1">
      <c r="C752" s="97"/>
    </row>
    <row r="753" spans="3:3" ht="15.75" customHeight="1">
      <c r="C753" s="97"/>
    </row>
    <row r="754" spans="3:3" ht="15.75" customHeight="1">
      <c r="C754" s="97"/>
    </row>
    <row r="755" spans="3:3" ht="15.75" customHeight="1">
      <c r="C755" s="97"/>
    </row>
    <row r="756" spans="3:3" ht="15.75" customHeight="1">
      <c r="C756" s="97"/>
    </row>
    <row r="757" spans="3:3" ht="15.75" customHeight="1">
      <c r="C757" s="97"/>
    </row>
    <row r="758" spans="3:3" ht="15.75" customHeight="1">
      <c r="C758" s="97"/>
    </row>
    <row r="759" spans="3:3" ht="15.75" customHeight="1">
      <c r="C759" s="97"/>
    </row>
    <row r="760" spans="3:3" ht="15.75" customHeight="1">
      <c r="C760" s="97"/>
    </row>
    <row r="761" spans="3:3" ht="15.75" customHeight="1">
      <c r="C761" s="97"/>
    </row>
    <row r="762" spans="3:3" ht="15.75" customHeight="1">
      <c r="C762" s="97"/>
    </row>
    <row r="763" spans="3:3" ht="15.75" customHeight="1">
      <c r="C763" s="97"/>
    </row>
    <row r="764" spans="3:3" ht="15.75" customHeight="1">
      <c r="C764" s="97"/>
    </row>
    <row r="765" spans="3:3" ht="15.75" customHeight="1">
      <c r="C765" s="97"/>
    </row>
    <row r="766" spans="3:3" ht="15.75" customHeight="1">
      <c r="C766" s="97"/>
    </row>
    <row r="767" spans="3:3" ht="15.75" customHeight="1">
      <c r="C767" s="97"/>
    </row>
    <row r="768" spans="3:3" ht="15.75" customHeight="1">
      <c r="C768" s="97"/>
    </row>
    <row r="769" spans="3:3" ht="15.75" customHeight="1">
      <c r="C769" s="97"/>
    </row>
    <row r="770" spans="3:3" ht="15.75" customHeight="1">
      <c r="C770" s="97"/>
    </row>
    <row r="771" spans="3:3" ht="15.75" customHeight="1">
      <c r="C771" s="97"/>
    </row>
    <row r="772" spans="3:3" ht="15.75" customHeight="1">
      <c r="C772" s="97"/>
    </row>
    <row r="773" spans="3:3" ht="15.75" customHeight="1">
      <c r="C773" s="97"/>
    </row>
    <row r="774" spans="3:3" ht="15.75" customHeight="1">
      <c r="C774" s="97"/>
    </row>
    <row r="775" spans="3:3" ht="15.75" customHeight="1">
      <c r="C775" s="97"/>
    </row>
    <row r="776" spans="3:3" ht="15.75" customHeight="1">
      <c r="C776" s="97"/>
    </row>
    <row r="777" spans="3:3" ht="15.75" customHeight="1">
      <c r="C777" s="97"/>
    </row>
    <row r="778" spans="3:3" ht="15.75" customHeight="1">
      <c r="C778" s="97"/>
    </row>
    <row r="779" spans="3:3" ht="15.75" customHeight="1">
      <c r="C779" s="97"/>
    </row>
    <row r="780" spans="3:3" ht="15.75" customHeight="1">
      <c r="C780" s="97"/>
    </row>
    <row r="781" spans="3:3" ht="15.75" customHeight="1">
      <c r="C781" s="97"/>
    </row>
    <row r="782" spans="3:3" ht="15.75" customHeight="1">
      <c r="C782" s="97"/>
    </row>
    <row r="783" spans="3:3" ht="15.75" customHeight="1">
      <c r="C783" s="97"/>
    </row>
    <row r="784" spans="3:3" ht="15.75" customHeight="1">
      <c r="C784" s="97"/>
    </row>
    <row r="785" spans="3:3" ht="15.75" customHeight="1">
      <c r="C785" s="97"/>
    </row>
    <row r="786" spans="3:3" ht="15.75" customHeight="1">
      <c r="C786" s="97"/>
    </row>
    <row r="787" spans="3:3" ht="15.75" customHeight="1">
      <c r="C787" s="97"/>
    </row>
    <row r="788" spans="3:3" ht="15.75" customHeight="1">
      <c r="C788" s="97"/>
    </row>
    <row r="789" spans="3:3" ht="15.75" customHeight="1">
      <c r="C789" s="97"/>
    </row>
    <row r="790" spans="3:3" ht="15.75" customHeight="1">
      <c r="C790" s="97"/>
    </row>
    <row r="791" spans="3:3" ht="15.75" customHeight="1">
      <c r="C791" s="97"/>
    </row>
    <row r="792" spans="3:3" ht="15.75" customHeight="1">
      <c r="C792" s="97"/>
    </row>
    <row r="793" spans="3:3" ht="15.75" customHeight="1">
      <c r="C793" s="97"/>
    </row>
    <row r="794" spans="3:3" ht="15.75" customHeight="1">
      <c r="C794" s="97"/>
    </row>
    <row r="795" spans="3:3" ht="15.75" customHeight="1">
      <c r="C795" s="97"/>
    </row>
    <row r="796" spans="3:3" ht="15.75" customHeight="1">
      <c r="C796" s="97"/>
    </row>
    <row r="797" spans="3:3" ht="15.75" customHeight="1">
      <c r="C797" s="97"/>
    </row>
    <row r="798" spans="3:3" ht="15.75" customHeight="1">
      <c r="C798" s="97"/>
    </row>
    <row r="799" spans="3:3" ht="15.75" customHeight="1">
      <c r="C799" s="97"/>
    </row>
    <row r="800" spans="3:3" ht="15.75" customHeight="1">
      <c r="C800" s="97"/>
    </row>
    <row r="801" spans="3:3" ht="15.75" customHeight="1">
      <c r="C801" s="97"/>
    </row>
    <row r="802" spans="3:3" ht="15.75" customHeight="1">
      <c r="C802" s="97"/>
    </row>
    <row r="803" spans="3:3" ht="15.75" customHeight="1">
      <c r="C803" s="97"/>
    </row>
    <row r="804" spans="3:3" ht="15.75" customHeight="1">
      <c r="C804" s="97"/>
    </row>
    <row r="805" spans="3:3" ht="15.75" customHeight="1">
      <c r="C805" s="97"/>
    </row>
    <row r="806" spans="3:3" ht="15.75" customHeight="1">
      <c r="C806" s="97"/>
    </row>
    <row r="807" spans="3:3" ht="15.75" customHeight="1">
      <c r="C807" s="97"/>
    </row>
    <row r="808" spans="3:3" ht="15.75" customHeight="1">
      <c r="C808" s="97"/>
    </row>
    <row r="809" spans="3:3" ht="15.75" customHeight="1">
      <c r="C809" s="97"/>
    </row>
    <row r="810" spans="3:3" ht="15.75" customHeight="1">
      <c r="C810" s="97"/>
    </row>
    <row r="811" spans="3:3" ht="15.75" customHeight="1">
      <c r="C811" s="97"/>
    </row>
    <row r="812" spans="3:3" ht="15.75" customHeight="1">
      <c r="C812" s="97"/>
    </row>
    <row r="813" spans="3:3" ht="15.75" customHeight="1">
      <c r="C813" s="97"/>
    </row>
    <row r="814" spans="3:3" ht="15.75" customHeight="1">
      <c r="C814" s="97"/>
    </row>
    <row r="815" spans="3:3" ht="15.75" customHeight="1">
      <c r="C815" s="97"/>
    </row>
    <row r="816" spans="3:3" ht="15.75" customHeight="1">
      <c r="C816" s="97"/>
    </row>
    <row r="817" spans="3:3" ht="15.75" customHeight="1">
      <c r="C817" s="97"/>
    </row>
    <row r="818" spans="3:3" ht="15.75" customHeight="1">
      <c r="C818" s="97"/>
    </row>
    <row r="819" spans="3:3" ht="15.75" customHeight="1">
      <c r="C819" s="97"/>
    </row>
    <row r="820" spans="3:3" ht="15.75" customHeight="1">
      <c r="C820" s="97"/>
    </row>
    <row r="821" spans="3:3" ht="15.75" customHeight="1">
      <c r="C821" s="97"/>
    </row>
    <row r="822" spans="3:3" ht="15.75" customHeight="1">
      <c r="C822" s="97"/>
    </row>
    <row r="823" spans="3:3" ht="15.75" customHeight="1">
      <c r="C823" s="97"/>
    </row>
    <row r="824" spans="3:3" ht="15.75" customHeight="1">
      <c r="C824" s="97"/>
    </row>
    <row r="825" spans="3:3" ht="15.75" customHeight="1">
      <c r="C825" s="97"/>
    </row>
    <row r="826" spans="3:3" ht="15.75" customHeight="1">
      <c r="C826" s="97"/>
    </row>
    <row r="827" spans="3:3" ht="15.75" customHeight="1">
      <c r="C827" s="97"/>
    </row>
    <row r="828" spans="3:3" ht="15.75" customHeight="1">
      <c r="C828" s="97"/>
    </row>
    <row r="829" spans="3:3" ht="15.75" customHeight="1">
      <c r="C829" s="97"/>
    </row>
    <row r="830" spans="3:3" ht="15.75" customHeight="1">
      <c r="C830" s="97"/>
    </row>
    <row r="831" spans="3:3" ht="15.75" customHeight="1">
      <c r="C831" s="97"/>
    </row>
    <row r="832" spans="3:3" ht="15.75" customHeight="1">
      <c r="C832" s="97"/>
    </row>
    <row r="833" spans="3:3" ht="15.75" customHeight="1">
      <c r="C833" s="97"/>
    </row>
    <row r="834" spans="3:3" ht="15.75" customHeight="1">
      <c r="C834" s="97"/>
    </row>
    <row r="835" spans="3:3" ht="15.75" customHeight="1">
      <c r="C835" s="97"/>
    </row>
    <row r="836" spans="3:3" ht="15.75" customHeight="1">
      <c r="C836" s="97"/>
    </row>
    <row r="837" spans="3:3" ht="15.75" customHeight="1">
      <c r="C837" s="97"/>
    </row>
    <row r="838" spans="3:3" ht="15.75" customHeight="1">
      <c r="C838" s="97"/>
    </row>
    <row r="839" spans="3:3" ht="15.75" customHeight="1">
      <c r="C839" s="97"/>
    </row>
    <row r="840" spans="3:3" ht="15.75" customHeight="1">
      <c r="C840" s="97"/>
    </row>
    <row r="841" spans="3:3" ht="15.75" customHeight="1">
      <c r="C841" s="97"/>
    </row>
    <row r="842" spans="3:3" ht="15.75" customHeight="1">
      <c r="C842" s="97"/>
    </row>
    <row r="843" spans="3:3" ht="15.75" customHeight="1">
      <c r="C843" s="97"/>
    </row>
    <row r="844" spans="3:3" ht="15.75" customHeight="1">
      <c r="C844" s="97"/>
    </row>
    <row r="845" spans="3:3" ht="15.75" customHeight="1">
      <c r="C845" s="97"/>
    </row>
    <row r="846" spans="3:3" ht="15.75" customHeight="1">
      <c r="C846" s="97"/>
    </row>
    <row r="847" spans="3:3" ht="15.75" customHeight="1">
      <c r="C847" s="97"/>
    </row>
    <row r="848" spans="3:3" ht="15.75" customHeight="1">
      <c r="C848" s="97"/>
    </row>
    <row r="849" spans="3:3" ht="15.75" customHeight="1">
      <c r="C849" s="97"/>
    </row>
    <row r="850" spans="3:3" ht="15.75" customHeight="1">
      <c r="C850" s="97"/>
    </row>
    <row r="851" spans="3:3" ht="15.75" customHeight="1">
      <c r="C851" s="97"/>
    </row>
    <row r="852" spans="3:3" ht="15.75" customHeight="1">
      <c r="C852" s="97"/>
    </row>
    <row r="853" spans="3:3" ht="15.75" customHeight="1">
      <c r="C853" s="97"/>
    </row>
    <row r="854" spans="3:3" ht="15.75" customHeight="1">
      <c r="C854" s="97"/>
    </row>
    <row r="855" spans="3:3" ht="15.75" customHeight="1">
      <c r="C855" s="97"/>
    </row>
    <row r="856" spans="3:3" ht="15.75" customHeight="1">
      <c r="C856" s="97"/>
    </row>
    <row r="857" spans="3:3" ht="15.75" customHeight="1">
      <c r="C857" s="97"/>
    </row>
    <row r="858" spans="3:3" ht="15.75" customHeight="1">
      <c r="C858" s="97"/>
    </row>
    <row r="859" spans="3:3" ht="15.75" customHeight="1">
      <c r="C859" s="97"/>
    </row>
    <row r="860" spans="3:3" ht="15.75" customHeight="1">
      <c r="C860" s="97"/>
    </row>
    <row r="861" spans="3:3" ht="15.75" customHeight="1">
      <c r="C861" s="97"/>
    </row>
    <row r="862" spans="3:3" ht="15.75" customHeight="1">
      <c r="C862" s="97"/>
    </row>
    <row r="863" spans="3:3" ht="15.75" customHeight="1">
      <c r="C863" s="97"/>
    </row>
    <row r="864" spans="3:3" ht="15.75" customHeight="1">
      <c r="C864" s="97"/>
    </row>
    <row r="865" spans="3:3" ht="15.75" customHeight="1">
      <c r="C865" s="97"/>
    </row>
    <row r="866" spans="3:3" ht="15.75" customHeight="1">
      <c r="C866" s="97"/>
    </row>
    <row r="867" spans="3:3" ht="15.75" customHeight="1">
      <c r="C867" s="97"/>
    </row>
    <row r="868" spans="3:3" ht="15.75" customHeight="1">
      <c r="C868" s="97"/>
    </row>
    <row r="869" spans="3:3" ht="15.75" customHeight="1">
      <c r="C869" s="97"/>
    </row>
    <row r="870" spans="3:3" ht="15.75" customHeight="1">
      <c r="C870" s="97"/>
    </row>
    <row r="871" spans="3:3" ht="15.75" customHeight="1">
      <c r="C871" s="97"/>
    </row>
    <row r="872" spans="3:3" ht="15.75" customHeight="1">
      <c r="C872" s="97"/>
    </row>
    <row r="873" spans="3:3" ht="15.75" customHeight="1">
      <c r="C873" s="97"/>
    </row>
    <row r="874" spans="3:3" ht="15.75" customHeight="1">
      <c r="C874" s="97"/>
    </row>
    <row r="875" spans="3:3" ht="15.75" customHeight="1">
      <c r="C875" s="97"/>
    </row>
    <row r="876" spans="3:3" ht="15.75" customHeight="1">
      <c r="C876" s="97"/>
    </row>
    <row r="877" spans="3:3" ht="15.75" customHeight="1">
      <c r="C877" s="97"/>
    </row>
    <row r="878" spans="3:3" ht="15.75" customHeight="1">
      <c r="C878" s="97"/>
    </row>
    <row r="879" spans="3:3" ht="15.75" customHeight="1">
      <c r="C879" s="97"/>
    </row>
    <row r="880" spans="3:3" ht="15.75" customHeight="1">
      <c r="C880" s="97"/>
    </row>
    <row r="881" spans="3:3" ht="15.75" customHeight="1">
      <c r="C881" s="97"/>
    </row>
    <row r="882" spans="3:3" ht="15.75" customHeight="1">
      <c r="C882" s="97"/>
    </row>
    <row r="883" spans="3:3" ht="15.75" customHeight="1">
      <c r="C883" s="97"/>
    </row>
    <row r="884" spans="3:3" ht="15.75" customHeight="1">
      <c r="C884" s="97"/>
    </row>
    <row r="885" spans="3:3" ht="15.75" customHeight="1">
      <c r="C885" s="97"/>
    </row>
    <row r="886" spans="3:3" ht="15.75" customHeight="1">
      <c r="C886" s="97"/>
    </row>
    <row r="887" spans="3:3" ht="15.75" customHeight="1">
      <c r="C887" s="97"/>
    </row>
    <row r="888" spans="3:3" ht="15.75" customHeight="1">
      <c r="C888" s="97"/>
    </row>
    <row r="889" spans="3:3" ht="15.75" customHeight="1">
      <c r="C889" s="97"/>
    </row>
    <row r="890" spans="3:3" ht="15.75" customHeight="1">
      <c r="C890" s="97"/>
    </row>
    <row r="891" spans="3:3" ht="15.75" customHeight="1">
      <c r="C891" s="97"/>
    </row>
    <row r="892" spans="3:3" ht="15.75" customHeight="1">
      <c r="C892" s="97"/>
    </row>
    <row r="893" spans="3:3" ht="15.75" customHeight="1">
      <c r="C893" s="97"/>
    </row>
    <row r="894" spans="3:3" ht="15.75" customHeight="1">
      <c r="C894" s="97"/>
    </row>
    <row r="895" spans="3:3" ht="15.75" customHeight="1">
      <c r="C895" s="97"/>
    </row>
    <row r="896" spans="3:3" ht="15.75" customHeight="1">
      <c r="C896" s="97"/>
    </row>
    <row r="897" spans="3:3" ht="15.75" customHeight="1">
      <c r="C897" s="97"/>
    </row>
    <row r="898" spans="3:3" ht="15.75" customHeight="1">
      <c r="C898" s="97"/>
    </row>
    <row r="899" spans="3:3" ht="15.75" customHeight="1">
      <c r="C899" s="97"/>
    </row>
    <row r="900" spans="3:3" ht="15.75" customHeight="1">
      <c r="C900" s="97"/>
    </row>
    <row r="901" spans="3:3" ht="15.75" customHeight="1">
      <c r="C901" s="97"/>
    </row>
    <row r="902" spans="3:3" ht="15.75" customHeight="1">
      <c r="C902" s="97"/>
    </row>
    <row r="903" spans="3:3" ht="15.75" customHeight="1">
      <c r="C903" s="97"/>
    </row>
    <row r="904" spans="3:3" ht="15.75" customHeight="1">
      <c r="C904" s="97"/>
    </row>
    <row r="905" spans="3:3" ht="15.75" customHeight="1">
      <c r="C905" s="97"/>
    </row>
    <row r="906" spans="3:3" ht="15.75" customHeight="1">
      <c r="C906" s="97"/>
    </row>
    <row r="907" spans="3:3" ht="15.75" customHeight="1">
      <c r="C907" s="97"/>
    </row>
    <row r="908" spans="3:3" ht="15.75" customHeight="1">
      <c r="C908" s="97"/>
    </row>
    <row r="909" spans="3:3" ht="15.75" customHeight="1">
      <c r="C909" s="97"/>
    </row>
    <row r="910" spans="3:3" ht="15.75" customHeight="1">
      <c r="C910" s="97"/>
    </row>
    <row r="911" spans="3:3" ht="15.75" customHeight="1">
      <c r="C911" s="97"/>
    </row>
    <row r="912" spans="3:3" ht="15.75" customHeight="1">
      <c r="C912" s="97"/>
    </row>
    <row r="913" spans="3:3" ht="15.75" customHeight="1">
      <c r="C913" s="97"/>
    </row>
    <row r="914" spans="3:3" ht="15.75" customHeight="1">
      <c r="C914" s="97"/>
    </row>
    <row r="915" spans="3:3" ht="15.75" customHeight="1">
      <c r="C915" s="97"/>
    </row>
    <row r="916" spans="3:3" ht="15.75" customHeight="1">
      <c r="C916" s="97"/>
    </row>
    <row r="917" spans="3:3" ht="15.75" customHeight="1">
      <c r="C917" s="97"/>
    </row>
    <row r="918" spans="3:3" ht="15.75" customHeight="1">
      <c r="C918" s="97"/>
    </row>
    <row r="919" spans="3:3" ht="15.75" customHeight="1">
      <c r="C919" s="97"/>
    </row>
    <row r="920" spans="3:3" ht="15.75" customHeight="1">
      <c r="C920" s="97"/>
    </row>
    <row r="921" spans="3:3" ht="15.75" customHeight="1">
      <c r="C921" s="97"/>
    </row>
    <row r="922" spans="3:3" ht="15.75" customHeight="1">
      <c r="C922" s="97"/>
    </row>
    <row r="923" spans="3:3" ht="15.75" customHeight="1">
      <c r="C923" s="97"/>
    </row>
    <row r="924" spans="3:3" ht="15.75" customHeight="1">
      <c r="C924" s="97"/>
    </row>
    <row r="925" spans="3:3" ht="15.75" customHeight="1">
      <c r="C925" s="97"/>
    </row>
    <row r="926" spans="3:3" ht="15.75" customHeight="1">
      <c r="C926" s="97"/>
    </row>
    <row r="927" spans="3:3" ht="15.75" customHeight="1">
      <c r="C927" s="97"/>
    </row>
    <row r="928" spans="3:3" ht="15.75" customHeight="1">
      <c r="C928" s="97"/>
    </row>
    <row r="929" spans="3:3" ht="15.75" customHeight="1">
      <c r="C929" s="97"/>
    </row>
    <row r="930" spans="3:3" ht="15.75" customHeight="1">
      <c r="C930" s="97"/>
    </row>
    <row r="931" spans="3:3" ht="15.75" customHeight="1">
      <c r="C931" s="97"/>
    </row>
    <row r="932" spans="3:3" ht="15.75" customHeight="1">
      <c r="C932" s="97"/>
    </row>
    <row r="933" spans="3:3" ht="15.75" customHeight="1">
      <c r="C933" s="97"/>
    </row>
    <row r="934" spans="3:3" ht="15.75" customHeight="1">
      <c r="C934" s="97"/>
    </row>
    <row r="935" spans="3:3" ht="15.75" customHeight="1">
      <c r="C935" s="97"/>
    </row>
    <row r="936" spans="3:3" ht="15.75" customHeight="1">
      <c r="C936" s="97"/>
    </row>
    <row r="937" spans="3:3" ht="15.75" customHeight="1">
      <c r="C937" s="97"/>
    </row>
    <row r="938" spans="3:3" ht="15.75" customHeight="1">
      <c r="C938" s="97"/>
    </row>
    <row r="939" spans="3:3" ht="15.75" customHeight="1">
      <c r="C939" s="97"/>
    </row>
    <row r="940" spans="3:3" ht="15.75" customHeight="1">
      <c r="C940" s="97"/>
    </row>
    <row r="941" spans="3:3" ht="15.75" customHeight="1">
      <c r="C941" s="97"/>
    </row>
    <row r="942" spans="3:3" ht="15.75" customHeight="1">
      <c r="C942" s="97"/>
    </row>
    <row r="943" spans="3:3" ht="15.75" customHeight="1">
      <c r="C943" s="97"/>
    </row>
    <row r="944" spans="3:3" ht="15.75" customHeight="1">
      <c r="C944" s="97"/>
    </row>
    <row r="945" spans="3:3" ht="15.75" customHeight="1">
      <c r="C945" s="97"/>
    </row>
    <row r="946" spans="3:3" ht="15.75" customHeight="1">
      <c r="C946" s="97"/>
    </row>
    <row r="947" spans="3:3" ht="15.75" customHeight="1">
      <c r="C947" s="97"/>
    </row>
    <row r="948" spans="3:3" ht="15.75" customHeight="1">
      <c r="C948" s="97"/>
    </row>
    <row r="949" spans="3:3" ht="15.75" customHeight="1">
      <c r="C949" s="97"/>
    </row>
    <row r="950" spans="3:3" ht="15.75" customHeight="1">
      <c r="C950" s="97"/>
    </row>
    <row r="951" spans="3:3" ht="15.75" customHeight="1">
      <c r="C951" s="97"/>
    </row>
    <row r="952" spans="3:3" ht="15.75" customHeight="1">
      <c r="C952" s="97"/>
    </row>
    <row r="953" spans="3:3" ht="15.75" customHeight="1">
      <c r="C953" s="97"/>
    </row>
    <row r="954" spans="3:3" ht="15.75" customHeight="1">
      <c r="C954" s="97"/>
    </row>
    <row r="955" spans="3:3" ht="15.75" customHeight="1">
      <c r="C955" s="97"/>
    </row>
    <row r="956" spans="3:3" ht="15.75" customHeight="1">
      <c r="C956" s="97"/>
    </row>
    <row r="957" spans="3:3" ht="15.75" customHeight="1">
      <c r="C957" s="97"/>
    </row>
    <row r="958" spans="3:3" ht="15.75" customHeight="1">
      <c r="C958" s="97"/>
    </row>
    <row r="959" spans="3:3" ht="15.75" customHeight="1">
      <c r="C959" s="97"/>
    </row>
    <row r="960" spans="3:3" ht="15.75" customHeight="1">
      <c r="C960" s="97"/>
    </row>
    <row r="961" spans="3:3" ht="15.75" customHeight="1">
      <c r="C961" s="97"/>
    </row>
    <row r="962" spans="3:3" ht="15.75" customHeight="1">
      <c r="C962" s="97"/>
    </row>
    <row r="963" spans="3:3" ht="15.75" customHeight="1">
      <c r="C963" s="97"/>
    </row>
    <row r="964" spans="3:3" ht="15.75" customHeight="1">
      <c r="C964" s="97"/>
    </row>
    <row r="965" spans="3:3" ht="15.75" customHeight="1">
      <c r="C965" s="97"/>
    </row>
    <row r="966" spans="3:3" ht="15.75" customHeight="1">
      <c r="C966" s="97"/>
    </row>
    <row r="967" spans="3:3" ht="15.75" customHeight="1">
      <c r="C967" s="97"/>
    </row>
    <row r="968" spans="3:3" ht="15.75" customHeight="1">
      <c r="C968" s="97"/>
    </row>
    <row r="969" spans="3:3" ht="15.75" customHeight="1">
      <c r="C969" s="97"/>
    </row>
    <row r="970" spans="3:3" ht="15.75" customHeight="1">
      <c r="C970" s="97"/>
    </row>
    <row r="971" spans="3:3" ht="15.75" customHeight="1">
      <c r="C971" s="97"/>
    </row>
    <row r="972" spans="3:3" ht="15.75" customHeight="1">
      <c r="C972" s="97"/>
    </row>
    <row r="973" spans="3:3" ht="15.75" customHeight="1">
      <c r="C973" s="97"/>
    </row>
    <row r="974" spans="3:3" ht="15.75" customHeight="1">
      <c r="C974" s="97"/>
    </row>
    <row r="975" spans="3:3" ht="15.75" customHeight="1">
      <c r="C975" s="97"/>
    </row>
    <row r="976" spans="3:3" ht="15.75" customHeight="1">
      <c r="C976" s="97"/>
    </row>
    <row r="977" spans="3:3" ht="15.75" customHeight="1">
      <c r="C977" s="97"/>
    </row>
    <row r="978" spans="3:3" ht="15.75" customHeight="1">
      <c r="C978" s="97"/>
    </row>
    <row r="979" spans="3:3" ht="15.75" customHeight="1">
      <c r="C979" s="97"/>
    </row>
    <row r="980" spans="3:3" ht="15.75" customHeight="1">
      <c r="C980" s="97"/>
    </row>
    <row r="981" spans="3:3" ht="15.75" customHeight="1">
      <c r="C981" s="97"/>
    </row>
    <row r="982" spans="3:3" ht="15.75" customHeight="1">
      <c r="C982" s="97"/>
    </row>
    <row r="983" spans="3:3" ht="15.75" customHeight="1">
      <c r="C983" s="97"/>
    </row>
    <row r="984" spans="3:3" ht="15.75" customHeight="1">
      <c r="C984" s="97"/>
    </row>
    <row r="985" spans="3:3" ht="15.75" customHeight="1">
      <c r="C985" s="97"/>
    </row>
    <row r="986" spans="3:3" ht="15.75" customHeight="1">
      <c r="C986" s="97"/>
    </row>
    <row r="987" spans="3:3" ht="15.75" customHeight="1">
      <c r="C987" s="97"/>
    </row>
    <row r="988" spans="3:3" ht="15.75" customHeight="1">
      <c r="C988" s="97"/>
    </row>
    <row r="989" spans="3:3" ht="15.75" customHeight="1">
      <c r="C989" s="97"/>
    </row>
    <row r="990" spans="3:3" ht="15.75" customHeight="1">
      <c r="C990" s="97"/>
    </row>
    <row r="991" spans="3:3" ht="15.75" customHeight="1">
      <c r="C991" s="97"/>
    </row>
    <row r="992" spans="3:3" ht="15.75" customHeight="1">
      <c r="C992" s="97"/>
    </row>
    <row r="993" spans="3:3" ht="15.75" customHeight="1">
      <c r="C993" s="97"/>
    </row>
    <row r="994" spans="3:3" ht="15.75" customHeight="1">
      <c r="C994" s="97"/>
    </row>
    <row r="995" spans="3:3" ht="15.75" customHeight="1">
      <c r="C995" s="97"/>
    </row>
    <row r="996" spans="3:3" ht="15.75" customHeight="1">
      <c r="C996" s="97"/>
    </row>
    <row r="997" spans="3:3" ht="15.75" customHeight="1">
      <c r="C997" s="97"/>
    </row>
  </sheetData>
  <mergeCells count="164">
    <mergeCell ref="B116:B118"/>
    <mergeCell ref="B119:B121"/>
    <mergeCell ref="B122:B124"/>
    <mergeCell ref="B125:B127"/>
    <mergeCell ref="B128:B130"/>
    <mergeCell ref="B131:B133"/>
    <mergeCell ref="B134:B136"/>
    <mergeCell ref="B137:B139"/>
    <mergeCell ref="B95:B97"/>
    <mergeCell ref="A95:A97"/>
    <mergeCell ref="A98:A100"/>
    <mergeCell ref="A101:A103"/>
    <mergeCell ref="A104:A106"/>
    <mergeCell ref="A107:A109"/>
    <mergeCell ref="A110:A112"/>
    <mergeCell ref="A113:A115"/>
    <mergeCell ref="B98:B100"/>
    <mergeCell ref="B101:B103"/>
    <mergeCell ref="B104:B106"/>
    <mergeCell ref="B107:B109"/>
    <mergeCell ref="B110:B112"/>
    <mergeCell ref="B113:B115"/>
    <mergeCell ref="A77:A79"/>
    <mergeCell ref="A80:A82"/>
    <mergeCell ref="A83:A85"/>
    <mergeCell ref="A86:A88"/>
    <mergeCell ref="A89:A91"/>
    <mergeCell ref="A92:A94"/>
    <mergeCell ref="B77:B79"/>
    <mergeCell ref="B80:B82"/>
    <mergeCell ref="B83:B85"/>
    <mergeCell ref="B86:B88"/>
    <mergeCell ref="B89:B91"/>
    <mergeCell ref="B92:B94"/>
    <mergeCell ref="B161:B163"/>
    <mergeCell ref="B164:B166"/>
    <mergeCell ref="B140:B142"/>
    <mergeCell ref="B143:B145"/>
    <mergeCell ref="B146:B148"/>
    <mergeCell ref="B149:B151"/>
    <mergeCell ref="B152:B154"/>
    <mergeCell ref="B155:B157"/>
    <mergeCell ref="B158:B160"/>
    <mergeCell ref="A119:A121"/>
    <mergeCell ref="A122:A124"/>
    <mergeCell ref="A125:A127"/>
    <mergeCell ref="A128:A130"/>
    <mergeCell ref="A131:A133"/>
    <mergeCell ref="A134:A136"/>
    <mergeCell ref="A158:A160"/>
    <mergeCell ref="A161:A163"/>
    <mergeCell ref="A164:A166"/>
    <mergeCell ref="A137:A139"/>
    <mergeCell ref="A140:A142"/>
    <mergeCell ref="A143:A145"/>
    <mergeCell ref="A146:A148"/>
    <mergeCell ref="A149:A151"/>
    <mergeCell ref="A152:A154"/>
    <mergeCell ref="A155:A157"/>
    <mergeCell ref="J50:J52"/>
    <mergeCell ref="J53:J55"/>
    <mergeCell ref="J56:J58"/>
    <mergeCell ref="J59:J61"/>
    <mergeCell ref="J62:J64"/>
    <mergeCell ref="J65:J67"/>
    <mergeCell ref="J68:J70"/>
    <mergeCell ref="J71:J73"/>
    <mergeCell ref="A116:A118"/>
    <mergeCell ref="A50:A52"/>
    <mergeCell ref="A53:A55"/>
    <mergeCell ref="A56:A58"/>
    <mergeCell ref="A59:A61"/>
    <mergeCell ref="B59:B61"/>
    <mergeCell ref="A62:A64"/>
    <mergeCell ref="B62:B64"/>
    <mergeCell ref="A65:A67"/>
    <mergeCell ref="B65:B67"/>
    <mergeCell ref="A68:A70"/>
    <mergeCell ref="B68:B70"/>
    <mergeCell ref="A71:A73"/>
    <mergeCell ref="B71:B73"/>
    <mergeCell ref="B74:B76"/>
    <mergeCell ref="A74:A76"/>
    <mergeCell ref="A32:A34"/>
    <mergeCell ref="A35:A37"/>
    <mergeCell ref="A38:A40"/>
    <mergeCell ref="A41:A43"/>
    <mergeCell ref="A44:A46"/>
    <mergeCell ref="A47:A49"/>
    <mergeCell ref="J32:J34"/>
    <mergeCell ref="J35:J37"/>
    <mergeCell ref="J38:J40"/>
    <mergeCell ref="J41:J43"/>
    <mergeCell ref="J44:J46"/>
    <mergeCell ref="J47:J49"/>
    <mergeCell ref="B29:B31"/>
    <mergeCell ref="J11:J13"/>
    <mergeCell ref="J14:J16"/>
    <mergeCell ref="J17:J19"/>
    <mergeCell ref="J20:J22"/>
    <mergeCell ref="J23:J25"/>
    <mergeCell ref="J26:J28"/>
    <mergeCell ref="J29:J31"/>
    <mergeCell ref="A29:A31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:A4"/>
    <mergeCell ref="B2:B4"/>
    <mergeCell ref="A5:A7"/>
    <mergeCell ref="B5:B7"/>
    <mergeCell ref="J5:J7"/>
    <mergeCell ref="B8:B10"/>
    <mergeCell ref="J8:J10"/>
    <mergeCell ref="A8:A10"/>
    <mergeCell ref="A11:A13"/>
    <mergeCell ref="B11:B13"/>
    <mergeCell ref="J128:J130"/>
    <mergeCell ref="J131:J133"/>
    <mergeCell ref="J134:J136"/>
    <mergeCell ref="J158:J160"/>
    <mergeCell ref="J161:J163"/>
    <mergeCell ref="J164:J166"/>
    <mergeCell ref="J137:J139"/>
    <mergeCell ref="J140:J142"/>
    <mergeCell ref="J143:J145"/>
    <mergeCell ref="J146:J148"/>
    <mergeCell ref="J149:J151"/>
    <mergeCell ref="J152:J154"/>
    <mergeCell ref="J155:J157"/>
    <mergeCell ref="J101:J103"/>
    <mergeCell ref="J104:J106"/>
    <mergeCell ref="J107:J109"/>
    <mergeCell ref="J110:J112"/>
    <mergeCell ref="J113:J115"/>
    <mergeCell ref="J116:J118"/>
    <mergeCell ref="J119:J121"/>
    <mergeCell ref="J122:J124"/>
    <mergeCell ref="J125:J127"/>
    <mergeCell ref="J74:J76"/>
    <mergeCell ref="J77:J79"/>
    <mergeCell ref="J80:J82"/>
    <mergeCell ref="J83:J85"/>
    <mergeCell ref="J86:J88"/>
    <mergeCell ref="J89:J91"/>
    <mergeCell ref="J92:J94"/>
    <mergeCell ref="J95:J97"/>
    <mergeCell ref="J98:J100"/>
    <mergeCell ref="B53:B55"/>
    <mergeCell ref="B56:B58"/>
    <mergeCell ref="B32:B34"/>
    <mergeCell ref="B35:B37"/>
    <mergeCell ref="B38:B40"/>
    <mergeCell ref="B41:B43"/>
    <mergeCell ref="B44:B46"/>
    <mergeCell ref="B47:B49"/>
    <mergeCell ref="B50:B5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D75A-C84D-5944-AD13-B6B88E7BD956}">
  <sheetPr>
    <tabColor rgb="FFC00000"/>
    <outlinePr summaryBelow="0" summaryRight="0"/>
    <pageSetUpPr fitToPage="1"/>
  </sheetPr>
  <dimension ref="A1:K949"/>
  <sheetViews>
    <sheetView workbookViewId="0">
      <pane xSplit="3" ySplit="1" topLeftCell="D143" activePane="bottomRight" state="frozen"/>
      <selection pane="topRight" activeCell="D1" sqref="D1"/>
      <selection pane="bottomLeft" activeCell="A2" sqref="A2"/>
      <selection pane="bottomRight" activeCell="I6" sqref="I6"/>
    </sheetView>
  </sheetViews>
  <sheetFormatPr baseColWidth="10" defaultColWidth="14.5" defaultRowHeight="15.75" customHeight="1"/>
  <cols>
    <col min="1" max="5" width="14.5" style="117"/>
    <col min="6" max="6" width="15.6640625" style="117" customWidth="1"/>
    <col min="7" max="11" width="14.5" style="117"/>
  </cols>
  <sheetData>
    <row r="1" spans="1:11" ht="15.75" customHeight="1">
      <c r="A1" s="112" t="s">
        <v>80</v>
      </c>
      <c r="B1" s="112" t="s">
        <v>81</v>
      </c>
      <c r="C1" s="113" t="s">
        <v>82</v>
      </c>
      <c r="D1" s="114" t="s">
        <v>83</v>
      </c>
      <c r="E1" s="114" t="s">
        <v>84</v>
      </c>
      <c r="F1" s="115" t="s">
        <v>85</v>
      </c>
      <c r="G1" s="115" t="s">
        <v>86</v>
      </c>
      <c r="H1" s="115" t="s">
        <v>87</v>
      </c>
      <c r="I1" s="114" t="s">
        <v>88</v>
      </c>
      <c r="J1" s="116" t="s">
        <v>89</v>
      </c>
      <c r="K1" s="115" t="s">
        <v>288</v>
      </c>
    </row>
    <row r="2" spans="1:11" ht="15.75" customHeight="1">
      <c r="A2" s="117">
        <v>3</v>
      </c>
      <c r="B2" s="117" t="s">
        <v>91</v>
      </c>
      <c r="C2" s="118">
        <v>33</v>
      </c>
      <c r="D2" s="119">
        <v>1.03</v>
      </c>
      <c r="E2" s="119">
        <v>2.09</v>
      </c>
      <c r="F2" s="119">
        <v>1.66</v>
      </c>
      <c r="G2" s="114">
        <f>$E2-$D2</f>
        <v>1.0599999999999998</v>
      </c>
      <c r="H2" s="114">
        <f>$F2-$D2</f>
        <v>0.62999999999999989</v>
      </c>
      <c r="I2" s="114">
        <f>(($G2-$H2)/$H2)*100</f>
        <v>68.253968253968253</v>
      </c>
      <c r="K2" s="120"/>
    </row>
    <row r="3" spans="1:11" ht="15.75" customHeight="1">
      <c r="A3" s="117">
        <v>3</v>
      </c>
      <c r="B3" s="117" t="s">
        <v>91</v>
      </c>
      <c r="C3" s="118">
        <v>31</v>
      </c>
      <c r="D3" s="119">
        <v>1</v>
      </c>
      <c r="E3" s="119">
        <v>2.02</v>
      </c>
      <c r="F3" s="119">
        <v>1.6</v>
      </c>
      <c r="G3" s="114">
        <f>$E3-$D3</f>
        <v>1.02</v>
      </c>
      <c r="H3" s="114">
        <f>$F3-$D3</f>
        <v>0.60000000000000009</v>
      </c>
      <c r="I3" s="114">
        <f>(($G3-$H3)/$H3)*100</f>
        <v>69.999999999999972</v>
      </c>
      <c r="J3" s="121">
        <f>AVERAGE(I3:I5)</f>
        <v>72.377049180327859</v>
      </c>
      <c r="K3" s="120"/>
    </row>
    <row r="4" spans="1:11" ht="15.75" customHeight="1">
      <c r="A4" s="117">
        <v>3</v>
      </c>
      <c r="B4" s="117" t="s">
        <v>91</v>
      </c>
      <c r="C4" s="118">
        <v>32</v>
      </c>
      <c r="D4" s="119">
        <v>0.99</v>
      </c>
      <c r="E4" s="119">
        <v>2.04</v>
      </c>
      <c r="F4" s="119">
        <v>1.6</v>
      </c>
      <c r="G4" s="114">
        <f>$E4-$D4</f>
        <v>1.05</v>
      </c>
      <c r="H4" s="114">
        <f>$F4-$D4</f>
        <v>0.6100000000000001</v>
      </c>
      <c r="I4" s="114">
        <f>(($G4-$H4)/$H4)*100</f>
        <v>72.131147540983591</v>
      </c>
      <c r="K4" s="120"/>
    </row>
    <row r="5" spans="1:11" ht="15.75" customHeight="1">
      <c r="A5" s="117">
        <v>3</v>
      </c>
      <c r="B5" s="117" t="s">
        <v>97</v>
      </c>
      <c r="C5" s="118">
        <v>35</v>
      </c>
      <c r="D5" s="119">
        <v>0.98</v>
      </c>
      <c r="E5" s="119">
        <v>2.17</v>
      </c>
      <c r="F5" s="119">
        <v>1.66</v>
      </c>
      <c r="G5" s="114">
        <f>$E5-$D5</f>
        <v>1.19</v>
      </c>
      <c r="H5" s="114">
        <f>$F5-$D5</f>
        <v>0.67999999999999994</v>
      </c>
      <c r="I5" s="114">
        <f>(($G5-$H5)/$H5)*100</f>
        <v>75.000000000000014</v>
      </c>
      <c r="K5" s="120"/>
    </row>
    <row r="6" spans="1:11" ht="15.75" customHeight="1">
      <c r="A6" s="117">
        <v>3</v>
      </c>
      <c r="B6" s="117" t="s">
        <v>97</v>
      </c>
      <c r="C6" s="118">
        <v>36</v>
      </c>
      <c r="D6" s="119">
        <v>0.98</v>
      </c>
      <c r="E6" s="119">
        <v>2.19</v>
      </c>
      <c r="F6" s="119">
        <v>1.67</v>
      </c>
      <c r="G6" s="114">
        <f>$E6-$D6</f>
        <v>1.21</v>
      </c>
      <c r="H6" s="114">
        <f>$F6-$D6</f>
        <v>0.69</v>
      </c>
      <c r="I6" s="114">
        <f>(($G6-$H6)/$H6)*100</f>
        <v>75.362318840579718</v>
      </c>
      <c r="K6" s="120"/>
    </row>
    <row r="7" spans="1:11" ht="15.75" customHeight="1">
      <c r="A7" s="117">
        <v>3</v>
      </c>
      <c r="B7" s="117" t="s">
        <v>97</v>
      </c>
      <c r="C7" s="118">
        <v>34</v>
      </c>
      <c r="D7" s="119">
        <v>0.97</v>
      </c>
      <c r="E7" s="119">
        <v>2.09</v>
      </c>
      <c r="F7" s="119"/>
      <c r="G7" s="114"/>
      <c r="H7" s="114"/>
      <c r="I7" s="114"/>
      <c r="J7" s="121"/>
      <c r="K7" s="120" t="s">
        <v>289</v>
      </c>
    </row>
    <row r="8" spans="1:11" ht="15.75" customHeight="1">
      <c r="A8" s="112">
        <v>4</v>
      </c>
      <c r="B8" s="112" t="s">
        <v>230</v>
      </c>
      <c r="C8" s="113" t="s">
        <v>278</v>
      </c>
      <c r="D8" s="112">
        <v>0.77</v>
      </c>
      <c r="E8" s="112">
        <v>1.83</v>
      </c>
      <c r="F8" s="112">
        <v>1.62</v>
      </c>
      <c r="G8" s="119">
        <f>E8-D8</f>
        <v>1.06</v>
      </c>
      <c r="H8" s="119">
        <f>F8-D8</f>
        <v>0.85000000000000009</v>
      </c>
      <c r="I8" s="114">
        <f>(($G8-$H8)/$H8)*100</f>
        <v>24.70588235294117</v>
      </c>
    </row>
    <row r="9" spans="1:11" ht="15.75" customHeight="1">
      <c r="A9" s="112">
        <v>4</v>
      </c>
      <c r="B9" s="112" t="s">
        <v>233</v>
      </c>
      <c r="C9" s="113" t="s">
        <v>279</v>
      </c>
      <c r="D9" s="112">
        <v>0.8</v>
      </c>
      <c r="E9" s="112">
        <v>1.82</v>
      </c>
      <c r="F9" s="112">
        <v>1.4</v>
      </c>
      <c r="G9" s="119">
        <f>E9-D9</f>
        <v>1.02</v>
      </c>
      <c r="H9" s="119">
        <f>F9-D9</f>
        <v>0.59999999999999987</v>
      </c>
      <c r="I9" s="114">
        <f>(($G9-$H9)/$H9)*100</f>
        <v>70.000000000000043</v>
      </c>
      <c r="K9" s="120"/>
    </row>
    <row r="10" spans="1:11" ht="15.75" customHeight="1">
      <c r="A10" s="117">
        <v>6</v>
      </c>
      <c r="B10" s="117" t="s">
        <v>91</v>
      </c>
      <c r="C10" s="118" t="s">
        <v>124</v>
      </c>
      <c r="D10" s="119">
        <v>1</v>
      </c>
      <c r="E10" s="119">
        <v>2.04</v>
      </c>
      <c r="F10" s="119">
        <v>1.63</v>
      </c>
      <c r="G10" s="114">
        <f>$E10-$D10</f>
        <v>1.04</v>
      </c>
      <c r="H10" s="114">
        <f>$F10-$D10</f>
        <v>0.62999999999999989</v>
      </c>
      <c r="I10" s="114">
        <f>(($G10-$H10)/$H10)*100</f>
        <v>65.079365079365118</v>
      </c>
      <c r="K10" s="120"/>
    </row>
    <row r="11" spans="1:11" ht="15.75" customHeight="1">
      <c r="A11" s="117">
        <v>6</v>
      </c>
      <c r="B11" s="117" t="s">
        <v>97</v>
      </c>
      <c r="C11" s="118" t="s">
        <v>126</v>
      </c>
      <c r="D11" s="119">
        <v>1</v>
      </c>
      <c r="E11" s="119">
        <v>2.0699999999999998</v>
      </c>
      <c r="F11" s="119">
        <v>1.62</v>
      </c>
      <c r="G11" s="114">
        <f>$E11-$D11</f>
        <v>1.0699999999999998</v>
      </c>
      <c r="H11" s="114">
        <f>$F11-$D11</f>
        <v>0.62000000000000011</v>
      </c>
      <c r="I11" s="114">
        <f>(($G11-$H11)/$H11)*100</f>
        <v>72.580645161290263</v>
      </c>
      <c r="K11" s="120"/>
    </row>
    <row r="12" spans="1:11" ht="15.75" customHeight="1">
      <c r="A12" s="112">
        <v>8</v>
      </c>
      <c r="B12" s="112" t="s">
        <v>230</v>
      </c>
      <c r="C12" s="113" t="s">
        <v>284</v>
      </c>
      <c r="D12" s="112">
        <v>0.78</v>
      </c>
      <c r="E12" s="112">
        <v>1.83</v>
      </c>
      <c r="F12" s="112">
        <v>1.43</v>
      </c>
      <c r="G12" s="119">
        <f>E12-D12</f>
        <v>1.05</v>
      </c>
      <c r="H12" s="119">
        <f>F12-D12</f>
        <v>0.64999999999999991</v>
      </c>
      <c r="I12" s="114">
        <f>(($G12-$H12)/$H12)*100</f>
        <v>61.538461538461561</v>
      </c>
    </row>
    <row r="13" spans="1:11" ht="15.75" customHeight="1">
      <c r="A13" s="112">
        <v>8</v>
      </c>
      <c r="B13" s="112" t="s">
        <v>233</v>
      </c>
      <c r="C13" s="113" t="s">
        <v>285</v>
      </c>
      <c r="D13" s="112">
        <v>0.78</v>
      </c>
      <c r="E13" s="112">
        <v>1.84</v>
      </c>
      <c r="F13" s="112">
        <v>1.39</v>
      </c>
      <c r="G13" s="119">
        <f>E13-D13</f>
        <v>1.06</v>
      </c>
      <c r="H13" s="119">
        <f>F13-D13</f>
        <v>0.60999999999999988</v>
      </c>
      <c r="I13" s="114">
        <f>(($G13-$H13)/$H13)*100</f>
        <v>73.77049180327873</v>
      </c>
      <c r="K13" s="120"/>
    </row>
    <row r="14" spans="1:11" ht="15.75" customHeight="1">
      <c r="A14" s="117">
        <v>9</v>
      </c>
      <c r="B14" s="117" t="s">
        <v>97</v>
      </c>
      <c r="C14" s="118">
        <v>50</v>
      </c>
      <c r="D14" s="119">
        <v>0.98</v>
      </c>
      <c r="E14" s="119">
        <v>2.2000000000000002</v>
      </c>
      <c r="F14" s="119">
        <v>1.66</v>
      </c>
      <c r="G14" s="114">
        <f>$E14-$D14</f>
        <v>1.2200000000000002</v>
      </c>
      <c r="H14" s="114">
        <f>$F14-$D14</f>
        <v>0.67999999999999994</v>
      </c>
      <c r="I14" s="114">
        <f>(($G14-$H14)/$H14)*100</f>
        <v>79.411764705882391</v>
      </c>
      <c r="K14" s="120"/>
    </row>
    <row r="15" spans="1:11" ht="15.75" customHeight="1">
      <c r="A15" s="117">
        <v>9</v>
      </c>
      <c r="B15" s="117" t="s">
        <v>97</v>
      </c>
      <c r="C15" s="118">
        <v>4</v>
      </c>
      <c r="D15" s="119">
        <v>1.03</v>
      </c>
      <c r="E15" s="119">
        <v>2.15</v>
      </c>
      <c r="F15" s="119">
        <v>1.64</v>
      </c>
      <c r="G15" s="114">
        <f>$E15-$D15</f>
        <v>1.1199999999999999</v>
      </c>
      <c r="H15" s="114">
        <f>$F15-$D15</f>
        <v>0.60999999999999988</v>
      </c>
      <c r="I15" s="114">
        <f>(($G15-$H15)/$H15)*100</f>
        <v>83.606557377049199</v>
      </c>
      <c r="J15" s="121">
        <f>AVERAGE(I15:I17)</f>
        <v>85.732232017311205</v>
      </c>
      <c r="K15" s="120"/>
    </row>
    <row r="16" spans="1:11" ht="15.75" customHeight="1">
      <c r="A16" s="117">
        <v>9</v>
      </c>
      <c r="B16" s="117" t="s">
        <v>97</v>
      </c>
      <c r="C16" s="118">
        <v>6</v>
      </c>
      <c r="D16" s="119">
        <v>1</v>
      </c>
      <c r="E16" s="119">
        <v>2.02</v>
      </c>
      <c r="F16" s="119">
        <v>1.55</v>
      </c>
      <c r="G16" s="114">
        <f>$E16-$D16</f>
        <v>1.02</v>
      </c>
      <c r="H16" s="114">
        <f>$F16-$D16</f>
        <v>0.55000000000000004</v>
      </c>
      <c r="I16" s="114">
        <f>(($G16-$H16)/$H16)*100</f>
        <v>85.454545454545439</v>
      </c>
      <c r="K16" s="120"/>
    </row>
    <row r="17" spans="1:11" ht="15.75" customHeight="1">
      <c r="A17" s="117">
        <v>9</v>
      </c>
      <c r="B17" s="117" t="s">
        <v>91</v>
      </c>
      <c r="C17" s="118">
        <v>2</v>
      </c>
      <c r="D17" s="119">
        <v>0.99</v>
      </c>
      <c r="E17" s="119">
        <v>2.1</v>
      </c>
      <c r="F17" s="119">
        <v>1.58</v>
      </c>
      <c r="G17" s="114">
        <f>$E17-$D17</f>
        <v>1.1100000000000001</v>
      </c>
      <c r="H17" s="114">
        <f>$F17-$D17</f>
        <v>0.59000000000000008</v>
      </c>
      <c r="I17" s="114">
        <f>(($G17-$H17)/$H17)*100</f>
        <v>88.135593220338976</v>
      </c>
      <c r="K17" s="120"/>
    </row>
    <row r="18" spans="1:11" ht="15.75" customHeight="1">
      <c r="A18" s="117">
        <v>9</v>
      </c>
      <c r="B18" s="117" t="s">
        <v>91</v>
      </c>
      <c r="C18" s="118" t="s">
        <v>92</v>
      </c>
      <c r="D18" s="119">
        <v>1.03</v>
      </c>
      <c r="E18" s="119">
        <v>2.27</v>
      </c>
      <c r="F18" s="119">
        <v>1.68</v>
      </c>
      <c r="G18" s="114">
        <f>$E18-$D18</f>
        <v>1.24</v>
      </c>
      <c r="H18" s="114">
        <f>$F18-$D18</f>
        <v>0.64999999999999991</v>
      </c>
      <c r="I18" s="114">
        <f>(($G18-$H18)/$H18)*100</f>
        <v>90.769230769230788</v>
      </c>
      <c r="J18" s="121">
        <f>AVERAGE(I18:I19)</f>
        <v>90.769230769230788</v>
      </c>
      <c r="K18" s="120"/>
    </row>
    <row r="19" spans="1:11" ht="15.75" customHeight="1">
      <c r="A19" s="117">
        <v>9</v>
      </c>
      <c r="B19" s="117" t="s">
        <v>91</v>
      </c>
      <c r="C19" s="118">
        <v>3</v>
      </c>
      <c r="D19" s="119">
        <v>1.01</v>
      </c>
      <c r="E19" s="119">
        <v>2.0499999999999998</v>
      </c>
      <c r="F19" s="119"/>
      <c r="G19" s="114">
        <f>$E19-$D19</f>
        <v>1.0399999999999998</v>
      </c>
      <c r="H19" s="114"/>
      <c r="I19" s="114"/>
      <c r="K19" s="120" t="s">
        <v>289</v>
      </c>
    </row>
    <row r="20" spans="1:11" ht="15.75" customHeight="1">
      <c r="A20" s="117">
        <v>11</v>
      </c>
      <c r="B20" s="117" t="s">
        <v>91</v>
      </c>
      <c r="C20" s="118" t="s">
        <v>200</v>
      </c>
      <c r="D20" s="119">
        <v>0.8</v>
      </c>
      <c r="E20" s="119">
        <v>1.81</v>
      </c>
      <c r="F20" s="119">
        <v>1.41</v>
      </c>
      <c r="G20" s="119">
        <f>E20-D20</f>
        <v>1.01</v>
      </c>
      <c r="H20" s="119">
        <f>F20-D20</f>
        <v>0.60999999999999988</v>
      </c>
      <c r="I20" s="114">
        <f>(($G20-$H20)/$H20)*100</f>
        <v>65.573770491803316</v>
      </c>
      <c r="J20" s="121">
        <f>AVERAGE(I20:I22)</f>
        <v>66.484517304189481</v>
      </c>
      <c r="K20" s="120"/>
    </row>
    <row r="21" spans="1:11" ht="15.75" customHeight="1">
      <c r="A21" s="117">
        <v>11</v>
      </c>
      <c r="B21" s="117" t="s">
        <v>91</v>
      </c>
      <c r="C21" s="118" t="s">
        <v>203</v>
      </c>
      <c r="D21" s="119">
        <v>0.79</v>
      </c>
      <c r="E21" s="119">
        <v>1.79</v>
      </c>
      <c r="F21" s="119">
        <v>1.39</v>
      </c>
      <c r="G21" s="119">
        <f>E21-D21</f>
        <v>1</v>
      </c>
      <c r="H21" s="119">
        <f>F21-D21</f>
        <v>0.59999999999999987</v>
      </c>
      <c r="I21" s="114">
        <f>(($G21-$H21)/$H21)*100</f>
        <v>66.666666666666714</v>
      </c>
      <c r="K21" s="120"/>
    </row>
    <row r="22" spans="1:11" ht="15.75" customHeight="1">
      <c r="A22" s="117">
        <v>11</v>
      </c>
      <c r="B22" s="117" t="s">
        <v>91</v>
      </c>
      <c r="C22" s="118" t="s">
        <v>202</v>
      </c>
      <c r="D22" s="119">
        <v>0.8</v>
      </c>
      <c r="E22" s="119">
        <v>1.82</v>
      </c>
      <c r="F22" s="119">
        <v>1.41</v>
      </c>
      <c r="G22" s="119">
        <f>E22-D22</f>
        <v>1.02</v>
      </c>
      <c r="H22" s="119">
        <f>F22-D22</f>
        <v>0.60999999999999988</v>
      </c>
      <c r="I22" s="114">
        <f>(($G22-$H22)/$H22)*100</f>
        <v>67.213114754098399</v>
      </c>
      <c r="K22" s="120"/>
    </row>
    <row r="23" spans="1:11" ht="15.75" customHeight="1">
      <c r="A23" s="112">
        <v>11</v>
      </c>
      <c r="B23" s="117" t="s">
        <v>97</v>
      </c>
      <c r="C23" s="118" t="s">
        <v>208</v>
      </c>
      <c r="D23" s="112">
        <v>0.8</v>
      </c>
      <c r="E23" s="112">
        <v>1.81</v>
      </c>
      <c r="F23" s="112">
        <v>1.4</v>
      </c>
      <c r="G23" s="119">
        <f>E23-D23</f>
        <v>1.01</v>
      </c>
      <c r="H23" s="119">
        <f>F23-D23</f>
        <v>0.59999999999999987</v>
      </c>
      <c r="I23" s="114">
        <f>(($G23-$H23)/$H23)*100</f>
        <v>68.333333333333371</v>
      </c>
      <c r="K23" s="120"/>
    </row>
    <row r="24" spans="1:11" ht="15.75" customHeight="1">
      <c r="A24" s="112">
        <v>11</v>
      </c>
      <c r="B24" s="117" t="s">
        <v>97</v>
      </c>
      <c r="C24" s="118" t="s">
        <v>210</v>
      </c>
      <c r="D24" s="112">
        <v>0.81</v>
      </c>
      <c r="E24" s="112">
        <v>1.82</v>
      </c>
      <c r="F24" s="112">
        <v>1.41</v>
      </c>
      <c r="G24" s="119">
        <f>E24-D24</f>
        <v>1.01</v>
      </c>
      <c r="H24" s="119">
        <f>F24-D24</f>
        <v>0.59999999999999987</v>
      </c>
      <c r="I24" s="114">
        <f>(($G24-$H24)/$H24)*100</f>
        <v>68.333333333333371</v>
      </c>
      <c r="K24" s="120"/>
    </row>
    <row r="25" spans="1:11" ht="15.75" customHeight="1">
      <c r="A25" s="112">
        <v>11</v>
      </c>
      <c r="B25" s="117" t="s">
        <v>97</v>
      </c>
      <c r="C25" s="118" t="s">
        <v>205</v>
      </c>
      <c r="D25" s="112">
        <v>0.79</v>
      </c>
      <c r="E25" s="112">
        <v>1.8</v>
      </c>
      <c r="F25" s="112">
        <v>1.38</v>
      </c>
      <c r="G25" s="119">
        <f>E25-D25</f>
        <v>1.01</v>
      </c>
      <c r="H25" s="119">
        <f>F25-D25</f>
        <v>0.58999999999999986</v>
      </c>
      <c r="I25" s="114">
        <f>(($G25-$H25)/$H25)*100</f>
        <v>71.186440677966146</v>
      </c>
      <c r="J25" s="121">
        <f>AVERAGE(I25:I27)</f>
        <v>68.381591337099849</v>
      </c>
      <c r="K25" s="120"/>
    </row>
    <row r="26" spans="1:11" ht="15.75" customHeight="1">
      <c r="A26" s="112">
        <v>13</v>
      </c>
      <c r="B26" s="112" t="s">
        <v>233</v>
      </c>
      <c r="C26" s="113" t="s">
        <v>287</v>
      </c>
      <c r="D26" s="112">
        <v>0.76</v>
      </c>
      <c r="E26" s="112">
        <v>1.82</v>
      </c>
      <c r="F26" s="112">
        <v>1.4</v>
      </c>
      <c r="G26" s="119">
        <f>E26-D26</f>
        <v>1.06</v>
      </c>
      <c r="H26" s="119">
        <f>F26-D26</f>
        <v>0.6399999999999999</v>
      </c>
      <c r="I26" s="114">
        <f>(($G26-$H26)/$H26)*100</f>
        <v>65.625000000000028</v>
      </c>
      <c r="K26" s="120"/>
    </row>
    <row r="27" spans="1:11" ht="15.75" customHeight="1">
      <c r="A27" s="112">
        <v>13</v>
      </c>
      <c r="B27" s="112" t="s">
        <v>230</v>
      </c>
      <c r="C27" s="113" t="s">
        <v>286</v>
      </c>
      <c r="D27" s="112">
        <v>0.79</v>
      </c>
      <c r="E27" s="112">
        <v>1.8</v>
      </c>
      <c r="F27" s="112">
        <v>1.39</v>
      </c>
      <c r="G27" s="119">
        <f>E27-D27</f>
        <v>1.01</v>
      </c>
      <c r="H27" s="119">
        <f>F27-D27</f>
        <v>0.59999999999999987</v>
      </c>
      <c r="I27" s="114">
        <f>(($G27-$H27)/$H27)*100</f>
        <v>68.333333333333371</v>
      </c>
      <c r="K27" s="120"/>
    </row>
    <row r="28" spans="1:11" ht="15.75" customHeight="1">
      <c r="A28" s="112">
        <v>14</v>
      </c>
      <c r="B28" s="112" t="s">
        <v>230</v>
      </c>
      <c r="C28" s="113" t="s">
        <v>261</v>
      </c>
      <c r="D28" s="112">
        <v>0.79</v>
      </c>
      <c r="E28" s="112">
        <v>1.8</v>
      </c>
      <c r="F28" s="112">
        <v>1.39</v>
      </c>
      <c r="G28" s="119">
        <f>E28-D28</f>
        <v>1.01</v>
      </c>
      <c r="H28" s="119">
        <f>F28-D28</f>
        <v>0.59999999999999987</v>
      </c>
      <c r="I28" s="114">
        <f>(($G28-$H28)/$H28)*100</f>
        <v>68.333333333333371</v>
      </c>
      <c r="K28" s="120"/>
    </row>
    <row r="29" spans="1:11" ht="15.75" customHeight="1">
      <c r="A29" s="112">
        <v>14</v>
      </c>
      <c r="B29" s="112" t="s">
        <v>233</v>
      </c>
      <c r="C29" s="113" t="s">
        <v>263</v>
      </c>
      <c r="D29" s="112">
        <v>0.78</v>
      </c>
      <c r="E29" s="112">
        <v>1.85</v>
      </c>
      <c r="F29" s="114">
        <v>1.4</v>
      </c>
      <c r="G29" s="119">
        <f>E29-D29</f>
        <v>1.07</v>
      </c>
      <c r="H29" s="119">
        <f>F29-D29</f>
        <v>0.61999999999999988</v>
      </c>
      <c r="I29" s="114">
        <f>(($G29-$H29)/$H29)*100</f>
        <v>72.580645161290363</v>
      </c>
      <c r="K29" s="120"/>
    </row>
    <row r="30" spans="1:11" ht="15.75" customHeight="1">
      <c r="A30" s="117">
        <v>15</v>
      </c>
      <c r="B30" s="117" t="s">
        <v>91</v>
      </c>
      <c r="C30" s="118" t="s">
        <v>124</v>
      </c>
      <c r="D30" s="119">
        <v>1</v>
      </c>
      <c r="E30" s="119">
        <v>2.02</v>
      </c>
      <c r="F30" s="119">
        <v>1.62</v>
      </c>
      <c r="G30" s="119">
        <f>E30-D30</f>
        <v>1.02</v>
      </c>
      <c r="H30" s="119">
        <f>F30-D30</f>
        <v>0.62000000000000011</v>
      </c>
      <c r="I30" s="114">
        <f>(($G30-$H30)/$H30)*100</f>
        <v>64.516129032258036</v>
      </c>
      <c r="J30" s="121">
        <f>AVERAGE(I30:I32)</f>
        <v>65.232974910394248</v>
      </c>
      <c r="K30" s="120"/>
    </row>
    <row r="31" spans="1:11" ht="15.75" customHeight="1">
      <c r="A31" s="117">
        <v>15</v>
      </c>
      <c r="B31" s="117" t="s">
        <v>91</v>
      </c>
      <c r="C31" s="118" t="s">
        <v>126</v>
      </c>
      <c r="D31" s="119">
        <v>1</v>
      </c>
      <c r="E31" s="119">
        <v>2.02</v>
      </c>
      <c r="F31" s="119">
        <v>1.62</v>
      </c>
      <c r="G31" s="119">
        <f>E31-D31</f>
        <v>1.02</v>
      </c>
      <c r="H31" s="119">
        <f>F31-D31</f>
        <v>0.62000000000000011</v>
      </c>
      <c r="I31" s="114">
        <f>(($G31-$H31)/$H31)*100</f>
        <v>64.516129032258036</v>
      </c>
      <c r="K31" s="120"/>
    </row>
    <row r="32" spans="1:11" ht="15.75" customHeight="1">
      <c r="A32" s="117">
        <v>15</v>
      </c>
      <c r="B32" s="117" t="s">
        <v>91</v>
      </c>
      <c r="C32" s="118" t="s">
        <v>128</v>
      </c>
      <c r="D32" s="119">
        <v>1.02</v>
      </c>
      <c r="E32" s="119">
        <v>2.02</v>
      </c>
      <c r="F32" s="119">
        <v>1.62</v>
      </c>
      <c r="G32" s="119">
        <f>E32-D32</f>
        <v>1</v>
      </c>
      <c r="H32" s="119">
        <f>F32-D32</f>
        <v>0.60000000000000009</v>
      </c>
      <c r="I32" s="114">
        <f>(($G32-$H32)/$H32)*100</f>
        <v>66.666666666666643</v>
      </c>
      <c r="K32" s="120"/>
    </row>
    <row r="33" spans="1:11" ht="15.75" customHeight="1">
      <c r="A33" s="112">
        <v>15</v>
      </c>
      <c r="B33" s="117" t="s">
        <v>97</v>
      </c>
      <c r="C33" s="118" t="s">
        <v>131</v>
      </c>
      <c r="D33" s="112">
        <v>1</v>
      </c>
      <c r="E33" s="112">
        <v>2.02</v>
      </c>
      <c r="F33" s="112">
        <v>1.6</v>
      </c>
      <c r="G33" s="119">
        <f>E33-D33</f>
        <v>1.02</v>
      </c>
      <c r="H33" s="119">
        <f>F33-D33</f>
        <v>0.60000000000000009</v>
      </c>
      <c r="I33" s="114">
        <f>(($G33-$H33)/$H33)*100</f>
        <v>69.999999999999972</v>
      </c>
      <c r="J33" s="121">
        <f>AVERAGE(I33:I35)</f>
        <v>70.555555555555529</v>
      </c>
      <c r="K33" s="120"/>
    </row>
    <row r="34" spans="1:11" ht="15.75" customHeight="1">
      <c r="A34" s="112">
        <v>15</v>
      </c>
      <c r="B34" s="117" t="s">
        <v>97</v>
      </c>
      <c r="C34" s="118" t="s">
        <v>135</v>
      </c>
      <c r="D34" s="112">
        <v>1</v>
      </c>
      <c r="E34" s="112">
        <v>2.02</v>
      </c>
      <c r="F34" s="112">
        <v>1.6</v>
      </c>
      <c r="G34" s="119">
        <f>E34-D34</f>
        <v>1.02</v>
      </c>
      <c r="H34" s="119">
        <f>F34-D34</f>
        <v>0.60000000000000009</v>
      </c>
      <c r="I34" s="114">
        <f>(($G34-$H34)/$H34)*100</f>
        <v>69.999999999999972</v>
      </c>
      <c r="K34" s="120"/>
    </row>
    <row r="35" spans="1:11" ht="15.75" customHeight="1">
      <c r="A35" s="112">
        <v>15</v>
      </c>
      <c r="B35" s="117" t="s">
        <v>97</v>
      </c>
      <c r="C35" s="118" t="s">
        <v>136</v>
      </c>
      <c r="D35" s="112">
        <v>1.01</v>
      </c>
      <c r="E35" s="112">
        <v>2.04</v>
      </c>
      <c r="F35" s="112">
        <v>1.61</v>
      </c>
      <c r="G35" s="119">
        <f>E35-D35</f>
        <v>1.03</v>
      </c>
      <c r="H35" s="119">
        <f>F35-D35</f>
        <v>0.60000000000000009</v>
      </c>
      <c r="I35" s="114">
        <f>(($G35-$H35)/$H35)*100</f>
        <v>71.666666666666643</v>
      </c>
      <c r="K35" s="120"/>
    </row>
    <row r="36" spans="1:11" ht="15.75" customHeight="1">
      <c r="A36" s="117">
        <v>16</v>
      </c>
      <c r="B36" s="117" t="s">
        <v>97</v>
      </c>
      <c r="C36" s="118" t="s">
        <v>106</v>
      </c>
      <c r="D36" s="119">
        <v>1.01</v>
      </c>
      <c r="E36" s="119">
        <v>2.02</v>
      </c>
      <c r="F36" s="119">
        <v>1.59</v>
      </c>
      <c r="G36" s="114">
        <f>$E36-$D36</f>
        <v>1.01</v>
      </c>
      <c r="H36" s="114">
        <f>$F36-$D36</f>
        <v>0.58000000000000007</v>
      </c>
      <c r="I36" s="114">
        <f>(($G36-$H36)/$H36)*100</f>
        <v>74.137931034482733</v>
      </c>
      <c r="K36" s="120"/>
    </row>
    <row r="37" spans="1:11" ht="15.75" customHeight="1">
      <c r="A37" s="117">
        <v>16</v>
      </c>
      <c r="B37" s="117" t="s">
        <v>91</v>
      </c>
      <c r="C37" s="118" t="s">
        <v>105</v>
      </c>
      <c r="D37" s="119">
        <v>1.01</v>
      </c>
      <c r="E37" s="119">
        <v>2.04</v>
      </c>
      <c r="F37" s="119">
        <v>1.58</v>
      </c>
      <c r="G37" s="114">
        <f>$E37-$D37</f>
        <v>1.03</v>
      </c>
      <c r="H37" s="114">
        <f>$F37-$D37</f>
        <v>0.57000000000000006</v>
      </c>
      <c r="I37" s="114">
        <f>(($G37-$H37)/$H37)*100</f>
        <v>80.701754385964904</v>
      </c>
      <c r="K37" s="120"/>
    </row>
    <row r="38" spans="1:11" ht="15.75" customHeight="1">
      <c r="A38" s="117">
        <v>18</v>
      </c>
      <c r="B38" s="117" t="s">
        <v>91</v>
      </c>
      <c r="C38" s="118" t="s">
        <v>196</v>
      </c>
      <c r="D38" s="119">
        <v>0.8</v>
      </c>
      <c r="E38" s="119">
        <v>1.8</v>
      </c>
      <c r="F38" s="119">
        <v>1.43</v>
      </c>
      <c r="G38" s="119">
        <f>E38-D38</f>
        <v>1</v>
      </c>
      <c r="H38" s="119">
        <f>F38-D38</f>
        <v>0.62999999999999989</v>
      </c>
      <c r="I38" s="114">
        <f>(($G38-$H38)/$H38)*100</f>
        <v>58.730158730158756</v>
      </c>
    </row>
    <row r="39" spans="1:11" ht="15.75" customHeight="1">
      <c r="A39" s="117">
        <v>18</v>
      </c>
      <c r="B39" s="117" t="s">
        <v>91</v>
      </c>
      <c r="C39" s="118" t="s">
        <v>195</v>
      </c>
      <c r="D39" s="119">
        <v>0.83</v>
      </c>
      <c r="E39" s="119">
        <v>1.84</v>
      </c>
      <c r="F39" s="119">
        <v>1.46</v>
      </c>
      <c r="G39" s="119">
        <f>E39-D39</f>
        <v>1.0100000000000002</v>
      </c>
      <c r="H39" s="119">
        <f>F39-D39</f>
        <v>0.63</v>
      </c>
      <c r="I39" s="114">
        <f>(($G39-$H39)/$H39)*100</f>
        <v>60.317460317460359</v>
      </c>
    </row>
    <row r="40" spans="1:11" ht="15.75" customHeight="1">
      <c r="A40" s="117">
        <v>18</v>
      </c>
      <c r="B40" s="117" t="s">
        <v>91</v>
      </c>
      <c r="C40" s="118" t="s">
        <v>194</v>
      </c>
      <c r="D40" s="119">
        <v>0.79</v>
      </c>
      <c r="E40" s="119">
        <v>1.82</v>
      </c>
      <c r="F40" s="119">
        <v>1.43</v>
      </c>
      <c r="G40" s="119">
        <f>E40-D40</f>
        <v>1.03</v>
      </c>
      <c r="H40" s="119">
        <f>F40-D40</f>
        <v>0.6399999999999999</v>
      </c>
      <c r="I40" s="114">
        <f>(($G40-$H40)/$H40)*100</f>
        <v>60.937500000000036</v>
      </c>
      <c r="J40" s="121">
        <f>AVERAGE(I40:I42)</f>
        <v>69.488745210727998</v>
      </c>
    </row>
    <row r="41" spans="1:11" ht="15.75" customHeight="1">
      <c r="A41" s="112">
        <v>18</v>
      </c>
      <c r="B41" s="117" t="s">
        <v>97</v>
      </c>
      <c r="C41" s="118" t="s">
        <v>199</v>
      </c>
      <c r="D41" s="112">
        <v>0.84</v>
      </c>
      <c r="E41" s="112">
        <v>1.87</v>
      </c>
      <c r="F41" s="112">
        <v>1.44</v>
      </c>
      <c r="G41" s="119">
        <f>E41-D41</f>
        <v>1.0300000000000002</v>
      </c>
      <c r="H41" s="119">
        <f>F41-D41</f>
        <v>0.6</v>
      </c>
      <c r="I41" s="114">
        <f>(($G41-$H41)/$H41)*100</f>
        <v>71.666666666666714</v>
      </c>
      <c r="K41" s="120"/>
    </row>
    <row r="42" spans="1:11" ht="15.75" customHeight="1">
      <c r="A42" s="112">
        <v>18</v>
      </c>
      <c r="B42" s="117" t="s">
        <v>97</v>
      </c>
      <c r="C42" s="118" t="s">
        <v>198</v>
      </c>
      <c r="D42" s="112">
        <v>0.82</v>
      </c>
      <c r="E42" s="112">
        <v>1.84</v>
      </c>
      <c r="F42" s="112">
        <v>1.4</v>
      </c>
      <c r="G42" s="119">
        <f>E42-D42</f>
        <v>1.02</v>
      </c>
      <c r="H42" s="119">
        <f>F42-D42</f>
        <v>0.57999999999999996</v>
      </c>
      <c r="I42" s="114">
        <f>(($G42-$H42)/$H42)*100</f>
        <v>75.862068965517267</v>
      </c>
      <c r="K42" s="120"/>
    </row>
    <row r="43" spans="1:11" ht="15.75" customHeight="1">
      <c r="A43" s="112">
        <v>18</v>
      </c>
      <c r="B43" s="117" t="s">
        <v>97</v>
      </c>
      <c r="C43" s="118" t="s">
        <v>197</v>
      </c>
      <c r="D43" s="112">
        <v>0.8</v>
      </c>
      <c r="E43" s="112">
        <v>1.8</v>
      </c>
      <c r="F43" s="112">
        <v>1.36</v>
      </c>
      <c r="G43" s="119">
        <f>E43-D43</f>
        <v>1</v>
      </c>
      <c r="H43" s="119">
        <f>F43-D43</f>
        <v>0.56000000000000005</v>
      </c>
      <c r="I43" s="114">
        <f>(($G43-$H43)/$H43)*100</f>
        <v>78.571428571428555</v>
      </c>
      <c r="J43" s="121">
        <f>AVERAGE(I43:I45)</f>
        <v>74.550239872068232</v>
      </c>
      <c r="K43" s="120"/>
    </row>
    <row r="44" spans="1:11" ht="15.75" customHeight="1">
      <c r="A44" s="117">
        <v>20</v>
      </c>
      <c r="B44" s="117" t="s">
        <v>97</v>
      </c>
      <c r="C44" s="118">
        <v>48</v>
      </c>
      <c r="D44" s="119">
        <v>1.01</v>
      </c>
      <c r="E44" s="119">
        <v>2.16</v>
      </c>
      <c r="F44" s="119">
        <v>1.68</v>
      </c>
      <c r="G44" s="114">
        <f>$E44-$D44</f>
        <v>1.1500000000000001</v>
      </c>
      <c r="H44" s="114">
        <f>$F44-$D44</f>
        <v>0.66999999999999993</v>
      </c>
      <c r="I44" s="114">
        <f>(($G44-$H44)/$H44)*100</f>
        <v>71.641791044776156</v>
      </c>
      <c r="K44" s="120"/>
    </row>
    <row r="45" spans="1:11" ht="15.75" customHeight="1">
      <c r="A45" s="117">
        <v>20</v>
      </c>
      <c r="B45" s="117" t="s">
        <v>91</v>
      </c>
      <c r="C45" s="118">
        <v>43</v>
      </c>
      <c r="D45" s="119">
        <v>1</v>
      </c>
      <c r="E45" s="119">
        <v>2.11</v>
      </c>
      <c r="F45" s="119">
        <v>1.64</v>
      </c>
      <c r="G45" s="114">
        <f>$E45-$D45</f>
        <v>1.1099999999999999</v>
      </c>
      <c r="H45" s="114">
        <f>$F45-$D45</f>
        <v>0.6399999999999999</v>
      </c>
      <c r="I45" s="114">
        <f>(($G45-$H45)/$H45)*100</f>
        <v>73.437500000000014</v>
      </c>
      <c r="J45" s="121">
        <f>AVERAGE(I45:I47)</f>
        <v>74.354788557213922</v>
      </c>
      <c r="K45" s="120"/>
    </row>
    <row r="46" spans="1:11" ht="15.75" customHeight="1">
      <c r="A46" s="117">
        <v>20</v>
      </c>
      <c r="B46" s="117" t="s">
        <v>97</v>
      </c>
      <c r="C46" s="118">
        <v>59</v>
      </c>
      <c r="D46" s="119">
        <v>1.02</v>
      </c>
      <c r="E46" s="119">
        <v>2.19</v>
      </c>
      <c r="F46" s="119">
        <v>1.69</v>
      </c>
      <c r="G46" s="114">
        <f>$E46-$D46</f>
        <v>1.17</v>
      </c>
      <c r="H46" s="114">
        <f>$F46-$D46</f>
        <v>0.66999999999999993</v>
      </c>
      <c r="I46" s="114">
        <f>(($G46-$H46)/$H46)*100</f>
        <v>74.626865671641795</v>
      </c>
      <c r="J46" s="121">
        <f>AVERAGE(I46:I48)</f>
        <v>75.396455223880608</v>
      </c>
      <c r="K46" s="120"/>
    </row>
    <row r="47" spans="1:11" ht="15.75" customHeight="1">
      <c r="A47" s="117">
        <v>20</v>
      </c>
      <c r="B47" s="117" t="s">
        <v>97</v>
      </c>
      <c r="C47" s="118">
        <v>47</v>
      </c>
      <c r="D47" s="119">
        <v>0.99</v>
      </c>
      <c r="E47" s="119">
        <v>2.04</v>
      </c>
      <c r="F47" s="119">
        <v>1.59</v>
      </c>
      <c r="G47" s="114">
        <f>$E47-$D47</f>
        <v>1.05</v>
      </c>
      <c r="H47" s="114">
        <f>$F47-$D47</f>
        <v>0.60000000000000009</v>
      </c>
      <c r="I47" s="114">
        <f>(($G47-$H47)/$H47)*100</f>
        <v>74.999999999999972</v>
      </c>
      <c r="K47" s="120"/>
    </row>
    <row r="48" spans="1:11" ht="15.75" customHeight="1">
      <c r="A48" s="117">
        <v>20</v>
      </c>
      <c r="B48" s="117" t="s">
        <v>91</v>
      </c>
      <c r="C48" s="118">
        <v>45</v>
      </c>
      <c r="D48" s="119">
        <v>1.01</v>
      </c>
      <c r="E48" s="119">
        <v>2.14</v>
      </c>
      <c r="F48" s="119">
        <v>1.65</v>
      </c>
      <c r="G48" s="114">
        <f>$E48-$D48</f>
        <v>1.1300000000000001</v>
      </c>
      <c r="H48" s="114">
        <f>$F48-$D48</f>
        <v>0.6399999999999999</v>
      </c>
      <c r="I48" s="114">
        <f>(($G48-$H48)/$H48)*100</f>
        <v>76.562500000000043</v>
      </c>
      <c r="K48" s="120"/>
    </row>
    <row r="49" spans="1:11" ht="15.75" customHeight="1">
      <c r="A49" s="117">
        <v>20</v>
      </c>
      <c r="B49" s="117" t="s">
        <v>91</v>
      </c>
      <c r="C49" s="118">
        <v>44</v>
      </c>
      <c r="D49" s="119">
        <v>1.01</v>
      </c>
      <c r="E49" s="119">
        <v>2.0699999999999998</v>
      </c>
      <c r="F49" s="119">
        <v>1.61</v>
      </c>
      <c r="G49" s="114">
        <f>$E49-$D49</f>
        <v>1.0599999999999998</v>
      </c>
      <c r="H49" s="114">
        <f>$F49-$D49</f>
        <v>0.60000000000000009</v>
      </c>
      <c r="I49" s="114">
        <f>(($G49-$H49)/$H49)*100</f>
        <v>76.666666666666615</v>
      </c>
      <c r="K49" s="120"/>
    </row>
    <row r="50" spans="1:11" ht="15.75" customHeight="1">
      <c r="A50" s="112">
        <v>26</v>
      </c>
      <c r="B50" s="112" t="s">
        <v>230</v>
      </c>
      <c r="C50" s="113" t="s">
        <v>265</v>
      </c>
      <c r="D50" s="112">
        <v>0.78</v>
      </c>
      <c r="E50" s="112">
        <v>1.8</v>
      </c>
      <c r="F50" s="112">
        <v>1.66</v>
      </c>
      <c r="G50" s="119">
        <f>E50-D50</f>
        <v>1.02</v>
      </c>
      <c r="H50" s="119">
        <f>F50-D50</f>
        <v>0.87999999999999989</v>
      </c>
      <c r="I50" s="114">
        <f>(($G50-$H50)/$H50)*100</f>
        <v>15.909090909090926</v>
      </c>
    </row>
    <row r="51" spans="1:11" ht="15.75" customHeight="1">
      <c r="A51" s="112">
        <v>26</v>
      </c>
      <c r="B51" s="112" t="s">
        <v>233</v>
      </c>
      <c r="C51" s="113" t="s">
        <v>266</v>
      </c>
      <c r="D51" s="112">
        <v>0.76</v>
      </c>
      <c r="E51" s="112">
        <v>1.84</v>
      </c>
      <c r="F51" s="112">
        <v>1.44</v>
      </c>
      <c r="G51" s="119">
        <f>E51-D51</f>
        <v>1.08</v>
      </c>
      <c r="H51" s="119">
        <f>F51-D51</f>
        <v>0.67999999999999994</v>
      </c>
      <c r="I51" s="114">
        <f>(($G51-$H51)/$H51)*100</f>
        <v>58.823529411764731</v>
      </c>
    </row>
    <row r="52" spans="1:11" ht="15.75" customHeight="1">
      <c r="A52" s="112">
        <v>28</v>
      </c>
      <c r="B52" s="112" t="s">
        <v>230</v>
      </c>
      <c r="C52" s="113" t="s">
        <v>270</v>
      </c>
      <c r="D52" s="112">
        <v>0.79</v>
      </c>
      <c r="E52" s="112">
        <v>1.81</v>
      </c>
      <c r="F52" s="112">
        <v>1.73</v>
      </c>
      <c r="G52" s="119">
        <f>E52-D52</f>
        <v>1.02</v>
      </c>
      <c r="H52" s="119">
        <f>F52-D52</f>
        <v>0.94</v>
      </c>
      <c r="I52" s="114">
        <f>(($G52-$H52)/$H52)*100</f>
        <v>8.5106382978723492</v>
      </c>
    </row>
    <row r="53" spans="1:11" ht="15.75" customHeight="1">
      <c r="A53" s="112">
        <v>28</v>
      </c>
      <c r="B53" s="112" t="s">
        <v>233</v>
      </c>
      <c r="C53" s="113" t="s">
        <v>272</v>
      </c>
      <c r="D53" s="112">
        <v>0.77</v>
      </c>
      <c r="E53" s="112">
        <v>1.81</v>
      </c>
      <c r="F53" s="112">
        <v>1.44</v>
      </c>
      <c r="G53" s="119">
        <f>E53-D53</f>
        <v>1.04</v>
      </c>
      <c r="H53" s="119">
        <f>F53-D53</f>
        <v>0.66999999999999993</v>
      </c>
      <c r="I53" s="114">
        <f>(($G53-$H53)/$H53)*100</f>
        <v>55.223880597014954</v>
      </c>
    </row>
    <row r="54" spans="1:11" ht="15.75" customHeight="1">
      <c r="A54" s="112">
        <v>33</v>
      </c>
      <c r="B54" s="112" t="s">
        <v>230</v>
      </c>
      <c r="C54" s="113" t="s">
        <v>275</v>
      </c>
      <c r="D54" s="112">
        <v>0.76</v>
      </c>
      <c r="E54" s="112">
        <v>1.81</v>
      </c>
      <c r="F54" s="112">
        <v>1.69</v>
      </c>
      <c r="G54" s="119">
        <f>E54-D54</f>
        <v>1.05</v>
      </c>
      <c r="H54" s="119">
        <f>F54-D54</f>
        <v>0.92999999999999994</v>
      </c>
      <c r="I54" s="114">
        <f>(($G54-$H54)/$H54)*100</f>
        <v>12.903225806451626</v>
      </c>
    </row>
    <row r="55" spans="1:11" ht="15.75" customHeight="1">
      <c r="A55" s="112">
        <v>33</v>
      </c>
      <c r="B55" s="112" t="s">
        <v>233</v>
      </c>
      <c r="C55" s="113" t="s">
        <v>276</v>
      </c>
      <c r="D55" s="112">
        <v>0.78</v>
      </c>
      <c r="E55" s="112">
        <v>1.83</v>
      </c>
      <c r="F55" s="112">
        <v>1.39</v>
      </c>
      <c r="G55" s="119">
        <f>E55-D55</f>
        <v>1.05</v>
      </c>
      <c r="H55" s="119">
        <f>F55-D55</f>
        <v>0.60999999999999988</v>
      </c>
      <c r="I55" s="114">
        <f>(($G55-$H55)/$H55)*100</f>
        <v>72.131147540983648</v>
      </c>
      <c r="K55" s="120"/>
    </row>
    <row r="56" spans="1:11" ht="15.75" customHeight="1">
      <c r="A56" s="117">
        <v>34</v>
      </c>
      <c r="B56" s="117" t="s">
        <v>91</v>
      </c>
      <c r="C56" s="118" t="s">
        <v>227</v>
      </c>
      <c r="D56" s="119">
        <v>0.8</v>
      </c>
      <c r="E56" s="119">
        <v>1.8</v>
      </c>
      <c r="F56" s="119">
        <v>1.42</v>
      </c>
      <c r="G56" s="119">
        <f>E56-D56</f>
        <v>1</v>
      </c>
      <c r="H56" s="119">
        <f>F56-D56</f>
        <v>0.61999999999999988</v>
      </c>
      <c r="I56" s="114">
        <f>(($G56-$H56)/$H56)*100</f>
        <v>61.290322580645196</v>
      </c>
    </row>
    <row r="57" spans="1:11" ht="15.75" customHeight="1">
      <c r="A57" s="117">
        <v>34</v>
      </c>
      <c r="B57" s="117" t="s">
        <v>91</v>
      </c>
      <c r="C57" s="118" t="s">
        <v>223</v>
      </c>
      <c r="D57" s="119">
        <v>0.78</v>
      </c>
      <c r="E57" s="119">
        <v>1.78</v>
      </c>
      <c r="F57" s="119">
        <v>1.39</v>
      </c>
      <c r="G57" s="119">
        <f>E57-D57</f>
        <v>1</v>
      </c>
      <c r="H57" s="119">
        <f>F57-D57</f>
        <v>0.60999999999999988</v>
      </c>
      <c r="I57" s="114">
        <f>(($G57-$H57)/$H57)*100</f>
        <v>63.934426229508233</v>
      </c>
      <c r="J57" s="121">
        <f>AVERAGE(I57:I59)</f>
        <v>67.529495432083024</v>
      </c>
    </row>
    <row r="58" spans="1:11" ht="15.75" customHeight="1">
      <c r="A58" s="117">
        <v>34</v>
      </c>
      <c r="B58" s="117" t="s">
        <v>91</v>
      </c>
      <c r="C58" s="118" t="s">
        <v>225</v>
      </c>
      <c r="D58" s="119">
        <v>0.78</v>
      </c>
      <c r="E58" s="119">
        <v>1.8</v>
      </c>
      <c r="F58" s="119">
        <v>1.4</v>
      </c>
      <c r="G58" s="119">
        <f>E58-D58</f>
        <v>1.02</v>
      </c>
      <c r="H58" s="119">
        <f>F58-D58</f>
        <v>0.61999999999999988</v>
      </c>
      <c r="I58" s="114">
        <f>(($G58-$H58)/$H58)*100</f>
        <v>64.516129032258092</v>
      </c>
      <c r="K58" s="120"/>
    </row>
    <row r="59" spans="1:11" ht="15.75" customHeight="1">
      <c r="A59" s="112">
        <v>34</v>
      </c>
      <c r="B59" s="117" t="s">
        <v>97</v>
      </c>
      <c r="C59" s="118" t="s">
        <v>235</v>
      </c>
      <c r="D59" s="112">
        <v>0.79</v>
      </c>
      <c r="E59" s="112">
        <v>1.8</v>
      </c>
      <c r="F59" s="112">
        <v>1.37</v>
      </c>
      <c r="G59" s="119">
        <f>E59-D59</f>
        <v>1.01</v>
      </c>
      <c r="H59" s="119">
        <f>F59-D59</f>
        <v>0.58000000000000007</v>
      </c>
      <c r="I59" s="114">
        <f>(($G59-$H59)/$H59)*100</f>
        <v>74.137931034482733</v>
      </c>
      <c r="K59" s="120"/>
    </row>
    <row r="60" spans="1:11" ht="15.75" customHeight="1">
      <c r="A60" s="112">
        <v>34</v>
      </c>
      <c r="B60" s="117" t="s">
        <v>97</v>
      </c>
      <c r="C60" s="118" t="s">
        <v>232</v>
      </c>
      <c r="D60" s="112">
        <v>0.8</v>
      </c>
      <c r="E60" s="112">
        <v>1.81</v>
      </c>
      <c r="F60" s="112">
        <v>1.38</v>
      </c>
      <c r="G60" s="119">
        <f>E60-D60</f>
        <v>1.01</v>
      </c>
      <c r="H60" s="119">
        <f>F60-D60</f>
        <v>0.57999999999999985</v>
      </c>
      <c r="I60" s="114">
        <f>(($G60-$H60)/$H60)*100</f>
        <v>74.137931034482804</v>
      </c>
      <c r="K60" s="120"/>
    </row>
    <row r="61" spans="1:11" ht="15.75" customHeight="1">
      <c r="A61" s="112">
        <v>34</v>
      </c>
      <c r="B61" s="117" t="s">
        <v>97</v>
      </c>
      <c r="C61" s="118" t="s">
        <v>231</v>
      </c>
      <c r="D61" s="112">
        <v>0.79</v>
      </c>
      <c r="E61" s="112">
        <v>1.82</v>
      </c>
      <c r="F61" s="112">
        <v>1.38</v>
      </c>
      <c r="G61" s="119">
        <f>E61-D61</f>
        <v>1.03</v>
      </c>
      <c r="H61" s="119">
        <f>F61-D61</f>
        <v>0.58999999999999986</v>
      </c>
      <c r="I61" s="114">
        <f>(($G61-$H61)/$H61)*100</f>
        <v>74.576271186440721</v>
      </c>
      <c r="J61" s="121">
        <f>AVERAGE(I61:I63)</f>
        <v>52.790419646155463</v>
      </c>
      <c r="K61" s="120"/>
    </row>
    <row r="62" spans="1:11" ht="15.75" customHeight="1">
      <c r="A62" s="112">
        <v>35</v>
      </c>
      <c r="B62" s="112" t="s">
        <v>230</v>
      </c>
      <c r="C62" s="113" t="s">
        <v>259</v>
      </c>
      <c r="D62" s="112">
        <v>0.78</v>
      </c>
      <c r="E62" s="112">
        <v>1.78</v>
      </c>
      <c r="F62" s="112">
        <v>1.65</v>
      </c>
      <c r="G62" s="119">
        <f>E62-D62</f>
        <v>1</v>
      </c>
      <c r="H62" s="119">
        <f>F62-D62</f>
        <v>0.86999999999999988</v>
      </c>
      <c r="I62" s="114">
        <f>(($G62-$H62)/$H62)*100</f>
        <v>14.942528735632198</v>
      </c>
    </row>
    <row r="63" spans="1:11" ht="15.75" customHeight="1">
      <c r="A63" s="112">
        <v>35</v>
      </c>
      <c r="B63" s="112" t="s">
        <v>233</v>
      </c>
      <c r="C63" s="113" t="s">
        <v>260</v>
      </c>
      <c r="D63" s="112">
        <v>0.78</v>
      </c>
      <c r="E63" s="112">
        <v>1.81</v>
      </c>
      <c r="F63" s="112">
        <v>1.39</v>
      </c>
      <c r="G63" s="119">
        <f>E63-D63</f>
        <v>1.03</v>
      </c>
      <c r="H63" s="119">
        <f>F63-D63</f>
        <v>0.60999999999999988</v>
      </c>
      <c r="I63" s="114">
        <f>(($G63-$H63)/$H63)*100</f>
        <v>68.852459016393482</v>
      </c>
      <c r="K63" s="120"/>
    </row>
    <row r="64" spans="1:11" ht="15.75" customHeight="1">
      <c r="A64" s="112">
        <v>37</v>
      </c>
      <c r="B64" s="117" t="s">
        <v>97</v>
      </c>
      <c r="C64" s="118" t="s">
        <v>161</v>
      </c>
      <c r="D64" s="112">
        <v>0.79</v>
      </c>
      <c r="E64" s="112">
        <v>1.81</v>
      </c>
      <c r="F64" s="112">
        <v>1.39</v>
      </c>
      <c r="G64" s="119">
        <f>E64-D64</f>
        <v>1.02</v>
      </c>
      <c r="H64" s="119">
        <f>F64-D64</f>
        <v>0.59999999999999987</v>
      </c>
      <c r="I64" s="114">
        <f>(($G64-$H64)/$H64)*100</f>
        <v>70.000000000000043</v>
      </c>
      <c r="J64" s="121">
        <f>AVERAGE(I64:I66)</f>
        <v>70.804597701149447</v>
      </c>
      <c r="K64" s="120"/>
    </row>
    <row r="65" spans="1:11" ht="15.75" customHeight="1">
      <c r="A65" s="112">
        <v>37</v>
      </c>
      <c r="B65" s="117" t="s">
        <v>97</v>
      </c>
      <c r="C65" s="118" t="s">
        <v>165</v>
      </c>
      <c r="D65" s="112">
        <v>0.79</v>
      </c>
      <c r="E65" s="112">
        <v>1.81</v>
      </c>
      <c r="F65" s="112">
        <v>1.39</v>
      </c>
      <c r="G65" s="119">
        <f>E65-D65</f>
        <v>1.02</v>
      </c>
      <c r="H65" s="119">
        <f>F65-D65</f>
        <v>0.59999999999999987</v>
      </c>
      <c r="I65" s="114">
        <f>(($G65-$H65)/$H65)*100</f>
        <v>70.000000000000043</v>
      </c>
      <c r="K65" s="120"/>
    </row>
    <row r="66" spans="1:11" ht="15.75" customHeight="1">
      <c r="A66" s="112">
        <v>37</v>
      </c>
      <c r="B66" s="117" t="s">
        <v>97</v>
      </c>
      <c r="C66" s="118" t="s">
        <v>163</v>
      </c>
      <c r="D66" s="112">
        <v>0.79</v>
      </c>
      <c r="E66" s="112">
        <v>1.79</v>
      </c>
      <c r="F66" s="112">
        <v>1.37</v>
      </c>
      <c r="G66" s="119">
        <f>E66-D66</f>
        <v>1</v>
      </c>
      <c r="H66" s="119">
        <f>F66-D66</f>
        <v>0.58000000000000007</v>
      </c>
      <c r="I66" s="114">
        <f>(($G66-$H66)/$H66)*100</f>
        <v>72.413793103448256</v>
      </c>
      <c r="K66" s="120"/>
    </row>
    <row r="67" spans="1:11" ht="15.75" customHeight="1">
      <c r="A67" s="117">
        <v>37</v>
      </c>
      <c r="B67" s="117" t="s">
        <v>91</v>
      </c>
      <c r="C67" s="118" t="s">
        <v>158</v>
      </c>
      <c r="D67" s="119">
        <v>0.78</v>
      </c>
      <c r="E67" s="119">
        <v>1.79</v>
      </c>
      <c r="F67" s="119">
        <v>1.36</v>
      </c>
      <c r="G67" s="119">
        <f>E67-D67</f>
        <v>1.01</v>
      </c>
      <c r="H67" s="119">
        <f>F67-D67</f>
        <v>0.58000000000000007</v>
      </c>
      <c r="I67" s="114">
        <f>(($G67-$H67)/$H67)*100</f>
        <v>74.137931034482733</v>
      </c>
      <c r="K67" s="120"/>
    </row>
    <row r="68" spans="1:11" ht="15.75" customHeight="1">
      <c r="A68" s="117">
        <v>37</v>
      </c>
      <c r="B68" s="117" t="s">
        <v>91</v>
      </c>
      <c r="C68" s="118" t="s">
        <v>156</v>
      </c>
      <c r="D68" s="119">
        <v>0.8</v>
      </c>
      <c r="E68" s="119">
        <v>1.81</v>
      </c>
      <c r="F68" s="119">
        <v>1.38</v>
      </c>
      <c r="G68" s="119">
        <f>E68-D68</f>
        <v>1.01</v>
      </c>
      <c r="H68" s="119">
        <f>F68-D68</f>
        <v>0.57999999999999985</v>
      </c>
      <c r="I68" s="114">
        <f>(($G68-$H68)/$H68)*100</f>
        <v>74.137931034482804</v>
      </c>
      <c r="J68" s="121">
        <f>AVERAGE(I68:I70)</f>
        <v>66.062546212274</v>
      </c>
      <c r="K68" s="120"/>
    </row>
    <row r="69" spans="1:11" ht="15.75" customHeight="1">
      <c r="A69" s="117">
        <v>37</v>
      </c>
      <c r="B69" s="117" t="s">
        <v>91</v>
      </c>
      <c r="C69" s="118" t="s">
        <v>159</v>
      </c>
      <c r="D69" s="119">
        <v>0.79</v>
      </c>
      <c r="E69" s="119">
        <v>1.79</v>
      </c>
      <c r="F69" s="119">
        <v>1.36</v>
      </c>
      <c r="G69" s="119">
        <f>E69-D69</f>
        <v>1</v>
      </c>
      <c r="H69" s="119">
        <f>F69-D69</f>
        <v>0.57000000000000006</v>
      </c>
      <c r="I69" s="114">
        <f>(($G69-$H69)/$H69)*100</f>
        <v>75.438596491228054</v>
      </c>
      <c r="K69" s="120"/>
    </row>
    <row r="70" spans="1:11" ht="15.75" customHeight="1">
      <c r="A70" s="117">
        <v>39</v>
      </c>
      <c r="B70" s="117" t="s">
        <v>91</v>
      </c>
      <c r="C70" s="118" t="s">
        <v>107</v>
      </c>
      <c r="D70" s="119">
        <v>0.99</v>
      </c>
      <c r="E70" s="119">
        <v>2.06</v>
      </c>
      <c r="F70" s="119">
        <v>1.71</v>
      </c>
      <c r="G70" s="114">
        <f>$E70-$D70</f>
        <v>1.07</v>
      </c>
      <c r="H70" s="114">
        <f>$F70-$D70</f>
        <v>0.72</v>
      </c>
      <c r="I70" s="114">
        <f>(($G70-$H70)/$H70)*100</f>
        <v>48.611111111111128</v>
      </c>
    </row>
    <row r="71" spans="1:11" ht="15.75" customHeight="1">
      <c r="A71" s="117">
        <v>39</v>
      </c>
      <c r="B71" s="117" t="s">
        <v>97</v>
      </c>
      <c r="C71" s="118" t="s">
        <v>108</v>
      </c>
      <c r="D71" s="119">
        <v>0.99</v>
      </c>
      <c r="E71" s="119">
        <v>2.12</v>
      </c>
      <c r="F71" s="119">
        <v>1.63</v>
      </c>
      <c r="G71" s="114">
        <f>$E71-$D71</f>
        <v>1.1300000000000001</v>
      </c>
      <c r="H71" s="114">
        <f>$F71-$D71</f>
        <v>0.6399999999999999</v>
      </c>
      <c r="I71" s="114">
        <f>(($G71-$H71)/$H71)*100</f>
        <v>76.562500000000043</v>
      </c>
      <c r="K71" s="120"/>
    </row>
    <row r="72" spans="1:11" ht="15.75" customHeight="1">
      <c r="A72" s="117">
        <v>44</v>
      </c>
      <c r="B72" s="117" t="s">
        <v>91</v>
      </c>
      <c r="C72" s="118" t="s">
        <v>135</v>
      </c>
      <c r="D72" s="119">
        <v>0.99</v>
      </c>
      <c r="E72" s="119">
        <v>2.16</v>
      </c>
      <c r="F72" s="119">
        <v>1.69</v>
      </c>
      <c r="G72" s="114">
        <f>$E72-$D72</f>
        <v>1.1700000000000002</v>
      </c>
      <c r="H72" s="114">
        <f>$F72-$D72</f>
        <v>0.7</v>
      </c>
      <c r="I72" s="114">
        <f>(($G72-$H72)/$H72)*100</f>
        <v>67.142857142857167</v>
      </c>
      <c r="K72" s="120"/>
    </row>
    <row r="73" spans="1:11" ht="15.75" customHeight="1">
      <c r="A73" s="117">
        <v>44</v>
      </c>
      <c r="B73" s="117" t="s">
        <v>97</v>
      </c>
      <c r="C73" s="118" t="s">
        <v>136</v>
      </c>
      <c r="D73" s="119">
        <v>1.01</v>
      </c>
      <c r="E73" s="119">
        <v>2.04</v>
      </c>
      <c r="F73" s="119">
        <v>1.58</v>
      </c>
      <c r="G73" s="114">
        <f>$E73-$D73</f>
        <v>1.03</v>
      </c>
      <c r="H73" s="114">
        <f>$F73-$D73</f>
        <v>0.57000000000000006</v>
      </c>
      <c r="I73" s="114">
        <f>(($G73-$H73)/$H73)*100</f>
        <v>80.701754385964904</v>
      </c>
      <c r="K73" s="120"/>
    </row>
    <row r="74" spans="1:11" ht="15.75" customHeight="1">
      <c r="A74" s="112">
        <v>46</v>
      </c>
      <c r="B74" s="112" t="s">
        <v>230</v>
      </c>
      <c r="C74" s="113" t="s">
        <v>280</v>
      </c>
      <c r="D74" s="112">
        <v>0.8</v>
      </c>
      <c r="E74" s="112">
        <v>1.81</v>
      </c>
      <c r="F74" s="112">
        <v>1.7</v>
      </c>
      <c r="G74" s="119">
        <f>E74-D74</f>
        <v>1.01</v>
      </c>
      <c r="H74" s="119">
        <f>F74-D74</f>
        <v>0.89999999999999991</v>
      </c>
      <c r="I74" s="114">
        <f>(($G74-$H74)/$H74)*100</f>
        <v>12.222222222222234</v>
      </c>
    </row>
    <row r="75" spans="1:11" ht="15.75" customHeight="1">
      <c r="A75" s="112">
        <v>46</v>
      </c>
      <c r="B75" s="112" t="s">
        <v>233</v>
      </c>
      <c r="C75" s="113" t="s">
        <v>281</v>
      </c>
      <c r="D75" s="112">
        <v>0.78</v>
      </c>
      <c r="E75" s="112">
        <v>1.8</v>
      </c>
      <c r="F75" s="112">
        <v>1.4</v>
      </c>
      <c r="G75" s="119">
        <f>E75-D75</f>
        <v>1.02</v>
      </c>
      <c r="H75" s="119">
        <f>F75-D75</f>
        <v>0.61999999999999988</v>
      </c>
      <c r="I75" s="114">
        <f>(($G75-$H75)/$H75)*100</f>
        <v>64.516129032258092</v>
      </c>
      <c r="K75" s="120"/>
    </row>
    <row r="76" spans="1:11" ht="15.75" customHeight="1">
      <c r="A76" s="112">
        <v>49</v>
      </c>
      <c r="B76" s="112" t="s">
        <v>230</v>
      </c>
      <c r="C76" s="113" t="s">
        <v>267</v>
      </c>
      <c r="D76" s="112">
        <v>0.76</v>
      </c>
      <c r="E76" s="112">
        <v>1.77</v>
      </c>
      <c r="F76" s="112">
        <v>1.41</v>
      </c>
      <c r="G76" s="119">
        <f>E76-D76</f>
        <v>1.01</v>
      </c>
      <c r="H76" s="119">
        <f>F76-D76</f>
        <v>0.64999999999999991</v>
      </c>
      <c r="I76" s="114">
        <f>(($G76-$H76)/$H76)*100</f>
        <v>55.384615384615408</v>
      </c>
    </row>
    <row r="77" spans="1:11" ht="15.75" customHeight="1">
      <c r="A77" s="112">
        <v>49</v>
      </c>
      <c r="B77" s="112" t="s">
        <v>233</v>
      </c>
      <c r="C77" s="113" t="s">
        <v>269</v>
      </c>
      <c r="D77" s="112">
        <v>0.76</v>
      </c>
      <c r="E77" s="112">
        <v>1.81</v>
      </c>
      <c r="F77" s="112">
        <v>1.39</v>
      </c>
      <c r="G77" s="119">
        <f>E77-D77</f>
        <v>1.05</v>
      </c>
      <c r="H77" s="119">
        <f>F77-D77</f>
        <v>0.62999999999999989</v>
      </c>
      <c r="I77" s="114">
        <f>(($G77-$H77)/$H77)*100</f>
        <v>66.666666666666714</v>
      </c>
      <c r="K77" s="120"/>
    </row>
    <row r="78" spans="1:11" ht="15.75" customHeight="1">
      <c r="A78" s="117">
        <v>52</v>
      </c>
      <c r="B78" s="117" t="s">
        <v>91</v>
      </c>
      <c r="C78" s="118" t="s">
        <v>167</v>
      </c>
      <c r="D78" s="119">
        <v>0.78</v>
      </c>
      <c r="E78" s="119">
        <v>1.78</v>
      </c>
      <c r="F78" s="119">
        <v>1.49</v>
      </c>
      <c r="G78" s="119">
        <f>E78-D78</f>
        <v>1</v>
      </c>
      <c r="H78" s="119">
        <f>F78-D78</f>
        <v>0.71</v>
      </c>
      <c r="I78" s="114">
        <f>(($G78-$H78)/$H78)*100</f>
        <v>40.845070422535215</v>
      </c>
      <c r="J78" s="121">
        <f>AVERAGE(I78:I80)</f>
        <v>41.202542500053603</v>
      </c>
    </row>
    <row r="79" spans="1:11" ht="15.75" customHeight="1">
      <c r="A79" s="117">
        <v>52</v>
      </c>
      <c r="B79" s="117" t="s">
        <v>91</v>
      </c>
      <c r="C79" s="118" t="s">
        <v>170</v>
      </c>
      <c r="D79" s="119">
        <v>0.82</v>
      </c>
      <c r="E79" s="119">
        <v>1.85</v>
      </c>
      <c r="F79" s="119">
        <v>1.55</v>
      </c>
      <c r="G79" s="119">
        <f>E79-D79</f>
        <v>1.0300000000000002</v>
      </c>
      <c r="H79" s="119">
        <f>F79-D79</f>
        <v>0.73000000000000009</v>
      </c>
      <c r="I79" s="114">
        <f>(($G79-$H79)/$H79)*100</f>
        <v>41.095890410958916</v>
      </c>
    </row>
    <row r="80" spans="1:11" ht="15.75" customHeight="1">
      <c r="A80" s="117">
        <v>52</v>
      </c>
      <c r="B80" s="117" t="s">
        <v>91</v>
      </c>
      <c r="C80" s="118" t="s">
        <v>168</v>
      </c>
      <c r="D80" s="119">
        <v>0.79</v>
      </c>
      <c r="E80" s="119">
        <v>1.81</v>
      </c>
      <c r="F80" s="119">
        <v>1.51</v>
      </c>
      <c r="G80" s="119">
        <f>E80-D80</f>
        <v>1.02</v>
      </c>
      <c r="H80" s="119">
        <f>F80-D80</f>
        <v>0.72</v>
      </c>
      <c r="I80" s="114">
        <f>(($G80-$H80)/$H80)*100</f>
        <v>41.666666666666671</v>
      </c>
    </row>
    <row r="81" spans="1:10" ht="15.75" customHeight="1">
      <c r="A81" s="112">
        <v>52</v>
      </c>
      <c r="B81" s="117" t="s">
        <v>97</v>
      </c>
      <c r="C81" s="118" t="s">
        <v>175</v>
      </c>
      <c r="D81" s="112">
        <v>0.82</v>
      </c>
      <c r="E81" s="112">
        <v>1.84</v>
      </c>
      <c r="F81" s="112">
        <v>1.5</v>
      </c>
      <c r="G81" s="119">
        <f>E81-D81</f>
        <v>1.02</v>
      </c>
      <c r="H81" s="119">
        <f>F81-D81</f>
        <v>0.68</v>
      </c>
      <c r="I81" s="114">
        <f>(($G81-$H81)/$H81)*100</f>
        <v>49.999999999999993</v>
      </c>
    </row>
    <row r="82" spans="1:10" ht="15.75" customHeight="1">
      <c r="A82" s="112">
        <v>52</v>
      </c>
      <c r="B82" s="117" t="s">
        <v>97</v>
      </c>
      <c r="C82" s="118" t="s">
        <v>174</v>
      </c>
      <c r="D82" s="112">
        <v>0.8</v>
      </c>
      <c r="E82" s="112">
        <v>1.82</v>
      </c>
      <c r="F82" s="112">
        <v>1.47</v>
      </c>
      <c r="G82" s="119">
        <f>E82-D82</f>
        <v>1.02</v>
      </c>
      <c r="H82" s="119">
        <f>F82-D82</f>
        <v>0.66999999999999993</v>
      </c>
      <c r="I82" s="114">
        <f>(($G82-$H82)/$H82)*100</f>
        <v>52.238805970149272</v>
      </c>
    </row>
    <row r="83" spans="1:10" ht="15.75" customHeight="1">
      <c r="A83" s="112">
        <v>52</v>
      </c>
      <c r="B83" s="117" t="s">
        <v>97</v>
      </c>
      <c r="C83" s="118" t="s">
        <v>172</v>
      </c>
      <c r="D83" s="112">
        <v>0.82</v>
      </c>
      <c r="E83" s="112">
        <v>1.83</v>
      </c>
      <c r="F83" s="112">
        <v>1.48</v>
      </c>
      <c r="G83" s="119">
        <f>E83-D83</f>
        <v>1.0100000000000002</v>
      </c>
      <c r="H83" s="119">
        <f>F83-D83</f>
        <v>0.66</v>
      </c>
      <c r="I83" s="114">
        <f>(($G83-$H83)/$H83)*100</f>
        <v>53.03030303030306</v>
      </c>
      <c r="J83" s="121">
        <f>AVERAGE(I83:I85)</f>
        <v>43.602693602693591</v>
      </c>
    </row>
    <row r="84" spans="1:10" ht="15.75" customHeight="1">
      <c r="A84" s="117">
        <v>53</v>
      </c>
      <c r="B84" s="117" t="s">
        <v>91</v>
      </c>
      <c r="C84" s="118" t="s">
        <v>105</v>
      </c>
      <c r="D84" s="119">
        <v>1.01</v>
      </c>
      <c r="E84" s="119">
        <v>2.0099999999999998</v>
      </c>
      <c r="F84" s="119">
        <v>1.73</v>
      </c>
      <c r="G84" s="119">
        <f>E84-D84</f>
        <v>0.99999999999999978</v>
      </c>
      <c r="H84" s="119">
        <f>F84-D84</f>
        <v>0.72</v>
      </c>
      <c r="I84" s="114">
        <f>(($G84-$H84)/$H84)*100</f>
        <v>38.888888888888864</v>
      </c>
      <c r="J84" s="121">
        <f>AVERAGE(I84:I86)</f>
        <v>39.540949400104317</v>
      </c>
    </row>
    <row r="85" spans="1:10" ht="15.75" customHeight="1">
      <c r="A85" s="117">
        <v>53</v>
      </c>
      <c r="B85" s="117" t="s">
        <v>91</v>
      </c>
      <c r="C85" s="118" t="s">
        <v>106</v>
      </c>
      <c r="D85" s="119">
        <v>1.01</v>
      </c>
      <c r="E85" s="119">
        <v>2.0099999999999998</v>
      </c>
      <c r="F85" s="119">
        <v>1.73</v>
      </c>
      <c r="G85" s="119">
        <f>E85-D85</f>
        <v>0.99999999999999978</v>
      </c>
      <c r="H85" s="119">
        <f>F85-D85</f>
        <v>0.72</v>
      </c>
      <c r="I85" s="114">
        <f>(($G85-$H85)/$H85)*100</f>
        <v>38.888888888888864</v>
      </c>
    </row>
    <row r="86" spans="1:10" ht="15.75" customHeight="1">
      <c r="A86" s="117">
        <v>53</v>
      </c>
      <c r="B86" s="117" t="s">
        <v>91</v>
      </c>
      <c r="C86" s="118" t="s">
        <v>107</v>
      </c>
      <c r="D86" s="119">
        <v>1</v>
      </c>
      <c r="E86" s="119">
        <v>2</v>
      </c>
      <c r="F86" s="119">
        <v>1.71</v>
      </c>
      <c r="G86" s="119">
        <f>E86-D86</f>
        <v>1</v>
      </c>
      <c r="H86" s="119">
        <f>F86-D86</f>
        <v>0.71</v>
      </c>
      <c r="I86" s="114">
        <f>(($G86-$H86)/$H86)*100</f>
        <v>40.845070422535215</v>
      </c>
    </row>
    <row r="87" spans="1:10" ht="15.75" customHeight="1">
      <c r="A87" s="112">
        <v>53</v>
      </c>
      <c r="B87" s="117" t="s">
        <v>97</v>
      </c>
      <c r="C87" s="118" t="s">
        <v>108</v>
      </c>
      <c r="D87" s="112">
        <v>0.99</v>
      </c>
      <c r="E87" s="112">
        <v>2</v>
      </c>
      <c r="F87" s="112">
        <v>1.65</v>
      </c>
      <c r="G87" s="119">
        <f>E87-D87</f>
        <v>1.01</v>
      </c>
      <c r="H87" s="119">
        <f>F87-D87</f>
        <v>0.65999999999999992</v>
      </c>
      <c r="I87" s="114">
        <f>(($G87-$H87)/$H87)*100</f>
        <v>53.030303030303052</v>
      </c>
      <c r="J87" s="121">
        <f>AVERAGE(I87:I89)</f>
        <v>54.375485625485645</v>
      </c>
    </row>
    <row r="88" spans="1:10" ht="15.75" customHeight="1">
      <c r="A88" s="112">
        <v>53</v>
      </c>
      <c r="B88" s="117" t="s">
        <v>97</v>
      </c>
      <c r="C88" s="118" t="s">
        <v>115</v>
      </c>
      <c r="D88" s="112">
        <v>1</v>
      </c>
      <c r="E88" s="112">
        <v>2</v>
      </c>
      <c r="F88" s="112">
        <v>1.65</v>
      </c>
      <c r="G88" s="119">
        <f>E88-D88</f>
        <v>1</v>
      </c>
      <c r="H88" s="119">
        <f>F88-D88</f>
        <v>0.64999999999999991</v>
      </c>
      <c r="I88" s="114">
        <f>(($G88-$H88)/$H88)*100</f>
        <v>53.846153846153868</v>
      </c>
    </row>
    <row r="89" spans="1:10" ht="15.75" customHeight="1">
      <c r="A89" s="112">
        <v>53</v>
      </c>
      <c r="B89" s="117" t="s">
        <v>97</v>
      </c>
      <c r="C89" s="118" t="s">
        <v>111</v>
      </c>
      <c r="D89" s="112">
        <v>1.01</v>
      </c>
      <c r="E89" s="112">
        <v>2.0099999999999998</v>
      </c>
      <c r="F89" s="112">
        <v>1.65</v>
      </c>
      <c r="G89" s="119">
        <f>E89-D89</f>
        <v>0.99999999999999978</v>
      </c>
      <c r="H89" s="119">
        <f>F89-D89</f>
        <v>0.6399999999999999</v>
      </c>
      <c r="I89" s="114">
        <f>(($G89-$H89)/$H89)*100</f>
        <v>56.249999999999986</v>
      </c>
    </row>
    <row r="90" spans="1:10" ht="15.75" customHeight="1">
      <c r="A90" s="117">
        <v>54</v>
      </c>
      <c r="B90" s="117" t="s">
        <v>91</v>
      </c>
      <c r="C90" s="118">
        <v>39</v>
      </c>
      <c r="D90" s="119">
        <v>1.04</v>
      </c>
      <c r="E90" s="119">
        <v>2.08</v>
      </c>
      <c r="F90" s="119">
        <v>1.77</v>
      </c>
      <c r="G90" s="114">
        <f>$E90-$D90</f>
        <v>1.04</v>
      </c>
      <c r="H90" s="114">
        <f>$F90-$D90</f>
        <v>0.73</v>
      </c>
      <c r="I90" s="114">
        <f>(($G90-$H90)/$H90)*100</f>
        <v>42.465753424657542</v>
      </c>
    </row>
    <row r="91" spans="1:10" ht="15.75" customHeight="1">
      <c r="A91" s="117">
        <v>54</v>
      </c>
      <c r="B91" s="117" t="s">
        <v>91</v>
      </c>
      <c r="C91" s="118">
        <v>37</v>
      </c>
      <c r="D91" s="119">
        <v>1.02</v>
      </c>
      <c r="E91" s="119">
        <v>2.12</v>
      </c>
      <c r="F91" s="119">
        <v>1.77</v>
      </c>
      <c r="G91" s="114">
        <f>$E91-$D91</f>
        <v>1.1000000000000001</v>
      </c>
      <c r="H91" s="114">
        <f>$F91-$D91</f>
        <v>0.75</v>
      </c>
      <c r="I91" s="114">
        <f>(($G91-$H91)/$H91)*100</f>
        <v>46.666666666666679</v>
      </c>
      <c r="J91" s="121">
        <f>AVERAGE(I91:I93)</f>
        <v>51.340132402934337</v>
      </c>
    </row>
    <row r="92" spans="1:10" ht="15.75" customHeight="1">
      <c r="A92" s="117">
        <v>54</v>
      </c>
      <c r="B92" s="117" t="s">
        <v>91</v>
      </c>
      <c r="C92" s="118">
        <v>38</v>
      </c>
      <c r="D92" s="119">
        <v>0.99</v>
      </c>
      <c r="E92" s="119">
        <v>2.2000000000000002</v>
      </c>
      <c r="F92" s="119">
        <v>1.8</v>
      </c>
      <c r="G92" s="114">
        <f>$E92-$D92</f>
        <v>1.2100000000000002</v>
      </c>
      <c r="H92" s="114">
        <f>$F92-$D92</f>
        <v>0.81</v>
      </c>
      <c r="I92" s="114">
        <f>(($G92-$H92)/$H92)*100</f>
        <v>49.382716049382729</v>
      </c>
    </row>
    <row r="93" spans="1:10" ht="15.75" customHeight="1">
      <c r="A93" s="117">
        <v>54</v>
      </c>
      <c r="B93" s="117" t="s">
        <v>97</v>
      </c>
      <c r="C93" s="118">
        <v>42</v>
      </c>
      <c r="D93" s="119">
        <v>0.98</v>
      </c>
      <c r="E93" s="119">
        <v>2.0699999999999998</v>
      </c>
      <c r="F93" s="119">
        <v>1.67</v>
      </c>
      <c r="G93" s="114">
        <f>$E93-$D93</f>
        <v>1.0899999999999999</v>
      </c>
      <c r="H93" s="114">
        <f>$F93-$D93</f>
        <v>0.69</v>
      </c>
      <c r="I93" s="114">
        <f>(($G93-$H93)/$H93)*100</f>
        <v>57.971014492753611</v>
      </c>
    </row>
    <row r="94" spans="1:10" ht="15.75" customHeight="1">
      <c r="A94" s="117">
        <v>54</v>
      </c>
      <c r="B94" s="117" t="s">
        <v>97</v>
      </c>
      <c r="C94" s="118">
        <v>41</v>
      </c>
      <c r="D94" s="119">
        <v>0.99</v>
      </c>
      <c r="E94" s="119">
        <v>2.0299999999999998</v>
      </c>
      <c r="F94" s="119">
        <v>1.64</v>
      </c>
      <c r="G94" s="114">
        <f>$E94-$D94</f>
        <v>1.0399999999999998</v>
      </c>
      <c r="H94" s="114">
        <f>$F94-$D94</f>
        <v>0.64999999999999991</v>
      </c>
      <c r="I94" s="114">
        <f>(($G94-$H94)/$H94)*100</f>
        <v>60</v>
      </c>
    </row>
    <row r="95" spans="1:10" ht="15.75" customHeight="1">
      <c r="A95" s="117">
        <v>54</v>
      </c>
      <c r="B95" s="117" t="s">
        <v>97</v>
      </c>
      <c r="C95" s="118">
        <v>40</v>
      </c>
      <c r="D95" s="119">
        <v>1</v>
      </c>
      <c r="E95" s="119">
        <v>2</v>
      </c>
      <c r="F95" s="119">
        <v>1.61</v>
      </c>
      <c r="G95" s="114">
        <f>$E95-$D95</f>
        <v>1</v>
      </c>
      <c r="H95" s="114">
        <f>$F95-$D95</f>
        <v>0.6100000000000001</v>
      </c>
      <c r="I95" s="114">
        <f>(($G95-$H95)/$H95)*100</f>
        <v>63.934426229508169</v>
      </c>
      <c r="J95" s="121">
        <f>AVERAGE(I95:I97)</f>
        <v>46.082423269239705</v>
      </c>
    </row>
    <row r="96" spans="1:10" ht="15.75" customHeight="1">
      <c r="A96" s="112">
        <v>56</v>
      </c>
      <c r="B96" s="112" t="s">
        <v>230</v>
      </c>
      <c r="C96" s="113" t="s">
        <v>247</v>
      </c>
      <c r="D96" s="112">
        <v>0.8</v>
      </c>
      <c r="E96" s="112">
        <v>1.85</v>
      </c>
      <c r="F96" s="112">
        <v>1.67</v>
      </c>
      <c r="G96" s="119">
        <f>E96-D96</f>
        <v>1.05</v>
      </c>
      <c r="H96" s="119">
        <f>F96-D96</f>
        <v>0.86999999999999988</v>
      </c>
      <c r="I96" s="114">
        <f>(($G96-$H96)/$H96)*100</f>
        <v>20.689655172413815</v>
      </c>
    </row>
    <row r="97" spans="1:10" ht="15.75" customHeight="1">
      <c r="A97" s="112">
        <v>56</v>
      </c>
      <c r="B97" s="112" t="s">
        <v>233</v>
      </c>
      <c r="C97" s="113" t="s">
        <v>248</v>
      </c>
      <c r="D97" s="112">
        <v>0.8</v>
      </c>
      <c r="E97" s="112">
        <v>1.86</v>
      </c>
      <c r="F97" s="112">
        <v>1.49</v>
      </c>
      <c r="G97" s="119">
        <f>E97-D97</f>
        <v>1.06</v>
      </c>
      <c r="H97" s="119">
        <f>F97-D97</f>
        <v>0.69</v>
      </c>
      <c r="I97" s="114">
        <f>(($G97-$H97)/$H97)*100</f>
        <v>53.623188405797116</v>
      </c>
    </row>
    <row r="98" spans="1:10" ht="15.75" customHeight="1">
      <c r="A98" s="117">
        <v>57</v>
      </c>
      <c r="B98" s="117" t="s">
        <v>91</v>
      </c>
      <c r="C98" s="118" t="s">
        <v>128</v>
      </c>
      <c r="D98" s="119">
        <v>1.01</v>
      </c>
      <c r="E98" s="119">
        <v>2.1</v>
      </c>
      <c r="F98" s="119">
        <v>1.94</v>
      </c>
      <c r="G98" s="114">
        <f>$E98-$D98</f>
        <v>1.0900000000000001</v>
      </c>
      <c r="H98" s="114">
        <f>$F98-$D98</f>
        <v>0.92999999999999994</v>
      </c>
      <c r="I98" s="114">
        <f>(($G98-$H98)/$H98)*100</f>
        <v>17.204301075268834</v>
      </c>
    </row>
    <row r="99" spans="1:10" ht="15.75" customHeight="1">
      <c r="A99" s="117">
        <v>57</v>
      </c>
      <c r="B99" s="117" t="s">
        <v>97</v>
      </c>
      <c r="C99" s="118" t="s">
        <v>131</v>
      </c>
      <c r="D99" s="119">
        <v>1.01</v>
      </c>
      <c r="E99" s="119">
        <v>2.09</v>
      </c>
      <c r="F99" s="119">
        <v>1.68</v>
      </c>
      <c r="G99" s="114">
        <f>$E99-$D99</f>
        <v>1.0799999999999998</v>
      </c>
      <c r="H99" s="114">
        <f>$F99-$D99</f>
        <v>0.66999999999999993</v>
      </c>
      <c r="I99" s="114">
        <f>(($G99-$H99)/$H99)*100</f>
        <v>61.194029850746269</v>
      </c>
    </row>
    <row r="100" spans="1:10" ht="15.75" customHeight="1">
      <c r="A100" s="112">
        <v>61</v>
      </c>
      <c r="B100" s="112" t="s">
        <v>230</v>
      </c>
      <c r="C100" s="113" t="s">
        <v>249</v>
      </c>
      <c r="D100" s="112">
        <v>0.79</v>
      </c>
      <c r="E100" s="112">
        <v>1.84</v>
      </c>
      <c r="F100" s="112">
        <v>1.57</v>
      </c>
      <c r="G100" s="119">
        <f>E100-D100</f>
        <v>1.05</v>
      </c>
      <c r="H100" s="119">
        <f>F100-D100</f>
        <v>0.78</v>
      </c>
      <c r="I100" s="114">
        <f>(($G100-$H100)/$H100)*100</f>
        <v>34.615384615384613</v>
      </c>
    </row>
    <row r="101" spans="1:10" ht="15.75" customHeight="1">
      <c r="A101" s="112">
        <v>61</v>
      </c>
      <c r="B101" s="112" t="s">
        <v>233</v>
      </c>
      <c r="C101" s="113" t="s">
        <v>251</v>
      </c>
      <c r="D101" s="112">
        <v>0.79</v>
      </c>
      <c r="E101" s="112">
        <v>1.81</v>
      </c>
      <c r="F101" s="112">
        <v>1.44</v>
      </c>
      <c r="G101" s="119">
        <f>E101-D101</f>
        <v>1.02</v>
      </c>
      <c r="H101" s="119">
        <f>F101-D101</f>
        <v>0.64999999999999991</v>
      </c>
      <c r="I101" s="114">
        <f>(($G101-$H101)/$H101)*100</f>
        <v>56.923076923076941</v>
      </c>
    </row>
    <row r="102" spans="1:10" ht="15.75" customHeight="1">
      <c r="A102" s="117">
        <v>62</v>
      </c>
      <c r="B102" s="117" t="s">
        <v>91</v>
      </c>
      <c r="C102" s="118" t="s">
        <v>213</v>
      </c>
      <c r="D102" s="119">
        <v>0.79</v>
      </c>
      <c r="E102" s="119">
        <v>1.81</v>
      </c>
      <c r="F102" s="119">
        <v>1.48</v>
      </c>
      <c r="G102" s="119">
        <f>E102-D102</f>
        <v>1.02</v>
      </c>
      <c r="H102" s="119">
        <f>F102-D102</f>
        <v>0.69</v>
      </c>
      <c r="I102" s="114">
        <f>(($G102-$H102)/$H102)*100</f>
        <v>47.826086956521749</v>
      </c>
      <c r="J102" s="121">
        <f>AVERAGE(I102:I104)</f>
        <v>49.026606099935123</v>
      </c>
    </row>
    <row r="103" spans="1:10" ht="15.75" customHeight="1">
      <c r="A103" s="117">
        <v>62</v>
      </c>
      <c r="B103" s="117" t="s">
        <v>91</v>
      </c>
      <c r="C103" s="118" t="s">
        <v>216</v>
      </c>
      <c r="D103" s="119">
        <v>0.78</v>
      </c>
      <c r="E103" s="119">
        <v>1.78</v>
      </c>
      <c r="F103" s="119">
        <v>1.45</v>
      </c>
      <c r="G103" s="119">
        <f>E103-D103</f>
        <v>1</v>
      </c>
      <c r="H103" s="119">
        <f>F103-D103</f>
        <v>0.66999999999999993</v>
      </c>
      <c r="I103" s="114">
        <f>(($G103-$H103)/$H103)*100</f>
        <v>49.253731343283597</v>
      </c>
    </row>
    <row r="104" spans="1:10" ht="15.75" customHeight="1">
      <c r="A104" s="117">
        <v>62</v>
      </c>
      <c r="B104" s="117" t="s">
        <v>91</v>
      </c>
      <c r="C104" s="118" t="s">
        <v>214</v>
      </c>
      <c r="D104" s="119">
        <v>0.81</v>
      </c>
      <c r="E104" s="119">
        <v>1.83</v>
      </c>
      <c r="F104" s="119">
        <v>1.49</v>
      </c>
      <c r="G104" s="119">
        <f>E104-D104</f>
        <v>1.02</v>
      </c>
      <c r="H104" s="119">
        <f>F104-D104</f>
        <v>0.67999999999999994</v>
      </c>
      <c r="I104" s="114">
        <f>(($G104-$H104)/$H104)*100</f>
        <v>50.000000000000014</v>
      </c>
    </row>
    <row r="105" spans="1:10" ht="15.75" customHeight="1">
      <c r="A105" s="112">
        <v>62</v>
      </c>
      <c r="B105" s="117" t="s">
        <v>97</v>
      </c>
      <c r="C105" s="118" t="s">
        <v>218</v>
      </c>
      <c r="D105" s="112">
        <v>0.79</v>
      </c>
      <c r="E105" s="112">
        <v>1.8</v>
      </c>
      <c r="F105" s="112">
        <v>1.46</v>
      </c>
      <c r="G105" s="119">
        <f>E105-D105</f>
        <v>1.01</v>
      </c>
      <c r="H105" s="119">
        <f>F105-D105</f>
        <v>0.66999999999999993</v>
      </c>
      <c r="I105" s="114">
        <f>(($G105-$H105)/$H105)*100</f>
        <v>50.746268656716431</v>
      </c>
      <c r="J105" s="121">
        <f>AVERAGE(I105:I107)</f>
        <v>51.244002802387371</v>
      </c>
    </row>
    <row r="106" spans="1:10" ht="15.75" customHeight="1">
      <c r="A106" s="112">
        <v>62</v>
      </c>
      <c r="B106" s="117" t="s">
        <v>97</v>
      </c>
      <c r="C106" s="118" t="s">
        <v>222</v>
      </c>
      <c r="D106" s="112">
        <v>0.81</v>
      </c>
      <c r="E106" s="112">
        <v>1.84</v>
      </c>
      <c r="F106" s="112">
        <v>1.49</v>
      </c>
      <c r="G106" s="119">
        <f>E106-D106</f>
        <v>1.03</v>
      </c>
      <c r="H106" s="119">
        <f>F106-D106</f>
        <v>0.67999999999999994</v>
      </c>
      <c r="I106" s="114">
        <f>(($G106-$H106)/$H106)*100</f>
        <v>51.470588235294137</v>
      </c>
    </row>
    <row r="107" spans="1:10" ht="15.75" customHeight="1">
      <c r="A107" s="112">
        <v>62</v>
      </c>
      <c r="B107" s="117" t="s">
        <v>97</v>
      </c>
      <c r="C107" s="118" t="s">
        <v>220</v>
      </c>
      <c r="D107" s="112">
        <v>0.81</v>
      </c>
      <c r="E107" s="112">
        <v>1.81</v>
      </c>
      <c r="F107" s="112">
        <v>1.47</v>
      </c>
      <c r="G107" s="119">
        <f>E107-D107</f>
        <v>1</v>
      </c>
      <c r="H107" s="119">
        <f>F107-D107</f>
        <v>0.65999999999999992</v>
      </c>
      <c r="I107" s="114">
        <f>(($G107-$H107)/$H107)*100</f>
        <v>51.515151515151537</v>
      </c>
    </row>
    <row r="108" spans="1:10" ht="15.75" customHeight="1">
      <c r="A108" s="112">
        <v>63</v>
      </c>
      <c r="B108" s="112" t="s">
        <v>230</v>
      </c>
      <c r="C108" s="113" t="s">
        <v>282</v>
      </c>
      <c r="D108" s="112">
        <v>0.77</v>
      </c>
      <c r="E108" s="112">
        <v>1.82</v>
      </c>
      <c r="F108" s="112">
        <v>1.77</v>
      </c>
      <c r="G108" s="119">
        <f>E108-D108</f>
        <v>1.05</v>
      </c>
      <c r="H108" s="119">
        <f>F108-D108</f>
        <v>1</v>
      </c>
      <c r="I108" s="114">
        <f>(($G108-$H108)/$H108)*100</f>
        <v>5.0000000000000044</v>
      </c>
    </row>
    <row r="109" spans="1:10" ht="15.75" customHeight="1">
      <c r="A109" s="112">
        <v>63</v>
      </c>
      <c r="B109" s="112" t="s">
        <v>233</v>
      </c>
      <c r="C109" s="113" t="s">
        <v>283</v>
      </c>
      <c r="D109" s="112">
        <v>0.77</v>
      </c>
      <c r="E109" s="112">
        <v>1.82</v>
      </c>
      <c r="F109" s="112">
        <v>1.54</v>
      </c>
      <c r="G109" s="119">
        <f>E109-D109</f>
        <v>1.05</v>
      </c>
      <c r="H109" s="119">
        <f>F109-D109</f>
        <v>0.77</v>
      </c>
      <c r="I109" s="114">
        <f>(($G109-$H109)/$H109)*100</f>
        <v>36.363636363636367</v>
      </c>
    </row>
    <row r="110" spans="1:10" ht="15.75" customHeight="1">
      <c r="A110" s="117">
        <v>65</v>
      </c>
      <c r="B110" s="117" t="s">
        <v>91</v>
      </c>
      <c r="C110" s="118" t="s">
        <v>181</v>
      </c>
      <c r="D110" s="119">
        <v>0.83</v>
      </c>
      <c r="E110" s="119">
        <v>1.85</v>
      </c>
      <c r="F110" s="119">
        <v>1.54</v>
      </c>
      <c r="G110" s="119">
        <f>E110-D110</f>
        <v>1.02</v>
      </c>
      <c r="H110" s="119">
        <f>F110-D110</f>
        <v>0.71000000000000008</v>
      </c>
      <c r="I110" s="114">
        <f>(($G110-$H110)/$H110)*100</f>
        <v>43.661971830985905</v>
      </c>
    </row>
    <row r="111" spans="1:10" ht="15.75" customHeight="1">
      <c r="A111" s="117">
        <v>65</v>
      </c>
      <c r="B111" s="117" t="s">
        <v>91</v>
      </c>
      <c r="C111" s="118" t="s">
        <v>177</v>
      </c>
      <c r="D111" s="119">
        <v>0.8</v>
      </c>
      <c r="E111" s="119">
        <v>1.8</v>
      </c>
      <c r="F111" s="119">
        <v>1.48</v>
      </c>
      <c r="G111" s="119">
        <f>E111-D111</f>
        <v>1</v>
      </c>
      <c r="H111" s="119">
        <f>F111-D111</f>
        <v>0.67999999999999994</v>
      </c>
      <c r="I111" s="114">
        <f>(($G111-$H111)/$H111)*100</f>
        <v>47.058823529411782</v>
      </c>
      <c r="J111" s="121">
        <f>AVERAGE(I111:I113)</f>
        <v>50.089841956849646</v>
      </c>
    </row>
    <row r="112" spans="1:10" ht="15.75" customHeight="1">
      <c r="A112" s="117">
        <v>65</v>
      </c>
      <c r="B112" s="117" t="s">
        <v>91</v>
      </c>
      <c r="C112" s="118" t="s">
        <v>179</v>
      </c>
      <c r="D112" s="119">
        <v>0.8</v>
      </c>
      <c r="E112" s="119">
        <v>1.82</v>
      </c>
      <c r="F112" s="119">
        <v>1.49</v>
      </c>
      <c r="G112" s="119">
        <f>E112-D112</f>
        <v>1.02</v>
      </c>
      <c r="H112" s="119">
        <f>F112-D112</f>
        <v>0.69</v>
      </c>
      <c r="I112" s="114">
        <f>(($G112-$H112)/$H112)*100</f>
        <v>47.826086956521749</v>
      </c>
    </row>
    <row r="113" spans="1:10" ht="15.75" customHeight="1">
      <c r="A113" s="112">
        <v>65</v>
      </c>
      <c r="B113" s="117" t="s">
        <v>97</v>
      </c>
      <c r="C113" s="118" t="s">
        <v>183</v>
      </c>
      <c r="D113" s="112">
        <v>0.81</v>
      </c>
      <c r="E113" s="112">
        <v>1.82</v>
      </c>
      <c r="F113" s="112">
        <v>1.46</v>
      </c>
      <c r="G113" s="119">
        <f>E113-D113</f>
        <v>1.01</v>
      </c>
      <c r="H113" s="119">
        <f>F113-D113</f>
        <v>0.64999999999999991</v>
      </c>
      <c r="I113" s="114">
        <f>(($G113-$H113)/$H113)*100</f>
        <v>55.384615384615408</v>
      </c>
      <c r="J113" s="121">
        <f>AVERAGE(I113:I115)</f>
        <v>55.897435897435912</v>
      </c>
    </row>
    <row r="114" spans="1:10" ht="15.75" customHeight="1">
      <c r="A114" s="112">
        <v>65</v>
      </c>
      <c r="B114" s="117" t="s">
        <v>97</v>
      </c>
      <c r="C114" s="118" t="s">
        <v>186</v>
      </c>
      <c r="D114" s="112">
        <v>0.81</v>
      </c>
      <c r="E114" s="112">
        <v>1.82</v>
      </c>
      <c r="F114" s="112">
        <v>1.46</v>
      </c>
      <c r="G114" s="119">
        <f>E114-D114</f>
        <v>1.01</v>
      </c>
      <c r="H114" s="119">
        <f>F114-D114</f>
        <v>0.64999999999999991</v>
      </c>
      <c r="I114" s="114">
        <f>(($G114-$H114)/$H114)*100</f>
        <v>55.384615384615408</v>
      </c>
    </row>
    <row r="115" spans="1:10" ht="15.75" customHeight="1">
      <c r="A115" s="112">
        <v>65</v>
      </c>
      <c r="B115" s="117" t="s">
        <v>97</v>
      </c>
      <c r="C115" s="118" t="s">
        <v>184</v>
      </c>
      <c r="D115" s="112">
        <v>0.82</v>
      </c>
      <c r="E115" s="112">
        <v>1.84</v>
      </c>
      <c r="F115" s="112">
        <v>1.47</v>
      </c>
      <c r="G115" s="119">
        <f>E115-D115</f>
        <v>1.02</v>
      </c>
      <c r="H115" s="119">
        <f>F115-D115</f>
        <v>0.65</v>
      </c>
      <c r="I115" s="114">
        <f>(($G115-$H115)/$H115)*100</f>
        <v>56.92307692307692</v>
      </c>
    </row>
    <row r="116" spans="1:10" ht="15.75" customHeight="1">
      <c r="A116" s="117">
        <v>66</v>
      </c>
      <c r="B116" s="117" t="s">
        <v>91</v>
      </c>
      <c r="C116" s="118">
        <v>14</v>
      </c>
      <c r="D116" s="119">
        <v>1</v>
      </c>
      <c r="E116" s="119">
        <v>2.0499999999999998</v>
      </c>
      <c r="F116" s="119">
        <v>1.74</v>
      </c>
      <c r="G116" s="114">
        <f>$E116-$D116</f>
        <v>1.0499999999999998</v>
      </c>
      <c r="H116" s="114">
        <f>$F116-$D116</f>
        <v>0.74</v>
      </c>
      <c r="I116" s="114">
        <f>(($G116-$H116)/$H116)*100</f>
        <v>41.891891891891866</v>
      </c>
    </row>
    <row r="117" spans="1:10" ht="15.75" customHeight="1">
      <c r="A117" s="117">
        <v>66</v>
      </c>
      <c r="B117" s="117" t="s">
        <v>91</v>
      </c>
      <c r="C117" s="118">
        <v>13</v>
      </c>
      <c r="D117" s="119">
        <v>1.02</v>
      </c>
      <c r="E117" s="119">
        <v>2.0699999999999998</v>
      </c>
      <c r="F117" s="119">
        <v>1.75</v>
      </c>
      <c r="G117" s="114">
        <f>$E117-$D117</f>
        <v>1.0499999999999998</v>
      </c>
      <c r="H117" s="114">
        <f>$F117-$D117</f>
        <v>0.73</v>
      </c>
      <c r="I117" s="114">
        <f>(($G117-$H117)/$H117)*100</f>
        <v>43.835616438356148</v>
      </c>
      <c r="J117" s="121">
        <f>AVERAGE(I117:I119)</f>
        <v>46.47904006591822</v>
      </c>
    </row>
    <row r="118" spans="1:10" ht="15.75" customHeight="1">
      <c r="A118" s="117">
        <v>66</v>
      </c>
      <c r="B118" s="117" t="s">
        <v>91</v>
      </c>
      <c r="C118" s="118">
        <v>15</v>
      </c>
      <c r="D118" s="119">
        <v>1.03</v>
      </c>
      <c r="E118" s="119">
        <v>2.04</v>
      </c>
      <c r="F118" s="119">
        <v>1.73</v>
      </c>
      <c r="G118" s="114">
        <f>$E118-$D118</f>
        <v>1.01</v>
      </c>
      <c r="H118" s="114">
        <f>$F118-$D118</f>
        <v>0.7</v>
      </c>
      <c r="I118" s="114">
        <f>(($G118-$H118)/$H118)*100</f>
        <v>44.285714285714292</v>
      </c>
    </row>
    <row r="119" spans="1:10" ht="15.75" customHeight="1">
      <c r="A119" s="117">
        <v>66</v>
      </c>
      <c r="B119" s="117" t="s">
        <v>97</v>
      </c>
      <c r="C119" s="118">
        <v>17</v>
      </c>
      <c r="D119" s="119">
        <v>0.99</v>
      </c>
      <c r="E119" s="119">
        <v>2.14</v>
      </c>
      <c r="F119" s="119">
        <v>1.75</v>
      </c>
      <c r="G119" s="114">
        <f>$E119-$D119</f>
        <v>1.1500000000000001</v>
      </c>
      <c r="H119" s="114">
        <f>$F119-$D119</f>
        <v>0.76</v>
      </c>
      <c r="I119" s="114">
        <f>(($G119-$H119)/$H119)*100</f>
        <v>51.315789473684227</v>
      </c>
    </row>
    <row r="120" spans="1:10" ht="15.75" customHeight="1">
      <c r="A120" s="117">
        <v>66</v>
      </c>
      <c r="B120" s="117" t="s">
        <v>97</v>
      </c>
      <c r="C120" s="118">
        <v>18</v>
      </c>
      <c r="D120" s="119">
        <v>1</v>
      </c>
      <c r="E120" s="119">
        <v>2.11</v>
      </c>
      <c r="F120" s="119">
        <v>1.73</v>
      </c>
      <c r="G120" s="114">
        <f>$E120-$D120</f>
        <v>1.1099999999999999</v>
      </c>
      <c r="H120" s="114">
        <f>$F120-$D120</f>
        <v>0.73</v>
      </c>
      <c r="I120" s="114">
        <f>(($G120-$H120)/$H120)*100</f>
        <v>52.054794520547929</v>
      </c>
    </row>
    <row r="121" spans="1:10" ht="15.75" customHeight="1">
      <c r="A121" s="117">
        <v>66</v>
      </c>
      <c r="B121" s="117" t="s">
        <v>97</v>
      </c>
      <c r="C121" s="118">
        <v>16</v>
      </c>
      <c r="D121" s="119">
        <v>1</v>
      </c>
      <c r="E121" s="119">
        <v>2.02</v>
      </c>
      <c r="F121" s="119">
        <v>1.67</v>
      </c>
      <c r="G121" s="114">
        <f>$E121-$D121</f>
        <v>1.02</v>
      </c>
      <c r="H121" s="114">
        <f>$F121-$D121</f>
        <v>0.66999999999999993</v>
      </c>
      <c r="I121" s="114">
        <f>(($G121-$H121)/$H121)*100</f>
        <v>52.238805970149272</v>
      </c>
      <c r="J121" s="121">
        <f>AVERAGE(I121:I123)</f>
        <v>50.733033265279722</v>
      </c>
    </row>
    <row r="122" spans="1:10" ht="15.75" customHeight="1">
      <c r="A122" s="117">
        <v>67</v>
      </c>
      <c r="B122" s="117" t="s">
        <v>91</v>
      </c>
      <c r="C122" s="118">
        <v>27</v>
      </c>
      <c r="D122" s="119">
        <v>1</v>
      </c>
      <c r="E122" s="119">
        <v>2.0299999999999998</v>
      </c>
      <c r="F122" s="119">
        <v>1.69</v>
      </c>
      <c r="G122" s="114">
        <f>$E122-$D122</f>
        <v>1.0299999999999998</v>
      </c>
      <c r="H122" s="114">
        <f>$F122-$D122</f>
        <v>0.69</v>
      </c>
      <c r="I122" s="114">
        <f>(($G122-$H122)/$H122)*100</f>
        <v>49.275362318840564</v>
      </c>
    </row>
    <row r="123" spans="1:10" ht="15.75" customHeight="1">
      <c r="A123" s="117">
        <v>67</v>
      </c>
      <c r="B123" s="117" t="s">
        <v>97</v>
      </c>
      <c r="C123" s="118">
        <v>28</v>
      </c>
      <c r="D123" s="119">
        <v>0.98</v>
      </c>
      <c r="E123" s="119">
        <v>2.08</v>
      </c>
      <c r="F123" s="119">
        <v>1.71</v>
      </c>
      <c r="G123" s="114">
        <f>$E123-$D123</f>
        <v>1.1000000000000001</v>
      </c>
      <c r="H123" s="114">
        <f>$F123-$D123</f>
        <v>0.73</v>
      </c>
      <c r="I123" s="114">
        <f>(($G123-$H123)/$H123)*100</f>
        <v>50.684931506849331</v>
      </c>
      <c r="J123" s="121">
        <f>AVERAGE(I123:I125)</f>
        <v>51.141723915696524</v>
      </c>
    </row>
    <row r="124" spans="1:10" ht="15.75" customHeight="1">
      <c r="A124" s="117">
        <v>67</v>
      </c>
      <c r="B124" s="117" t="s">
        <v>91</v>
      </c>
      <c r="C124" s="118">
        <v>26</v>
      </c>
      <c r="D124" s="119">
        <v>0.98</v>
      </c>
      <c r="E124" s="119">
        <v>2.1</v>
      </c>
      <c r="F124" s="119">
        <v>1.72</v>
      </c>
      <c r="G124" s="114">
        <f>$E124-$D124</f>
        <v>1.1200000000000001</v>
      </c>
      <c r="H124" s="114">
        <f>$F124-$D124</f>
        <v>0.74</v>
      </c>
      <c r="I124" s="114">
        <f>(($G124-$H124)/$H124)*100</f>
        <v>51.351351351351369</v>
      </c>
    </row>
    <row r="125" spans="1:10" ht="15.75" customHeight="1">
      <c r="A125" s="117">
        <v>67</v>
      </c>
      <c r="B125" s="117" t="s">
        <v>91</v>
      </c>
      <c r="C125" s="118">
        <v>25</v>
      </c>
      <c r="D125" s="119">
        <v>0.98</v>
      </c>
      <c r="E125" s="119">
        <v>2.0699999999999998</v>
      </c>
      <c r="F125" s="119">
        <v>1.7</v>
      </c>
      <c r="G125" s="114">
        <f>$E125-$D125</f>
        <v>1.0899999999999999</v>
      </c>
      <c r="H125" s="114">
        <f>$F125-$D125</f>
        <v>0.72</v>
      </c>
      <c r="I125" s="114">
        <f>(($G125-$H125)/$H125)*100</f>
        <v>51.388888888888872</v>
      </c>
      <c r="J125" s="121">
        <f>AVERAGE(I125:I127)</f>
        <v>53.320105820105823</v>
      </c>
    </row>
    <row r="126" spans="1:10" ht="15.75" customHeight="1">
      <c r="A126" s="117">
        <v>67</v>
      </c>
      <c r="B126" s="117" t="s">
        <v>97</v>
      </c>
      <c r="C126" s="118">
        <v>29</v>
      </c>
      <c r="D126" s="119">
        <v>0.98</v>
      </c>
      <c r="E126" s="119">
        <v>2.0499999999999998</v>
      </c>
      <c r="F126" s="119">
        <v>1.68</v>
      </c>
      <c r="G126" s="114">
        <f>$E126-$D126</f>
        <v>1.0699999999999998</v>
      </c>
      <c r="H126" s="114">
        <f>$F126-$D126</f>
        <v>0.7</v>
      </c>
      <c r="I126" s="114">
        <f>(($G126-$H126)/$H126)*100</f>
        <v>52.857142857142847</v>
      </c>
    </row>
    <row r="127" spans="1:10" ht="15.75" customHeight="1">
      <c r="A127" s="117">
        <v>67</v>
      </c>
      <c r="B127" s="117" t="s">
        <v>97</v>
      </c>
      <c r="C127" s="118">
        <v>30</v>
      </c>
      <c r="D127" s="119">
        <v>1.01</v>
      </c>
      <c r="E127" s="119">
        <v>2.1</v>
      </c>
      <c r="F127" s="119">
        <v>1.71</v>
      </c>
      <c r="G127" s="114">
        <f>$E127-$D127</f>
        <v>1.0900000000000001</v>
      </c>
      <c r="H127" s="114">
        <f>$F127-$D127</f>
        <v>0.7</v>
      </c>
      <c r="I127" s="114">
        <f>(($G127-$H127)/$H127)*100</f>
        <v>55.714285714285737</v>
      </c>
    </row>
    <row r="128" spans="1:10" ht="15.75" customHeight="1">
      <c r="A128" s="117">
        <v>70</v>
      </c>
      <c r="B128" s="117" t="s">
        <v>91</v>
      </c>
      <c r="C128" s="118">
        <v>9</v>
      </c>
      <c r="D128" s="119">
        <v>1.02</v>
      </c>
      <c r="E128" s="119">
        <v>2.02</v>
      </c>
      <c r="F128" s="119">
        <v>1.74</v>
      </c>
      <c r="G128" s="114">
        <f>$E128-$D128</f>
        <v>1</v>
      </c>
      <c r="H128" s="114">
        <f>$F128-$D128</f>
        <v>0.72</v>
      </c>
      <c r="I128" s="114">
        <f>(($G128-$H128)/$H128)*100</f>
        <v>38.888888888888893</v>
      </c>
    </row>
    <row r="129" spans="1:10" ht="15.75" customHeight="1">
      <c r="A129" s="117">
        <v>70</v>
      </c>
      <c r="B129" s="117" t="s">
        <v>91</v>
      </c>
      <c r="C129" s="118">
        <v>8</v>
      </c>
      <c r="D129" s="119">
        <v>1.03</v>
      </c>
      <c r="E129" s="119">
        <v>2.2000000000000002</v>
      </c>
      <c r="F129" s="119">
        <v>1.86</v>
      </c>
      <c r="G129" s="114">
        <f>$E129-$D129</f>
        <v>1.1700000000000002</v>
      </c>
      <c r="H129" s="114">
        <f>$F129-$D129</f>
        <v>0.83000000000000007</v>
      </c>
      <c r="I129" s="114">
        <f>(($G129-$H129)/$H129)*100</f>
        <v>40.963855421686752</v>
      </c>
    </row>
    <row r="130" spans="1:10" ht="15.75" customHeight="1">
      <c r="A130" s="117">
        <v>70</v>
      </c>
      <c r="B130" s="117" t="s">
        <v>91</v>
      </c>
      <c r="C130" s="118">
        <v>7</v>
      </c>
      <c r="D130" s="119">
        <v>1</v>
      </c>
      <c r="E130" s="119">
        <v>2.13</v>
      </c>
      <c r="F130" s="119">
        <v>1.79</v>
      </c>
      <c r="G130" s="114">
        <f>$E130-$D130</f>
        <v>1.1299999999999999</v>
      </c>
      <c r="H130" s="114">
        <f>$F130-$D130</f>
        <v>0.79</v>
      </c>
      <c r="I130" s="114">
        <f>(($G130-$H130)/$H130)*100</f>
        <v>43.037974683544284</v>
      </c>
      <c r="J130" s="121">
        <f>AVERAGE(I130:I132)</f>
        <v>49.98305719824706</v>
      </c>
    </row>
    <row r="131" spans="1:10" ht="15.75" customHeight="1">
      <c r="A131" s="117">
        <v>70</v>
      </c>
      <c r="B131" s="117" t="s">
        <v>97</v>
      </c>
      <c r="C131" s="118">
        <v>11</v>
      </c>
      <c r="D131" s="119">
        <v>1</v>
      </c>
      <c r="E131" s="119">
        <v>2.0699999999999998</v>
      </c>
      <c r="F131" s="119">
        <v>1.7</v>
      </c>
      <c r="G131" s="114">
        <f>$E131-$D131</f>
        <v>1.0699999999999998</v>
      </c>
      <c r="H131" s="114">
        <f>$F131-$D131</f>
        <v>0.7</v>
      </c>
      <c r="I131" s="114">
        <f>(($G131-$H131)/$H131)*100</f>
        <v>52.857142857142847</v>
      </c>
    </row>
    <row r="132" spans="1:10" ht="15.75" customHeight="1">
      <c r="A132" s="117">
        <v>70</v>
      </c>
      <c r="B132" s="117" t="s">
        <v>97</v>
      </c>
      <c r="C132" s="118">
        <v>10</v>
      </c>
      <c r="D132" s="119">
        <v>1.02</v>
      </c>
      <c r="E132" s="119">
        <v>2.16</v>
      </c>
      <c r="F132" s="119">
        <v>1.76</v>
      </c>
      <c r="G132" s="114">
        <f>$E132-$D132</f>
        <v>1.1400000000000001</v>
      </c>
      <c r="H132" s="114">
        <f>$F132-$D132</f>
        <v>0.74</v>
      </c>
      <c r="I132" s="114">
        <f>(($G132-$H132)/$H132)*100</f>
        <v>54.05405405405407</v>
      </c>
      <c r="J132" s="121">
        <f>AVERAGE(I132:I134)</f>
        <v>51.446589446589449</v>
      </c>
    </row>
    <row r="133" spans="1:10" ht="15.75" customHeight="1">
      <c r="A133" s="117">
        <v>70</v>
      </c>
      <c r="B133" s="117" t="s">
        <v>97</v>
      </c>
      <c r="C133" s="118">
        <v>12</v>
      </c>
      <c r="D133" s="119">
        <v>0.98</v>
      </c>
      <c r="E133" s="119">
        <v>2.15</v>
      </c>
      <c r="F133" s="119">
        <v>1.73</v>
      </c>
      <c r="G133" s="114">
        <f>$E133-$D133</f>
        <v>1.17</v>
      </c>
      <c r="H133" s="114">
        <f>$F133-$D133</f>
        <v>0.75</v>
      </c>
      <c r="I133" s="114">
        <f>(($G133-$H133)/$H133)*100</f>
        <v>55.999999999999993</v>
      </c>
    </row>
    <row r="134" spans="1:10" ht="15.75" customHeight="1">
      <c r="A134" s="117">
        <v>72</v>
      </c>
      <c r="B134" s="117" t="s">
        <v>91</v>
      </c>
      <c r="C134" s="118" t="s">
        <v>237</v>
      </c>
      <c r="D134" s="119">
        <v>0.8</v>
      </c>
      <c r="E134" s="119">
        <v>1.81</v>
      </c>
      <c r="F134" s="119">
        <v>1.5</v>
      </c>
      <c r="G134" s="119">
        <f>E134-D134</f>
        <v>1.01</v>
      </c>
      <c r="H134" s="119">
        <f>F134-D134</f>
        <v>0.7</v>
      </c>
      <c r="I134" s="114">
        <f>(($G134-$H134)/$H134)*100</f>
        <v>44.285714285714292</v>
      </c>
      <c r="J134" s="121">
        <f>AVERAGE(I134:I136)</f>
        <v>45.68627450980393</v>
      </c>
    </row>
    <row r="135" spans="1:10" ht="15.75" customHeight="1">
      <c r="A135" s="117">
        <v>72</v>
      </c>
      <c r="B135" s="117" t="s">
        <v>91</v>
      </c>
      <c r="C135" s="118" t="s">
        <v>240</v>
      </c>
      <c r="D135" s="119">
        <v>0.79</v>
      </c>
      <c r="E135" s="119">
        <v>1.81</v>
      </c>
      <c r="F135" s="119">
        <v>1.49</v>
      </c>
      <c r="G135" s="119">
        <f>E135-D135</f>
        <v>1.02</v>
      </c>
      <c r="H135" s="119">
        <f>F135-D135</f>
        <v>0.7</v>
      </c>
      <c r="I135" s="114">
        <f>(($G135-$H135)/$H135)*100</f>
        <v>45.714285714285722</v>
      </c>
    </row>
    <row r="136" spans="1:10" ht="15.75" customHeight="1">
      <c r="A136" s="117">
        <v>72</v>
      </c>
      <c r="B136" s="117" t="s">
        <v>91</v>
      </c>
      <c r="C136" s="118" t="s">
        <v>238</v>
      </c>
      <c r="D136" s="119">
        <v>0.8</v>
      </c>
      <c r="E136" s="119">
        <v>1.8</v>
      </c>
      <c r="F136" s="119">
        <v>1.48</v>
      </c>
      <c r="G136" s="119">
        <f>E136-D136</f>
        <v>1</v>
      </c>
      <c r="H136" s="119">
        <f>F136-D136</f>
        <v>0.67999999999999994</v>
      </c>
      <c r="I136" s="114">
        <f>(($G136-$H136)/$H136)*100</f>
        <v>47.058823529411782</v>
      </c>
    </row>
    <row r="137" spans="1:10" ht="15.75" customHeight="1">
      <c r="A137" s="112">
        <v>72</v>
      </c>
      <c r="B137" s="117" t="s">
        <v>97</v>
      </c>
      <c r="C137" s="118" t="s">
        <v>242</v>
      </c>
      <c r="D137" s="112">
        <v>0.77</v>
      </c>
      <c r="E137" s="112">
        <v>1.77</v>
      </c>
      <c r="F137" s="112">
        <v>1.45</v>
      </c>
      <c r="G137" s="119">
        <f>E137-D137</f>
        <v>1</v>
      </c>
      <c r="H137" s="119">
        <f>F137-D137</f>
        <v>0.67999999999999994</v>
      </c>
      <c r="I137" s="114">
        <f>(($G137-$H137)/$H137)*100</f>
        <v>47.058823529411782</v>
      </c>
      <c r="J137" s="121">
        <f>AVERAGE(I137:I139)</f>
        <v>47.314578005115095</v>
      </c>
    </row>
    <row r="138" spans="1:10" ht="15.75" customHeight="1">
      <c r="A138" s="112">
        <v>72</v>
      </c>
      <c r="B138" s="117" t="s">
        <v>97</v>
      </c>
      <c r="C138" s="118" t="s">
        <v>244</v>
      </c>
      <c r="D138" s="112">
        <v>0.81</v>
      </c>
      <c r="E138" s="112">
        <v>1.81</v>
      </c>
      <c r="F138" s="112">
        <v>1.49</v>
      </c>
      <c r="G138" s="119">
        <f>E138-D138</f>
        <v>1</v>
      </c>
      <c r="H138" s="119">
        <f>F138-D138</f>
        <v>0.67999999999999994</v>
      </c>
      <c r="I138" s="114">
        <f>(($G138-$H138)/$H138)*100</f>
        <v>47.058823529411782</v>
      </c>
    </row>
    <row r="139" spans="1:10" ht="15.75" customHeight="1">
      <c r="A139" s="112">
        <v>72</v>
      </c>
      <c r="B139" s="117" t="s">
        <v>97</v>
      </c>
      <c r="C139" s="118" t="s">
        <v>245</v>
      </c>
      <c r="D139" s="112">
        <v>0.82</v>
      </c>
      <c r="E139" s="112">
        <v>1.84</v>
      </c>
      <c r="F139" s="112">
        <v>1.51</v>
      </c>
      <c r="G139" s="119">
        <f>E139-D139</f>
        <v>1.02</v>
      </c>
      <c r="H139" s="119">
        <f>F139-D139</f>
        <v>0.69000000000000006</v>
      </c>
      <c r="I139" s="114">
        <f>(($G139-$H139)/$H139)*100</f>
        <v>47.826086956521728</v>
      </c>
    </row>
    <row r="140" spans="1:10" ht="15.75" customHeight="1">
      <c r="A140" s="112">
        <v>73</v>
      </c>
      <c r="B140" s="112" t="s">
        <v>230</v>
      </c>
      <c r="C140" s="113" t="s">
        <v>256</v>
      </c>
      <c r="D140" s="112">
        <v>0.78</v>
      </c>
      <c r="E140" s="112">
        <v>1.88</v>
      </c>
      <c r="F140" s="112">
        <v>1.52</v>
      </c>
      <c r="G140" s="119">
        <f>E140-D140</f>
        <v>1.0999999999999999</v>
      </c>
      <c r="H140" s="119">
        <f>F140-D140</f>
        <v>0.74</v>
      </c>
      <c r="I140" s="114">
        <f>(($G140-$H140)/$H140)*100</f>
        <v>48.648648648648631</v>
      </c>
    </row>
    <row r="141" spans="1:10" ht="15.75" customHeight="1">
      <c r="A141" s="112">
        <v>73</v>
      </c>
      <c r="B141" s="112" t="s">
        <v>233</v>
      </c>
      <c r="C141" s="113" t="s">
        <v>257</v>
      </c>
      <c r="D141" s="112">
        <v>0.76</v>
      </c>
      <c r="E141" s="112">
        <v>1.79</v>
      </c>
      <c r="F141" s="112">
        <v>1.44</v>
      </c>
      <c r="G141" s="119">
        <f>E141-D141</f>
        <v>1.03</v>
      </c>
      <c r="H141" s="119">
        <f>F141-D141</f>
        <v>0.67999999999999994</v>
      </c>
      <c r="I141" s="114">
        <f>(($G141-$H141)/$H141)*100</f>
        <v>51.470588235294137</v>
      </c>
    </row>
    <row r="142" spans="1:10" ht="15.75" customHeight="1">
      <c r="A142" s="117">
        <v>76</v>
      </c>
      <c r="B142" s="117" t="s">
        <v>91</v>
      </c>
      <c r="C142" s="118" t="s">
        <v>111</v>
      </c>
      <c r="D142" s="119">
        <v>1.01</v>
      </c>
      <c r="E142" s="119">
        <v>2.04</v>
      </c>
      <c r="F142" s="119">
        <v>1.92</v>
      </c>
      <c r="G142" s="114">
        <f>$E142-$D142</f>
        <v>1.03</v>
      </c>
      <c r="H142" s="114">
        <f>$F142-$D142</f>
        <v>0.90999999999999992</v>
      </c>
      <c r="I142" s="114">
        <f>(($G142-$H142)/$H142)*100</f>
        <v>13.1868131868132</v>
      </c>
    </row>
    <row r="143" spans="1:10" ht="15.75" customHeight="1">
      <c r="A143" s="117">
        <v>76</v>
      </c>
      <c r="B143" s="117" t="s">
        <v>97</v>
      </c>
      <c r="C143" s="118" t="s">
        <v>115</v>
      </c>
      <c r="D143" s="119">
        <v>1</v>
      </c>
      <c r="E143" s="119">
        <v>2.17</v>
      </c>
      <c r="F143" s="119">
        <v>1.76</v>
      </c>
      <c r="G143" s="114">
        <f>$E143-$D143</f>
        <v>1.17</v>
      </c>
      <c r="H143" s="114">
        <f>$F143-$D143</f>
        <v>0.76</v>
      </c>
      <c r="I143" s="114">
        <f>(($G143-$H143)/$H143)*100</f>
        <v>53.947368421052623</v>
      </c>
    </row>
    <row r="144" spans="1:10" ht="15.75" customHeight="1">
      <c r="A144" s="117">
        <v>78</v>
      </c>
      <c r="B144" s="117" t="s">
        <v>91</v>
      </c>
      <c r="C144" s="118" t="s">
        <v>187</v>
      </c>
      <c r="D144" s="119">
        <v>0.79</v>
      </c>
      <c r="E144" s="119">
        <v>1.82</v>
      </c>
      <c r="F144" s="119">
        <v>1.5</v>
      </c>
      <c r="G144" s="119">
        <f>E144-D144</f>
        <v>1.03</v>
      </c>
      <c r="H144" s="119">
        <f>F144-D144</f>
        <v>0.71</v>
      </c>
      <c r="I144" s="114">
        <f>(($G144-$H144)/$H144)*100</f>
        <v>45.070422535211279</v>
      </c>
      <c r="J144" s="121">
        <f>AVERAGE(I144:I146)</f>
        <v>46.424440361978647</v>
      </c>
    </row>
    <row r="145" spans="1:11" ht="15.75" customHeight="1">
      <c r="A145" s="117">
        <v>78</v>
      </c>
      <c r="B145" s="117" t="s">
        <v>91</v>
      </c>
      <c r="C145" s="118" t="s">
        <v>190</v>
      </c>
      <c r="D145" s="119">
        <v>0.79</v>
      </c>
      <c r="E145" s="119">
        <v>1.8</v>
      </c>
      <c r="F145" s="119">
        <v>1.48</v>
      </c>
      <c r="G145" s="119">
        <f>E145-D145</f>
        <v>1.01</v>
      </c>
      <c r="H145" s="119">
        <f>F145-D145</f>
        <v>0.69</v>
      </c>
      <c r="I145" s="114">
        <f>(($G145-$H145)/$H145)*100</f>
        <v>46.376811594202913</v>
      </c>
    </row>
    <row r="146" spans="1:11" ht="15.75" customHeight="1">
      <c r="A146" s="117">
        <v>78</v>
      </c>
      <c r="B146" s="117" t="s">
        <v>91</v>
      </c>
      <c r="C146" s="118" t="s">
        <v>189</v>
      </c>
      <c r="D146" s="119">
        <v>0.8</v>
      </c>
      <c r="E146" s="119">
        <v>1.82</v>
      </c>
      <c r="F146" s="119">
        <v>1.49</v>
      </c>
      <c r="G146" s="119">
        <f>E146-D146</f>
        <v>1.02</v>
      </c>
      <c r="H146" s="119">
        <f>F146-D146</f>
        <v>0.69</v>
      </c>
      <c r="I146" s="114">
        <f>(($G146-$H146)/$H146)*100</f>
        <v>47.826086956521749</v>
      </c>
    </row>
    <row r="147" spans="1:11" ht="15.75" customHeight="1">
      <c r="A147" s="112">
        <v>78</v>
      </c>
      <c r="B147" s="117" t="s">
        <v>97</v>
      </c>
      <c r="C147" s="118" t="s">
        <v>193</v>
      </c>
      <c r="D147" s="112">
        <v>0.78</v>
      </c>
      <c r="E147" s="112">
        <v>1.79</v>
      </c>
      <c r="F147" s="112">
        <v>1.46</v>
      </c>
      <c r="G147" s="119">
        <f>E147-D147</f>
        <v>1.01</v>
      </c>
      <c r="H147" s="119">
        <f>F147-D147</f>
        <v>0.67999999999999994</v>
      </c>
      <c r="I147" s="114">
        <f>(($G147-$H147)/$H147)*100</f>
        <v>48.529411764705898</v>
      </c>
    </row>
    <row r="148" spans="1:11" ht="15.75" customHeight="1">
      <c r="A148" s="112">
        <v>78</v>
      </c>
      <c r="B148" s="117" t="s">
        <v>97</v>
      </c>
      <c r="C148" s="118" t="s">
        <v>191</v>
      </c>
      <c r="D148" s="112">
        <v>0.8</v>
      </c>
      <c r="E148" s="112">
        <v>1.81</v>
      </c>
      <c r="F148" s="112">
        <v>1.47</v>
      </c>
      <c r="G148" s="119">
        <f>E148-D148</f>
        <v>1.01</v>
      </c>
      <c r="H148" s="119">
        <f>F148-D148</f>
        <v>0.66999999999999993</v>
      </c>
      <c r="I148" s="114">
        <f>(($G148-$H148)/$H148)*100</f>
        <v>50.746268656716431</v>
      </c>
      <c r="J148" s="121">
        <f>AVERAGE(I148:I150)</f>
        <v>50.497512437810961</v>
      </c>
    </row>
    <row r="149" spans="1:11" ht="15.75" customHeight="1">
      <c r="A149" s="112">
        <v>78</v>
      </c>
      <c r="B149" s="117" t="s">
        <v>97</v>
      </c>
      <c r="C149" s="118" t="s">
        <v>192</v>
      </c>
      <c r="D149" s="112">
        <v>0.82</v>
      </c>
      <c r="E149" s="112">
        <v>1.83</v>
      </c>
      <c r="F149" s="112">
        <v>1.49</v>
      </c>
      <c r="G149" s="119">
        <f>E149-D149</f>
        <v>1.0100000000000002</v>
      </c>
      <c r="H149" s="119">
        <f>F149-D149</f>
        <v>0.67</v>
      </c>
      <c r="I149" s="114">
        <f>(($G149-$H149)/$H149)*100</f>
        <v>50.746268656716445</v>
      </c>
    </row>
    <row r="150" spans="1:11" ht="15.75" customHeight="1">
      <c r="A150" s="112">
        <v>80</v>
      </c>
      <c r="B150" s="112" t="s">
        <v>233</v>
      </c>
      <c r="C150" s="113" t="s">
        <v>254</v>
      </c>
      <c r="D150" s="112">
        <v>0.78</v>
      </c>
      <c r="E150" s="112">
        <v>1.86</v>
      </c>
      <c r="F150" s="114">
        <v>1.5</v>
      </c>
      <c r="G150" s="119">
        <f>E150-D150</f>
        <v>1.08</v>
      </c>
      <c r="H150" s="119">
        <f>F150-D150</f>
        <v>0.72</v>
      </c>
      <c r="I150" s="114">
        <f>(($G150-$H150)/$H150)*100</f>
        <v>50.000000000000014</v>
      </c>
    </row>
    <row r="151" spans="1:11" ht="15.75" customHeight="1">
      <c r="A151" s="112">
        <v>80</v>
      </c>
      <c r="B151" s="112" t="s">
        <v>230</v>
      </c>
      <c r="C151" s="113" t="s">
        <v>252</v>
      </c>
      <c r="D151" s="112">
        <v>0.78</v>
      </c>
      <c r="E151" s="112">
        <v>1.84</v>
      </c>
      <c r="F151" s="112">
        <v>1.46</v>
      </c>
      <c r="G151" s="119">
        <f>E151-D151</f>
        <v>1.06</v>
      </c>
      <c r="H151" s="119">
        <f>F151-D151</f>
        <v>0.67999999999999994</v>
      </c>
      <c r="I151" s="114">
        <f>(($G151-$H151)/$H151)*100</f>
        <v>55.882352941176492</v>
      </c>
    </row>
    <row r="152" spans="1:11" ht="15.75" customHeight="1">
      <c r="A152" s="117">
        <v>83</v>
      </c>
      <c r="B152" s="117" t="s">
        <v>91</v>
      </c>
      <c r="C152" s="118">
        <v>19</v>
      </c>
      <c r="D152" s="119">
        <v>0.98</v>
      </c>
      <c r="E152" s="119">
        <v>2.0299999999999998</v>
      </c>
      <c r="F152" s="119">
        <v>1.81</v>
      </c>
      <c r="G152" s="114">
        <f>$E152-$D152</f>
        <v>1.0499999999999998</v>
      </c>
      <c r="H152" s="114">
        <f>$F152-$D152</f>
        <v>0.83000000000000007</v>
      </c>
      <c r="I152" s="114">
        <f>(($G152-$H152)/$H152)*100</f>
        <v>26.506024096385509</v>
      </c>
      <c r="J152" s="121">
        <f>AVERAGE(I152:I154)</f>
        <v>28.640536170656649</v>
      </c>
    </row>
    <row r="153" spans="1:11" ht="15.75" customHeight="1">
      <c r="A153" s="117">
        <v>83</v>
      </c>
      <c r="B153" s="117" t="s">
        <v>91</v>
      </c>
      <c r="C153" s="118">
        <v>20</v>
      </c>
      <c r="D153" s="119">
        <v>1.08</v>
      </c>
      <c r="E153" s="119">
        <v>2.2200000000000002</v>
      </c>
      <c r="F153" s="119">
        <v>1.96</v>
      </c>
      <c r="G153" s="114">
        <f>$E153-$D153</f>
        <v>1.1400000000000001</v>
      </c>
      <c r="H153" s="114">
        <f>$F153-$D153</f>
        <v>0.87999999999999989</v>
      </c>
      <c r="I153" s="114">
        <f>(($G153-$H153)/$H153)*100</f>
        <v>29.545454545454575</v>
      </c>
    </row>
    <row r="154" spans="1:11" ht="15.75" customHeight="1">
      <c r="A154" s="117">
        <v>83</v>
      </c>
      <c r="B154" s="117" t="s">
        <v>91</v>
      </c>
      <c r="C154" s="118">
        <v>21</v>
      </c>
      <c r="D154" s="119">
        <v>1</v>
      </c>
      <c r="E154" s="119">
        <v>2</v>
      </c>
      <c r="F154" s="119">
        <v>1.77</v>
      </c>
      <c r="G154" s="114">
        <f>$E154-$D154</f>
        <v>1</v>
      </c>
      <c r="H154" s="114">
        <f>$F154-$D154</f>
        <v>0.77</v>
      </c>
      <c r="I154" s="114">
        <f>(($G154-$H154)/$H154)*100</f>
        <v>29.870129870129869</v>
      </c>
    </row>
    <row r="155" spans="1:11" ht="15.75" customHeight="1">
      <c r="A155" s="117">
        <v>83</v>
      </c>
      <c r="B155" s="117" t="s">
        <v>97</v>
      </c>
      <c r="C155" s="118">
        <v>22</v>
      </c>
      <c r="D155" s="119">
        <v>1</v>
      </c>
      <c r="E155" s="119">
        <v>2.1</v>
      </c>
      <c r="F155" s="119">
        <v>1.66</v>
      </c>
      <c r="G155" s="114">
        <f>$E155-$D155</f>
        <v>1.1000000000000001</v>
      </c>
      <c r="H155" s="114">
        <f>$F155-$D155</f>
        <v>0.65999999999999992</v>
      </c>
      <c r="I155" s="114">
        <f>(($G155-$H155)/$H155)*100</f>
        <v>66.6666666666667</v>
      </c>
      <c r="J155" s="121">
        <f>AVERAGE(I155:I157)</f>
        <v>70.531400966183597</v>
      </c>
      <c r="K155" s="120"/>
    </row>
    <row r="156" spans="1:11" ht="15.75" customHeight="1">
      <c r="A156" s="117">
        <v>83</v>
      </c>
      <c r="B156" s="117" t="s">
        <v>97</v>
      </c>
      <c r="C156" s="118">
        <v>23</v>
      </c>
      <c r="D156" s="119">
        <v>0.98</v>
      </c>
      <c r="E156" s="119">
        <v>2.17</v>
      </c>
      <c r="F156" s="119">
        <v>1.67</v>
      </c>
      <c r="G156" s="114">
        <f>$E156-$D156</f>
        <v>1.19</v>
      </c>
      <c r="H156" s="114">
        <f>$F156-$D156</f>
        <v>0.69</v>
      </c>
      <c r="I156" s="114">
        <f>(($G156-$H156)/$H156)*100</f>
        <v>72.463768115942045</v>
      </c>
      <c r="K156" s="120"/>
    </row>
    <row r="157" spans="1:11" ht="15.75" customHeight="1">
      <c r="A157" s="117">
        <v>83</v>
      </c>
      <c r="B157" s="117" t="s">
        <v>97</v>
      </c>
      <c r="C157" s="118">
        <v>24</v>
      </c>
      <c r="D157" s="119">
        <v>1.04</v>
      </c>
      <c r="E157" s="119">
        <v>2.23</v>
      </c>
      <c r="F157" s="119">
        <v>1.73</v>
      </c>
      <c r="G157" s="114">
        <f>$E157-$D157</f>
        <v>1.19</v>
      </c>
      <c r="H157" s="114">
        <f>$F157-$D157</f>
        <v>0.69</v>
      </c>
      <c r="I157" s="114">
        <f>(($G157-$H157)/$H157)*100</f>
        <v>72.463768115942045</v>
      </c>
      <c r="K157" s="120"/>
    </row>
    <row r="158" spans="1:11" ht="15.75" customHeight="1">
      <c r="A158" s="112">
        <v>86</v>
      </c>
      <c r="B158" s="112" t="s">
        <v>230</v>
      </c>
      <c r="C158" s="113" t="s">
        <v>273</v>
      </c>
      <c r="D158" s="112">
        <v>0.76</v>
      </c>
      <c r="E158" s="112">
        <v>1.84</v>
      </c>
      <c r="F158" s="112">
        <v>1.78</v>
      </c>
      <c r="G158" s="119">
        <f>E158-D158</f>
        <v>1.08</v>
      </c>
      <c r="H158" s="119">
        <f>F158-D158</f>
        <v>1.02</v>
      </c>
      <c r="I158" s="114">
        <f>(($G158-$H158)/$H158)*100</f>
        <v>5.8823529411764754</v>
      </c>
    </row>
    <row r="159" spans="1:11" ht="15.75" customHeight="1">
      <c r="A159" s="112">
        <v>86</v>
      </c>
      <c r="B159" s="112" t="s">
        <v>233</v>
      </c>
      <c r="C159" s="113" t="s">
        <v>274</v>
      </c>
      <c r="D159" s="112">
        <v>0.77</v>
      </c>
      <c r="E159" s="112">
        <v>1.8</v>
      </c>
      <c r="F159" s="112">
        <v>1.46</v>
      </c>
      <c r="G159" s="119">
        <f>E159-D159</f>
        <v>1.03</v>
      </c>
      <c r="H159" s="119">
        <f>F159-D159</f>
        <v>0.69</v>
      </c>
      <c r="I159" s="114">
        <f>(($G159-$H159)/$H159)*100</f>
        <v>49.275362318840592</v>
      </c>
    </row>
    <row r="160" spans="1:11" ht="15.75" customHeight="1">
      <c r="A160" s="117">
        <v>87</v>
      </c>
      <c r="B160" s="117" t="s">
        <v>91</v>
      </c>
      <c r="C160" s="118" t="s">
        <v>152</v>
      </c>
      <c r="D160" s="119">
        <v>0.81</v>
      </c>
      <c r="E160" s="119">
        <v>1.82</v>
      </c>
      <c r="F160" s="119">
        <v>1.58</v>
      </c>
      <c r="G160" s="119">
        <f>E160-D160</f>
        <v>1.01</v>
      </c>
      <c r="H160" s="119">
        <f>F160-D160</f>
        <v>0.77</v>
      </c>
      <c r="I160" s="114">
        <f>(($G160-$H160)/$H160)*100</f>
        <v>31.168831168831169</v>
      </c>
    </row>
    <row r="161" spans="1:10" ht="15.75" customHeight="1">
      <c r="A161" s="117">
        <v>87</v>
      </c>
      <c r="B161" s="117" t="s">
        <v>91</v>
      </c>
      <c r="C161" s="118" t="s">
        <v>151</v>
      </c>
      <c r="D161" s="119">
        <v>0.82</v>
      </c>
      <c r="E161" s="119">
        <v>1.9</v>
      </c>
      <c r="F161" s="119">
        <v>1.61</v>
      </c>
      <c r="G161" s="119">
        <f>E161-D161</f>
        <v>1.08</v>
      </c>
      <c r="H161" s="119">
        <f>F161-D161</f>
        <v>0.79000000000000015</v>
      </c>
      <c r="I161" s="114">
        <f>(($G161-$H161)/$H161)*100</f>
        <v>36.708860759493653</v>
      </c>
    </row>
    <row r="162" spans="1:10" ht="15.75" customHeight="1">
      <c r="A162" s="117">
        <v>87</v>
      </c>
      <c r="B162" s="117" t="s">
        <v>91</v>
      </c>
      <c r="C162" s="118" t="s">
        <v>150</v>
      </c>
      <c r="D162" s="119">
        <v>0.78</v>
      </c>
      <c r="E162" s="119">
        <v>1.78</v>
      </c>
      <c r="F162" s="119">
        <v>1.51</v>
      </c>
      <c r="G162" s="119">
        <f>E162-D162</f>
        <v>1</v>
      </c>
      <c r="H162" s="119">
        <f>F162-D162</f>
        <v>0.73</v>
      </c>
      <c r="I162" s="114">
        <f>(($G162-$H162)/$H162)*100</f>
        <v>36.986301369863014</v>
      </c>
      <c r="J162" s="121">
        <f>AVERAGE(I162:I164)</f>
        <v>45.903540316146916</v>
      </c>
    </row>
    <row r="163" spans="1:10" ht="15.75" customHeight="1">
      <c r="A163" s="112">
        <v>87</v>
      </c>
      <c r="B163" s="117" t="s">
        <v>97</v>
      </c>
      <c r="C163" s="118" t="s">
        <v>154</v>
      </c>
      <c r="D163" s="112">
        <v>0.79</v>
      </c>
      <c r="E163" s="112">
        <v>1.79</v>
      </c>
      <c r="F163" s="112">
        <v>1.46</v>
      </c>
      <c r="G163" s="119">
        <f>E163-D163</f>
        <v>1</v>
      </c>
      <c r="H163" s="119">
        <f>F163-D163</f>
        <v>0.66999999999999993</v>
      </c>
      <c r="I163" s="114">
        <f>(($G163-$H163)/$H163)*100</f>
        <v>49.253731343283597</v>
      </c>
    </row>
    <row r="164" spans="1:10" ht="15.75" customHeight="1">
      <c r="A164" s="112">
        <v>87</v>
      </c>
      <c r="B164" s="117" t="s">
        <v>97</v>
      </c>
      <c r="C164" s="118" t="s">
        <v>153</v>
      </c>
      <c r="D164" s="112">
        <v>0.81</v>
      </c>
      <c r="E164" s="112">
        <v>1.84</v>
      </c>
      <c r="F164" s="112">
        <v>1.49</v>
      </c>
      <c r="G164" s="119">
        <f>E164-D164</f>
        <v>1.03</v>
      </c>
      <c r="H164" s="119">
        <f>F164-D164</f>
        <v>0.67999999999999994</v>
      </c>
      <c r="I164" s="114">
        <f>(($G164-$H164)/$H164)*100</f>
        <v>51.470588235294137</v>
      </c>
      <c r="J164" s="121">
        <f>AVERAGE(I164:I166)</f>
        <v>51.470588235294137</v>
      </c>
    </row>
    <row r="165" spans="1:10" ht="15.75" customHeight="1">
      <c r="A165" s="112">
        <v>87</v>
      </c>
      <c r="B165" s="117" t="s">
        <v>97</v>
      </c>
      <c r="C165" s="118" t="s">
        <v>155</v>
      </c>
      <c r="D165" s="112">
        <v>0.81</v>
      </c>
      <c r="E165" s="112">
        <v>1.84</v>
      </c>
      <c r="F165" s="112">
        <v>1.49</v>
      </c>
      <c r="G165" s="119">
        <f>E165-D165</f>
        <v>1.03</v>
      </c>
      <c r="H165" s="119">
        <f>F165-D165</f>
        <v>0.67999999999999994</v>
      </c>
      <c r="I165" s="114">
        <f>(($G165-$H165)/$H165)*100</f>
        <v>51.470588235294137</v>
      </c>
    </row>
    <row r="166" spans="1:10" ht="15.75" customHeight="1">
      <c r="C166" s="113"/>
    </row>
    <row r="167" spans="1:10" ht="15.75" customHeight="1">
      <c r="C167" s="113"/>
    </row>
    <row r="168" spans="1:10" ht="15.75" customHeight="1">
      <c r="C168" s="113"/>
    </row>
    <row r="169" spans="1:10" ht="15.75" customHeight="1">
      <c r="C169" s="113"/>
    </row>
    <row r="170" spans="1:10" ht="15.75" customHeight="1">
      <c r="C170" s="113"/>
    </row>
    <row r="171" spans="1:10" ht="15.75" customHeight="1">
      <c r="C171" s="113"/>
    </row>
    <row r="172" spans="1:10" ht="15.75" customHeight="1">
      <c r="C172" s="113"/>
    </row>
    <row r="173" spans="1:10" ht="15.75" customHeight="1">
      <c r="C173" s="113"/>
    </row>
    <row r="174" spans="1:10" ht="15.75" customHeight="1">
      <c r="C174" s="113"/>
    </row>
    <row r="175" spans="1:10" ht="15.75" customHeight="1">
      <c r="C175" s="113"/>
    </row>
    <row r="176" spans="1:10" ht="15.75" customHeight="1">
      <c r="C176" s="113"/>
    </row>
    <row r="177" spans="3:3" ht="15.75" customHeight="1">
      <c r="C177" s="113"/>
    </row>
    <row r="178" spans="3:3" ht="15.75" customHeight="1">
      <c r="C178" s="113"/>
    </row>
    <row r="179" spans="3:3" ht="15.75" customHeight="1">
      <c r="C179" s="113"/>
    </row>
    <row r="180" spans="3:3" ht="15.75" customHeight="1">
      <c r="C180" s="113"/>
    </row>
    <row r="181" spans="3:3" ht="15.75" customHeight="1">
      <c r="C181" s="113"/>
    </row>
    <row r="182" spans="3:3" ht="15.75" customHeight="1">
      <c r="C182" s="113"/>
    </row>
    <row r="183" spans="3:3" ht="15.75" customHeight="1">
      <c r="C183" s="113"/>
    </row>
    <row r="184" spans="3:3" ht="15.75" customHeight="1">
      <c r="C184" s="113"/>
    </row>
    <row r="185" spans="3:3" ht="15.75" customHeight="1">
      <c r="C185" s="113"/>
    </row>
    <row r="186" spans="3:3" ht="15.75" customHeight="1">
      <c r="C186" s="113"/>
    </row>
    <row r="187" spans="3:3" ht="15.75" customHeight="1">
      <c r="C187" s="113"/>
    </row>
    <row r="188" spans="3:3" ht="15.75" customHeight="1">
      <c r="C188" s="113"/>
    </row>
    <row r="189" spans="3:3" ht="15.75" customHeight="1">
      <c r="C189" s="113"/>
    </row>
    <row r="190" spans="3:3" ht="15.75" customHeight="1">
      <c r="C190" s="113"/>
    </row>
    <row r="191" spans="3:3" ht="15.75" customHeight="1">
      <c r="C191" s="113"/>
    </row>
    <row r="192" spans="3:3" ht="15.75" customHeight="1">
      <c r="C192" s="113"/>
    </row>
    <row r="193" spans="3:3" ht="15.75" customHeight="1">
      <c r="C193" s="113"/>
    </row>
    <row r="194" spans="3:3" ht="15.75" customHeight="1">
      <c r="C194" s="113"/>
    </row>
    <row r="195" spans="3:3" ht="15.75" customHeight="1">
      <c r="C195" s="113"/>
    </row>
    <row r="196" spans="3:3" ht="15.75" customHeight="1">
      <c r="C196" s="113"/>
    </row>
    <row r="197" spans="3:3" ht="15.75" customHeight="1">
      <c r="C197" s="113"/>
    </row>
    <row r="198" spans="3:3" ht="15.75" customHeight="1">
      <c r="C198" s="113"/>
    </row>
    <row r="199" spans="3:3" ht="15.75" customHeight="1">
      <c r="C199" s="113"/>
    </row>
    <row r="200" spans="3:3" ht="15.75" customHeight="1">
      <c r="C200" s="113"/>
    </row>
    <row r="201" spans="3:3" ht="15.75" customHeight="1">
      <c r="C201" s="113"/>
    </row>
    <row r="202" spans="3:3" ht="15.75" customHeight="1">
      <c r="C202" s="113"/>
    </row>
    <row r="203" spans="3:3" ht="15.75" customHeight="1">
      <c r="C203" s="113"/>
    </row>
    <row r="204" spans="3:3" ht="15.75" customHeight="1">
      <c r="C204" s="113"/>
    </row>
    <row r="205" spans="3:3" ht="15.75" customHeight="1">
      <c r="C205" s="113"/>
    </row>
    <row r="206" spans="3:3" ht="15.75" customHeight="1">
      <c r="C206" s="113"/>
    </row>
    <row r="207" spans="3:3" ht="15.75" customHeight="1">
      <c r="C207" s="113"/>
    </row>
    <row r="208" spans="3:3" ht="15.75" customHeight="1">
      <c r="C208" s="113"/>
    </row>
    <row r="209" spans="3:3" ht="15.75" customHeight="1">
      <c r="C209" s="113"/>
    </row>
    <row r="210" spans="3:3" ht="15.75" customHeight="1">
      <c r="C210" s="113"/>
    </row>
    <row r="211" spans="3:3" ht="15.75" customHeight="1">
      <c r="C211" s="113"/>
    </row>
    <row r="212" spans="3:3" ht="15.75" customHeight="1">
      <c r="C212" s="113"/>
    </row>
    <row r="213" spans="3:3" ht="15.75" customHeight="1">
      <c r="C213" s="113"/>
    </row>
    <row r="214" spans="3:3" ht="15.75" customHeight="1">
      <c r="C214" s="113"/>
    </row>
    <row r="215" spans="3:3" ht="15.75" customHeight="1">
      <c r="C215" s="113"/>
    </row>
    <row r="216" spans="3:3" ht="15.75" customHeight="1">
      <c r="C216" s="113"/>
    </row>
    <row r="217" spans="3:3" ht="15.75" customHeight="1">
      <c r="C217" s="113"/>
    </row>
    <row r="218" spans="3:3" ht="15.75" customHeight="1">
      <c r="C218" s="113"/>
    </row>
    <row r="219" spans="3:3" ht="15.75" customHeight="1">
      <c r="C219" s="113"/>
    </row>
    <row r="220" spans="3:3" ht="15.75" customHeight="1">
      <c r="C220" s="113"/>
    </row>
    <row r="221" spans="3:3" ht="15.75" customHeight="1">
      <c r="C221" s="113"/>
    </row>
    <row r="222" spans="3:3" ht="15.75" customHeight="1">
      <c r="C222" s="113"/>
    </row>
    <row r="223" spans="3:3" ht="15.75" customHeight="1">
      <c r="C223" s="113"/>
    </row>
    <row r="224" spans="3:3" ht="15.75" customHeight="1">
      <c r="C224" s="113"/>
    </row>
    <row r="225" spans="3:3" ht="15.75" customHeight="1">
      <c r="C225" s="113"/>
    </row>
    <row r="226" spans="3:3" ht="15.75" customHeight="1">
      <c r="C226" s="113"/>
    </row>
    <row r="227" spans="3:3" ht="15.75" customHeight="1">
      <c r="C227" s="113"/>
    </row>
    <row r="228" spans="3:3" ht="15.75" customHeight="1">
      <c r="C228" s="113"/>
    </row>
    <row r="229" spans="3:3" ht="15.75" customHeight="1">
      <c r="C229" s="113"/>
    </row>
    <row r="230" spans="3:3" ht="15.75" customHeight="1">
      <c r="C230" s="113"/>
    </row>
    <row r="231" spans="3:3" ht="15.75" customHeight="1">
      <c r="C231" s="113"/>
    </row>
    <row r="232" spans="3:3" ht="15.75" customHeight="1">
      <c r="C232" s="113"/>
    </row>
    <row r="233" spans="3:3" ht="15.75" customHeight="1">
      <c r="C233" s="113"/>
    </row>
    <row r="234" spans="3:3" ht="15.75" customHeight="1">
      <c r="C234" s="113"/>
    </row>
    <row r="235" spans="3:3" ht="15.75" customHeight="1">
      <c r="C235" s="113"/>
    </row>
    <row r="236" spans="3:3" ht="15.75" customHeight="1">
      <c r="C236" s="113"/>
    </row>
    <row r="237" spans="3:3" ht="15.75" customHeight="1">
      <c r="C237" s="113"/>
    </row>
    <row r="238" spans="3:3" ht="15.75" customHeight="1">
      <c r="C238" s="113"/>
    </row>
    <row r="239" spans="3:3" ht="15.75" customHeight="1">
      <c r="C239" s="113"/>
    </row>
    <row r="240" spans="3:3" ht="15.75" customHeight="1">
      <c r="C240" s="113"/>
    </row>
    <row r="241" spans="3:3" ht="15.75" customHeight="1">
      <c r="C241" s="113"/>
    </row>
    <row r="242" spans="3:3" ht="15.75" customHeight="1">
      <c r="C242" s="113"/>
    </row>
    <row r="243" spans="3:3" ht="15.75" customHeight="1">
      <c r="C243" s="113"/>
    </row>
    <row r="244" spans="3:3" ht="15.75" customHeight="1">
      <c r="C244" s="113"/>
    </row>
    <row r="245" spans="3:3" ht="15.75" customHeight="1">
      <c r="C245" s="113"/>
    </row>
    <row r="246" spans="3:3" ht="15.75" customHeight="1">
      <c r="C246" s="113"/>
    </row>
    <row r="247" spans="3:3" ht="15.75" customHeight="1">
      <c r="C247" s="113"/>
    </row>
    <row r="248" spans="3:3" ht="15.75" customHeight="1">
      <c r="C248" s="113"/>
    </row>
    <row r="249" spans="3:3" ht="15.75" customHeight="1">
      <c r="C249" s="113"/>
    </row>
    <row r="250" spans="3:3" ht="15.75" customHeight="1">
      <c r="C250" s="113"/>
    </row>
    <row r="251" spans="3:3" ht="15.75" customHeight="1">
      <c r="C251" s="113"/>
    </row>
    <row r="252" spans="3:3" ht="15.75" customHeight="1">
      <c r="C252" s="113"/>
    </row>
    <row r="253" spans="3:3" ht="15.75" customHeight="1">
      <c r="C253" s="113"/>
    </row>
    <row r="254" spans="3:3" ht="15.75" customHeight="1">
      <c r="C254" s="113"/>
    </row>
    <row r="255" spans="3:3" ht="15.75" customHeight="1">
      <c r="C255" s="113"/>
    </row>
    <row r="256" spans="3:3" ht="15.75" customHeight="1">
      <c r="C256" s="113"/>
    </row>
    <row r="257" spans="3:3" ht="15.75" customHeight="1">
      <c r="C257" s="113"/>
    </row>
    <row r="258" spans="3:3" ht="15.75" customHeight="1">
      <c r="C258" s="113"/>
    </row>
    <row r="259" spans="3:3" ht="15.75" customHeight="1">
      <c r="C259" s="113"/>
    </row>
    <row r="260" spans="3:3" ht="15.75" customHeight="1">
      <c r="C260" s="113"/>
    </row>
    <row r="261" spans="3:3" ht="15.75" customHeight="1">
      <c r="C261" s="113"/>
    </row>
    <row r="262" spans="3:3" ht="15.75" customHeight="1">
      <c r="C262" s="113"/>
    </row>
    <row r="263" spans="3:3" ht="15.75" customHeight="1">
      <c r="C263" s="113"/>
    </row>
    <row r="264" spans="3:3" ht="15.75" customHeight="1">
      <c r="C264" s="113"/>
    </row>
    <row r="265" spans="3:3" ht="15.75" customHeight="1">
      <c r="C265" s="113"/>
    </row>
    <row r="266" spans="3:3" ht="15.75" customHeight="1">
      <c r="C266" s="113"/>
    </row>
    <row r="267" spans="3:3" ht="15.75" customHeight="1">
      <c r="C267" s="113"/>
    </row>
    <row r="268" spans="3:3" ht="15.75" customHeight="1">
      <c r="C268" s="113"/>
    </row>
    <row r="269" spans="3:3" ht="15.75" customHeight="1">
      <c r="C269" s="113"/>
    </row>
    <row r="270" spans="3:3" ht="15.75" customHeight="1">
      <c r="C270" s="113"/>
    </row>
    <row r="271" spans="3:3" ht="15.75" customHeight="1">
      <c r="C271" s="113"/>
    </row>
    <row r="272" spans="3:3" ht="15.75" customHeight="1">
      <c r="C272" s="113"/>
    </row>
    <row r="273" spans="3:3" ht="15.75" customHeight="1">
      <c r="C273" s="113"/>
    </row>
    <row r="274" spans="3:3" ht="15.75" customHeight="1">
      <c r="C274" s="113"/>
    </row>
    <row r="275" spans="3:3" ht="15.75" customHeight="1">
      <c r="C275" s="113"/>
    </row>
    <row r="276" spans="3:3" ht="15.75" customHeight="1">
      <c r="C276" s="113"/>
    </row>
    <row r="277" spans="3:3" ht="15.75" customHeight="1">
      <c r="C277" s="113"/>
    </row>
    <row r="278" spans="3:3" ht="15.75" customHeight="1">
      <c r="C278" s="113"/>
    </row>
    <row r="279" spans="3:3" ht="15.75" customHeight="1">
      <c r="C279" s="113"/>
    </row>
    <row r="280" spans="3:3" ht="15.75" customHeight="1">
      <c r="C280" s="113"/>
    </row>
    <row r="281" spans="3:3" ht="15.75" customHeight="1">
      <c r="C281" s="113"/>
    </row>
    <row r="282" spans="3:3" ht="15.75" customHeight="1">
      <c r="C282" s="113"/>
    </row>
    <row r="283" spans="3:3" ht="15.75" customHeight="1">
      <c r="C283" s="113"/>
    </row>
    <row r="284" spans="3:3" ht="15.75" customHeight="1">
      <c r="C284" s="113"/>
    </row>
    <row r="285" spans="3:3" ht="15.75" customHeight="1">
      <c r="C285" s="113"/>
    </row>
    <row r="286" spans="3:3" ht="15.75" customHeight="1">
      <c r="C286" s="113"/>
    </row>
    <row r="287" spans="3:3" ht="15.75" customHeight="1">
      <c r="C287" s="113"/>
    </row>
    <row r="288" spans="3:3" ht="15.75" customHeight="1">
      <c r="C288" s="113"/>
    </row>
    <row r="289" spans="3:3" ht="15.75" customHeight="1">
      <c r="C289" s="113"/>
    </row>
    <row r="290" spans="3:3" ht="15.75" customHeight="1">
      <c r="C290" s="113"/>
    </row>
    <row r="291" spans="3:3" ht="15.75" customHeight="1">
      <c r="C291" s="113"/>
    </row>
    <row r="292" spans="3:3" ht="15.75" customHeight="1">
      <c r="C292" s="113"/>
    </row>
    <row r="293" spans="3:3" ht="15.75" customHeight="1">
      <c r="C293" s="113"/>
    </row>
    <row r="294" spans="3:3" ht="15.75" customHeight="1">
      <c r="C294" s="113"/>
    </row>
    <row r="295" spans="3:3" ht="15.75" customHeight="1">
      <c r="C295" s="113"/>
    </row>
    <row r="296" spans="3:3" ht="15.75" customHeight="1">
      <c r="C296" s="113"/>
    </row>
    <row r="297" spans="3:3" ht="15.75" customHeight="1">
      <c r="C297" s="113"/>
    </row>
    <row r="298" spans="3:3" ht="15.75" customHeight="1">
      <c r="C298" s="113"/>
    </row>
    <row r="299" spans="3:3" ht="15.75" customHeight="1">
      <c r="C299" s="113"/>
    </row>
    <row r="300" spans="3:3" ht="15.75" customHeight="1">
      <c r="C300" s="113"/>
    </row>
    <row r="301" spans="3:3" ht="15.75" customHeight="1">
      <c r="C301" s="113"/>
    </row>
    <row r="302" spans="3:3" ht="15.75" customHeight="1">
      <c r="C302" s="113"/>
    </row>
    <row r="303" spans="3:3" ht="15.75" customHeight="1">
      <c r="C303" s="113"/>
    </row>
    <row r="304" spans="3:3" ht="15.75" customHeight="1">
      <c r="C304" s="113"/>
    </row>
    <row r="305" spans="3:3" ht="15.75" customHeight="1">
      <c r="C305" s="113"/>
    </row>
    <row r="306" spans="3:3" ht="15.75" customHeight="1">
      <c r="C306" s="113"/>
    </row>
    <row r="307" spans="3:3" ht="15.75" customHeight="1">
      <c r="C307" s="113"/>
    </row>
    <row r="308" spans="3:3" ht="15.75" customHeight="1">
      <c r="C308" s="113"/>
    </row>
    <row r="309" spans="3:3" ht="15.75" customHeight="1">
      <c r="C309" s="113"/>
    </row>
    <row r="310" spans="3:3" ht="15.75" customHeight="1">
      <c r="C310" s="113"/>
    </row>
    <row r="311" spans="3:3" ht="15.75" customHeight="1">
      <c r="C311" s="113"/>
    </row>
    <row r="312" spans="3:3" ht="15.75" customHeight="1">
      <c r="C312" s="113"/>
    </row>
    <row r="313" spans="3:3" ht="15.75" customHeight="1">
      <c r="C313" s="113"/>
    </row>
    <row r="314" spans="3:3" ht="15.75" customHeight="1">
      <c r="C314" s="113"/>
    </row>
    <row r="315" spans="3:3" ht="15.75" customHeight="1">
      <c r="C315" s="113"/>
    </row>
    <row r="316" spans="3:3" ht="15.75" customHeight="1">
      <c r="C316" s="113"/>
    </row>
    <row r="317" spans="3:3" ht="15.75" customHeight="1">
      <c r="C317" s="113"/>
    </row>
    <row r="318" spans="3:3" ht="15.75" customHeight="1">
      <c r="C318" s="113"/>
    </row>
    <row r="319" spans="3:3" ht="15.75" customHeight="1">
      <c r="C319" s="113"/>
    </row>
    <row r="320" spans="3:3" ht="15.75" customHeight="1">
      <c r="C320" s="113"/>
    </row>
    <row r="321" spans="3:3" ht="15.75" customHeight="1">
      <c r="C321" s="113"/>
    </row>
    <row r="322" spans="3:3" ht="15.75" customHeight="1">
      <c r="C322" s="113"/>
    </row>
    <row r="323" spans="3:3" ht="15.75" customHeight="1">
      <c r="C323" s="113"/>
    </row>
    <row r="324" spans="3:3" ht="15.75" customHeight="1">
      <c r="C324" s="113"/>
    </row>
    <row r="325" spans="3:3" ht="15.75" customHeight="1">
      <c r="C325" s="113"/>
    </row>
    <row r="326" spans="3:3" ht="15.75" customHeight="1">
      <c r="C326" s="113"/>
    </row>
    <row r="327" spans="3:3" ht="15.75" customHeight="1">
      <c r="C327" s="113"/>
    </row>
    <row r="328" spans="3:3" ht="15.75" customHeight="1">
      <c r="C328" s="113"/>
    </row>
    <row r="329" spans="3:3" ht="15.75" customHeight="1">
      <c r="C329" s="113"/>
    </row>
    <row r="330" spans="3:3" ht="15.75" customHeight="1">
      <c r="C330" s="113"/>
    </row>
    <row r="331" spans="3:3" ht="15.75" customHeight="1">
      <c r="C331" s="113"/>
    </row>
    <row r="332" spans="3:3" ht="15.75" customHeight="1">
      <c r="C332" s="113"/>
    </row>
    <row r="333" spans="3:3" ht="15.75" customHeight="1">
      <c r="C333" s="113"/>
    </row>
    <row r="334" spans="3:3" ht="15.75" customHeight="1">
      <c r="C334" s="113"/>
    </row>
    <row r="335" spans="3:3" ht="15.75" customHeight="1">
      <c r="C335" s="113"/>
    </row>
    <row r="336" spans="3:3" ht="15.75" customHeight="1">
      <c r="C336" s="113"/>
    </row>
    <row r="337" spans="3:3" ht="15.75" customHeight="1">
      <c r="C337" s="113"/>
    </row>
    <row r="338" spans="3:3" ht="15.75" customHeight="1">
      <c r="C338" s="113"/>
    </row>
    <row r="339" spans="3:3" ht="15.75" customHeight="1">
      <c r="C339" s="113"/>
    </row>
    <row r="340" spans="3:3" ht="15.75" customHeight="1">
      <c r="C340" s="113"/>
    </row>
    <row r="341" spans="3:3" ht="15.75" customHeight="1">
      <c r="C341" s="113"/>
    </row>
    <row r="342" spans="3:3" ht="15.75" customHeight="1">
      <c r="C342" s="113"/>
    </row>
    <row r="343" spans="3:3" ht="15.75" customHeight="1">
      <c r="C343" s="113"/>
    </row>
    <row r="344" spans="3:3" ht="15.75" customHeight="1">
      <c r="C344" s="113"/>
    </row>
    <row r="345" spans="3:3" ht="15.75" customHeight="1">
      <c r="C345" s="113"/>
    </row>
    <row r="346" spans="3:3" ht="15.75" customHeight="1">
      <c r="C346" s="113"/>
    </row>
    <row r="347" spans="3:3" ht="15.75" customHeight="1">
      <c r="C347" s="113"/>
    </row>
    <row r="348" spans="3:3" ht="15.75" customHeight="1">
      <c r="C348" s="113"/>
    </row>
    <row r="349" spans="3:3" ht="15.75" customHeight="1">
      <c r="C349" s="113"/>
    </row>
    <row r="350" spans="3:3" ht="15.75" customHeight="1">
      <c r="C350" s="113"/>
    </row>
    <row r="351" spans="3:3" ht="15.75" customHeight="1">
      <c r="C351" s="113"/>
    </row>
    <row r="352" spans="3:3" ht="15.75" customHeight="1">
      <c r="C352" s="113"/>
    </row>
    <row r="353" spans="3:3" ht="15.75" customHeight="1">
      <c r="C353" s="113"/>
    </row>
    <row r="354" spans="3:3" ht="15.75" customHeight="1">
      <c r="C354" s="113"/>
    </row>
    <row r="355" spans="3:3" ht="15.75" customHeight="1">
      <c r="C355" s="113"/>
    </row>
    <row r="356" spans="3:3" ht="15.75" customHeight="1">
      <c r="C356" s="113"/>
    </row>
    <row r="357" spans="3:3" ht="15.75" customHeight="1">
      <c r="C357" s="113"/>
    </row>
    <row r="358" spans="3:3" ht="15.75" customHeight="1">
      <c r="C358" s="113"/>
    </row>
    <row r="359" spans="3:3" ht="15.75" customHeight="1">
      <c r="C359" s="113"/>
    </row>
    <row r="360" spans="3:3" ht="15.75" customHeight="1">
      <c r="C360" s="113"/>
    </row>
    <row r="361" spans="3:3" ht="15.75" customHeight="1">
      <c r="C361" s="113"/>
    </row>
    <row r="362" spans="3:3" ht="15.75" customHeight="1">
      <c r="C362" s="113"/>
    </row>
    <row r="363" spans="3:3" ht="15.75" customHeight="1">
      <c r="C363" s="113"/>
    </row>
    <row r="364" spans="3:3" ht="15.75" customHeight="1">
      <c r="C364" s="113"/>
    </row>
    <row r="365" spans="3:3" ht="15.75" customHeight="1">
      <c r="C365" s="113"/>
    </row>
    <row r="366" spans="3:3" ht="15.75" customHeight="1">
      <c r="C366" s="113"/>
    </row>
    <row r="367" spans="3:3" ht="15.75" customHeight="1">
      <c r="C367" s="113"/>
    </row>
    <row r="368" spans="3:3" ht="15.75" customHeight="1">
      <c r="C368" s="113"/>
    </row>
    <row r="369" spans="3:3" ht="15.75" customHeight="1">
      <c r="C369" s="113"/>
    </row>
    <row r="370" spans="3:3" ht="15.75" customHeight="1">
      <c r="C370" s="113"/>
    </row>
    <row r="371" spans="3:3" ht="15.75" customHeight="1">
      <c r="C371" s="113"/>
    </row>
    <row r="372" spans="3:3" ht="15.75" customHeight="1">
      <c r="C372" s="113"/>
    </row>
    <row r="373" spans="3:3" ht="15.75" customHeight="1">
      <c r="C373" s="113"/>
    </row>
    <row r="374" spans="3:3" ht="15.75" customHeight="1">
      <c r="C374" s="113"/>
    </row>
    <row r="375" spans="3:3" ht="15.75" customHeight="1">
      <c r="C375" s="113"/>
    </row>
    <row r="376" spans="3:3" ht="15.75" customHeight="1">
      <c r="C376" s="113"/>
    </row>
    <row r="377" spans="3:3" ht="15.75" customHeight="1">
      <c r="C377" s="113"/>
    </row>
    <row r="378" spans="3:3" ht="15.75" customHeight="1">
      <c r="C378" s="113"/>
    </row>
    <row r="379" spans="3:3" ht="15.75" customHeight="1">
      <c r="C379" s="113"/>
    </row>
    <row r="380" spans="3:3" ht="15.75" customHeight="1">
      <c r="C380" s="113"/>
    </row>
    <row r="381" spans="3:3" ht="15.75" customHeight="1">
      <c r="C381" s="113"/>
    </row>
    <row r="382" spans="3:3" ht="15.75" customHeight="1">
      <c r="C382" s="113"/>
    </row>
    <row r="383" spans="3:3" ht="15.75" customHeight="1">
      <c r="C383" s="113"/>
    </row>
    <row r="384" spans="3:3" ht="15.75" customHeight="1">
      <c r="C384" s="113"/>
    </row>
    <row r="385" spans="3:3" ht="15.75" customHeight="1">
      <c r="C385" s="113"/>
    </row>
    <row r="386" spans="3:3" ht="15.75" customHeight="1">
      <c r="C386" s="113"/>
    </row>
    <row r="387" spans="3:3" ht="15.75" customHeight="1">
      <c r="C387" s="113"/>
    </row>
    <row r="388" spans="3:3" ht="15.75" customHeight="1">
      <c r="C388" s="113"/>
    </row>
    <row r="389" spans="3:3" ht="15.75" customHeight="1">
      <c r="C389" s="113"/>
    </row>
    <row r="390" spans="3:3" ht="15.75" customHeight="1">
      <c r="C390" s="113"/>
    </row>
    <row r="391" spans="3:3" ht="15.75" customHeight="1">
      <c r="C391" s="113"/>
    </row>
    <row r="392" spans="3:3" ht="15.75" customHeight="1">
      <c r="C392" s="113"/>
    </row>
    <row r="393" spans="3:3" ht="15.75" customHeight="1">
      <c r="C393" s="113"/>
    </row>
    <row r="394" spans="3:3" ht="15.75" customHeight="1">
      <c r="C394" s="113"/>
    </row>
    <row r="395" spans="3:3" ht="15.75" customHeight="1">
      <c r="C395" s="113"/>
    </row>
    <row r="396" spans="3:3" ht="15.75" customHeight="1">
      <c r="C396" s="113"/>
    </row>
    <row r="397" spans="3:3" ht="15.75" customHeight="1">
      <c r="C397" s="113"/>
    </row>
    <row r="398" spans="3:3" ht="15.75" customHeight="1">
      <c r="C398" s="113"/>
    </row>
    <row r="399" spans="3:3" ht="15.75" customHeight="1">
      <c r="C399" s="113"/>
    </row>
    <row r="400" spans="3:3" ht="15.75" customHeight="1">
      <c r="C400" s="113"/>
    </row>
    <row r="401" spans="3:3" ht="15.75" customHeight="1">
      <c r="C401" s="113"/>
    </row>
    <row r="402" spans="3:3" ht="15.75" customHeight="1">
      <c r="C402" s="113"/>
    </row>
    <row r="403" spans="3:3" ht="15.75" customHeight="1">
      <c r="C403" s="113"/>
    </row>
    <row r="404" spans="3:3" ht="15.75" customHeight="1">
      <c r="C404" s="113"/>
    </row>
    <row r="405" spans="3:3" ht="15.75" customHeight="1">
      <c r="C405" s="113"/>
    </row>
    <row r="406" spans="3:3" ht="15.75" customHeight="1">
      <c r="C406" s="113"/>
    </row>
    <row r="407" spans="3:3" ht="15.75" customHeight="1">
      <c r="C407" s="113"/>
    </row>
    <row r="408" spans="3:3" ht="15.75" customHeight="1">
      <c r="C408" s="113"/>
    </row>
    <row r="409" spans="3:3" ht="15.75" customHeight="1">
      <c r="C409" s="113"/>
    </row>
    <row r="410" spans="3:3" ht="15.75" customHeight="1">
      <c r="C410" s="113"/>
    </row>
    <row r="411" spans="3:3" ht="15.75" customHeight="1">
      <c r="C411" s="113"/>
    </row>
    <row r="412" spans="3:3" ht="15.75" customHeight="1">
      <c r="C412" s="113"/>
    </row>
    <row r="413" spans="3:3" ht="15.75" customHeight="1">
      <c r="C413" s="113"/>
    </row>
    <row r="414" spans="3:3" ht="15.75" customHeight="1">
      <c r="C414" s="113"/>
    </row>
    <row r="415" spans="3:3" ht="15.75" customHeight="1">
      <c r="C415" s="113"/>
    </row>
    <row r="416" spans="3:3" ht="15.75" customHeight="1">
      <c r="C416" s="113"/>
    </row>
    <row r="417" spans="3:3" ht="15.75" customHeight="1">
      <c r="C417" s="113"/>
    </row>
    <row r="418" spans="3:3" ht="15.75" customHeight="1">
      <c r="C418" s="113"/>
    </row>
    <row r="419" spans="3:3" ht="15.75" customHeight="1">
      <c r="C419" s="113"/>
    </row>
    <row r="420" spans="3:3" ht="15.75" customHeight="1">
      <c r="C420" s="113"/>
    </row>
    <row r="421" spans="3:3" ht="15.75" customHeight="1">
      <c r="C421" s="113"/>
    </row>
    <row r="422" spans="3:3" ht="15.75" customHeight="1">
      <c r="C422" s="113"/>
    </row>
    <row r="423" spans="3:3" ht="15.75" customHeight="1">
      <c r="C423" s="113"/>
    </row>
    <row r="424" spans="3:3" ht="15.75" customHeight="1">
      <c r="C424" s="113"/>
    </row>
    <row r="425" spans="3:3" ht="15.75" customHeight="1">
      <c r="C425" s="113"/>
    </row>
    <row r="426" spans="3:3" ht="15.75" customHeight="1">
      <c r="C426" s="113"/>
    </row>
    <row r="427" spans="3:3" ht="15.75" customHeight="1">
      <c r="C427" s="113"/>
    </row>
    <row r="428" spans="3:3" ht="15.75" customHeight="1">
      <c r="C428" s="113"/>
    </row>
    <row r="429" spans="3:3" ht="15.75" customHeight="1">
      <c r="C429" s="113"/>
    </row>
    <row r="430" spans="3:3" ht="15.75" customHeight="1">
      <c r="C430" s="113"/>
    </row>
    <row r="431" spans="3:3" ht="15.75" customHeight="1">
      <c r="C431" s="113"/>
    </row>
    <row r="432" spans="3:3" ht="15.75" customHeight="1">
      <c r="C432" s="113"/>
    </row>
    <row r="433" spans="3:3" ht="15.75" customHeight="1">
      <c r="C433" s="113"/>
    </row>
    <row r="434" spans="3:3" ht="15.75" customHeight="1">
      <c r="C434" s="113"/>
    </row>
    <row r="435" spans="3:3" ht="15.75" customHeight="1">
      <c r="C435" s="113"/>
    </row>
    <row r="436" spans="3:3" ht="15.75" customHeight="1">
      <c r="C436" s="113"/>
    </row>
    <row r="437" spans="3:3" ht="15.75" customHeight="1">
      <c r="C437" s="113"/>
    </row>
    <row r="438" spans="3:3" ht="15.75" customHeight="1">
      <c r="C438" s="113"/>
    </row>
    <row r="439" spans="3:3" ht="15.75" customHeight="1">
      <c r="C439" s="113"/>
    </row>
    <row r="440" spans="3:3" ht="15.75" customHeight="1">
      <c r="C440" s="113"/>
    </row>
    <row r="441" spans="3:3" ht="15.75" customHeight="1">
      <c r="C441" s="113"/>
    </row>
    <row r="442" spans="3:3" ht="15.75" customHeight="1">
      <c r="C442" s="113"/>
    </row>
    <row r="443" spans="3:3" ht="15.75" customHeight="1">
      <c r="C443" s="113"/>
    </row>
    <row r="444" spans="3:3" ht="15.75" customHeight="1">
      <c r="C444" s="113"/>
    </row>
    <row r="445" spans="3:3" ht="15.75" customHeight="1">
      <c r="C445" s="113"/>
    </row>
    <row r="446" spans="3:3" ht="15.75" customHeight="1">
      <c r="C446" s="113"/>
    </row>
    <row r="447" spans="3:3" ht="15.75" customHeight="1">
      <c r="C447" s="113"/>
    </row>
    <row r="448" spans="3:3" ht="15.75" customHeight="1">
      <c r="C448" s="113"/>
    </row>
    <row r="449" spans="3:3" ht="15.75" customHeight="1">
      <c r="C449" s="113"/>
    </row>
    <row r="450" spans="3:3" ht="15.75" customHeight="1">
      <c r="C450" s="113"/>
    </row>
    <row r="451" spans="3:3" ht="15.75" customHeight="1">
      <c r="C451" s="113"/>
    </row>
    <row r="452" spans="3:3" ht="15.75" customHeight="1">
      <c r="C452" s="113"/>
    </row>
    <row r="453" spans="3:3" ht="15.75" customHeight="1">
      <c r="C453" s="113"/>
    </row>
    <row r="454" spans="3:3" ht="15.75" customHeight="1">
      <c r="C454" s="113"/>
    </row>
    <row r="455" spans="3:3" ht="15.75" customHeight="1">
      <c r="C455" s="113"/>
    </row>
    <row r="456" spans="3:3" ht="15.75" customHeight="1">
      <c r="C456" s="113"/>
    </row>
    <row r="457" spans="3:3" ht="15.75" customHeight="1">
      <c r="C457" s="113"/>
    </row>
    <row r="458" spans="3:3" ht="15.75" customHeight="1">
      <c r="C458" s="113"/>
    </row>
    <row r="459" spans="3:3" ht="15.75" customHeight="1">
      <c r="C459" s="113"/>
    </row>
    <row r="460" spans="3:3" ht="15.75" customHeight="1">
      <c r="C460" s="113"/>
    </row>
    <row r="461" spans="3:3" ht="15.75" customHeight="1">
      <c r="C461" s="113"/>
    </row>
    <row r="462" spans="3:3" ht="15.75" customHeight="1">
      <c r="C462" s="113"/>
    </row>
    <row r="463" spans="3:3" ht="15.75" customHeight="1">
      <c r="C463" s="113"/>
    </row>
    <row r="464" spans="3:3" ht="15.75" customHeight="1">
      <c r="C464" s="113"/>
    </row>
    <row r="465" spans="3:3" ht="15.75" customHeight="1">
      <c r="C465" s="113"/>
    </row>
    <row r="466" spans="3:3" ht="15.75" customHeight="1">
      <c r="C466" s="113"/>
    </row>
    <row r="467" spans="3:3" ht="15.75" customHeight="1">
      <c r="C467" s="113"/>
    </row>
    <row r="468" spans="3:3" ht="15.75" customHeight="1">
      <c r="C468" s="113"/>
    </row>
    <row r="469" spans="3:3" ht="15.75" customHeight="1">
      <c r="C469" s="113"/>
    </row>
    <row r="470" spans="3:3" ht="15.75" customHeight="1">
      <c r="C470" s="113"/>
    </row>
    <row r="471" spans="3:3" ht="15.75" customHeight="1">
      <c r="C471" s="113"/>
    </row>
    <row r="472" spans="3:3" ht="15.75" customHeight="1">
      <c r="C472" s="113"/>
    </row>
    <row r="473" spans="3:3" ht="15.75" customHeight="1">
      <c r="C473" s="113"/>
    </row>
    <row r="474" spans="3:3" ht="15.75" customHeight="1">
      <c r="C474" s="113"/>
    </row>
    <row r="475" spans="3:3" ht="15.75" customHeight="1">
      <c r="C475" s="113"/>
    </row>
    <row r="476" spans="3:3" ht="15.75" customHeight="1">
      <c r="C476" s="113"/>
    </row>
    <row r="477" spans="3:3" ht="15.75" customHeight="1">
      <c r="C477" s="113"/>
    </row>
    <row r="478" spans="3:3" ht="15.75" customHeight="1">
      <c r="C478" s="113"/>
    </row>
    <row r="479" spans="3:3" ht="15.75" customHeight="1">
      <c r="C479" s="113"/>
    </row>
    <row r="480" spans="3:3" ht="15.75" customHeight="1">
      <c r="C480" s="113"/>
    </row>
    <row r="481" spans="3:3" ht="15.75" customHeight="1">
      <c r="C481" s="113"/>
    </row>
    <row r="482" spans="3:3" ht="15.75" customHeight="1">
      <c r="C482" s="113"/>
    </row>
    <row r="483" spans="3:3" ht="15.75" customHeight="1">
      <c r="C483" s="113"/>
    </row>
    <row r="484" spans="3:3" ht="15.75" customHeight="1">
      <c r="C484" s="113"/>
    </row>
    <row r="485" spans="3:3" ht="15.75" customHeight="1">
      <c r="C485" s="113"/>
    </row>
    <row r="486" spans="3:3" ht="15.75" customHeight="1">
      <c r="C486" s="113"/>
    </row>
    <row r="487" spans="3:3" ht="15.75" customHeight="1">
      <c r="C487" s="113"/>
    </row>
    <row r="488" spans="3:3" ht="15.75" customHeight="1">
      <c r="C488" s="113"/>
    </row>
    <row r="489" spans="3:3" ht="15.75" customHeight="1">
      <c r="C489" s="113"/>
    </row>
    <row r="490" spans="3:3" ht="15.75" customHeight="1">
      <c r="C490" s="113"/>
    </row>
    <row r="491" spans="3:3" ht="15.75" customHeight="1">
      <c r="C491" s="113"/>
    </row>
    <row r="492" spans="3:3" ht="15.75" customHeight="1">
      <c r="C492" s="113"/>
    </row>
    <row r="493" spans="3:3" ht="15.75" customHeight="1">
      <c r="C493" s="113"/>
    </row>
    <row r="494" spans="3:3" ht="15.75" customHeight="1">
      <c r="C494" s="113"/>
    </row>
    <row r="495" spans="3:3" ht="15.75" customHeight="1">
      <c r="C495" s="113"/>
    </row>
    <row r="496" spans="3:3" ht="15.75" customHeight="1">
      <c r="C496" s="113"/>
    </row>
    <row r="497" spans="3:3" ht="15.75" customHeight="1">
      <c r="C497" s="113"/>
    </row>
    <row r="498" spans="3:3" ht="15.75" customHeight="1">
      <c r="C498" s="113"/>
    </row>
    <row r="499" spans="3:3" ht="15.75" customHeight="1">
      <c r="C499" s="113"/>
    </row>
    <row r="500" spans="3:3" ht="15.75" customHeight="1">
      <c r="C500" s="113"/>
    </row>
    <row r="501" spans="3:3" ht="15.75" customHeight="1">
      <c r="C501" s="113"/>
    </row>
    <row r="502" spans="3:3" ht="15.75" customHeight="1">
      <c r="C502" s="113"/>
    </row>
    <row r="503" spans="3:3" ht="15.75" customHeight="1">
      <c r="C503" s="113"/>
    </row>
    <row r="504" spans="3:3" ht="15.75" customHeight="1">
      <c r="C504" s="113"/>
    </row>
    <row r="505" spans="3:3" ht="15.75" customHeight="1">
      <c r="C505" s="113"/>
    </row>
    <row r="506" spans="3:3" ht="15.75" customHeight="1">
      <c r="C506" s="113"/>
    </row>
    <row r="507" spans="3:3" ht="15.75" customHeight="1">
      <c r="C507" s="113"/>
    </row>
    <row r="508" spans="3:3" ht="15.75" customHeight="1">
      <c r="C508" s="113"/>
    </row>
    <row r="509" spans="3:3" ht="15.75" customHeight="1">
      <c r="C509" s="113"/>
    </row>
    <row r="510" spans="3:3" ht="15.75" customHeight="1">
      <c r="C510" s="113"/>
    </row>
    <row r="511" spans="3:3" ht="15.75" customHeight="1">
      <c r="C511" s="113"/>
    </row>
    <row r="512" spans="3:3" ht="15.75" customHeight="1">
      <c r="C512" s="113"/>
    </row>
    <row r="513" spans="3:3" ht="15.75" customHeight="1">
      <c r="C513" s="113"/>
    </row>
    <row r="514" spans="3:3" ht="15.75" customHeight="1">
      <c r="C514" s="113"/>
    </row>
    <row r="515" spans="3:3" ht="15.75" customHeight="1">
      <c r="C515" s="113"/>
    </row>
    <row r="516" spans="3:3" ht="15.75" customHeight="1">
      <c r="C516" s="113"/>
    </row>
    <row r="517" spans="3:3" ht="15.75" customHeight="1">
      <c r="C517" s="113"/>
    </row>
    <row r="518" spans="3:3" ht="15.75" customHeight="1">
      <c r="C518" s="113"/>
    </row>
    <row r="519" spans="3:3" ht="15.75" customHeight="1">
      <c r="C519" s="113"/>
    </row>
    <row r="520" spans="3:3" ht="15.75" customHeight="1">
      <c r="C520" s="113"/>
    </row>
    <row r="521" spans="3:3" ht="15.75" customHeight="1">
      <c r="C521" s="113"/>
    </row>
    <row r="522" spans="3:3" ht="15.75" customHeight="1">
      <c r="C522" s="113"/>
    </row>
    <row r="523" spans="3:3" ht="15.75" customHeight="1">
      <c r="C523" s="113"/>
    </row>
    <row r="524" spans="3:3" ht="15.75" customHeight="1">
      <c r="C524" s="113"/>
    </row>
    <row r="525" spans="3:3" ht="15.75" customHeight="1">
      <c r="C525" s="113"/>
    </row>
    <row r="526" spans="3:3" ht="15.75" customHeight="1">
      <c r="C526" s="113"/>
    </row>
    <row r="527" spans="3:3" ht="15.75" customHeight="1">
      <c r="C527" s="113"/>
    </row>
    <row r="528" spans="3:3" ht="15.75" customHeight="1">
      <c r="C528" s="113"/>
    </row>
    <row r="529" spans="3:3" ht="15.75" customHeight="1">
      <c r="C529" s="113"/>
    </row>
    <row r="530" spans="3:3" ht="15.75" customHeight="1">
      <c r="C530" s="113"/>
    </row>
    <row r="531" spans="3:3" ht="15.75" customHeight="1">
      <c r="C531" s="113"/>
    </row>
    <row r="532" spans="3:3" ht="15.75" customHeight="1">
      <c r="C532" s="113"/>
    </row>
    <row r="533" spans="3:3" ht="15.75" customHeight="1">
      <c r="C533" s="113"/>
    </row>
    <row r="534" spans="3:3" ht="15.75" customHeight="1">
      <c r="C534" s="113"/>
    </row>
    <row r="535" spans="3:3" ht="15.75" customHeight="1">
      <c r="C535" s="113"/>
    </row>
    <row r="536" spans="3:3" ht="15.75" customHeight="1">
      <c r="C536" s="113"/>
    </row>
    <row r="537" spans="3:3" ht="15.75" customHeight="1">
      <c r="C537" s="113"/>
    </row>
    <row r="538" spans="3:3" ht="15.75" customHeight="1">
      <c r="C538" s="113"/>
    </row>
    <row r="539" spans="3:3" ht="15.75" customHeight="1">
      <c r="C539" s="113"/>
    </row>
    <row r="540" spans="3:3" ht="15.75" customHeight="1">
      <c r="C540" s="113"/>
    </row>
    <row r="541" spans="3:3" ht="15.75" customHeight="1">
      <c r="C541" s="113"/>
    </row>
    <row r="542" spans="3:3" ht="15.75" customHeight="1">
      <c r="C542" s="113"/>
    </row>
    <row r="543" spans="3:3" ht="15.75" customHeight="1">
      <c r="C543" s="113"/>
    </row>
    <row r="544" spans="3:3" ht="15.75" customHeight="1">
      <c r="C544" s="113"/>
    </row>
    <row r="545" spans="3:3" ht="15.75" customHeight="1">
      <c r="C545" s="113"/>
    </row>
    <row r="546" spans="3:3" ht="15.75" customHeight="1">
      <c r="C546" s="113"/>
    </row>
    <row r="547" spans="3:3" ht="15.75" customHeight="1">
      <c r="C547" s="113"/>
    </row>
    <row r="548" spans="3:3" ht="15.75" customHeight="1">
      <c r="C548" s="113"/>
    </row>
    <row r="549" spans="3:3" ht="15.75" customHeight="1">
      <c r="C549" s="113"/>
    </row>
    <row r="550" spans="3:3" ht="15.75" customHeight="1">
      <c r="C550" s="113"/>
    </row>
    <row r="551" spans="3:3" ht="15.75" customHeight="1">
      <c r="C551" s="113"/>
    </row>
    <row r="552" spans="3:3" ht="15.75" customHeight="1">
      <c r="C552" s="113"/>
    </row>
    <row r="553" spans="3:3" ht="15.75" customHeight="1">
      <c r="C553" s="113"/>
    </row>
    <row r="554" spans="3:3" ht="15.75" customHeight="1">
      <c r="C554" s="113"/>
    </row>
    <row r="555" spans="3:3" ht="15.75" customHeight="1">
      <c r="C555" s="113"/>
    </row>
    <row r="556" spans="3:3" ht="15.75" customHeight="1">
      <c r="C556" s="113"/>
    </row>
    <row r="557" spans="3:3" ht="15.75" customHeight="1">
      <c r="C557" s="113"/>
    </row>
    <row r="558" spans="3:3" ht="15.75" customHeight="1">
      <c r="C558" s="113"/>
    </row>
    <row r="559" spans="3:3" ht="15.75" customHeight="1">
      <c r="C559" s="113"/>
    </row>
    <row r="560" spans="3:3" ht="15.75" customHeight="1">
      <c r="C560" s="113"/>
    </row>
    <row r="561" spans="3:3" ht="15.75" customHeight="1">
      <c r="C561" s="113"/>
    </row>
    <row r="562" spans="3:3" ht="15.75" customHeight="1">
      <c r="C562" s="113"/>
    </row>
    <row r="563" spans="3:3" ht="15.75" customHeight="1">
      <c r="C563" s="113"/>
    </row>
    <row r="564" spans="3:3" ht="15.75" customHeight="1">
      <c r="C564" s="113"/>
    </row>
    <row r="565" spans="3:3" ht="15.75" customHeight="1">
      <c r="C565" s="113"/>
    </row>
    <row r="566" spans="3:3" ht="15.75" customHeight="1">
      <c r="C566" s="113"/>
    </row>
    <row r="567" spans="3:3" ht="15.75" customHeight="1">
      <c r="C567" s="113"/>
    </row>
    <row r="568" spans="3:3" ht="15.75" customHeight="1">
      <c r="C568" s="113"/>
    </row>
    <row r="569" spans="3:3" ht="15.75" customHeight="1">
      <c r="C569" s="113"/>
    </row>
    <row r="570" spans="3:3" ht="15.75" customHeight="1">
      <c r="C570" s="113"/>
    </row>
    <row r="571" spans="3:3" ht="15.75" customHeight="1">
      <c r="C571" s="113"/>
    </row>
    <row r="572" spans="3:3" ht="15.75" customHeight="1">
      <c r="C572" s="113"/>
    </row>
    <row r="573" spans="3:3" ht="15.75" customHeight="1">
      <c r="C573" s="113"/>
    </row>
    <row r="574" spans="3:3" ht="15.75" customHeight="1">
      <c r="C574" s="113"/>
    </row>
    <row r="575" spans="3:3" ht="15.75" customHeight="1">
      <c r="C575" s="113"/>
    </row>
    <row r="576" spans="3:3" ht="15.75" customHeight="1">
      <c r="C576" s="113"/>
    </row>
    <row r="577" spans="3:3" ht="15.75" customHeight="1">
      <c r="C577" s="113"/>
    </row>
    <row r="578" spans="3:3" ht="15.75" customHeight="1">
      <c r="C578" s="113"/>
    </row>
    <row r="579" spans="3:3" ht="15.75" customHeight="1">
      <c r="C579" s="113"/>
    </row>
    <row r="580" spans="3:3" ht="15.75" customHeight="1">
      <c r="C580" s="113"/>
    </row>
    <row r="581" spans="3:3" ht="15.75" customHeight="1">
      <c r="C581" s="113"/>
    </row>
    <row r="582" spans="3:3" ht="15.75" customHeight="1">
      <c r="C582" s="113"/>
    </row>
    <row r="583" spans="3:3" ht="15.75" customHeight="1">
      <c r="C583" s="113"/>
    </row>
    <row r="584" spans="3:3" ht="15.75" customHeight="1">
      <c r="C584" s="113"/>
    </row>
    <row r="585" spans="3:3" ht="15.75" customHeight="1">
      <c r="C585" s="113"/>
    </row>
    <row r="586" spans="3:3" ht="15.75" customHeight="1">
      <c r="C586" s="113"/>
    </row>
    <row r="587" spans="3:3" ht="15.75" customHeight="1">
      <c r="C587" s="113"/>
    </row>
    <row r="588" spans="3:3" ht="15.75" customHeight="1">
      <c r="C588" s="113"/>
    </row>
    <row r="589" spans="3:3" ht="15.75" customHeight="1">
      <c r="C589" s="113"/>
    </row>
    <row r="590" spans="3:3" ht="15.75" customHeight="1">
      <c r="C590" s="113"/>
    </row>
    <row r="591" spans="3:3" ht="15.75" customHeight="1">
      <c r="C591" s="113"/>
    </row>
    <row r="592" spans="3:3" ht="15.75" customHeight="1">
      <c r="C592" s="113"/>
    </row>
    <row r="593" spans="3:3" ht="15.75" customHeight="1">
      <c r="C593" s="113"/>
    </row>
    <row r="594" spans="3:3" ht="15.75" customHeight="1">
      <c r="C594" s="113"/>
    </row>
    <row r="595" spans="3:3" ht="15.75" customHeight="1">
      <c r="C595" s="113"/>
    </row>
    <row r="596" spans="3:3" ht="15.75" customHeight="1">
      <c r="C596" s="113"/>
    </row>
    <row r="597" spans="3:3" ht="15.75" customHeight="1">
      <c r="C597" s="113"/>
    </row>
    <row r="598" spans="3:3" ht="15.75" customHeight="1">
      <c r="C598" s="113"/>
    </row>
    <row r="599" spans="3:3" ht="15.75" customHeight="1">
      <c r="C599" s="113"/>
    </row>
    <row r="600" spans="3:3" ht="15.75" customHeight="1">
      <c r="C600" s="113"/>
    </row>
    <row r="601" spans="3:3" ht="15.75" customHeight="1">
      <c r="C601" s="113"/>
    </row>
    <row r="602" spans="3:3" ht="15.75" customHeight="1">
      <c r="C602" s="113"/>
    </row>
    <row r="603" spans="3:3" ht="15.75" customHeight="1">
      <c r="C603" s="113"/>
    </row>
    <row r="604" spans="3:3" ht="15.75" customHeight="1">
      <c r="C604" s="113"/>
    </row>
    <row r="605" spans="3:3" ht="15.75" customHeight="1">
      <c r="C605" s="113"/>
    </row>
    <row r="606" spans="3:3" ht="15.75" customHeight="1">
      <c r="C606" s="113"/>
    </row>
    <row r="607" spans="3:3" ht="15.75" customHeight="1">
      <c r="C607" s="113"/>
    </row>
    <row r="608" spans="3:3" ht="15.75" customHeight="1">
      <c r="C608" s="113"/>
    </row>
    <row r="609" spans="3:3" ht="15.75" customHeight="1">
      <c r="C609" s="113"/>
    </row>
    <row r="610" spans="3:3" ht="15.75" customHeight="1">
      <c r="C610" s="113"/>
    </row>
    <row r="611" spans="3:3" ht="15.75" customHeight="1">
      <c r="C611" s="113"/>
    </row>
    <row r="612" spans="3:3" ht="15.75" customHeight="1">
      <c r="C612" s="113"/>
    </row>
    <row r="613" spans="3:3" ht="15.75" customHeight="1">
      <c r="C613" s="113"/>
    </row>
    <row r="614" spans="3:3" ht="15.75" customHeight="1">
      <c r="C614" s="113"/>
    </row>
    <row r="615" spans="3:3" ht="15.75" customHeight="1">
      <c r="C615" s="113"/>
    </row>
    <row r="616" spans="3:3" ht="15.75" customHeight="1">
      <c r="C616" s="113"/>
    </row>
    <row r="617" spans="3:3" ht="15.75" customHeight="1">
      <c r="C617" s="113"/>
    </row>
    <row r="618" spans="3:3" ht="15.75" customHeight="1">
      <c r="C618" s="113"/>
    </row>
    <row r="619" spans="3:3" ht="15.75" customHeight="1">
      <c r="C619" s="113"/>
    </row>
    <row r="620" spans="3:3" ht="15.75" customHeight="1">
      <c r="C620" s="113"/>
    </row>
    <row r="621" spans="3:3" ht="15.75" customHeight="1">
      <c r="C621" s="113"/>
    </row>
    <row r="622" spans="3:3" ht="15.75" customHeight="1">
      <c r="C622" s="113"/>
    </row>
    <row r="623" spans="3:3" ht="15.75" customHeight="1">
      <c r="C623" s="113"/>
    </row>
    <row r="624" spans="3:3" ht="15.75" customHeight="1">
      <c r="C624" s="113"/>
    </row>
    <row r="625" spans="3:3" ht="15.75" customHeight="1">
      <c r="C625" s="113"/>
    </row>
    <row r="626" spans="3:3" ht="15.75" customHeight="1">
      <c r="C626" s="113"/>
    </row>
    <row r="627" spans="3:3" ht="15.75" customHeight="1">
      <c r="C627" s="113"/>
    </row>
    <row r="628" spans="3:3" ht="15.75" customHeight="1">
      <c r="C628" s="113"/>
    </row>
    <row r="629" spans="3:3" ht="15.75" customHeight="1">
      <c r="C629" s="113"/>
    </row>
    <row r="630" spans="3:3" ht="15.75" customHeight="1">
      <c r="C630" s="113"/>
    </row>
    <row r="631" spans="3:3" ht="15.75" customHeight="1">
      <c r="C631" s="113"/>
    </row>
    <row r="632" spans="3:3" ht="15.75" customHeight="1">
      <c r="C632" s="113"/>
    </row>
    <row r="633" spans="3:3" ht="15.75" customHeight="1">
      <c r="C633" s="113"/>
    </row>
    <row r="634" spans="3:3" ht="15.75" customHeight="1">
      <c r="C634" s="113"/>
    </row>
    <row r="635" spans="3:3" ht="15.75" customHeight="1">
      <c r="C635" s="113"/>
    </row>
    <row r="636" spans="3:3" ht="15.75" customHeight="1">
      <c r="C636" s="113"/>
    </row>
    <row r="637" spans="3:3" ht="15.75" customHeight="1">
      <c r="C637" s="113"/>
    </row>
    <row r="638" spans="3:3" ht="15.75" customHeight="1">
      <c r="C638" s="113"/>
    </row>
    <row r="639" spans="3:3" ht="15.75" customHeight="1">
      <c r="C639" s="113"/>
    </row>
    <row r="640" spans="3:3" ht="15.75" customHeight="1">
      <c r="C640" s="113"/>
    </row>
    <row r="641" spans="3:3" ht="15.75" customHeight="1">
      <c r="C641" s="113"/>
    </row>
    <row r="642" spans="3:3" ht="15.75" customHeight="1">
      <c r="C642" s="113"/>
    </row>
    <row r="643" spans="3:3" ht="15.75" customHeight="1">
      <c r="C643" s="113"/>
    </row>
    <row r="644" spans="3:3" ht="15.75" customHeight="1">
      <c r="C644" s="113"/>
    </row>
    <row r="645" spans="3:3" ht="15.75" customHeight="1">
      <c r="C645" s="113"/>
    </row>
    <row r="646" spans="3:3" ht="15.75" customHeight="1">
      <c r="C646" s="113"/>
    </row>
    <row r="647" spans="3:3" ht="15.75" customHeight="1">
      <c r="C647" s="113"/>
    </row>
    <row r="648" spans="3:3" ht="15.75" customHeight="1">
      <c r="C648" s="113"/>
    </row>
    <row r="649" spans="3:3" ht="15.75" customHeight="1">
      <c r="C649" s="113"/>
    </row>
    <row r="650" spans="3:3" ht="15.75" customHeight="1">
      <c r="C650" s="113"/>
    </row>
    <row r="651" spans="3:3" ht="15.75" customHeight="1">
      <c r="C651" s="113"/>
    </row>
    <row r="652" spans="3:3" ht="15.75" customHeight="1">
      <c r="C652" s="113"/>
    </row>
    <row r="653" spans="3:3" ht="15.75" customHeight="1">
      <c r="C653" s="113"/>
    </row>
    <row r="654" spans="3:3" ht="15.75" customHeight="1">
      <c r="C654" s="113"/>
    </row>
    <row r="655" spans="3:3" ht="15.75" customHeight="1">
      <c r="C655" s="113"/>
    </row>
    <row r="656" spans="3:3" ht="15.75" customHeight="1">
      <c r="C656" s="113"/>
    </row>
    <row r="657" spans="3:3" ht="15.75" customHeight="1">
      <c r="C657" s="113"/>
    </row>
    <row r="658" spans="3:3" ht="15.75" customHeight="1">
      <c r="C658" s="113"/>
    </row>
    <row r="659" spans="3:3" ht="15.75" customHeight="1">
      <c r="C659" s="113"/>
    </row>
    <row r="660" spans="3:3" ht="15.75" customHeight="1">
      <c r="C660" s="113"/>
    </row>
    <row r="661" spans="3:3" ht="15.75" customHeight="1">
      <c r="C661" s="113"/>
    </row>
    <row r="662" spans="3:3" ht="15.75" customHeight="1">
      <c r="C662" s="113"/>
    </row>
    <row r="663" spans="3:3" ht="15.75" customHeight="1">
      <c r="C663" s="113"/>
    </row>
    <row r="664" spans="3:3" ht="15.75" customHeight="1">
      <c r="C664" s="113"/>
    </row>
    <row r="665" spans="3:3" ht="15.75" customHeight="1">
      <c r="C665" s="113"/>
    </row>
    <row r="666" spans="3:3" ht="15.75" customHeight="1">
      <c r="C666" s="113"/>
    </row>
    <row r="667" spans="3:3" ht="15.75" customHeight="1">
      <c r="C667" s="113"/>
    </row>
    <row r="668" spans="3:3" ht="15.75" customHeight="1">
      <c r="C668" s="113"/>
    </row>
    <row r="669" spans="3:3" ht="15.75" customHeight="1">
      <c r="C669" s="113"/>
    </row>
    <row r="670" spans="3:3" ht="15.75" customHeight="1">
      <c r="C670" s="113"/>
    </row>
    <row r="671" spans="3:3" ht="15.75" customHeight="1">
      <c r="C671" s="113"/>
    </row>
    <row r="672" spans="3:3" ht="15.75" customHeight="1">
      <c r="C672" s="113"/>
    </row>
    <row r="673" spans="3:3" ht="15.75" customHeight="1">
      <c r="C673" s="113"/>
    </row>
    <row r="674" spans="3:3" ht="15.75" customHeight="1">
      <c r="C674" s="113"/>
    </row>
    <row r="675" spans="3:3" ht="15.75" customHeight="1">
      <c r="C675" s="113"/>
    </row>
    <row r="676" spans="3:3" ht="15.75" customHeight="1">
      <c r="C676" s="113"/>
    </row>
    <row r="677" spans="3:3" ht="15.75" customHeight="1">
      <c r="C677" s="113"/>
    </row>
    <row r="678" spans="3:3" ht="15.75" customHeight="1">
      <c r="C678" s="113"/>
    </row>
    <row r="679" spans="3:3" ht="15.75" customHeight="1">
      <c r="C679" s="113"/>
    </row>
    <row r="680" spans="3:3" ht="15.75" customHeight="1">
      <c r="C680" s="113"/>
    </row>
    <row r="681" spans="3:3" ht="15.75" customHeight="1">
      <c r="C681" s="113"/>
    </row>
    <row r="682" spans="3:3" ht="15.75" customHeight="1">
      <c r="C682" s="113"/>
    </row>
    <row r="683" spans="3:3" ht="15.75" customHeight="1">
      <c r="C683" s="113"/>
    </row>
    <row r="684" spans="3:3" ht="15.75" customHeight="1">
      <c r="C684" s="113"/>
    </row>
    <row r="685" spans="3:3" ht="15.75" customHeight="1">
      <c r="C685" s="113"/>
    </row>
    <row r="686" spans="3:3" ht="15.75" customHeight="1">
      <c r="C686" s="113"/>
    </row>
    <row r="687" spans="3:3" ht="15.75" customHeight="1">
      <c r="C687" s="113"/>
    </row>
    <row r="688" spans="3:3" ht="15.75" customHeight="1">
      <c r="C688" s="113"/>
    </row>
    <row r="689" spans="3:3" ht="15.75" customHeight="1">
      <c r="C689" s="113"/>
    </row>
    <row r="690" spans="3:3" ht="15.75" customHeight="1">
      <c r="C690" s="113"/>
    </row>
    <row r="691" spans="3:3" ht="15.75" customHeight="1">
      <c r="C691" s="113"/>
    </row>
    <row r="692" spans="3:3" ht="15.75" customHeight="1">
      <c r="C692" s="113"/>
    </row>
    <row r="693" spans="3:3" ht="15.75" customHeight="1">
      <c r="C693" s="113"/>
    </row>
    <row r="694" spans="3:3" ht="15.75" customHeight="1">
      <c r="C694" s="113"/>
    </row>
    <row r="695" spans="3:3" ht="15.75" customHeight="1">
      <c r="C695" s="113"/>
    </row>
    <row r="696" spans="3:3" ht="15.75" customHeight="1">
      <c r="C696" s="113"/>
    </row>
    <row r="697" spans="3:3" ht="15.75" customHeight="1">
      <c r="C697" s="113"/>
    </row>
    <row r="698" spans="3:3" ht="15.75" customHeight="1">
      <c r="C698" s="113"/>
    </row>
    <row r="699" spans="3:3" ht="15.75" customHeight="1">
      <c r="C699" s="113"/>
    </row>
    <row r="700" spans="3:3" ht="15.75" customHeight="1">
      <c r="C700" s="113"/>
    </row>
    <row r="701" spans="3:3" ht="15.75" customHeight="1">
      <c r="C701" s="113"/>
    </row>
    <row r="702" spans="3:3" ht="15.75" customHeight="1">
      <c r="C702" s="113"/>
    </row>
    <row r="703" spans="3:3" ht="15.75" customHeight="1">
      <c r="C703" s="113"/>
    </row>
    <row r="704" spans="3:3" ht="15.75" customHeight="1">
      <c r="C704" s="113"/>
    </row>
    <row r="705" spans="3:3" ht="15.75" customHeight="1">
      <c r="C705" s="113"/>
    </row>
    <row r="706" spans="3:3" ht="15.75" customHeight="1">
      <c r="C706" s="113"/>
    </row>
    <row r="707" spans="3:3" ht="15.75" customHeight="1">
      <c r="C707" s="113"/>
    </row>
    <row r="708" spans="3:3" ht="15.75" customHeight="1">
      <c r="C708" s="113"/>
    </row>
    <row r="709" spans="3:3" ht="15.75" customHeight="1">
      <c r="C709" s="113"/>
    </row>
    <row r="710" spans="3:3" ht="15.75" customHeight="1">
      <c r="C710" s="113"/>
    </row>
    <row r="711" spans="3:3" ht="15.75" customHeight="1">
      <c r="C711" s="113"/>
    </row>
    <row r="712" spans="3:3" ht="15.75" customHeight="1">
      <c r="C712" s="113"/>
    </row>
    <row r="713" spans="3:3" ht="15.75" customHeight="1">
      <c r="C713" s="113"/>
    </row>
    <row r="714" spans="3:3" ht="15.75" customHeight="1">
      <c r="C714" s="113"/>
    </row>
    <row r="715" spans="3:3" ht="15.75" customHeight="1">
      <c r="C715" s="113"/>
    </row>
    <row r="716" spans="3:3" ht="15.75" customHeight="1">
      <c r="C716" s="113"/>
    </row>
    <row r="717" spans="3:3" ht="15.75" customHeight="1">
      <c r="C717" s="113"/>
    </row>
    <row r="718" spans="3:3" ht="15.75" customHeight="1">
      <c r="C718" s="113"/>
    </row>
    <row r="719" spans="3:3" ht="15.75" customHeight="1">
      <c r="C719" s="113"/>
    </row>
    <row r="720" spans="3:3" ht="15.75" customHeight="1">
      <c r="C720" s="113"/>
    </row>
    <row r="721" spans="3:3" ht="15.75" customHeight="1">
      <c r="C721" s="113"/>
    </row>
    <row r="722" spans="3:3" ht="15.75" customHeight="1">
      <c r="C722" s="113"/>
    </row>
    <row r="723" spans="3:3" ht="15.75" customHeight="1">
      <c r="C723" s="113"/>
    </row>
    <row r="724" spans="3:3" ht="15.75" customHeight="1">
      <c r="C724" s="113"/>
    </row>
    <row r="725" spans="3:3" ht="15.75" customHeight="1">
      <c r="C725" s="113"/>
    </row>
    <row r="726" spans="3:3" ht="15.75" customHeight="1">
      <c r="C726" s="113"/>
    </row>
    <row r="727" spans="3:3" ht="15.75" customHeight="1">
      <c r="C727" s="113"/>
    </row>
    <row r="728" spans="3:3" ht="15.75" customHeight="1">
      <c r="C728" s="113"/>
    </row>
    <row r="729" spans="3:3" ht="15.75" customHeight="1">
      <c r="C729" s="113"/>
    </row>
    <row r="730" spans="3:3" ht="15.75" customHeight="1">
      <c r="C730" s="113"/>
    </row>
    <row r="731" spans="3:3" ht="15.75" customHeight="1">
      <c r="C731" s="113"/>
    </row>
    <row r="732" spans="3:3" ht="15.75" customHeight="1">
      <c r="C732" s="113"/>
    </row>
    <row r="733" spans="3:3" ht="15.75" customHeight="1">
      <c r="C733" s="113"/>
    </row>
    <row r="734" spans="3:3" ht="15.75" customHeight="1">
      <c r="C734" s="113"/>
    </row>
    <row r="735" spans="3:3" ht="15.75" customHeight="1">
      <c r="C735" s="113"/>
    </row>
    <row r="736" spans="3:3" ht="15.75" customHeight="1">
      <c r="C736" s="113"/>
    </row>
    <row r="737" spans="3:3" ht="15.75" customHeight="1">
      <c r="C737" s="113"/>
    </row>
    <row r="738" spans="3:3" ht="15.75" customHeight="1">
      <c r="C738" s="113"/>
    </row>
    <row r="739" spans="3:3" ht="15.75" customHeight="1">
      <c r="C739" s="113"/>
    </row>
    <row r="740" spans="3:3" ht="15.75" customHeight="1">
      <c r="C740" s="113"/>
    </row>
    <row r="741" spans="3:3" ht="15.75" customHeight="1">
      <c r="C741" s="113"/>
    </row>
    <row r="742" spans="3:3" ht="15.75" customHeight="1">
      <c r="C742" s="113"/>
    </row>
    <row r="743" spans="3:3" ht="15.75" customHeight="1">
      <c r="C743" s="113"/>
    </row>
    <row r="744" spans="3:3" ht="15.75" customHeight="1">
      <c r="C744" s="113"/>
    </row>
    <row r="745" spans="3:3" ht="15.75" customHeight="1">
      <c r="C745" s="113"/>
    </row>
    <row r="746" spans="3:3" ht="15.75" customHeight="1">
      <c r="C746" s="113"/>
    </row>
    <row r="747" spans="3:3" ht="15.75" customHeight="1">
      <c r="C747" s="113"/>
    </row>
    <row r="748" spans="3:3" ht="15.75" customHeight="1">
      <c r="C748" s="113"/>
    </row>
    <row r="749" spans="3:3" ht="15.75" customHeight="1">
      <c r="C749" s="113"/>
    </row>
    <row r="750" spans="3:3" ht="15.75" customHeight="1">
      <c r="C750" s="113"/>
    </row>
    <row r="751" spans="3:3" ht="15.75" customHeight="1">
      <c r="C751" s="113"/>
    </row>
    <row r="752" spans="3:3" ht="15.75" customHeight="1">
      <c r="C752" s="113"/>
    </row>
    <row r="753" spans="3:3" ht="15.75" customHeight="1">
      <c r="C753" s="113"/>
    </row>
    <row r="754" spans="3:3" ht="15.75" customHeight="1">
      <c r="C754" s="113"/>
    </row>
    <row r="755" spans="3:3" ht="15.75" customHeight="1">
      <c r="C755" s="113"/>
    </row>
    <row r="756" spans="3:3" ht="15.75" customHeight="1">
      <c r="C756" s="113"/>
    </row>
    <row r="757" spans="3:3" ht="15.75" customHeight="1">
      <c r="C757" s="113"/>
    </row>
    <row r="758" spans="3:3" ht="15.75" customHeight="1">
      <c r="C758" s="113"/>
    </row>
    <row r="759" spans="3:3" ht="15.75" customHeight="1">
      <c r="C759" s="113"/>
    </row>
    <row r="760" spans="3:3" ht="15.75" customHeight="1">
      <c r="C760" s="113"/>
    </row>
    <row r="761" spans="3:3" ht="15.75" customHeight="1">
      <c r="C761" s="113"/>
    </row>
    <row r="762" spans="3:3" ht="15.75" customHeight="1">
      <c r="C762" s="113"/>
    </row>
    <row r="763" spans="3:3" ht="15.75" customHeight="1">
      <c r="C763" s="113"/>
    </row>
    <row r="764" spans="3:3" ht="15.75" customHeight="1">
      <c r="C764" s="113"/>
    </row>
    <row r="765" spans="3:3" ht="15.75" customHeight="1">
      <c r="C765" s="113"/>
    </row>
    <row r="766" spans="3:3" ht="15.75" customHeight="1">
      <c r="C766" s="113"/>
    </row>
    <row r="767" spans="3:3" ht="15.75" customHeight="1">
      <c r="C767" s="113"/>
    </row>
    <row r="768" spans="3:3" ht="15.75" customHeight="1">
      <c r="C768" s="113"/>
    </row>
    <row r="769" spans="3:3" ht="15.75" customHeight="1">
      <c r="C769" s="113"/>
    </row>
    <row r="770" spans="3:3" ht="15.75" customHeight="1">
      <c r="C770" s="113"/>
    </row>
    <row r="771" spans="3:3" ht="15.75" customHeight="1">
      <c r="C771" s="113"/>
    </row>
    <row r="772" spans="3:3" ht="15.75" customHeight="1">
      <c r="C772" s="113"/>
    </row>
    <row r="773" spans="3:3" ht="15.75" customHeight="1">
      <c r="C773" s="113"/>
    </row>
    <row r="774" spans="3:3" ht="15.75" customHeight="1">
      <c r="C774" s="113"/>
    </row>
    <row r="775" spans="3:3" ht="15.75" customHeight="1">
      <c r="C775" s="113"/>
    </row>
    <row r="776" spans="3:3" ht="15.75" customHeight="1">
      <c r="C776" s="113"/>
    </row>
    <row r="777" spans="3:3" ht="15.75" customHeight="1">
      <c r="C777" s="113"/>
    </row>
    <row r="778" spans="3:3" ht="15.75" customHeight="1">
      <c r="C778" s="113"/>
    </row>
    <row r="779" spans="3:3" ht="15.75" customHeight="1">
      <c r="C779" s="113"/>
    </row>
    <row r="780" spans="3:3" ht="15.75" customHeight="1">
      <c r="C780" s="113"/>
    </row>
    <row r="781" spans="3:3" ht="15.75" customHeight="1">
      <c r="C781" s="113"/>
    </row>
    <row r="782" spans="3:3" ht="15.75" customHeight="1">
      <c r="C782" s="113"/>
    </row>
    <row r="783" spans="3:3" ht="15.75" customHeight="1">
      <c r="C783" s="113"/>
    </row>
    <row r="784" spans="3:3" ht="15.75" customHeight="1">
      <c r="C784" s="113"/>
    </row>
    <row r="785" spans="3:3" ht="15.75" customHeight="1">
      <c r="C785" s="113"/>
    </row>
    <row r="786" spans="3:3" ht="15.75" customHeight="1">
      <c r="C786" s="113"/>
    </row>
    <row r="787" spans="3:3" ht="15.75" customHeight="1">
      <c r="C787" s="113"/>
    </row>
    <row r="788" spans="3:3" ht="15.75" customHeight="1">
      <c r="C788" s="113"/>
    </row>
    <row r="789" spans="3:3" ht="15.75" customHeight="1">
      <c r="C789" s="113"/>
    </row>
    <row r="790" spans="3:3" ht="15.75" customHeight="1">
      <c r="C790" s="113"/>
    </row>
    <row r="791" spans="3:3" ht="15.75" customHeight="1">
      <c r="C791" s="113"/>
    </row>
    <row r="792" spans="3:3" ht="15.75" customHeight="1">
      <c r="C792" s="113"/>
    </row>
    <row r="793" spans="3:3" ht="15.75" customHeight="1">
      <c r="C793" s="113"/>
    </row>
    <row r="794" spans="3:3" ht="15.75" customHeight="1">
      <c r="C794" s="113"/>
    </row>
    <row r="795" spans="3:3" ht="15.75" customHeight="1">
      <c r="C795" s="113"/>
    </row>
    <row r="796" spans="3:3" ht="15.75" customHeight="1">
      <c r="C796" s="113"/>
    </row>
    <row r="797" spans="3:3" ht="15.75" customHeight="1">
      <c r="C797" s="113"/>
    </row>
    <row r="798" spans="3:3" ht="15.75" customHeight="1">
      <c r="C798" s="113"/>
    </row>
    <row r="799" spans="3:3" ht="15.75" customHeight="1">
      <c r="C799" s="113"/>
    </row>
    <row r="800" spans="3:3" ht="15.75" customHeight="1">
      <c r="C800" s="113"/>
    </row>
    <row r="801" spans="3:3" ht="15.75" customHeight="1">
      <c r="C801" s="113"/>
    </row>
    <row r="802" spans="3:3" ht="15.75" customHeight="1">
      <c r="C802" s="113"/>
    </row>
    <row r="803" spans="3:3" ht="15.75" customHeight="1">
      <c r="C803" s="113"/>
    </row>
    <row r="804" spans="3:3" ht="15.75" customHeight="1">
      <c r="C804" s="113"/>
    </row>
    <row r="805" spans="3:3" ht="15.75" customHeight="1">
      <c r="C805" s="113"/>
    </row>
    <row r="806" spans="3:3" ht="15.75" customHeight="1">
      <c r="C806" s="113"/>
    </row>
    <row r="807" spans="3:3" ht="15.75" customHeight="1">
      <c r="C807" s="113"/>
    </row>
    <row r="808" spans="3:3" ht="15.75" customHeight="1">
      <c r="C808" s="113"/>
    </row>
    <row r="809" spans="3:3" ht="15.75" customHeight="1">
      <c r="C809" s="113"/>
    </row>
    <row r="810" spans="3:3" ht="15.75" customHeight="1">
      <c r="C810" s="113"/>
    </row>
    <row r="811" spans="3:3" ht="15.75" customHeight="1">
      <c r="C811" s="113"/>
    </row>
    <row r="812" spans="3:3" ht="15.75" customHeight="1">
      <c r="C812" s="113"/>
    </row>
    <row r="813" spans="3:3" ht="15.75" customHeight="1">
      <c r="C813" s="113"/>
    </row>
    <row r="814" spans="3:3" ht="15.75" customHeight="1">
      <c r="C814" s="113"/>
    </row>
    <row r="815" spans="3:3" ht="15.75" customHeight="1">
      <c r="C815" s="113"/>
    </row>
    <row r="816" spans="3:3" ht="15.75" customHeight="1">
      <c r="C816" s="113"/>
    </row>
    <row r="817" spans="3:3" ht="15.75" customHeight="1">
      <c r="C817" s="113"/>
    </row>
    <row r="818" spans="3:3" ht="15.75" customHeight="1">
      <c r="C818" s="113"/>
    </row>
    <row r="819" spans="3:3" ht="15.75" customHeight="1">
      <c r="C819" s="113"/>
    </row>
    <row r="820" spans="3:3" ht="15.75" customHeight="1">
      <c r="C820" s="113"/>
    </row>
    <row r="821" spans="3:3" ht="15.75" customHeight="1">
      <c r="C821" s="113"/>
    </row>
    <row r="822" spans="3:3" ht="15.75" customHeight="1">
      <c r="C822" s="113"/>
    </row>
    <row r="823" spans="3:3" ht="15.75" customHeight="1">
      <c r="C823" s="113"/>
    </row>
    <row r="824" spans="3:3" ht="15.75" customHeight="1">
      <c r="C824" s="113"/>
    </row>
    <row r="825" spans="3:3" ht="15.75" customHeight="1">
      <c r="C825" s="113"/>
    </row>
    <row r="826" spans="3:3" ht="15.75" customHeight="1">
      <c r="C826" s="113"/>
    </row>
    <row r="827" spans="3:3" ht="15.75" customHeight="1">
      <c r="C827" s="113"/>
    </row>
    <row r="828" spans="3:3" ht="15.75" customHeight="1">
      <c r="C828" s="113"/>
    </row>
    <row r="829" spans="3:3" ht="15.75" customHeight="1">
      <c r="C829" s="113"/>
    </row>
    <row r="830" spans="3:3" ht="15.75" customHeight="1">
      <c r="C830" s="113"/>
    </row>
    <row r="831" spans="3:3" ht="15.75" customHeight="1">
      <c r="C831" s="113"/>
    </row>
    <row r="832" spans="3:3" ht="15.75" customHeight="1">
      <c r="C832" s="113"/>
    </row>
    <row r="833" spans="3:3" ht="15.75" customHeight="1">
      <c r="C833" s="113"/>
    </row>
    <row r="834" spans="3:3" ht="15.75" customHeight="1">
      <c r="C834" s="113"/>
    </row>
    <row r="835" spans="3:3" ht="15.75" customHeight="1">
      <c r="C835" s="113"/>
    </row>
    <row r="836" spans="3:3" ht="15.75" customHeight="1">
      <c r="C836" s="113"/>
    </row>
    <row r="837" spans="3:3" ht="15.75" customHeight="1">
      <c r="C837" s="113"/>
    </row>
    <row r="838" spans="3:3" ht="15.75" customHeight="1">
      <c r="C838" s="113"/>
    </row>
    <row r="839" spans="3:3" ht="15.75" customHeight="1">
      <c r="C839" s="113"/>
    </row>
    <row r="840" spans="3:3" ht="15.75" customHeight="1">
      <c r="C840" s="113"/>
    </row>
    <row r="841" spans="3:3" ht="15.75" customHeight="1">
      <c r="C841" s="113"/>
    </row>
    <row r="842" spans="3:3" ht="15.75" customHeight="1">
      <c r="C842" s="113"/>
    </row>
    <row r="843" spans="3:3" ht="15.75" customHeight="1">
      <c r="C843" s="113"/>
    </row>
    <row r="844" spans="3:3" ht="15.75" customHeight="1">
      <c r="C844" s="113"/>
    </row>
    <row r="845" spans="3:3" ht="15.75" customHeight="1">
      <c r="C845" s="113"/>
    </row>
    <row r="846" spans="3:3" ht="15.75" customHeight="1">
      <c r="C846" s="113"/>
    </row>
    <row r="847" spans="3:3" ht="15.75" customHeight="1">
      <c r="C847" s="113"/>
    </row>
    <row r="848" spans="3:3" ht="15.75" customHeight="1">
      <c r="C848" s="113"/>
    </row>
    <row r="849" spans="3:3" ht="15.75" customHeight="1">
      <c r="C849" s="113"/>
    </row>
    <row r="850" spans="3:3" ht="15.75" customHeight="1">
      <c r="C850" s="113"/>
    </row>
    <row r="851" spans="3:3" ht="15.75" customHeight="1">
      <c r="C851" s="113"/>
    </row>
    <row r="852" spans="3:3" ht="15.75" customHeight="1">
      <c r="C852" s="113"/>
    </row>
    <row r="853" spans="3:3" ht="15.75" customHeight="1">
      <c r="C853" s="113"/>
    </row>
    <row r="854" spans="3:3" ht="15.75" customHeight="1">
      <c r="C854" s="113"/>
    </row>
    <row r="855" spans="3:3" ht="15.75" customHeight="1">
      <c r="C855" s="113"/>
    </row>
    <row r="856" spans="3:3" ht="15.75" customHeight="1">
      <c r="C856" s="113"/>
    </row>
    <row r="857" spans="3:3" ht="15.75" customHeight="1">
      <c r="C857" s="113"/>
    </row>
    <row r="858" spans="3:3" ht="15.75" customHeight="1">
      <c r="C858" s="113"/>
    </row>
    <row r="859" spans="3:3" ht="15.75" customHeight="1">
      <c r="C859" s="113"/>
    </row>
    <row r="860" spans="3:3" ht="15.75" customHeight="1">
      <c r="C860" s="113"/>
    </row>
    <row r="861" spans="3:3" ht="15.75" customHeight="1">
      <c r="C861" s="113"/>
    </row>
    <row r="862" spans="3:3" ht="15.75" customHeight="1">
      <c r="C862" s="113"/>
    </row>
    <row r="863" spans="3:3" ht="15.75" customHeight="1">
      <c r="C863" s="113"/>
    </row>
    <row r="864" spans="3:3" ht="15.75" customHeight="1">
      <c r="C864" s="113"/>
    </row>
    <row r="865" spans="3:3" ht="15.75" customHeight="1">
      <c r="C865" s="113"/>
    </row>
    <row r="866" spans="3:3" ht="15.75" customHeight="1">
      <c r="C866" s="113"/>
    </row>
    <row r="867" spans="3:3" ht="15.75" customHeight="1">
      <c r="C867" s="113"/>
    </row>
    <row r="868" spans="3:3" ht="15.75" customHeight="1">
      <c r="C868" s="113"/>
    </row>
    <row r="869" spans="3:3" ht="15.75" customHeight="1">
      <c r="C869" s="113"/>
    </row>
    <row r="870" spans="3:3" ht="15.75" customHeight="1">
      <c r="C870" s="113"/>
    </row>
    <row r="871" spans="3:3" ht="15.75" customHeight="1">
      <c r="C871" s="113"/>
    </row>
    <row r="872" spans="3:3" ht="15.75" customHeight="1">
      <c r="C872" s="113"/>
    </row>
    <row r="873" spans="3:3" ht="15.75" customHeight="1">
      <c r="C873" s="113"/>
    </row>
    <row r="874" spans="3:3" ht="15.75" customHeight="1">
      <c r="C874" s="113"/>
    </row>
    <row r="875" spans="3:3" ht="15.75" customHeight="1">
      <c r="C875" s="113"/>
    </row>
    <row r="876" spans="3:3" ht="15.75" customHeight="1">
      <c r="C876" s="113"/>
    </row>
    <row r="877" spans="3:3" ht="15.75" customHeight="1">
      <c r="C877" s="113"/>
    </row>
    <row r="878" spans="3:3" ht="15.75" customHeight="1">
      <c r="C878" s="113"/>
    </row>
    <row r="879" spans="3:3" ht="15.75" customHeight="1">
      <c r="C879" s="113"/>
    </row>
    <row r="880" spans="3:3" ht="15.75" customHeight="1">
      <c r="C880" s="113"/>
    </row>
    <row r="881" spans="3:3" ht="15.75" customHeight="1">
      <c r="C881" s="113"/>
    </row>
    <row r="882" spans="3:3" ht="15.75" customHeight="1">
      <c r="C882" s="113"/>
    </row>
    <row r="883" spans="3:3" ht="15.75" customHeight="1">
      <c r="C883" s="113"/>
    </row>
    <row r="884" spans="3:3" ht="15.75" customHeight="1">
      <c r="C884" s="113"/>
    </row>
    <row r="885" spans="3:3" ht="15.75" customHeight="1">
      <c r="C885" s="113"/>
    </row>
    <row r="886" spans="3:3" ht="15.75" customHeight="1">
      <c r="C886" s="113"/>
    </row>
    <row r="887" spans="3:3" ht="15.75" customHeight="1">
      <c r="C887" s="113"/>
    </row>
    <row r="888" spans="3:3" ht="15.75" customHeight="1">
      <c r="C888" s="113"/>
    </row>
    <row r="889" spans="3:3" ht="15.75" customHeight="1">
      <c r="C889" s="113"/>
    </row>
    <row r="890" spans="3:3" ht="15.75" customHeight="1">
      <c r="C890" s="113"/>
    </row>
    <row r="891" spans="3:3" ht="15.75" customHeight="1">
      <c r="C891" s="113"/>
    </row>
    <row r="892" spans="3:3" ht="15.75" customHeight="1">
      <c r="C892" s="113"/>
    </row>
    <row r="893" spans="3:3" ht="15.75" customHeight="1">
      <c r="C893" s="113"/>
    </row>
    <row r="894" spans="3:3" ht="15.75" customHeight="1">
      <c r="C894" s="113"/>
    </row>
    <row r="895" spans="3:3" ht="15.75" customHeight="1">
      <c r="C895" s="113"/>
    </row>
    <row r="896" spans="3:3" ht="15.75" customHeight="1">
      <c r="C896" s="113"/>
    </row>
    <row r="897" spans="3:3" ht="15.75" customHeight="1">
      <c r="C897" s="113"/>
    </row>
    <row r="898" spans="3:3" ht="15.75" customHeight="1">
      <c r="C898" s="113"/>
    </row>
    <row r="899" spans="3:3" ht="15.75" customHeight="1">
      <c r="C899" s="113"/>
    </row>
    <row r="900" spans="3:3" ht="15.75" customHeight="1">
      <c r="C900" s="113"/>
    </row>
    <row r="901" spans="3:3" ht="15.75" customHeight="1">
      <c r="C901" s="113"/>
    </row>
    <row r="902" spans="3:3" ht="15.75" customHeight="1">
      <c r="C902" s="113"/>
    </row>
    <row r="903" spans="3:3" ht="15.75" customHeight="1">
      <c r="C903" s="113"/>
    </row>
    <row r="904" spans="3:3" ht="15.75" customHeight="1">
      <c r="C904" s="113"/>
    </row>
    <row r="905" spans="3:3" ht="15.75" customHeight="1">
      <c r="C905" s="113"/>
    </row>
    <row r="906" spans="3:3" ht="15.75" customHeight="1">
      <c r="C906" s="113"/>
    </row>
    <row r="907" spans="3:3" ht="15.75" customHeight="1">
      <c r="C907" s="113"/>
    </row>
    <row r="908" spans="3:3" ht="15.75" customHeight="1">
      <c r="C908" s="113"/>
    </row>
    <row r="909" spans="3:3" ht="15.75" customHeight="1">
      <c r="C909" s="113"/>
    </row>
    <row r="910" spans="3:3" ht="15.75" customHeight="1">
      <c r="C910" s="113"/>
    </row>
    <row r="911" spans="3:3" ht="15.75" customHeight="1">
      <c r="C911" s="113"/>
    </row>
    <row r="912" spans="3:3" ht="15.75" customHeight="1">
      <c r="C912" s="113"/>
    </row>
    <row r="913" spans="3:3" ht="15.75" customHeight="1">
      <c r="C913" s="113"/>
    </row>
    <row r="914" spans="3:3" ht="15.75" customHeight="1">
      <c r="C914" s="113"/>
    </row>
    <row r="915" spans="3:3" ht="15.75" customHeight="1">
      <c r="C915" s="113"/>
    </row>
    <row r="916" spans="3:3" ht="15.75" customHeight="1">
      <c r="C916" s="113"/>
    </row>
    <row r="917" spans="3:3" ht="15.75" customHeight="1">
      <c r="C917" s="113"/>
    </row>
    <row r="918" spans="3:3" ht="15.75" customHeight="1">
      <c r="C918" s="113"/>
    </row>
    <row r="919" spans="3:3" ht="15.75" customHeight="1">
      <c r="C919" s="113"/>
    </row>
    <row r="920" spans="3:3" ht="15.75" customHeight="1">
      <c r="C920" s="113"/>
    </row>
    <row r="921" spans="3:3" ht="15.75" customHeight="1">
      <c r="C921" s="113"/>
    </row>
    <row r="922" spans="3:3" ht="15.75" customHeight="1">
      <c r="C922" s="113"/>
    </row>
    <row r="923" spans="3:3" ht="15.75" customHeight="1">
      <c r="C923" s="113"/>
    </row>
    <row r="924" spans="3:3" ht="15.75" customHeight="1">
      <c r="C924" s="113"/>
    </row>
    <row r="925" spans="3:3" ht="15.75" customHeight="1">
      <c r="C925" s="113"/>
    </row>
    <row r="926" spans="3:3" ht="15.75" customHeight="1">
      <c r="C926" s="113"/>
    </row>
    <row r="927" spans="3:3" ht="15.75" customHeight="1">
      <c r="C927" s="113"/>
    </row>
    <row r="928" spans="3:3" ht="15.75" customHeight="1">
      <c r="C928" s="113"/>
    </row>
    <row r="929" spans="3:3" ht="15.75" customHeight="1">
      <c r="C929" s="113"/>
    </row>
    <row r="930" spans="3:3" ht="15.75" customHeight="1">
      <c r="C930" s="113"/>
    </row>
    <row r="931" spans="3:3" ht="15.75" customHeight="1">
      <c r="C931" s="113"/>
    </row>
    <row r="932" spans="3:3" ht="15.75" customHeight="1">
      <c r="C932" s="113"/>
    </row>
    <row r="933" spans="3:3" ht="15.75" customHeight="1">
      <c r="C933" s="113"/>
    </row>
    <row r="934" spans="3:3" ht="15.75" customHeight="1">
      <c r="C934" s="113"/>
    </row>
    <row r="935" spans="3:3" ht="15.75" customHeight="1">
      <c r="C935" s="113"/>
    </row>
    <row r="936" spans="3:3" ht="15.75" customHeight="1">
      <c r="C936" s="113"/>
    </row>
    <row r="937" spans="3:3" ht="15.75" customHeight="1">
      <c r="C937" s="113"/>
    </row>
    <row r="938" spans="3:3" ht="15.75" customHeight="1">
      <c r="C938" s="113"/>
    </row>
    <row r="939" spans="3:3" ht="15.75" customHeight="1">
      <c r="C939" s="113"/>
    </row>
    <row r="940" spans="3:3" ht="15.75" customHeight="1">
      <c r="C940" s="113"/>
    </row>
    <row r="941" spans="3:3" ht="15.75" customHeight="1">
      <c r="C941" s="113"/>
    </row>
    <row r="942" spans="3:3" ht="15.75" customHeight="1">
      <c r="C942" s="113"/>
    </row>
    <row r="943" spans="3:3" ht="15.75" customHeight="1">
      <c r="C943" s="113"/>
    </row>
    <row r="944" spans="3:3" ht="15.75" customHeight="1">
      <c r="C944" s="113"/>
    </row>
    <row r="945" spans="3:3" ht="15.75" customHeight="1">
      <c r="C945" s="113"/>
    </row>
    <row r="946" spans="3:3" ht="15.75" customHeight="1">
      <c r="C946" s="113"/>
    </row>
    <row r="947" spans="3:3" ht="15.75" customHeight="1">
      <c r="C947" s="113"/>
    </row>
    <row r="948" spans="3:3" ht="15.75" customHeight="1">
      <c r="C948" s="113"/>
    </row>
    <row r="949" spans="3:3" ht="15.75" customHeight="1">
      <c r="C949" s="113"/>
    </row>
  </sheetData>
  <sortState xmlns:xlrd2="http://schemas.microsoft.com/office/spreadsheetml/2017/richdata2" ref="A2:K1000">
    <sortCondition ref="A1"/>
  </sortState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Q87"/>
  <sheetViews>
    <sheetView workbookViewId="0">
      <pane xSplit="2" ySplit="1" topLeftCell="C43" activePane="bottomRight" state="frozen"/>
      <selection pane="topRight" activeCell="C1" sqref="C1"/>
      <selection pane="bottomLeft" activeCell="A2" sqref="A2"/>
      <selection pane="bottomRight" sqref="A1:A1048576"/>
    </sheetView>
  </sheetViews>
  <sheetFormatPr baseColWidth="10" defaultColWidth="14.5" defaultRowHeight="15.75" customHeight="1"/>
  <cols>
    <col min="8" max="8" width="18.1640625" customWidth="1"/>
    <col min="11" max="11" width="20" customWidth="1"/>
    <col min="12" max="12" width="16.83203125" customWidth="1"/>
    <col min="13" max="13" width="18.5" customWidth="1"/>
  </cols>
  <sheetData>
    <row r="1" spans="1:17">
      <c r="A1" s="38" t="s">
        <v>80</v>
      </c>
      <c r="B1" s="38" t="s">
        <v>81</v>
      </c>
      <c r="C1" s="62" t="s">
        <v>88</v>
      </c>
      <c r="D1" s="63" t="s">
        <v>140</v>
      </c>
      <c r="E1" s="64" t="s">
        <v>141</v>
      </c>
      <c r="F1" s="65" t="s">
        <v>142</v>
      </c>
      <c r="G1" s="67" t="s">
        <v>143</v>
      </c>
      <c r="H1" s="67" t="s">
        <v>144</v>
      </c>
      <c r="I1" s="68" t="s">
        <v>145</v>
      </c>
      <c r="J1" s="70" t="s">
        <v>146</v>
      </c>
      <c r="K1" s="71" t="s">
        <v>147</v>
      </c>
      <c r="L1" s="72" t="s">
        <v>148</v>
      </c>
      <c r="M1" s="74" t="s">
        <v>149</v>
      </c>
      <c r="N1" s="40"/>
      <c r="O1" s="40"/>
      <c r="P1" s="40"/>
    </row>
    <row r="2" spans="1:17">
      <c r="A2" s="75">
        <v>9</v>
      </c>
      <c r="B2" s="38" t="s">
        <v>91</v>
      </c>
      <c r="C2" s="76">
        <v>89.452411994784882</v>
      </c>
      <c r="D2" s="77">
        <v>1.5</v>
      </c>
      <c r="E2" s="78">
        <f t="shared" ref="E2:E27" si="0">D2*(($C2/100)+1)</f>
        <v>2.8417861799217734</v>
      </c>
      <c r="F2" s="79">
        <v>2.84</v>
      </c>
      <c r="G2" s="80">
        <v>1.5</v>
      </c>
      <c r="H2" s="80">
        <f t="shared" ref="H2:H27" si="1">G2*(($C2/100)+1)</f>
        <v>2.8417861799217734</v>
      </c>
      <c r="I2" s="81">
        <v>2.77</v>
      </c>
      <c r="J2" s="82">
        <v>10</v>
      </c>
      <c r="K2" s="83">
        <f t="shared" ref="K2:K27" si="2">J2*(($C2/100)+1)</f>
        <v>18.945241199478488</v>
      </c>
      <c r="L2" s="84">
        <v>18.95</v>
      </c>
      <c r="M2" s="85">
        <v>23.34</v>
      </c>
      <c r="N2" s="45"/>
      <c r="O2" s="45"/>
      <c r="P2" s="45"/>
      <c r="Q2" s="38"/>
    </row>
    <row r="3" spans="1:17">
      <c r="A3" s="75">
        <v>9</v>
      </c>
      <c r="B3" s="38" t="s">
        <v>157</v>
      </c>
      <c r="C3" s="76">
        <v>82.82428917915901</v>
      </c>
      <c r="D3" s="77">
        <v>1.5</v>
      </c>
      <c r="E3" s="78">
        <f t="shared" si="0"/>
        <v>2.742364337687385</v>
      </c>
      <c r="F3" s="79">
        <v>2.74</v>
      </c>
      <c r="G3" s="80">
        <v>1.5</v>
      </c>
      <c r="H3" s="80">
        <f t="shared" si="1"/>
        <v>2.742364337687385</v>
      </c>
      <c r="I3" s="81">
        <v>2.74</v>
      </c>
      <c r="J3" s="82">
        <v>10</v>
      </c>
      <c r="K3" s="83">
        <f t="shared" si="2"/>
        <v>18.282428917915901</v>
      </c>
      <c r="L3" s="84">
        <v>18.28</v>
      </c>
      <c r="M3" s="85">
        <v>39.4</v>
      </c>
      <c r="N3" s="45"/>
      <c r="O3" s="45"/>
      <c r="P3" s="40"/>
      <c r="Q3" s="38"/>
    </row>
    <row r="4" spans="1:17">
      <c r="A4" s="75">
        <v>70</v>
      </c>
      <c r="B4" s="38" t="s">
        <v>91</v>
      </c>
      <c r="C4" s="76">
        <v>40.963572998039979</v>
      </c>
      <c r="D4" s="77">
        <v>1.5</v>
      </c>
      <c r="E4" s="78">
        <f t="shared" si="0"/>
        <v>2.1144535949706</v>
      </c>
      <c r="F4" s="79">
        <v>2.11</v>
      </c>
      <c r="G4" s="80">
        <v>1.5</v>
      </c>
      <c r="H4" s="80">
        <f t="shared" si="1"/>
        <v>2.1144535949706</v>
      </c>
      <c r="I4" s="81">
        <v>2.11</v>
      </c>
      <c r="J4" s="82">
        <v>10</v>
      </c>
      <c r="K4" s="83">
        <f t="shared" si="2"/>
        <v>14.096357299803998</v>
      </c>
      <c r="L4" s="84">
        <v>14.1</v>
      </c>
      <c r="M4" s="85">
        <v>46.59</v>
      </c>
      <c r="N4" s="45"/>
      <c r="O4" s="45"/>
      <c r="P4" s="45"/>
      <c r="Q4" s="38"/>
    </row>
    <row r="5" spans="1:17">
      <c r="A5" s="75">
        <v>70</v>
      </c>
      <c r="B5" s="38" t="s">
        <v>157</v>
      </c>
      <c r="C5" s="76">
        <v>54.303732303732311</v>
      </c>
      <c r="D5" s="77">
        <v>1.5</v>
      </c>
      <c r="E5" s="78">
        <f t="shared" si="0"/>
        <v>2.3145559845559847</v>
      </c>
      <c r="F5" s="79">
        <v>2.31</v>
      </c>
      <c r="G5" s="80">
        <v>1.5</v>
      </c>
      <c r="H5" s="80">
        <f t="shared" si="1"/>
        <v>2.3145559845559847</v>
      </c>
      <c r="I5" s="81">
        <v>2.31</v>
      </c>
      <c r="J5" s="82">
        <v>10</v>
      </c>
      <c r="K5" s="83">
        <f t="shared" si="2"/>
        <v>15.430373230373231</v>
      </c>
      <c r="L5" s="84">
        <v>15.43</v>
      </c>
      <c r="M5" s="85">
        <v>48.62</v>
      </c>
      <c r="N5" s="45"/>
      <c r="O5" s="45"/>
      <c r="P5" s="40"/>
      <c r="Q5" s="38"/>
    </row>
    <row r="6" spans="1:17">
      <c r="A6" s="75">
        <v>66</v>
      </c>
      <c r="B6" s="38" t="s">
        <v>91</v>
      </c>
      <c r="C6" s="76">
        <v>43.337740871987442</v>
      </c>
      <c r="D6" s="77">
        <v>1.5</v>
      </c>
      <c r="E6" s="78">
        <f t="shared" si="0"/>
        <v>2.150066113079812</v>
      </c>
      <c r="F6" s="79">
        <v>2.15</v>
      </c>
      <c r="G6" s="80">
        <v>1.5</v>
      </c>
      <c r="H6" s="80">
        <f t="shared" si="1"/>
        <v>2.150066113079812</v>
      </c>
      <c r="I6" s="81">
        <v>2.15</v>
      </c>
      <c r="J6" s="82">
        <v>10</v>
      </c>
      <c r="K6" s="83">
        <f t="shared" si="2"/>
        <v>14.333774087198744</v>
      </c>
      <c r="L6" s="84">
        <v>14.33</v>
      </c>
      <c r="M6" s="85" t="s">
        <v>160</v>
      </c>
      <c r="N6" s="45"/>
      <c r="O6" s="45"/>
      <c r="P6" s="45"/>
      <c r="Q6" s="38"/>
    </row>
    <row r="7" spans="1:17">
      <c r="A7" s="75">
        <v>66</v>
      </c>
      <c r="B7" s="38" t="s">
        <v>157</v>
      </c>
      <c r="C7" s="76">
        <v>51.869796654793809</v>
      </c>
      <c r="D7" s="77">
        <v>1.5</v>
      </c>
      <c r="E7" s="78">
        <f t="shared" si="0"/>
        <v>2.2780469498219071</v>
      </c>
      <c r="F7" s="79">
        <v>2.2799999999999998</v>
      </c>
      <c r="G7" s="80">
        <v>1.5</v>
      </c>
      <c r="H7" s="80">
        <f t="shared" si="1"/>
        <v>2.2780469498219071</v>
      </c>
      <c r="I7" s="81">
        <v>2.2799999999999998</v>
      </c>
      <c r="J7" s="82">
        <v>10</v>
      </c>
      <c r="K7" s="83">
        <f t="shared" si="2"/>
        <v>15.186979665479381</v>
      </c>
      <c r="L7" s="84">
        <v>15.19</v>
      </c>
      <c r="M7" s="85" t="s">
        <v>162</v>
      </c>
      <c r="N7" s="45"/>
      <c r="O7" s="45"/>
      <c r="P7" s="40"/>
      <c r="Q7" s="38"/>
    </row>
    <row r="8" spans="1:17">
      <c r="A8" s="75">
        <v>83</v>
      </c>
      <c r="B8" s="38" t="s">
        <v>91</v>
      </c>
      <c r="C8" s="76">
        <v>28.640536170656649</v>
      </c>
      <c r="D8" s="77">
        <v>1.5</v>
      </c>
      <c r="E8" s="78">
        <f t="shared" si="0"/>
        <v>1.9296080425598499</v>
      </c>
      <c r="F8" s="79">
        <v>1.93</v>
      </c>
      <c r="G8" s="80">
        <v>1.5</v>
      </c>
      <c r="H8" s="80">
        <f t="shared" si="1"/>
        <v>1.9296080425598499</v>
      </c>
      <c r="I8" s="81">
        <v>1.93</v>
      </c>
      <c r="J8" s="82">
        <v>10</v>
      </c>
      <c r="K8" s="83">
        <f t="shared" si="2"/>
        <v>12.864053617065665</v>
      </c>
      <c r="L8" s="84">
        <v>12.86</v>
      </c>
      <c r="M8" s="85">
        <v>49.33</v>
      </c>
      <c r="N8" s="45"/>
      <c r="O8" s="45"/>
      <c r="P8" s="45"/>
      <c r="Q8" s="38"/>
    </row>
    <row r="9" spans="1:17">
      <c r="A9" s="75">
        <v>83</v>
      </c>
      <c r="B9" s="38" t="s">
        <v>157</v>
      </c>
      <c r="C9" s="76">
        <v>70.531400966183597</v>
      </c>
      <c r="D9" s="77">
        <v>1.5</v>
      </c>
      <c r="E9" s="78">
        <f t="shared" si="0"/>
        <v>2.5579710144927539</v>
      </c>
      <c r="F9" s="79">
        <v>2.56</v>
      </c>
      <c r="G9" s="80">
        <v>1.5</v>
      </c>
      <c r="H9" s="80">
        <f t="shared" si="1"/>
        <v>2.5579710144927539</v>
      </c>
      <c r="I9" s="81">
        <v>2.56</v>
      </c>
      <c r="J9" s="82">
        <v>10</v>
      </c>
      <c r="K9" s="83">
        <f t="shared" si="2"/>
        <v>17.05314009661836</v>
      </c>
      <c r="L9" s="84">
        <v>17.05</v>
      </c>
      <c r="M9" s="85">
        <v>51.84</v>
      </c>
      <c r="N9" s="45"/>
      <c r="O9" s="45"/>
      <c r="P9" s="45"/>
      <c r="Q9" s="38"/>
    </row>
    <row r="10" spans="1:17">
      <c r="A10" s="75">
        <v>67</v>
      </c>
      <c r="B10" s="38" t="s">
        <v>91</v>
      </c>
      <c r="C10" s="76">
        <v>50.671867519693599</v>
      </c>
      <c r="D10" s="77">
        <v>1.5</v>
      </c>
      <c r="E10" s="78">
        <f t="shared" si="0"/>
        <v>2.2600780127954039</v>
      </c>
      <c r="F10" s="79">
        <v>2.2599999999999998</v>
      </c>
      <c r="G10" s="80">
        <v>1.5</v>
      </c>
      <c r="H10" s="80">
        <f t="shared" si="1"/>
        <v>2.2600780127954039</v>
      </c>
      <c r="I10" s="81">
        <v>2.2599999999999998</v>
      </c>
      <c r="J10" s="82">
        <v>10</v>
      </c>
      <c r="K10" s="83">
        <f t="shared" si="2"/>
        <v>15.067186751969359</v>
      </c>
      <c r="L10" s="84">
        <v>15.07</v>
      </c>
      <c r="M10" s="85" t="s">
        <v>164</v>
      </c>
      <c r="N10" s="45"/>
      <c r="O10" s="45"/>
      <c r="P10" s="45"/>
      <c r="Q10" s="38"/>
    </row>
    <row r="11" spans="1:17">
      <c r="A11" s="75">
        <v>67</v>
      </c>
      <c r="B11" s="38" t="s">
        <v>157</v>
      </c>
      <c r="C11" s="76">
        <v>53.085453359425969</v>
      </c>
      <c r="D11" s="77">
        <v>1.5</v>
      </c>
      <c r="E11" s="78">
        <f t="shared" si="0"/>
        <v>2.2962818003913892</v>
      </c>
      <c r="F11" s="79">
        <v>2.2999999999999998</v>
      </c>
      <c r="G11" s="80">
        <v>1.5</v>
      </c>
      <c r="H11" s="80">
        <f t="shared" si="1"/>
        <v>2.2962818003913892</v>
      </c>
      <c r="I11" s="81">
        <v>2.2999999999999998</v>
      </c>
      <c r="J11" s="82">
        <v>10</v>
      </c>
      <c r="K11" s="83">
        <f t="shared" si="2"/>
        <v>15.308545335942597</v>
      </c>
      <c r="L11" s="84">
        <v>15.31</v>
      </c>
      <c r="M11" s="85" t="s">
        <v>166</v>
      </c>
      <c r="N11" s="45"/>
      <c r="O11" s="45"/>
      <c r="P11" s="40"/>
      <c r="Q11" s="38"/>
    </row>
    <row r="12" spans="1:17">
      <c r="A12" s="1">
        <v>3</v>
      </c>
      <c r="B12" s="38" t="s">
        <v>91</v>
      </c>
      <c r="C12" s="76">
        <v>70.128371931650605</v>
      </c>
      <c r="D12" s="77">
        <v>1.5</v>
      </c>
      <c r="E12" s="78">
        <f t="shared" si="0"/>
        <v>2.551925578974759</v>
      </c>
      <c r="F12" s="79">
        <v>2.5499999999999998</v>
      </c>
      <c r="G12" s="80">
        <v>1.5</v>
      </c>
      <c r="H12" s="80">
        <f t="shared" si="1"/>
        <v>2.551925578974759</v>
      </c>
      <c r="I12" s="81">
        <v>2.5499999999999998</v>
      </c>
      <c r="J12" s="82">
        <v>10</v>
      </c>
      <c r="K12" s="83">
        <f t="shared" si="2"/>
        <v>17.012837193165062</v>
      </c>
      <c r="L12" s="84">
        <v>17.010000000000002</v>
      </c>
      <c r="M12" s="85">
        <v>52.13</v>
      </c>
      <c r="N12" s="45"/>
      <c r="O12" s="45"/>
      <c r="P12" s="45"/>
      <c r="Q12" s="38"/>
    </row>
    <row r="13" spans="1:17">
      <c r="A13" s="1">
        <v>3</v>
      </c>
      <c r="B13" s="38" t="s">
        <v>157</v>
      </c>
      <c r="C13" s="86">
        <v>75.181159420289873</v>
      </c>
      <c r="D13" s="77">
        <v>1.5</v>
      </c>
      <c r="E13" s="78">
        <f t="shared" si="0"/>
        <v>2.6277173913043486</v>
      </c>
      <c r="F13" s="79">
        <v>2.63</v>
      </c>
      <c r="G13" s="80">
        <v>1.5</v>
      </c>
      <c r="H13" s="80">
        <f t="shared" si="1"/>
        <v>2.6277173913043486</v>
      </c>
      <c r="I13" s="81">
        <v>2.63</v>
      </c>
      <c r="J13" s="82">
        <v>10</v>
      </c>
      <c r="K13" s="83">
        <f t="shared" si="2"/>
        <v>17.518115942028988</v>
      </c>
      <c r="L13" s="84">
        <v>17.52</v>
      </c>
      <c r="M13" s="85">
        <v>45.72</v>
      </c>
      <c r="N13" s="45"/>
      <c r="O13" s="45"/>
      <c r="P13" s="40"/>
      <c r="Q13" s="38"/>
    </row>
    <row r="14" spans="1:17">
      <c r="A14" s="75">
        <v>54</v>
      </c>
      <c r="B14" s="38" t="s">
        <v>91</v>
      </c>
      <c r="C14" s="86">
        <v>46.171712046902314</v>
      </c>
      <c r="D14" s="77">
        <v>1.5</v>
      </c>
      <c r="E14" s="78">
        <f t="shared" si="0"/>
        <v>2.1925756807035346</v>
      </c>
      <c r="F14" s="79">
        <v>2.19</v>
      </c>
      <c r="G14" s="80">
        <v>1.5</v>
      </c>
      <c r="H14" s="80">
        <f t="shared" si="1"/>
        <v>2.1925756807035346</v>
      </c>
      <c r="I14" s="81">
        <v>2.19</v>
      </c>
      <c r="J14" s="82">
        <v>10</v>
      </c>
      <c r="K14" s="83">
        <f t="shared" si="2"/>
        <v>14.617171204690232</v>
      </c>
      <c r="L14" s="84">
        <v>14.62</v>
      </c>
      <c r="M14" s="85" t="s">
        <v>169</v>
      </c>
      <c r="N14" s="45"/>
      <c r="O14" s="45"/>
      <c r="P14" s="45"/>
      <c r="Q14" s="38"/>
    </row>
    <row r="15" spans="1:17">
      <c r="A15" s="75">
        <v>54</v>
      </c>
      <c r="B15" s="38" t="s">
        <v>157</v>
      </c>
      <c r="C15" s="86">
        <v>60.635146907420598</v>
      </c>
      <c r="D15" s="77">
        <v>1.5</v>
      </c>
      <c r="E15" s="78">
        <f t="shared" si="0"/>
        <v>2.4095272036113089</v>
      </c>
      <c r="F15" s="79">
        <v>2.41</v>
      </c>
      <c r="G15" s="80">
        <v>1.5</v>
      </c>
      <c r="H15" s="80">
        <f t="shared" si="1"/>
        <v>2.4095272036113089</v>
      </c>
      <c r="I15" s="81">
        <v>2.41</v>
      </c>
      <c r="J15" s="82">
        <v>10</v>
      </c>
      <c r="K15" s="83">
        <f t="shared" si="2"/>
        <v>16.063514690742061</v>
      </c>
      <c r="L15" s="84">
        <v>16.059999999999999</v>
      </c>
      <c r="M15" s="85" t="s">
        <v>171</v>
      </c>
      <c r="N15" s="45"/>
      <c r="O15" s="45"/>
      <c r="P15" s="45"/>
      <c r="Q15" s="38"/>
    </row>
    <row r="16" spans="1:17">
      <c r="A16" s="75">
        <v>20</v>
      </c>
      <c r="B16" s="38" t="s">
        <v>91</v>
      </c>
      <c r="C16" s="86">
        <v>75.555555555555557</v>
      </c>
      <c r="D16" s="77">
        <v>1.5</v>
      </c>
      <c r="E16" s="78">
        <f t="shared" si="0"/>
        <v>2.6333333333333333</v>
      </c>
      <c r="F16" s="79">
        <v>2.63</v>
      </c>
      <c r="G16" s="80">
        <v>1.5</v>
      </c>
      <c r="H16" s="80">
        <f t="shared" si="1"/>
        <v>2.6333333333333333</v>
      </c>
      <c r="I16" s="81">
        <v>2.63</v>
      </c>
      <c r="J16" s="82">
        <v>10</v>
      </c>
      <c r="K16" s="83">
        <f t="shared" si="2"/>
        <v>17.555555555555557</v>
      </c>
      <c r="L16" s="84">
        <v>17.559999999999999</v>
      </c>
      <c r="M16" s="85">
        <v>32.61</v>
      </c>
      <c r="N16" s="45"/>
      <c r="O16" s="45"/>
      <c r="P16" s="45"/>
      <c r="Q16" s="38"/>
    </row>
    <row r="17" spans="1:17">
      <c r="A17" s="75">
        <v>20</v>
      </c>
      <c r="B17" s="38" t="s">
        <v>157</v>
      </c>
      <c r="C17" s="86">
        <v>73.756218905472636</v>
      </c>
      <c r="D17" s="77">
        <v>1.5</v>
      </c>
      <c r="E17" s="78">
        <f t="shared" si="0"/>
        <v>2.6063432835820897</v>
      </c>
      <c r="F17" s="79">
        <v>2.61</v>
      </c>
      <c r="G17" s="80">
        <v>1.5</v>
      </c>
      <c r="H17" s="80">
        <f t="shared" si="1"/>
        <v>2.6063432835820897</v>
      </c>
      <c r="I17" s="81">
        <v>2.61</v>
      </c>
      <c r="J17" s="82">
        <v>10</v>
      </c>
      <c r="K17" s="83">
        <f t="shared" si="2"/>
        <v>17.375621890547265</v>
      </c>
      <c r="L17" s="84">
        <v>17.38</v>
      </c>
      <c r="M17" s="85" t="s">
        <v>173</v>
      </c>
      <c r="N17" s="45"/>
      <c r="O17" s="45"/>
      <c r="P17" s="40"/>
      <c r="Q17" s="38"/>
    </row>
    <row r="18" spans="1:17">
      <c r="A18" s="75">
        <v>16</v>
      </c>
      <c r="B18" s="38" t="s">
        <v>91</v>
      </c>
      <c r="C18" s="86">
        <v>80.701754385964904</v>
      </c>
      <c r="D18" s="77">
        <v>1.5</v>
      </c>
      <c r="E18" s="78">
        <f t="shared" si="0"/>
        <v>2.7105263157894735</v>
      </c>
      <c r="F18" s="79">
        <v>2.71</v>
      </c>
      <c r="G18" s="80">
        <v>1.5</v>
      </c>
      <c r="H18" s="80">
        <f t="shared" si="1"/>
        <v>2.7105263157894735</v>
      </c>
      <c r="I18" s="81">
        <v>2.71</v>
      </c>
      <c r="J18" s="82">
        <v>10</v>
      </c>
      <c r="K18" s="83">
        <f t="shared" si="2"/>
        <v>18.07017543859649</v>
      </c>
      <c r="L18" s="84">
        <v>18.07</v>
      </c>
      <c r="M18" s="85">
        <v>31.58</v>
      </c>
      <c r="O18" s="45"/>
      <c r="P18" s="40"/>
      <c r="Q18" s="38"/>
    </row>
    <row r="19" spans="1:17">
      <c r="A19" s="75">
        <v>16</v>
      </c>
      <c r="B19" s="38" t="s">
        <v>157</v>
      </c>
      <c r="C19" s="86">
        <v>74.137931034482733</v>
      </c>
      <c r="D19" s="77">
        <v>1.5</v>
      </c>
      <c r="E19" s="78">
        <f t="shared" si="0"/>
        <v>2.6120689655172411</v>
      </c>
      <c r="F19" s="79">
        <v>2.61</v>
      </c>
      <c r="G19" s="80">
        <v>1.5</v>
      </c>
      <c r="H19" s="80">
        <f t="shared" si="1"/>
        <v>2.6120689655172411</v>
      </c>
      <c r="I19" s="81">
        <v>2.61</v>
      </c>
      <c r="J19" s="82">
        <v>10</v>
      </c>
      <c r="K19" s="83">
        <f t="shared" si="2"/>
        <v>17.413793103448274</v>
      </c>
      <c r="L19" s="84">
        <v>17.41</v>
      </c>
      <c r="M19" s="85" t="s">
        <v>176</v>
      </c>
      <c r="O19" s="45"/>
      <c r="P19" s="45"/>
      <c r="Q19" s="38"/>
    </row>
    <row r="20" spans="1:17">
      <c r="A20" s="75">
        <v>39</v>
      </c>
      <c r="B20" s="38" t="s">
        <v>91</v>
      </c>
      <c r="C20" s="86">
        <v>48.611111111111128</v>
      </c>
      <c r="D20" s="77">
        <v>1.5</v>
      </c>
      <c r="E20" s="78">
        <f t="shared" si="0"/>
        <v>2.229166666666667</v>
      </c>
      <c r="F20" s="79">
        <v>2.23</v>
      </c>
      <c r="G20" s="80">
        <v>1.5</v>
      </c>
      <c r="H20" s="80">
        <f t="shared" si="1"/>
        <v>2.229166666666667</v>
      </c>
      <c r="I20" s="81">
        <v>2.14</v>
      </c>
      <c r="J20" s="82">
        <v>10</v>
      </c>
      <c r="K20" s="83">
        <f t="shared" si="2"/>
        <v>14.861111111111111</v>
      </c>
      <c r="L20" s="84">
        <v>12.42</v>
      </c>
      <c r="M20" s="85">
        <v>0</v>
      </c>
      <c r="N20" s="1" t="s">
        <v>178</v>
      </c>
      <c r="O20" s="45"/>
      <c r="P20" s="45"/>
      <c r="Q20" s="38"/>
    </row>
    <row r="21" spans="1:17">
      <c r="A21" s="75">
        <v>39</v>
      </c>
      <c r="B21" s="38" t="s">
        <v>157</v>
      </c>
      <c r="C21" s="86">
        <v>76.562500000000043</v>
      </c>
      <c r="D21" s="77">
        <v>1.5</v>
      </c>
      <c r="E21" s="78">
        <f t="shared" si="0"/>
        <v>2.6484375000000009</v>
      </c>
      <c r="F21" s="79">
        <v>2.65</v>
      </c>
      <c r="G21" s="80">
        <v>1.5</v>
      </c>
      <c r="H21" s="80">
        <f t="shared" si="1"/>
        <v>2.6484375000000009</v>
      </c>
      <c r="I21" s="81">
        <v>2.65</v>
      </c>
      <c r="J21" s="82">
        <v>10</v>
      </c>
      <c r="K21" s="83">
        <f t="shared" si="2"/>
        <v>17.656250000000004</v>
      </c>
      <c r="L21" s="84">
        <v>17.66</v>
      </c>
      <c r="M21" s="85" t="s">
        <v>180</v>
      </c>
      <c r="O21" s="45"/>
      <c r="P21" s="40"/>
      <c r="Q21" s="38"/>
    </row>
    <row r="22" spans="1:17">
      <c r="A22" s="75">
        <v>76</v>
      </c>
      <c r="B22" s="38" t="s">
        <v>91</v>
      </c>
      <c r="C22" s="86">
        <v>13.1868131868132</v>
      </c>
      <c r="D22" s="77">
        <v>1.5</v>
      </c>
      <c r="E22" s="78">
        <f t="shared" si="0"/>
        <v>1.697802197802198</v>
      </c>
      <c r="F22" s="79">
        <v>1.7</v>
      </c>
      <c r="G22" s="80">
        <v>1.5</v>
      </c>
      <c r="H22" s="80">
        <f t="shared" si="1"/>
        <v>1.697802197802198</v>
      </c>
      <c r="I22" s="81">
        <v>1.7</v>
      </c>
      <c r="J22" s="82">
        <v>10</v>
      </c>
      <c r="K22" s="83">
        <f t="shared" si="2"/>
        <v>11.318681318681321</v>
      </c>
      <c r="L22" s="84">
        <v>11.32</v>
      </c>
      <c r="M22" s="85">
        <v>23.23</v>
      </c>
      <c r="O22" s="45"/>
      <c r="P22" s="45"/>
      <c r="Q22" s="38"/>
    </row>
    <row r="23" spans="1:17">
      <c r="A23" s="75">
        <v>76</v>
      </c>
      <c r="B23" s="38" t="s">
        <v>157</v>
      </c>
      <c r="C23" s="86">
        <v>53.947368421052623</v>
      </c>
      <c r="D23" s="77">
        <v>1.5</v>
      </c>
      <c r="E23" s="78">
        <f t="shared" si="0"/>
        <v>2.3092105263157894</v>
      </c>
      <c r="F23" s="79">
        <v>2.31</v>
      </c>
      <c r="G23" s="80">
        <v>1.5</v>
      </c>
      <c r="H23" s="80">
        <f t="shared" si="1"/>
        <v>2.3092105263157894</v>
      </c>
      <c r="I23" s="81">
        <v>2.31</v>
      </c>
      <c r="J23" s="82">
        <v>10</v>
      </c>
      <c r="K23" s="83">
        <f t="shared" si="2"/>
        <v>15.39473684210526</v>
      </c>
      <c r="L23" s="84">
        <v>15.39</v>
      </c>
      <c r="M23" s="85" t="s">
        <v>182</v>
      </c>
      <c r="O23" s="45"/>
      <c r="P23" s="45"/>
      <c r="Q23" s="38"/>
    </row>
    <row r="24" spans="1:17">
      <c r="A24" s="75">
        <v>6</v>
      </c>
      <c r="B24" s="38" t="s">
        <v>91</v>
      </c>
      <c r="C24" s="86">
        <v>65.079365079365118</v>
      </c>
      <c r="D24" s="77">
        <v>1.5</v>
      </c>
      <c r="E24" s="78">
        <f t="shared" si="0"/>
        <v>2.4761904761904767</v>
      </c>
      <c r="F24" s="79">
        <v>2.48</v>
      </c>
      <c r="G24" s="80">
        <v>1.5</v>
      </c>
      <c r="H24" s="80">
        <f t="shared" si="1"/>
        <v>2.4761904761904767</v>
      </c>
      <c r="I24" s="81">
        <v>2.48</v>
      </c>
      <c r="J24" s="82">
        <v>10</v>
      </c>
      <c r="K24" s="83">
        <f t="shared" si="2"/>
        <v>16.507936507936513</v>
      </c>
      <c r="L24" s="84">
        <v>16.510000000000002</v>
      </c>
      <c r="M24" s="85">
        <v>26.95</v>
      </c>
      <c r="O24" s="45"/>
      <c r="P24" s="45"/>
      <c r="Q24" s="38"/>
    </row>
    <row r="25" spans="1:17">
      <c r="A25" s="1">
        <v>6</v>
      </c>
      <c r="B25" s="38" t="s">
        <v>157</v>
      </c>
      <c r="C25" s="86">
        <v>72.580645161290263</v>
      </c>
      <c r="D25" s="77">
        <v>1.5</v>
      </c>
      <c r="E25" s="78">
        <f t="shared" si="0"/>
        <v>2.5887096774193541</v>
      </c>
      <c r="F25" s="79">
        <v>2.59</v>
      </c>
      <c r="G25" s="80">
        <v>1.5</v>
      </c>
      <c r="H25" s="80">
        <f t="shared" si="1"/>
        <v>2.5887096774193541</v>
      </c>
      <c r="I25" s="81">
        <v>2.59</v>
      </c>
      <c r="J25" s="82">
        <v>10</v>
      </c>
      <c r="K25" s="83">
        <f t="shared" si="2"/>
        <v>17.258064516129025</v>
      </c>
      <c r="L25" s="84">
        <v>17.260000000000002</v>
      </c>
      <c r="M25" s="85" t="s">
        <v>185</v>
      </c>
    </row>
    <row r="26" spans="1:17">
      <c r="A26" s="1">
        <v>57</v>
      </c>
      <c r="B26" s="38" t="s">
        <v>91</v>
      </c>
      <c r="C26" s="86">
        <v>17.204301075268834</v>
      </c>
      <c r="D26" s="77">
        <v>1.5</v>
      </c>
      <c r="E26" s="78">
        <f t="shared" si="0"/>
        <v>1.7580645161290327</v>
      </c>
      <c r="F26" s="79">
        <v>1.76</v>
      </c>
      <c r="G26" s="80">
        <v>1.5</v>
      </c>
      <c r="H26" s="80">
        <f t="shared" si="1"/>
        <v>1.7580645161290327</v>
      </c>
      <c r="I26" s="81">
        <v>1.76</v>
      </c>
      <c r="J26" s="82">
        <v>10</v>
      </c>
      <c r="K26" s="83">
        <f t="shared" si="2"/>
        <v>11.720430107526884</v>
      </c>
      <c r="L26" s="84">
        <v>11.72</v>
      </c>
      <c r="M26" s="85">
        <v>33.26</v>
      </c>
    </row>
    <row r="27" spans="1:17">
      <c r="A27" s="1">
        <v>57</v>
      </c>
      <c r="B27" s="38" t="s">
        <v>157</v>
      </c>
      <c r="C27" s="86">
        <v>61.194029850746269</v>
      </c>
      <c r="D27" s="77">
        <v>1.5</v>
      </c>
      <c r="E27" s="78">
        <f t="shared" si="0"/>
        <v>2.4179104477611939</v>
      </c>
      <c r="F27" s="79">
        <v>2.42</v>
      </c>
      <c r="G27" s="80">
        <v>1.5</v>
      </c>
      <c r="H27" s="80">
        <f t="shared" si="1"/>
        <v>2.4179104477611939</v>
      </c>
      <c r="I27" s="81">
        <v>2.42</v>
      </c>
      <c r="J27" s="82">
        <v>10</v>
      </c>
      <c r="K27" s="83">
        <f t="shared" si="2"/>
        <v>16.119402985074625</v>
      </c>
      <c r="L27" s="84">
        <v>16.12</v>
      </c>
      <c r="M27" s="85" t="s">
        <v>188</v>
      </c>
    </row>
    <row r="28" spans="1:17">
      <c r="A28" s="1">
        <v>27</v>
      </c>
      <c r="B28" s="38" t="s">
        <v>91</v>
      </c>
      <c r="C28" s="86"/>
      <c r="D28" s="77">
        <v>1.5</v>
      </c>
      <c r="E28" s="78"/>
      <c r="F28" s="87"/>
      <c r="G28" s="80">
        <v>1.5</v>
      </c>
      <c r="H28" s="80"/>
      <c r="I28" s="88"/>
      <c r="J28" s="82">
        <v>10</v>
      </c>
      <c r="K28" s="83"/>
      <c r="L28" s="89"/>
      <c r="M28" s="90"/>
    </row>
    <row r="29" spans="1:17">
      <c r="A29" s="1">
        <v>27</v>
      </c>
      <c r="B29" s="38" t="s">
        <v>157</v>
      </c>
      <c r="C29" s="86"/>
      <c r="D29" s="77">
        <v>1.5</v>
      </c>
      <c r="E29" s="78"/>
      <c r="F29" s="87"/>
      <c r="G29" s="80">
        <v>1.5</v>
      </c>
      <c r="H29" s="80"/>
      <c r="I29" s="88"/>
      <c r="J29" s="82">
        <v>10</v>
      </c>
      <c r="K29" s="83"/>
      <c r="L29" s="89"/>
      <c r="M29" s="90"/>
    </row>
    <row r="30" spans="1:17">
      <c r="A30" s="1">
        <v>44</v>
      </c>
      <c r="B30" s="38" t="s">
        <v>91</v>
      </c>
      <c r="C30" s="86">
        <v>67.142857142857167</v>
      </c>
      <c r="D30" s="77">
        <v>1.5</v>
      </c>
      <c r="E30" s="78">
        <f t="shared" ref="E30:E87" si="3">D30*(($C30/100)+1)</f>
        <v>2.5071428571428576</v>
      </c>
      <c r="F30" s="79">
        <v>2.5099999999999998</v>
      </c>
      <c r="G30" s="80">
        <v>1.5</v>
      </c>
      <c r="H30" s="80">
        <f t="shared" ref="H30:H87" si="4">G30*(($C30/100)+1)</f>
        <v>2.5071428571428576</v>
      </c>
      <c r="I30" s="81">
        <v>2.4700000000000002</v>
      </c>
      <c r="J30" s="82">
        <v>10</v>
      </c>
      <c r="K30" s="83">
        <f t="shared" ref="K30:K87" si="5">J30*(($C30/100)+1)</f>
        <v>16.714285714285715</v>
      </c>
      <c r="L30" s="84">
        <v>16.71</v>
      </c>
      <c r="M30" s="85">
        <v>23.14</v>
      </c>
    </row>
    <row r="31" spans="1:17">
      <c r="A31" s="1">
        <v>44</v>
      </c>
      <c r="B31" s="38" t="s">
        <v>157</v>
      </c>
      <c r="C31" s="86">
        <v>80.701754385964904</v>
      </c>
      <c r="D31" s="77">
        <v>1.5</v>
      </c>
      <c r="E31" s="78">
        <f t="shared" si="3"/>
        <v>2.7105263157894735</v>
      </c>
      <c r="F31" s="79">
        <v>2.71</v>
      </c>
      <c r="G31" s="80">
        <v>1.5</v>
      </c>
      <c r="H31" s="80">
        <f t="shared" si="4"/>
        <v>2.7105263157894735</v>
      </c>
      <c r="I31" s="81">
        <v>2.71</v>
      </c>
      <c r="J31" s="82">
        <v>10</v>
      </c>
      <c r="K31" s="83">
        <f t="shared" si="5"/>
        <v>18.07017543859649</v>
      </c>
      <c r="L31" s="84">
        <v>18.07</v>
      </c>
      <c r="M31" s="85">
        <v>45.24</v>
      </c>
    </row>
    <row r="32" spans="1:17">
      <c r="A32" s="91">
        <v>53</v>
      </c>
      <c r="B32" s="38" t="s">
        <v>91</v>
      </c>
      <c r="C32" s="86">
        <v>39.540949400104317</v>
      </c>
      <c r="D32" s="77">
        <v>1.5</v>
      </c>
      <c r="E32" s="78">
        <f t="shared" si="3"/>
        <v>2.0931142410015644</v>
      </c>
      <c r="F32" s="79">
        <v>2.09</v>
      </c>
      <c r="G32" s="80">
        <v>1.5</v>
      </c>
      <c r="H32" s="80">
        <f t="shared" si="4"/>
        <v>2.0931142410015644</v>
      </c>
      <c r="I32" s="81">
        <v>2.09</v>
      </c>
      <c r="J32" s="82">
        <v>10</v>
      </c>
      <c r="K32" s="83">
        <f t="shared" si="5"/>
        <v>13.954094940010432</v>
      </c>
      <c r="L32" s="84">
        <v>13.95</v>
      </c>
      <c r="M32" s="85">
        <v>42.02</v>
      </c>
    </row>
    <row r="33" spans="1:13">
      <c r="A33" s="1">
        <v>53</v>
      </c>
      <c r="B33" s="38" t="s">
        <v>157</v>
      </c>
      <c r="C33" s="86">
        <v>54.375485625485631</v>
      </c>
      <c r="D33" s="77">
        <v>1.5</v>
      </c>
      <c r="E33" s="78">
        <f t="shared" si="3"/>
        <v>2.3156322843822843</v>
      </c>
      <c r="F33" s="79">
        <v>2.3199999999999998</v>
      </c>
      <c r="G33" s="80">
        <v>1.5</v>
      </c>
      <c r="H33" s="80">
        <f t="shared" si="4"/>
        <v>2.3156322843822843</v>
      </c>
      <c r="I33" s="81">
        <v>2.3199999999999998</v>
      </c>
      <c r="J33" s="82">
        <v>10</v>
      </c>
      <c r="K33" s="83">
        <f t="shared" si="5"/>
        <v>15.437548562548562</v>
      </c>
      <c r="L33" s="84">
        <v>15.44</v>
      </c>
      <c r="M33" s="85" t="s">
        <v>201</v>
      </c>
    </row>
    <row r="34" spans="1:13">
      <c r="A34" s="1">
        <v>15</v>
      </c>
      <c r="B34" s="38" t="s">
        <v>91</v>
      </c>
      <c r="C34" s="86">
        <v>65.232974910394248</v>
      </c>
      <c r="D34" s="77">
        <v>1.5</v>
      </c>
      <c r="E34" s="78">
        <f t="shared" si="3"/>
        <v>2.4784946236559136</v>
      </c>
      <c r="F34" s="79">
        <v>2.48</v>
      </c>
      <c r="G34" s="80">
        <v>1.5</v>
      </c>
      <c r="H34" s="80">
        <f t="shared" si="4"/>
        <v>2.4784946236559136</v>
      </c>
      <c r="I34" s="81">
        <v>2.48</v>
      </c>
      <c r="J34" s="82">
        <v>10</v>
      </c>
      <c r="K34" s="83">
        <f t="shared" si="5"/>
        <v>16.523297491039422</v>
      </c>
      <c r="L34" s="84">
        <v>16.52</v>
      </c>
      <c r="M34" s="85">
        <v>18</v>
      </c>
    </row>
    <row r="35" spans="1:13">
      <c r="A35" s="1">
        <v>15</v>
      </c>
      <c r="B35" s="38" t="s">
        <v>157</v>
      </c>
      <c r="C35" s="86">
        <v>70.555555555555529</v>
      </c>
      <c r="D35" s="77">
        <v>1.5</v>
      </c>
      <c r="E35" s="78">
        <f t="shared" si="3"/>
        <v>2.5583333333333327</v>
      </c>
      <c r="F35" s="79">
        <v>2.56</v>
      </c>
      <c r="G35" s="80">
        <v>1.5</v>
      </c>
      <c r="H35" s="80">
        <f t="shared" si="4"/>
        <v>2.5583333333333327</v>
      </c>
      <c r="I35" s="81">
        <v>2.56</v>
      </c>
      <c r="J35" s="82">
        <v>10</v>
      </c>
      <c r="K35" s="83">
        <f t="shared" si="5"/>
        <v>17.055555555555554</v>
      </c>
      <c r="L35" s="84">
        <v>17.059999999999999</v>
      </c>
      <c r="M35" s="85">
        <v>59.58</v>
      </c>
    </row>
    <row r="36" spans="1:13">
      <c r="A36" s="1">
        <v>87</v>
      </c>
      <c r="B36" s="38" t="s">
        <v>91</v>
      </c>
      <c r="C36" s="86">
        <v>34.954664432729281</v>
      </c>
      <c r="D36" s="77">
        <v>1.5</v>
      </c>
      <c r="E36" s="78">
        <f t="shared" si="3"/>
        <v>2.024319966490939</v>
      </c>
      <c r="F36" s="79">
        <v>2.02</v>
      </c>
      <c r="G36" s="80">
        <v>1.5</v>
      </c>
      <c r="H36" s="80">
        <f t="shared" si="4"/>
        <v>2.024319966490939</v>
      </c>
      <c r="I36" s="81">
        <v>2.02</v>
      </c>
      <c r="J36" s="82">
        <v>10</v>
      </c>
      <c r="K36" s="83">
        <f t="shared" si="5"/>
        <v>13.495466443272928</v>
      </c>
      <c r="L36" s="84">
        <v>13.5</v>
      </c>
      <c r="M36" s="85">
        <v>24.64</v>
      </c>
    </row>
    <row r="37" spans="1:13">
      <c r="A37" s="1">
        <v>87</v>
      </c>
      <c r="B37" s="38" t="s">
        <v>157</v>
      </c>
      <c r="C37" s="86">
        <v>50.731635937957293</v>
      </c>
      <c r="D37" s="77">
        <v>1.5</v>
      </c>
      <c r="E37" s="78">
        <f t="shared" si="3"/>
        <v>2.2609745390693599</v>
      </c>
      <c r="F37" s="79">
        <v>2.2599999999999998</v>
      </c>
      <c r="G37" s="80">
        <v>1.5</v>
      </c>
      <c r="H37" s="80">
        <f t="shared" si="4"/>
        <v>2.2609745390693599</v>
      </c>
      <c r="I37" s="81">
        <v>2.2599999999999998</v>
      </c>
      <c r="J37" s="82">
        <v>10</v>
      </c>
      <c r="K37" s="83">
        <f t="shared" si="5"/>
        <v>15.07316359379573</v>
      </c>
      <c r="L37" s="84">
        <v>15.07</v>
      </c>
      <c r="M37" s="85" t="s">
        <v>204</v>
      </c>
    </row>
    <row r="38" spans="1:13">
      <c r="A38" s="1">
        <v>37</v>
      </c>
      <c r="B38" s="38" t="s">
        <v>91</v>
      </c>
      <c r="C38" s="86">
        <v>74.571486186731192</v>
      </c>
      <c r="D38" s="77">
        <v>1.5</v>
      </c>
      <c r="E38" s="78">
        <f t="shared" si="3"/>
        <v>2.6185722928009678</v>
      </c>
      <c r="F38" s="79">
        <v>2.5299999999999998</v>
      </c>
      <c r="G38" s="80">
        <v>1.5</v>
      </c>
      <c r="H38" s="80">
        <f t="shared" si="4"/>
        <v>2.6185722928009678</v>
      </c>
      <c r="I38" s="81">
        <v>1.92</v>
      </c>
      <c r="J38" s="82">
        <v>10</v>
      </c>
      <c r="K38" s="83">
        <f t="shared" si="5"/>
        <v>17.45714861867312</v>
      </c>
      <c r="L38" s="84">
        <v>17.52</v>
      </c>
      <c r="M38" s="85">
        <v>28.2</v>
      </c>
    </row>
    <row r="39" spans="1:13">
      <c r="A39" s="1">
        <v>37</v>
      </c>
      <c r="B39" s="38" t="s">
        <v>157</v>
      </c>
      <c r="C39" s="86">
        <v>70.804597701149461</v>
      </c>
      <c r="D39" s="77">
        <v>1.5</v>
      </c>
      <c r="E39" s="78">
        <f t="shared" si="3"/>
        <v>2.5620689655172422</v>
      </c>
      <c r="F39" s="79">
        <v>2.52</v>
      </c>
      <c r="G39" s="80">
        <v>1.5</v>
      </c>
      <c r="H39" s="80">
        <f t="shared" si="4"/>
        <v>2.5620689655172422</v>
      </c>
      <c r="I39" s="81">
        <v>2.11</v>
      </c>
      <c r="J39" s="82">
        <v>10</v>
      </c>
      <c r="K39" s="83">
        <f t="shared" si="5"/>
        <v>17.080459770114945</v>
      </c>
      <c r="L39" s="84">
        <v>17.100000000000001</v>
      </c>
      <c r="M39" s="85" t="s">
        <v>206</v>
      </c>
    </row>
    <row r="40" spans="1:13">
      <c r="A40" s="1">
        <v>52</v>
      </c>
      <c r="B40" s="38" t="s">
        <v>91</v>
      </c>
      <c r="C40" s="86">
        <v>41.202542500053603</v>
      </c>
      <c r="D40" s="77">
        <v>1.5</v>
      </c>
      <c r="E40" s="78">
        <f t="shared" si="3"/>
        <v>2.1180381375008039</v>
      </c>
      <c r="F40" s="79">
        <v>2.19</v>
      </c>
      <c r="G40" s="80">
        <v>1.5</v>
      </c>
      <c r="H40" s="80">
        <f t="shared" si="4"/>
        <v>2.1180381375008039</v>
      </c>
      <c r="I40" s="81">
        <v>2.15</v>
      </c>
      <c r="J40" s="82">
        <v>10</v>
      </c>
      <c r="K40" s="83">
        <f t="shared" si="5"/>
        <v>14.12025425000536</v>
      </c>
      <c r="L40" s="84">
        <v>14.1</v>
      </c>
      <c r="M40" s="85" t="s">
        <v>207</v>
      </c>
    </row>
    <row r="41" spans="1:13">
      <c r="A41" s="1">
        <v>52</v>
      </c>
      <c r="B41" s="38" t="s">
        <v>157</v>
      </c>
      <c r="C41" s="86">
        <v>51.756369666817442</v>
      </c>
      <c r="D41" s="77">
        <v>1.5</v>
      </c>
      <c r="E41" s="78">
        <f t="shared" si="3"/>
        <v>2.2763455450022612</v>
      </c>
      <c r="F41" s="79">
        <v>2.2799999999999998</v>
      </c>
      <c r="G41" s="80">
        <v>1.5</v>
      </c>
      <c r="H41" s="80">
        <f t="shared" si="4"/>
        <v>2.2763455450022612</v>
      </c>
      <c r="I41" s="81">
        <v>2.2000000000000002</v>
      </c>
      <c r="J41" s="82">
        <v>10</v>
      </c>
      <c r="K41" s="83">
        <f t="shared" si="5"/>
        <v>15.175636966681743</v>
      </c>
      <c r="L41" s="84">
        <v>15.14</v>
      </c>
      <c r="M41" s="85" t="s">
        <v>209</v>
      </c>
    </row>
    <row r="42" spans="1:13">
      <c r="A42" s="1">
        <v>65</v>
      </c>
      <c r="B42" s="38" t="s">
        <v>91</v>
      </c>
      <c r="C42" s="86">
        <v>46.182294105639812</v>
      </c>
      <c r="D42" s="77">
        <v>1.5</v>
      </c>
      <c r="E42" s="78">
        <f t="shared" si="3"/>
        <v>2.1927344115845973</v>
      </c>
      <c r="F42" s="79">
        <v>2.13</v>
      </c>
      <c r="G42" s="80">
        <v>1.5</v>
      </c>
      <c r="H42" s="80">
        <f t="shared" si="4"/>
        <v>2.1927344115845973</v>
      </c>
      <c r="I42" s="81">
        <v>2.1</v>
      </c>
      <c r="J42" s="82">
        <v>10</v>
      </c>
      <c r="K42" s="83">
        <f t="shared" si="5"/>
        <v>14.618229410563981</v>
      </c>
      <c r="L42" s="84">
        <v>14.55</v>
      </c>
      <c r="M42" s="85" t="s">
        <v>211</v>
      </c>
    </row>
    <row r="43" spans="1:13">
      <c r="A43" s="1">
        <v>65</v>
      </c>
      <c r="B43" s="38" t="s">
        <v>157</v>
      </c>
      <c r="C43" s="86">
        <v>55.897435897435912</v>
      </c>
      <c r="D43" s="77">
        <v>1.5</v>
      </c>
      <c r="E43" s="78">
        <f t="shared" si="3"/>
        <v>2.338461538461539</v>
      </c>
      <c r="F43" s="79">
        <v>2.38</v>
      </c>
      <c r="G43" s="80">
        <v>1.5</v>
      </c>
      <c r="H43" s="80">
        <f t="shared" si="4"/>
        <v>2.338461538461539</v>
      </c>
      <c r="I43" s="81">
        <v>2.39</v>
      </c>
      <c r="J43" s="82">
        <v>10</v>
      </c>
      <c r="K43" s="83">
        <f t="shared" si="5"/>
        <v>15.589743589743591</v>
      </c>
      <c r="L43" s="84">
        <v>15.63</v>
      </c>
      <c r="M43" s="85" t="s">
        <v>212</v>
      </c>
    </row>
    <row r="44" spans="1:13">
      <c r="A44" s="1">
        <v>78</v>
      </c>
      <c r="B44" s="38" t="s">
        <v>91</v>
      </c>
      <c r="C44" s="86">
        <v>46.424440361978647</v>
      </c>
      <c r="D44" s="77">
        <v>1.5</v>
      </c>
      <c r="E44" s="78">
        <f t="shared" si="3"/>
        <v>2.1963666054296795</v>
      </c>
      <c r="F44" s="79">
        <v>2.2000000000000002</v>
      </c>
      <c r="G44" s="80">
        <v>1.5</v>
      </c>
      <c r="H44" s="80">
        <f t="shared" si="4"/>
        <v>2.1963666054296795</v>
      </c>
      <c r="I44" s="81">
        <v>2.2000000000000002</v>
      </c>
      <c r="J44" s="82">
        <v>10</v>
      </c>
      <c r="K44" s="83">
        <f t="shared" si="5"/>
        <v>14.642444036197864</v>
      </c>
      <c r="L44" s="84">
        <v>14.64</v>
      </c>
      <c r="M44" s="85">
        <v>58.06</v>
      </c>
    </row>
    <row r="45" spans="1:13">
      <c r="A45" s="1">
        <v>78</v>
      </c>
      <c r="B45" s="38" t="s">
        <v>157</v>
      </c>
      <c r="C45" s="86">
        <v>50.007316359379594</v>
      </c>
      <c r="D45" s="77">
        <v>1.5</v>
      </c>
      <c r="E45" s="78">
        <f t="shared" si="3"/>
        <v>2.2501097453906937</v>
      </c>
      <c r="F45" s="79">
        <v>2.25</v>
      </c>
      <c r="G45" s="80">
        <v>1.5</v>
      </c>
      <c r="H45" s="80">
        <f t="shared" si="4"/>
        <v>2.2501097453906937</v>
      </c>
      <c r="I45" s="81">
        <v>2.25</v>
      </c>
      <c r="J45" s="82">
        <v>10</v>
      </c>
      <c r="K45" s="83">
        <f t="shared" si="5"/>
        <v>15.000731635937958</v>
      </c>
      <c r="L45" s="84">
        <v>15</v>
      </c>
      <c r="M45" s="85" t="s">
        <v>215</v>
      </c>
    </row>
    <row r="46" spans="1:13">
      <c r="A46" s="1">
        <v>18</v>
      </c>
      <c r="B46" s="38" t="s">
        <v>91</v>
      </c>
      <c r="C46" s="86">
        <v>59.995039682539719</v>
      </c>
      <c r="D46" s="77">
        <v>1.5</v>
      </c>
      <c r="E46" s="78">
        <f t="shared" si="3"/>
        <v>2.3999255952380958</v>
      </c>
      <c r="F46" s="79">
        <v>2.42</v>
      </c>
      <c r="G46" s="80">
        <v>1.5</v>
      </c>
      <c r="H46" s="80">
        <f t="shared" si="4"/>
        <v>2.3999255952380958</v>
      </c>
      <c r="I46" s="81">
        <v>1.95</v>
      </c>
      <c r="J46" s="82">
        <v>10</v>
      </c>
      <c r="K46" s="83">
        <f t="shared" si="5"/>
        <v>15.999503968253972</v>
      </c>
      <c r="L46" s="84">
        <v>15.9</v>
      </c>
      <c r="M46" s="85">
        <v>3.47</v>
      </c>
    </row>
    <row r="47" spans="1:13">
      <c r="A47" s="1">
        <v>18</v>
      </c>
      <c r="B47" s="38" t="s">
        <v>157</v>
      </c>
      <c r="C47" s="86">
        <v>75.366721401204174</v>
      </c>
      <c r="D47" s="77">
        <v>1.5</v>
      </c>
      <c r="E47" s="78">
        <f t="shared" si="3"/>
        <v>2.6305008210180625</v>
      </c>
      <c r="F47" s="79">
        <v>2.63</v>
      </c>
      <c r="G47" s="80">
        <v>1.5</v>
      </c>
      <c r="H47" s="80">
        <f t="shared" si="4"/>
        <v>2.6305008210180625</v>
      </c>
      <c r="I47" s="81">
        <v>2.63</v>
      </c>
      <c r="J47" s="82">
        <v>10</v>
      </c>
      <c r="K47" s="83">
        <f t="shared" si="5"/>
        <v>17.536672140120416</v>
      </c>
      <c r="L47" s="84">
        <v>17.54</v>
      </c>
      <c r="M47" s="85" t="s">
        <v>217</v>
      </c>
    </row>
    <row r="48" spans="1:13">
      <c r="A48" s="1">
        <v>11</v>
      </c>
      <c r="B48" s="38" t="s">
        <v>91</v>
      </c>
      <c r="C48" s="86">
        <v>66.484517304189481</v>
      </c>
      <c r="D48" s="77">
        <v>1.5</v>
      </c>
      <c r="E48" s="78">
        <f t="shared" si="3"/>
        <v>2.4972677595628419</v>
      </c>
      <c r="F48" s="79">
        <v>2.5</v>
      </c>
      <c r="G48" s="80">
        <v>1.5</v>
      </c>
      <c r="H48" s="80">
        <f t="shared" si="4"/>
        <v>2.4972677595628419</v>
      </c>
      <c r="I48" s="81">
        <v>2.5099999999999998</v>
      </c>
      <c r="J48" s="82">
        <v>10</v>
      </c>
      <c r="K48" s="83">
        <f t="shared" si="5"/>
        <v>16.648451730418948</v>
      </c>
      <c r="L48" s="84">
        <v>16.66</v>
      </c>
      <c r="M48" s="85">
        <v>26.37</v>
      </c>
    </row>
    <row r="49" spans="1:13">
      <c r="A49" s="1">
        <v>11</v>
      </c>
      <c r="B49" s="38" t="s">
        <v>157</v>
      </c>
      <c r="C49" s="86">
        <v>69.284369114877634</v>
      </c>
      <c r="D49" s="77">
        <v>1.5</v>
      </c>
      <c r="E49" s="78">
        <f t="shared" si="3"/>
        <v>2.5392655367231645</v>
      </c>
      <c r="F49" s="79">
        <v>2.54</v>
      </c>
      <c r="G49" s="80">
        <v>1.5</v>
      </c>
      <c r="H49" s="80">
        <f t="shared" si="4"/>
        <v>2.5392655367231645</v>
      </c>
      <c r="I49" s="81">
        <v>2.54</v>
      </c>
      <c r="J49" s="82">
        <v>10</v>
      </c>
      <c r="K49" s="83">
        <f t="shared" si="5"/>
        <v>16.928436911487765</v>
      </c>
      <c r="L49" s="84">
        <v>16.93</v>
      </c>
      <c r="M49" s="85" t="s">
        <v>219</v>
      </c>
    </row>
    <row r="50" spans="1:13">
      <c r="A50" s="1">
        <v>62</v>
      </c>
      <c r="B50" s="38" t="s">
        <v>91</v>
      </c>
      <c r="C50" s="86">
        <v>49.026606099935123</v>
      </c>
      <c r="D50" s="77">
        <v>1.5</v>
      </c>
      <c r="E50" s="78">
        <f t="shared" si="3"/>
        <v>2.2353990914990267</v>
      </c>
      <c r="F50" s="79">
        <v>2.25</v>
      </c>
      <c r="G50" s="80">
        <v>1.5</v>
      </c>
      <c r="H50" s="80">
        <f t="shared" si="4"/>
        <v>2.2353990914990267</v>
      </c>
      <c r="I50" s="81">
        <v>2.2400000000000002</v>
      </c>
      <c r="J50" s="82">
        <v>10</v>
      </c>
      <c r="K50" s="83">
        <f t="shared" si="5"/>
        <v>14.902660609993513</v>
      </c>
      <c r="L50" s="84">
        <v>14.91</v>
      </c>
      <c r="M50" s="85" t="s">
        <v>221</v>
      </c>
    </row>
    <row r="51" spans="1:13">
      <c r="A51" s="1">
        <v>62</v>
      </c>
      <c r="B51" s="38" t="s">
        <v>157</v>
      </c>
      <c r="C51" s="86">
        <v>51.244002802387371</v>
      </c>
      <c r="D51" s="77">
        <v>1.5</v>
      </c>
      <c r="E51" s="78">
        <f t="shared" si="3"/>
        <v>2.2686600420358105</v>
      </c>
      <c r="F51" s="79">
        <v>2.27</v>
      </c>
      <c r="G51" s="80">
        <v>1.5</v>
      </c>
      <c r="H51" s="80">
        <f t="shared" si="4"/>
        <v>2.2686600420358105</v>
      </c>
      <c r="I51" s="81">
        <v>2.27</v>
      </c>
      <c r="J51" s="82">
        <v>10</v>
      </c>
      <c r="K51" s="83">
        <f t="shared" si="5"/>
        <v>15.124400280238737</v>
      </c>
      <c r="L51" s="84">
        <v>15.12</v>
      </c>
      <c r="M51" s="1" t="s">
        <v>224</v>
      </c>
    </row>
    <row r="52" spans="1:13">
      <c r="A52" s="1">
        <v>34</v>
      </c>
      <c r="B52" s="38" t="s">
        <v>91</v>
      </c>
      <c r="C52" s="86">
        <v>63.246959280803843</v>
      </c>
      <c r="D52" s="77">
        <v>1.5</v>
      </c>
      <c r="E52" s="78">
        <f t="shared" si="3"/>
        <v>2.4487043892120575</v>
      </c>
      <c r="F52" s="79">
        <v>2.4500000000000002</v>
      </c>
      <c r="G52" s="80">
        <v>1.5</v>
      </c>
      <c r="H52" s="80">
        <f t="shared" si="4"/>
        <v>2.4487043892120575</v>
      </c>
      <c r="I52" s="81">
        <v>2.42</v>
      </c>
      <c r="J52" s="82">
        <v>10</v>
      </c>
      <c r="K52" s="83">
        <f t="shared" si="5"/>
        <v>16.324695928080384</v>
      </c>
      <c r="L52" s="84">
        <v>16.32</v>
      </c>
      <c r="M52" s="85">
        <v>21.63</v>
      </c>
    </row>
    <row r="53" spans="1:13">
      <c r="A53" s="1">
        <v>34</v>
      </c>
      <c r="B53" s="38" t="s">
        <v>157</v>
      </c>
      <c r="C53" s="86">
        <v>74.284044418468753</v>
      </c>
      <c r="D53" s="77">
        <v>1.5</v>
      </c>
      <c r="E53" s="78">
        <f t="shared" si="3"/>
        <v>2.6142606662770311</v>
      </c>
      <c r="F53" s="79">
        <v>2.61</v>
      </c>
      <c r="G53" s="80">
        <v>1.5</v>
      </c>
      <c r="H53" s="80">
        <f t="shared" si="4"/>
        <v>2.6142606662770311</v>
      </c>
      <c r="I53" s="81">
        <v>2.61</v>
      </c>
      <c r="J53" s="82">
        <v>10</v>
      </c>
      <c r="K53" s="83">
        <f t="shared" si="5"/>
        <v>17.428404441846872</v>
      </c>
      <c r="L53" s="84">
        <v>17.440000000000001</v>
      </c>
      <c r="M53" s="85" t="s">
        <v>226</v>
      </c>
    </row>
    <row r="54" spans="1:13">
      <c r="A54" s="1">
        <v>72</v>
      </c>
      <c r="B54" s="38" t="s">
        <v>91</v>
      </c>
      <c r="C54" s="86">
        <v>45.68627450980393</v>
      </c>
      <c r="D54" s="77">
        <v>1.5</v>
      </c>
      <c r="E54" s="78">
        <f t="shared" si="3"/>
        <v>2.1852941176470591</v>
      </c>
      <c r="F54" s="79">
        <v>2.19</v>
      </c>
      <c r="G54" s="80">
        <v>1.5</v>
      </c>
      <c r="H54" s="80">
        <f t="shared" si="4"/>
        <v>2.1852941176470591</v>
      </c>
      <c r="I54" s="81">
        <v>2.19</v>
      </c>
      <c r="J54" s="82">
        <v>10</v>
      </c>
      <c r="K54" s="83">
        <f t="shared" si="5"/>
        <v>14.568627450980394</v>
      </c>
      <c r="L54" s="84">
        <v>14.58</v>
      </c>
      <c r="M54" s="85" t="s">
        <v>228</v>
      </c>
    </row>
    <row r="55" spans="1:13">
      <c r="A55" s="1">
        <v>72</v>
      </c>
      <c r="B55" s="38" t="s">
        <v>157</v>
      </c>
      <c r="C55" s="86">
        <v>47.314578005115095</v>
      </c>
      <c r="D55" s="77">
        <v>1.5</v>
      </c>
      <c r="E55" s="78">
        <f t="shared" si="3"/>
        <v>2.2097186700767262</v>
      </c>
      <c r="F55" s="79">
        <v>2.2200000000000002</v>
      </c>
      <c r="G55" s="80">
        <v>1.5</v>
      </c>
      <c r="H55" s="80">
        <f t="shared" si="4"/>
        <v>2.2097186700767262</v>
      </c>
      <c r="I55" s="81">
        <v>2.2200000000000002</v>
      </c>
      <c r="J55" s="82">
        <v>10</v>
      </c>
      <c r="K55" s="83">
        <f t="shared" si="5"/>
        <v>14.73145780051151</v>
      </c>
      <c r="L55" s="84">
        <v>14.74</v>
      </c>
      <c r="M55" s="85" t="s">
        <v>229</v>
      </c>
    </row>
    <row r="56" spans="1:13">
      <c r="A56">
        <v>56</v>
      </c>
      <c r="B56" s="92" t="s">
        <v>230</v>
      </c>
      <c r="C56" s="86">
        <v>20.689655172413815</v>
      </c>
      <c r="D56" s="77">
        <v>1.5</v>
      </c>
      <c r="E56" s="78">
        <f t="shared" si="3"/>
        <v>1.8103448275862073</v>
      </c>
      <c r="F56" s="79">
        <v>1.89</v>
      </c>
      <c r="G56" s="80">
        <v>1.5</v>
      </c>
      <c r="H56" s="80">
        <f t="shared" si="4"/>
        <v>1.8103448275862073</v>
      </c>
      <c r="I56" s="81">
        <v>1.52</v>
      </c>
      <c r="J56" s="82">
        <v>10</v>
      </c>
      <c r="K56" s="83">
        <f t="shared" si="5"/>
        <v>12.068965517241381</v>
      </c>
      <c r="L56" s="84">
        <v>12.08</v>
      </c>
      <c r="M56" s="85">
        <v>33.090000000000003</v>
      </c>
    </row>
    <row r="57" spans="1:13">
      <c r="A57">
        <v>56</v>
      </c>
      <c r="B57" s="92" t="s">
        <v>233</v>
      </c>
      <c r="C57" s="86">
        <v>53.623188405797116</v>
      </c>
      <c r="D57" s="77">
        <v>1.5</v>
      </c>
      <c r="E57" s="78">
        <f t="shared" si="3"/>
        <v>2.304347826086957</v>
      </c>
      <c r="F57" s="79">
        <v>2.33</v>
      </c>
      <c r="G57" s="80">
        <v>1.5</v>
      </c>
      <c r="H57" s="80">
        <f t="shared" si="4"/>
        <v>2.304347826086957</v>
      </c>
      <c r="I57" s="81">
        <v>2.29</v>
      </c>
      <c r="J57" s="82">
        <v>10</v>
      </c>
      <c r="K57" s="83">
        <f t="shared" si="5"/>
        <v>15.362318840579711</v>
      </c>
      <c r="L57" s="84">
        <v>15.38</v>
      </c>
      <c r="M57" s="85" t="s">
        <v>234</v>
      </c>
    </row>
    <row r="58" spans="1:13">
      <c r="A58">
        <v>61</v>
      </c>
      <c r="B58" s="92" t="s">
        <v>230</v>
      </c>
      <c r="C58" s="86">
        <v>34.615384615384613</v>
      </c>
      <c r="D58" s="77">
        <v>1.5</v>
      </c>
      <c r="E58" s="78">
        <f t="shared" si="3"/>
        <v>2.0192307692307692</v>
      </c>
      <c r="F58" s="79">
        <v>2.0499999999999998</v>
      </c>
      <c r="G58" s="80">
        <v>1.5</v>
      </c>
      <c r="H58" s="80">
        <f t="shared" si="4"/>
        <v>2.0192307692307692</v>
      </c>
      <c r="I58" s="81">
        <v>1.58</v>
      </c>
      <c r="J58" s="82">
        <v>10</v>
      </c>
      <c r="K58" s="83">
        <f t="shared" si="5"/>
        <v>13.461538461538463</v>
      </c>
      <c r="L58" s="84">
        <v>13.48</v>
      </c>
      <c r="M58" s="85">
        <v>36.39</v>
      </c>
    </row>
    <row r="59" spans="1:13">
      <c r="A59">
        <v>61</v>
      </c>
      <c r="B59" s="92" t="s">
        <v>233</v>
      </c>
      <c r="C59" s="86">
        <v>56.923076923076941</v>
      </c>
      <c r="D59" s="77">
        <v>1.5</v>
      </c>
      <c r="E59" s="78">
        <f t="shared" si="3"/>
        <v>2.3538461538461544</v>
      </c>
      <c r="F59" s="79">
        <v>2.38</v>
      </c>
      <c r="G59" s="80">
        <v>1.5</v>
      </c>
      <c r="H59" s="80">
        <f t="shared" si="4"/>
        <v>2.3538461538461544</v>
      </c>
      <c r="I59" s="81">
        <v>2.0499999999999998</v>
      </c>
      <c r="J59" s="82">
        <v>10</v>
      </c>
      <c r="K59" s="83">
        <f t="shared" si="5"/>
        <v>15.692307692307693</v>
      </c>
      <c r="L59" s="84">
        <v>15.73</v>
      </c>
      <c r="M59" s="85" t="s">
        <v>236</v>
      </c>
    </row>
    <row r="60" spans="1:13">
      <c r="A60">
        <v>80</v>
      </c>
      <c r="B60" s="92" t="s">
        <v>230</v>
      </c>
      <c r="C60" s="86">
        <v>55.882352941176492</v>
      </c>
      <c r="D60" s="77">
        <v>1.5</v>
      </c>
      <c r="E60" s="78">
        <f t="shared" si="3"/>
        <v>2.3382352941176476</v>
      </c>
      <c r="F60" s="79">
        <v>2.34</v>
      </c>
      <c r="G60" s="80">
        <v>1.5</v>
      </c>
      <c r="H60" s="80">
        <f t="shared" si="4"/>
        <v>2.3382352941176476</v>
      </c>
      <c r="I60" s="81">
        <v>1.52</v>
      </c>
      <c r="J60" s="82">
        <v>10</v>
      </c>
      <c r="K60" s="83">
        <f t="shared" si="5"/>
        <v>15.588235294117649</v>
      </c>
      <c r="L60" s="84">
        <v>15.61</v>
      </c>
      <c r="M60" s="85">
        <v>37.53</v>
      </c>
    </row>
    <row r="61" spans="1:13">
      <c r="A61">
        <v>80</v>
      </c>
      <c r="B61" s="92" t="s">
        <v>233</v>
      </c>
      <c r="C61" s="86">
        <v>50.000000000000014</v>
      </c>
      <c r="D61" s="77">
        <v>1.5</v>
      </c>
      <c r="E61" s="78">
        <f t="shared" si="3"/>
        <v>2.25</v>
      </c>
      <c r="F61" s="79">
        <v>2.27</v>
      </c>
      <c r="G61" s="80">
        <v>1.5</v>
      </c>
      <c r="H61" s="80">
        <f t="shared" si="4"/>
        <v>2.25</v>
      </c>
      <c r="I61" s="81">
        <v>2.2200000000000002</v>
      </c>
      <c r="J61" s="82">
        <v>10</v>
      </c>
      <c r="K61" s="83">
        <f t="shared" si="5"/>
        <v>15</v>
      </c>
      <c r="L61" s="84">
        <v>15.01</v>
      </c>
      <c r="M61" s="85" t="s">
        <v>239</v>
      </c>
    </row>
    <row r="62" spans="1:13">
      <c r="A62">
        <v>73</v>
      </c>
      <c r="B62" s="92" t="s">
        <v>230</v>
      </c>
      <c r="C62" s="86">
        <v>48.648648648648631</v>
      </c>
      <c r="D62" s="77">
        <v>1.5</v>
      </c>
      <c r="E62" s="78">
        <f t="shared" si="3"/>
        <v>2.2297297297297298</v>
      </c>
      <c r="F62" s="79">
        <v>2.25</v>
      </c>
      <c r="G62" s="80">
        <v>1.5</v>
      </c>
      <c r="H62" s="80">
        <f t="shared" si="4"/>
        <v>2.2297297297297298</v>
      </c>
      <c r="I62" s="81">
        <v>1.67</v>
      </c>
      <c r="J62" s="82">
        <v>10</v>
      </c>
      <c r="K62" s="83">
        <f t="shared" si="5"/>
        <v>14.864864864864863</v>
      </c>
      <c r="L62" s="84">
        <v>14.88</v>
      </c>
      <c r="M62" s="85" t="s">
        <v>241</v>
      </c>
    </row>
    <row r="63" spans="1:13">
      <c r="A63">
        <v>73</v>
      </c>
      <c r="B63" s="92" t="s">
        <v>233</v>
      </c>
      <c r="C63" s="86">
        <v>51.470588235294137</v>
      </c>
      <c r="D63" s="77">
        <v>1.5</v>
      </c>
      <c r="E63" s="78">
        <f t="shared" si="3"/>
        <v>2.2720588235294121</v>
      </c>
      <c r="F63" s="79">
        <v>2.3199999999999998</v>
      </c>
      <c r="G63" s="80">
        <v>1.5</v>
      </c>
      <c r="H63" s="80">
        <f t="shared" si="4"/>
        <v>2.2720588235294121</v>
      </c>
      <c r="I63" s="81">
        <v>2.2000000000000002</v>
      </c>
      <c r="J63" s="82">
        <v>10</v>
      </c>
      <c r="K63" s="83">
        <f t="shared" si="5"/>
        <v>15.147058823529413</v>
      </c>
      <c r="L63" s="84">
        <v>15.2</v>
      </c>
      <c r="M63" s="85" t="s">
        <v>243</v>
      </c>
    </row>
    <row r="64" spans="1:13">
      <c r="A64">
        <v>35</v>
      </c>
      <c r="B64" s="92" t="s">
        <v>230</v>
      </c>
      <c r="C64" s="86">
        <v>14.942528735632198</v>
      </c>
      <c r="D64" s="77">
        <v>1.5</v>
      </c>
      <c r="E64" s="78">
        <f t="shared" si="3"/>
        <v>1.7241379310344831</v>
      </c>
      <c r="F64" s="79">
        <v>1.75</v>
      </c>
      <c r="G64" s="80">
        <v>1.5</v>
      </c>
      <c r="H64" s="80">
        <f t="shared" si="4"/>
        <v>1.7241379310344831</v>
      </c>
      <c r="I64" s="81">
        <v>1.1200000000000001</v>
      </c>
      <c r="J64" s="82">
        <v>10</v>
      </c>
      <c r="K64" s="83">
        <f t="shared" si="5"/>
        <v>11.494252873563219</v>
      </c>
      <c r="L64" s="84">
        <v>8.4700000000000006</v>
      </c>
      <c r="M64" s="85">
        <v>0</v>
      </c>
    </row>
    <row r="65" spans="1:13">
      <c r="A65">
        <v>35</v>
      </c>
      <c r="B65" s="92" t="s">
        <v>233</v>
      </c>
      <c r="C65" s="86">
        <v>68.852459016393482</v>
      </c>
      <c r="D65" s="77">
        <v>1.5</v>
      </c>
      <c r="E65" s="78">
        <f t="shared" si="3"/>
        <v>2.5327868852459021</v>
      </c>
      <c r="F65" s="79">
        <v>2.5299999999999998</v>
      </c>
      <c r="G65" s="80">
        <v>1.5</v>
      </c>
      <c r="H65" s="80">
        <f t="shared" si="4"/>
        <v>2.5327868852459021</v>
      </c>
      <c r="I65" s="81">
        <v>1.88</v>
      </c>
      <c r="J65" s="82">
        <v>10</v>
      </c>
      <c r="K65" s="83">
        <f t="shared" si="5"/>
        <v>16.885245901639347</v>
      </c>
      <c r="L65" s="84">
        <v>16.91</v>
      </c>
      <c r="M65" s="85" t="s">
        <v>246</v>
      </c>
    </row>
    <row r="66" spans="1:13">
      <c r="A66">
        <v>14</v>
      </c>
      <c r="B66" s="92" t="s">
        <v>230</v>
      </c>
      <c r="C66" s="86">
        <v>68.333333333333371</v>
      </c>
      <c r="D66" s="77">
        <v>1.5</v>
      </c>
      <c r="E66" s="78">
        <f t="shared" si="3"/>
        <v>2.5250000000000004</v>
      </c>
      <c r="F66" s="79">
        <v>2.58</v>
      </c>
      <c r="G66" s="80">
        <v>1.5</v>
      </c>
      <c r="H66" s="80">
        <f t="shared" si="4"/>
        <v>2.5250000000000004</v>
      </c>
      <c r="I66" s="81">
        <v>1.54</v>
      </c>
      <c r="J66" s="82">
        <v>10</v>
      </c>
      <c r="K66" s="83">
        <f t="shared" si="5"/>
        <v>16.833333333333336</v>
      </c>
      <c r="L66" s="84">
        <v>16.88</v>
      </c>
      <c r="M66" s="85">
        <v>20.190000000000001</v>
      </c>
    </row>
    <row r="67" spans="1:13">
      <c r="A67">
        <v>14</v>
      </c>
      <c r="B67" s="92" t="s">
        <v>233</v>
      </c>
      <c r="C67" s="86">
        <v>72.580645161290363</v>
      </c>
      <c r="D67" s="77">
        <v>1.5</v>
      </c>
      <c r="E67" s="78">
        <f t="shared" si="3"/>
        <v>2.588709677419355</v>
      </c>
      <c r="F67" s="79">
        <v>2.62</v>
      </c>
      <c r="G67" s="80">
        <v>1.5</v>
      </c>
      <c r="H67" s="80">
        <f t="shared" si="4"/>
        <v>2.588709677419355</v>
      </c>
      <c r="I67" s="81">
        <v>1.95</v>
      </c>
      <c r="J67" s="82">
        <v>10</v>
      </c>
      <c r="K67" s="83">
        <f t="shared" si="5"/>
        <v>17.258064516129036</v>
      </c>
      <c r="L67" s="84">
        <v>17.260000000000002</v>
      </c>
      <c r="M67" s="85">
        <v>46.83</v>
      </c>
    </row>
    <row r="68" spans="1:13">
      <c r="A68">
        <v>26</v>
      </c>
      <c r="B68" s="92" t="s">
        <v>230</v>
      </c>
      <c r="C68" s="86">
        <v>15.909090909090926</v>
      </c>
      <c r="D68" s="77">
        <v>1.5</v>
      </c>
      <c r="E68" s="78">
        <f t="shared" si="3"/>
        <v>1.7386363636363638</v>
      </c>
      <c r="F68" s="79">
        <v>1.74</v>
      </c>
      <c r="G68" s="80">
        <v>1.5</v>
      </c>
      <c r="H68" s="80">
        <f t="shared" si="4"/>
        <v>1.7386363636363638</v>
      </c>
      <c r="I68" s="81">
        <v>1.06</v>
      </c>
      <c r="J68" s="82">
        <v>10</v>
      </c>
      <c r="K68" s="83">
        <f t="shared" si="5"/>
        <v>11.590909090909092</v>
      </c>
      <c r="L68" s="84">
        <v>11.62</v>
      </c>
      <c r="M68" s="85">
        <v>8.76</v>
      </c>
    </row>
    <row r="69" spans="1:13">
      <c r="A69">
        <v>26</v>
      </c>
      <c r="B69" s="92" t="s">
        <v>233</v>
      </c>
      <c r="C69" s="86">
        <v>58.823529411764731</v>
      </c>
      <c r="D69" s="77">
        <v>1.5</v>
      </c>
      <c r="E69" s="78">
        <f t="shared" si="3"/>
        <v>2.382352941176471</v>
      </c>
      <c r="F69" s="79">
        <v>2.4</v>
      </c>
      <c r="G69" s="80">
        <v>1.5</v>
      </c>
      <c r="H69" s="80">
        <f t="shared" si="4"/>
        <v>2.382352941176471</v>
      </c>
      <c r="I69" s="81">
        <v>2.0099999999999998</v>
      </c>
      <c r="J69" s="82">
        <v>10</v>
      </c>
      <c r="K69" s="83">
        <f t="shared" si="5"/>
        <v>15.882352941176471</v>
      </c>
      <c r="L69" s="84">
        <v>15.88</v>
      </c>
      <c r="M69" s="85" t="s">
        <v>250</v>
      </c>
    </row>
    <row r="70" spans="1:13">
      <c r="A70">
        <v>49</v>
      </c>
      <c r="B70" s="92" t="s">
        <v>230</v>
      </c>
      <c r="C70" s="86">
        <v>55.384615384615408</v>
      </c>
      <c r="D70" s="77">
        <v>1.5</v>
      </c>
      <c r="E70" s="78">
        <f t="shared" si="3"/>
        <v>2.3307692307692314</v>
      </c>
      <c r="F70" s="79">
        <v>2.33</v>
      </c>
      <c r="G70" s="80">
        <v>1.5</v>
      </c>
      <c r="H70" s="80">
        <f t="shared" si="4"/>
        <v>2.3307692307692314</v>
      </c>
      <c r="I70" s="81">
        <v>1.54</v>
      </c>
      <c r="J70" s="82">
        <v>10</v>
      </c>
      <c r="K70" s="83">
        <f t="shared" si="5"/>
        <v>15.53846153846154</v>
      </c>
      <c r="L70" s="84">
        <v>15.55</v>
      </c>
      <c r="M70" s="85">
        <v>24.53</v>
      </c>
    </row>
    <row r="71" spans="1:13">
      <c r="A71">
        <v>49</v>
      </c>
      <c r="B71" s="92" t="s">
        <v>233</v>
      </c>
      <c r="C71" s="86">
        <v>66.666666666666714</v>
      </c>
      <c r="D71" s="77">
        <v>1.5</v>
      </c>
      <c r="E71" s="78">
        <f t="shared" si="3"/>
        <v>2.5000000000000009</v>
      </c>
      <c r="F71" s="79">
        <v>2.5099999999999998</v>
      </c>
      <c r="G71" s="80">
        <v>1.5</v>
      </c>
      <c r="H71" s="80">
        <f t="shared" si="4"/>
        <v>2.5000000000000009</v>
      </c>
      <c r="I71" s="81">
        <v>2.12</v>
      </c>
      <c r="J71" s="82">
        <v>10</v>
      </c>
      <c r="K71" s="83">
        <f t="shared" si="5"/>
        <v>16.666666666666671</v>
      </c>
      <c r="L71" s="84">
        <v>16.690000000000001</v>
      </c>
      <c r="M71" s="85" t="s">
        <v>253</v>
      </c>
    </row>
    <row r="72" spans="1:13">
      <c r="A72">
        <v>28</v>
      </c>
      <c r="B72" s="92" t="s">
        <v>230</v>
      </c>
      <c r="C72" s="86">
        <v>8.5106382978723492</v>
      </c>
      <c r="D72" s="77">
        <v>1.5</v>
      </c>
      <c r="E72" s="78">
        <f t="shared" si="3"/>
        <v>1.6276595744680853</v>
      </c>
      <c r="F72" s="79">
        <v>1.67</v>
      </c>
      <c r="G72" s="80">
        <v>1.5</v>
      </c>
      <c r="H72" s="80">
        <f t="shared" si="4"/>
        <v>1.6276595744680853</v>
      </c>
      <c r="I72" s="81">
        <v>1.1000000000000001</v>
      </c>
      <c r="J72" s="82">
        <v>10</v>
      </c>
      <c r="K72" s="83">
        <f t="shared" si="5"/>
        <v>10.851063829787236</v>
      </c>
      <c r="L72" s="84">
        <v>10.85</v>
      </c>
      <c r="M72" s="85">
        <v>11.65</v>
      </c>
    </row>
    <row r="73" spans="1:13">
      <c r="A73">
        <v>28</v>
      </c>
      <c r="B73" s="92" t="s">
        <v>233</v>
      </c>
      <c r="C73" s="86">
        <v>55.223880597014954</v>
      </c>
      <c r="D73" s="77">
        <v>1.5</v>
      </c>
      <c r="E73" s="78">
        <f t="shared" si="3"/>
        <v>2.3283582089552244</v>
      </c>
      <c r="F73" s="79">
        <v>2.33</v>
      </c>
      <c r="G73" s="80">
        <v>1.5</v>
      </c>
      <c r="H73" s="80">
        <f t="shared" si="4"/>
        <v>2.3283582089552244</v>
      </c>
      <c r="I73" s="81">
        <v>1.88</v>
      </c>
      <c r="J73" s="82">
        <v>10</v>
      </c>
      <c r="K73" s="83">
        <f t="shared" si="5"/>
        <v>15.522388059701495</v>
      </c>
      <c r="L73" s="84">
        <v>15.54</v>
      </c>
      <c r="M73" s="85" t="s">
        <v>255</v>
      </c>
    </row>
    <row r="74" spans="1:13">
      <c r="A74">
        <v>86</v>
      </c>
      <c r="B74" s="92" t="s">
        <v>230</v>
      </c>
      <c r="C74" s="86">
        <v>5.8823529411764754</v>
      </c>
      <c r="D74" s="77">
        <v>1.5</v>
      </c>
      <c r="E74" s="78">
        <f t="shared" si="3"/>
        <v>1.5882352941176472</v>
      </c>
      <c r="F74" s="79">
        <v>1.6</v>
      </c>
      <c r="G74" s="80">
        <v>1.5</v>
      </c>
      <c r="H74" s="80">
        <f t="shared" si="4"/>
        <v>1.5882352941176472</v>
      </c>
      <c r="I74" s="81">
        <v>1.55</v>
      </c>
      <c r="J74" s="82">
        <v>10</v>
      </c>
      <c r="K74" s="83">
        <f t="shared" si="5"/>
        <v>10.588235294117647</v>
      </c>
      <c r="L74" s="84">
        <v>10.6</v>
      </c>
      <c r="M74" s="85">
        <v>31.84</v>
      </c>
    </row>
    <row r="75" spans="1:13">
      <c r="A75">
        <v>86</v>
      </c>
      <c r="B75" s="92" t="s">
        <v>233</v>
      </c>
      <c r="C75" s="86">
        <v>49.275362318840592</v>
      </c>
      <c r="D75" s="77">
        <v>1.5</v>
      </c>
      <c r="E75" s="78">
        <f t="shared" si="3"/>
        <v>2.2391304347826089</v>
      </c>
      <c r="F75" s="79">
        <v>2.2400000000000002</v>
      </c>
      <c r="G75" s="80">
        <v>1.5</v>
      </c>
      <c r="H75" s="80">
        <f t="shared" si="4"/>
        <v>2.2391304347826089</v>
      </c>
      <c r="I75" s="81">
        <v>2.27</v>
      </c>
      <c r="J75" s="82">
        <v>10</v>
      </c>
      <c r="K75" s="83">
        <f t="shared" si="5"/>
        <v>14.92753623188406</v>
      </c>
      <c r="L75" s="84">
        <v>14.93</v>
      </c>
      <c r="M75" s="85" t="s">
        <v>258</v>
      </c>
    </row>
    <row r="76" spans="1:13">
      <c r="A76">
        <v>33</v>
      </c>
      <c r="B76" s="92" t="s">
        <v>230</v>
      </c>
      <c r="C76" s="86">
        <v>12.903225806451626</v>
      </c>
      <c r="D76" s="77">
        <v>1.5</v>
      </c>
      <c r="E76" s="78">
        <f t="shared" si="3"/>
        <v>1.6935483870967745</v>
      </c>
      <c r="F76" s="79">
        <v>1.69</v>
      </c>
      <c r="G76" s="80">
        <v>1.5</v>
      </c>
      <c r="H76" s="80">
        <f t="shared" si="4"/>
        <v>1.6935483870967745</v>
      </c>
      <c r="I76" s="81">
        <v>1.07</v>
      </c>
      <c r="J76" s="82">
        <v>10</v>
      </c>
      <c r="K76" s="83">
        <f t="shared" si="5"/>
        <v>11.290322580645162</v>
      </c>
      <c r="L76" s="84">
        <v>10.3</v>
      </c>
      <c r="M76" s="85">
        <v>0</v>
      </c>
    </row>
    <row r="77" spans="1:13">
      <c r="A77">
        <v>33</v>
      </c>
      <c r="B77" s="92" t="s">
        <v>233</v>
      </c>
      <c r="C77" s="86">
        <v>72.131147540983648</v>
      </c>
      <c r="D77" s="77">
        <v>1.5</v>
      </c>
      <c r="E77" s="78">
        <f t="shared" si="3"/>
        <v>2.5819672131147549</v>
      </c>
      <c r="F77" s="79">
        <v>2.58</v>
      </c>
      <c r="G77" s="80">
        <v>1.5</v>
      </c>
      <c r="H77" s="80">
        <f t="shared" si="4"/>
        <v>2.5819672131147549</v>
      </c>
      <c r="I77" s="81">
        <v>2.04</v>
      </c>
      <c r="J77" s="82">
        <v>10</v>
      </c>
      <c r="K77" s="83">
        <f t="shared" si="5"/>
        <v>17.213114754098363</v>
      </c>
      <c r="L77" s="84">
        <v>17.23</v>
      </c>
      <c r="M77" s="85" t="s">
        <v>262</v>
      </c>
    </row>
    <row r="78" spans="1:13">
      <c r="A78">
        <v>4</v>
      </c>
      <c r="B78" s="92" t="s">
        <v>230</v>
      </c>
      <c r="C78" s="86">
        <v>24.70588235294117</v>
      </c>
      <c r="D78" s="77">
        <v>1.5</v>
      </c>
      <c r="E78" s="78">
        <f t="shared" si="3"/>
        <v>1.8705882352941177</v>
      </c>
      <c r="F78" s="79">
        <v>1.9</v>
      </c>
      <c r="G78" s="80">
        <v>1.5</v>
      </c>
      <c r="H78" s="80">
        <f t="shared" si="4"/>
        <v>1.8705882352941177</v>
      </c>
      <c r="I78" s="81">
        <v>1.26</v>
      </c>
      <c r="J78" s="82">
        <v>10</v>
      </c>
      <c r="K78" s="83">
        <f t="shared" si="5"/>
        <v>12.470588235294118</v>
      </c>
      <c r="L78" s="84">
        <v>12.48</v>
      </c>
      <c r="M78" s="85">
        <v>10.71</v>
      </c>
    </row>
    <row r="79" spans="1:13">
      <c r="A79">
        <v>4</v>
      </c>
      <c r="B79" s="92" t="s">
        <v>233</v>
      </c>
      <c r="C79" s="86">
        <v>70.000000000000043</v>
      </c>
      <c r="D79" s="77">
        <v>1.5</v>
      </c>
      <c r="E79" s="78">
        <f t="shared" si="3"/>
        <v>2.5500000000000007</v>
      </c>
      <c r="F79" s="79">
        <v>2.58</v>
      </c>
      <c r="G79" s="80">
        <v>1.5</v>
      </c>
      <c r="H79" s="80">
        <f t="shared" si="4"/>
        <v>2.5500000000000007</v>
      </c>
      <c r="I79" s="81">
        <v>2</v>
      </c>
      <c r="J79" s="82">
        <v>10</v>
      </c>
      <c r="K79" s="83">
        <f t="shared" si="5"/>
        <v>17.000000000000004</v>
      </c>
      <c r="L79" s="84">
        <v>17.02</v>
      </c>
      <c r="M79" s="85" t="s">
        <v>264</v>
      </c>
    </row>
    <row r="80" spans="1:13">
      <c r="A80">
        <v>46</v>
      </c>
      <c r="B80" s="92" t="s">
        <v>230</v>
      </c>
      <c r="C80" s="86">
        <v>12.222222222222234</v>
      </c>
      <c r="D80" s="77">
        <v>1.5</v>
      </c>
      <c r="E80" s="78">
        <f t="shared" si="3"/>
        <v>1.6833333333333333</v>
      </c>
      <c r="F80" s="79">
        <v>1.68</v>
      </c>
      <c r="G80" s="80">
        <v>1.5</v>
      </c>
      <c r="H80" s="80">
        <f t="shared" si="4"/>
        <v>1.6833333333333333</v>
      </c>
      <c r="I80" s="81">
        <v>1.61</v>
      </c>
      <c r="J80" s="82">
        <v>10</v>
      </c>
      <c r="K80" s="83">
        <f t="shared" si="5"/>
        <v>11.222222222222221</v>
      </c>
      <c r="L80" s="84">
        <v>11.23</v>
      </c>
      <c r="M80" s="85">
        <v>31.42</v>
      </c>
    </row>
    <row r="81" spans="1:13">
      <c r="A81">
        <v>46</v>
      </c>
      <c r="B81" s="92" t="s">
        <v>233</v>
      </c>
      <c r="C81" s="86">
        <v>64.516129032258092</v>
      </c>
      <c r="D81" s="77">
        <v>1.5</v>
      </c>
      <c r="E81" s="78">
        <f t="shared" si="3"/>
        <v>2.4677419354838714</v>
      </c>
      <c r="F81" s="79">
        <v>2.4700000000000002</v>
      </c>
      <c r="G81" s="80">
        <v>1.5</v>
      </c>
      <c r="H81" s="80">
        <f t="shared" si="4"/>
        <v>2.4677419354838714</v>
      </c>
      <c r="I81" s="81">
        <v>1.97</v>
      </c>
      <c r="J81" s="82">
        <v>10</v>
      </c>
      <c r="K81" s="83">
        <f t="shared" si="5"/>
        <v>16.451612903225808</v>
      </c>
      <c r="L81" s="84">
        <v>16.48</v>
      </c>
      <c r="M81" s="85" t="s">
        <v>268</v>
      </c>
    </row>
    <row r="82" spans="1:13">
      <c r="A82">
        <v>63</v>
      </c>
      <c r="B82" s="92" t="s">
        <v>230</v>
      </c>
      <c r="C82" s="86">
        <v>5.0000000000000044</v>
      </c>
      <c r="D82" s="77">
        <v>1.5</v>
      </c>
      <c r="E82" s="78">
        <f t="shared" si="3"/>
        <v>1.5750000000000002</v>
      </c>
      <c r="F82" s="79">
        <v>1.58</v>
      </c>
      <c r="G82" s="80">
        <v>1.5</v>
      </c>
      <c r="H82" s="80">
        <f t="shared" si="4"/>
        <v>1.5750000000000002</v>
      </c>
      <c r="I82" s="81">
        <v>1.47</v>
      </c>
      <c r="J82" s="82">
        <v>10</v>
      </c>
      <c r="K82" s="83">
        <f t="shared" si="5"/>
        <v>10.5</v>
      </c>
      <c r="L82" s="84">
        <v>10.54</v>
      </c>
      <c r="M82" s="85">
        <v>32.01</v>
      </c>
    </row>
    <row r="83" spans="1:13">
      <c r="A83">
        <v>63</v>
      </c>
      <c r="B83" s="92" t="s">
        <v>233</v>
      </c>
      <c r="C83" s="86">
        <v>36.363636363636367</v>
      </c>
      <c r="D83" s="77">
        <v>1.5</v>
      </c>
      <c r="E83" s="78">
        <f t="shared" si="3"/>
        <v>2.0454545454545459</v>
      </c>
      <c r="F83" s="79">
        <v>2.08</v>
      </c>
      <c r="G83" s="80">
        <v>1.5</v>
      </c>
      <c r="H83" s="80">
        <f t="shared" si="4"/>
        <v>2.0454545454545459</v>
      </c>
      <c r="I83" s="81">
        <v>1.95</v>
      </c>
      <c r="J83" s="82">
        <v>10</v>
      </c>
      <c r="K83" s="83">
        <f t="shared" si="5"/>
        <v>13.636363636363637</v>
      </c>
      <c r="L83" s="84">
        <v>13.66</v>
      </c>
      <c r="M83" s="85" t="s">
        <v>271</v>
      </c>
    </row>
    <row r="84" spans="1:13">
      <c r="A84">
        <v>8</v>
      </c>
      <c r="B84" s="92" t="s">
        <v>230</v>
      </c>
      <c r="C84" s="86">
        <v>61.538461538461561</v>
      </c>
      <c r="D84" s="77">
        <v>1.5</v>
      </c>
      <c r="E84" s="78">
        <f t="shared" si="3"/>
        <v>2.4230769230769234</v>
      </c>
      <c r="F84" s="79">
        <v>2.4500000000000002</v>
      </c>
      <c r="G84" s="80">
        <v>1.5</v>
      </c>
      <c r="H84" s="80">
        <f t="shared" si="4"/>
        <v>2.4230769230769234</v>
      </c>
      <c r="I84" s="81">
        <v>1.73</v>
      </c>
      <c r="J84" s="82">
        <v>10</v>
      </c>
      <c r="K84" s="83">
        <f t="shared" si="5"/>
        <v>16.153846153846157</v>
      </c>
      <c r="L84" s="84">
        <v>16.16</v>
      </c>
      <c r="M84" s="85">
        <v>27.43</v>
      </c>
    </row>
    <row r="85" spans="1:13">
      <c r="A85">
        <v>8</v>
      </c>
      <c r="B85" s="92" t="s">
        <v>233</v>
      </c>
      <c r="C85" s="86">
        <v>73.77049180327873</v>
      </c>
      <c r="D85" s="77">
        <v>1.5</v>
      </c>
      <c r="E85" s="78">
        <f t="shared" si="3"/>
        <v>2.6065573770491808</v>
      </c>
      <c r="F85" s="79">
        <v>2.62</v>
      </c>
      <c r="G85" s="80">
        <v>1.5</v>
      </c>
      <c r="H85" s="80">
        <f t="shared" si="4"/>
        <v>2.6065573770491808</v>
      </c>
      <c r="I85" s="81">
        <v>1.92</v>
      </c>
      <c r="J85" s="82">
        <v>10</v>
      </c>
      <c r="K85" s="83">
        <f t="shared" si="5"/>
        <v>17.377049180327873</v>
      </c>
      <c r="L85" s="84">
        <v>17.39</v>
      </c>
      <c r="M85" s="85">
        <v>42.99</v>
      </c>
    </row>
    <row r="86" spans="1:13">
      <c r="A86">
        <v>13</v>
      </c>
      <c r="B86" s="92" t="s">
        <v>230</v>
      </c>
      <c r="C86" s="86">
        <v>68.333333333333371</v>
      </c>
      <c r="D86" s="77">
        <v>1.5</v>
      </c>
      <c r="E86" s="78">
        <f t="shared" si="3"/>
        <v>2.5250000000000004</v>
      </c>
      <c r="F86" s="79">
        <v>2.57</v>
      </c>
      <c r="G86" s="80">
        <v>1.5</v>
      </c>
      <c r="H86" s="80">
        <f t="shared" si="4"/>
        <v>2.5250000000000004</v>
      </c>
      <c r="I86" s="81">
        <v>1.88</v>
      </c>
      <c r="J86" s="82">
        <v>10</v>
      </c>
      <c r="K86" s="83">
        <f t="shared" si="5"/>
        <v>16.833333333333336</v>
      </c>
      <c r="L86" s="84">
        <v>16.86</v>
      </c>
      <c r="M86" s="85">
        <v>36.92</v>
      </c>
    </row>
    <row r="87" spans="1:13">
      <c r="A87">
        <v>13</v>
      </c>
      <c r="B87" s="92" t="s">
        <v>233</v>
      </c>
      <c r="C87" s="86">
        <v>65.625000000000028</v>
      </c>
      <c r="D87" s="77">
        <v>1.5</v>
      </c>
      <c r="E87" s="78">
        <f t="shared" si="3"/>
        <v>2.4843750000000009</v>
      </c>
      <c r="F87" s="79">
        <v>2.48</v>
      </c>
      <c r="G87" s="80">
        <v>1.5</v>
      </c>
      <c r="H87" s="80">
        <f t="shared" si="4"/>
        <v>2.4843750000000009</v>
      </c>
      <c r="I87" s="81">
        <v>2.0299999999999998</v>
      </c>
      <c r="J87" s="82">
        <v>10</v>
      </c>
      <c r="K87" s="83">
        <f t="shared" si="5"/>
        <v>16.562500000000004</v>
      </c>
      <c r="L87" s="84">
        <v>16.579999999999998</v>
      </c>
      <c r="M87" s="85" t="s">
        <v>277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mass track picarro valve</vt:lpstr>
      <vt:lpstr>mass track picarro valve time a</vt:lpstr>
      <vt:lpstr>water uptake</vt:lpstr>
      <vt:lpstr>read me</vt:lpstr>
      <vt:lpstr>raw weights</vt:lpstr>
      <vt:lpstr>raw weights (2)</vt:lpstr>
      <vt:lpstr>SR moisture</vt:lpstr>
      <vt:lpstr>SR moisture (2)</vt:lpstr>
      <vt:lpstr>SR subsampling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Kaizad Patel</cp:lastModifiedBy>
  <dcterms:modified xsi:type="dcterms:W3CDTF">2020-05-15T19:53:25Z</dcterms:modified>
</cp:coreProperties>
</file>