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 Nkindi\Desktop\Big Data Analytics\Adv_Comp_Net\Final Exam Auca\Final Exam Auca\Patrick_Final_Exam\"/>
    </mc:Choice>
  </mc:AlternateContent>
  <bookViews>
    <workbookView xWindow="-120" yWindow="-120" windowWidth="20730" windowHeight="11040"/>
  </bookViews>
  <sheets>
    <sheet name="Huza Technologies BoM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9" i="2"/>
  <c r="G14" i="2"/>
  <c r="G15" i="2"/>
  <c r="G13" i="2"/>
  <c r="G7" i="2"/>
</calcChain>
</file>

<file path=xl/sharedStrings.xml><?xml version="1.0" encoding="utf-8"?>
<sst xmlns="http://schemas.openxmlformats.org/spreadsheetml/2006/main" count="51" uniqueCount="40">
  <si>
    <t>Item No</t>
  </si>
  <si>
    <t>Item Description</t>
  </si>
  <si>
    <t>Qty</t>
  </si>
  <si>
    <t>Unit cost</t>
  </si>
  <si>
    <t>Total cost</t>
  </si>
  <si>
    <t>URL</t>
  </si>
  <si>
    <t xml:space="preserve">Qty Desc. </t>
  </si>
  <si>
    <t>Pieces</t>
  </si>
  <si>
    <t>Switches Cisco- Catalyst 2960</t>
  </si>
  <si>
    <t>Cat6 RJ45 Ends</t>
  </si>
  <si>
    <t>https://www.amazon.com/CableCreation-100-PACK-Connector-Connectors-Transparent/dp/B01K9Z4FT2</t>
  </si>
  <si>
    <t>Ethernet Cables (Cat6)</t>
  </si>
  <si>
    <t>Routers</t>
  </si>
  <si>
    <t>Server</t>
  </si>
  <si>
    <t>A/C 12000 BTU</t>
  </si>
  <si>
    <t>Trunk</t>
  </si>
  <si>
    <t>Rack 24U</t>
  </si>
  <si>
    <t>Rack 9U</t>
  </si>
  <si>
    <t>Patch Pannel 24 Ports</t>
  </si>
  <si>
    <t>PDU</t>
  </si>
  <si>
    <t>UPS 10KVA</t>
  </si>
  <si>
    <t>Labor</t>
  </si>
  <si>
    <t>100 Meters</t>
  </si>
  <si>
    <t>https://www.alibaba.com/product-detail/High-Performance-WiFi-Access-Point-Ub_1600878909231.html?spm=a2700.galleryofferlist.normal_offer.d_title.5a387a9dVM1CV0</t>
  </si>
  <si>
    <t>https://www.alibaba.com/product-detail/Wholesale-Sale-High-Speed-8-Cores_1600845684982.html?spm=a2700.details.0.0.5392606eTQNlOC</t>
  </si>
  <si>
    <t>https://www.alibaba.com/product-detail/Online-Double-Conversion-EATON-UPS-DX_62276299256.html?spm=a2700.galleryofferlist.p_offer.d_title.469b39e4aZ6dlY&amp;s=p</t>
  </si>
  <si>
    <t>https://www.alibaba.com/product-detail/Pdu-PDU-With-8-outputs-IEC_1600972433785.html?spm=a2700.galleryofferlist.p_offer.d_price.288ffbe9qx9JNl&amp;s=p</t>
  </si>
  <si>
    <t>https://www.alibaba.com/product-detail/24-port-patch-panel-cat6-Diagonal_1600885979909.html?spm=a2700.galleryofferlist.normal_offer.d_title.6dc07bdfbJpfUQ</t>
  </si>
  <si>
    <t>https://www.alibaba.com/product-detail/Industrial-Wall-Mounted-Floor-Standing-Ultra_1600585759963.html?spm=a2700.galleryofferlist.p_offer.d_price.284d625elzfzgv&amp;s=p</t>
  </si>
  <si>
    <t>https://www.alibaba.com/product-detail/Server-Computer-Hot-Selling-Factory-Inventory_1600697681328.html?spm=a2700.galleryofferlist.topad_classic.d_title.3d1c214bQjQZ0d</t>
  </si>
  <si>
    <t>https://www.alibaba.com/product-detail/All-in-one-Access-Router-TOP_1600448706774.html?spm=a2700.galleryofferlist.topad_classic.d_title.308e1c70FyT6Rr</t>
  </si>
  <si>
    <t>https://www.amazon.com/TRENDnet-28-Port-Lifetime-Protection-TEG-30284/dp/B0C1S58JN5/ref=sr_1_16?crid=2I6SYGROVQ7F4&amp;keywords=cabling%2BTrunk&amp;qid=1702673456&amp;sprefix=cabling%2Btrunk%2Caps%2C388&amp;sr=8-16&amp;th=110_1600736440642.html?spm=a2700.galleryofferlist.p_offer.d_title.65787128mCh0yO&amp;s=p</t>
  </si>
  <si>
    <t>https://www.amazon.com/V7-RMWC9UV450-1N-Cabinet-Enclosure-Vented/dp/B07NPG9TN9/ref=sr_1_3?crid=168ESCO3835QP&amp;keywords=Rack+9U&amp;qid=1702673707&amp;sprefix=rack+9u%2Caps%2C527&amp;sr=8-3</t>
  </si>
  <si>
    <t>https://www.amazon.com/StarTech-com-24U-Server-Rack-Cabinet/dp/B071KW98RM/ref=sr_1_2?crid=3QWQAGGJCEPTY&amp;keywords=Rack+24U&amp;qid=1702673807&amp;sprefix=rack+24u%2Caps%2C364&amp;sr=8-2</t>
  </si>
  <si>
    <t>https://www.alibaba.com/product-detail/Fiberglass-Cable-Tray-Frp-Cable-Trunking_1600732600275.html?spm=a2700.7735675.0.0.2600qkQeqkQecx&amp;s=p</t>
  </si>
  <si>
    <t>Total of Material</t>
  </si>
  <si>
    <t>Grand Total</t>
  </si>
  <si>
    <t>Rwf</t>
  </si>
  <si>
    <t>Huza Technologies Bill of materials</t>
  </si>
  <si>
    <t>Wireless Routers(Access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</si>
</sst>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8"/>
      <color rgb="FF222222"/>
      <name val="Tahoma"/>
      <family val="2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5" fillId="2" borderId="1" xfId="0" applyFont="1" applyFill="1" applyBorder="1"/>
    <xf numFmtId="0" fontId="3" fillId="2" borderId="1" xfId="2" applyFill="1" applyBorder="1"/>
    <xf numFmtId="9" fontId="2" fillId="2" borderId="1" xfId="0" applyNumberFormat="1" applyFont="1" applyFill="1" applyBorder="1"/>
    <xf numFmtId="0" fontId="0" fillId="0" borderId="1" xfId="0" applyBorder="1"/>
    <xf numFmtId="44" fontId="6" fillId="0" borderId="1" xfId="1" applyFont="1" applyBorder="1"/>
    <xf numFmtId="44" fontId="2" fillId="2" borderId="1" xfId="1" applyFont="1" applyFill="1" applyBorder="1"/>
    <xf numFmtId="44" fontId="0" fillId="0" borderId="1" xfId="1" applyFont="1" applyBorder="1"/>
    <xf numFmtId="44" fontId="0" fillId="0" borderId="1" xfId="0" applyNumberFormat="1" applyBorder="1"/>
    <xf numFmtId="43" fontId="4" fillId="0" borderId="0" xfId="3" applyFont="1"/>
    <xf numFmtId="0" fontId="4" fillId="0" borderId="0" xfId="0" applyFont="1" applyAlignment="1">
      <alignment horizontal="right"/>
    </xf>
    <xf numFmtId="0" fontId="7" fillId="0" borderId="0" xfId="0" applyFont="1"/>
  </cellXfs>
  <cellStyles count="4">
    <cellStyle name="Comma" xfId="3" builtinId="3"/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V7-RMWC9UV450-1N-Cabinet-Enclosure-Vented/dp/B07NPG9TN9/ref=sr_1_3?crid=168ESCO3835QP&amp;keywords=Rack+9U&amp;qid=1702673707&amp;sprefix=rack+9u%2Caps%2C527&amp;sr=8-3" TargetMode="External"/><Relationship Id="rId3" Type="http://schemas.openxmlformats.org/officeDocument/2006/relationships/hyperlink" Target="https://www.alibaba.com/product-detail/Pdu-PDU-With-8-outputs-IEC_1600972433785.html?spm=a2700.galleryofferlist.p_offer.d_price.288ffbe9qx9JNl&amp;s=p" TargetMode="External"/><Relationship Id="rId7" Type="http://schemas.openxmlformats.org/officeDocument/2006/relationships/hyperlink" Target="https://www.alibaba.com/product-detail/All-in-one-Access-Router-TOP_1600448706774.html?spm=a2700.galleryofferlist.topad_classic.d_title.308e1c70FyT6Rr" TargetMode="External"/><Relationship Id="rId2" Type="http://schemas.openxmlformats.org/officeDocument/2006/relationships/hyperlink" Target="https://www.alibaba.com/product-detail/Online-Double-Conversion-EATON-UPS-DX_62276299256.html?spm=a2700.galleryofferlist.p_offer.d_title.469b39e4aZ6dlY&amp;s=p" TargetMode="External"/><Relationship Id="rId1" Type="http://schemas.openxmlformats.org/officeDocument/2006/relationships/hyperlink" Target="https://www.alibaba.com/product-detail/Wholesale-Sale-High-Speed-8-Cores_1600845684982.html?spm=a2700.details.0.0.5392606eTQNlOC" TargetMode="External"/><Relationship Id="rId6" Type="http://schemas.openxmlformats.org/officeDocument/2006/relationships/hyperlink" Target="https://www.alibaba.com/product-detail/Server-Computer-Hot-Selling-Factory-Inventory_1600697681328.html?spm=a2700.galleryofferlist.topad_classic.d_title.3d1c214bQjQZ0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ibaba.com/product-detail/Industrial-Wall-Mounted-Floor-Standing-Ultra_1600585759963.html?spm=a2700.galleryofferlist.p_offer.d_price.284d625elzfzgv&amp;s=p" TargetMode="External"/><Relationship Id="rId10" Type="http://schemas.openxmlformats.org/officeDocument/2006/relationships/hyperlink" Target="https://www.amazon.com/CableCreation-100-PACK-Connector-Connectors-Transparent/dp/B01K9Z4FT2" TargetMode="External"/><Relationship Id="rId4" Type="http://schemas.openxmlformats.org/officeDocument/2006/relationships/hyperlink" Target="https://www.alibaba.com/product-detail/24-port-patch-panel-cat6-Diagonal_1600885979909.html?spm=a2700.galleryofferlist.normal_offer.d_title.6dc07bdfbJpfUQ" TargetMode="External"/><Relationship Id="rId9" Type="http://schemas.openxmlformats.org/officeDocument/2006/relationships/hyperlink" Target="https://www.amazon.com/StarTech-com-24U-Server-Rack-Cabinet/dp/B071KW98RM/ref=sr_1_2?crid=3QWQAGGJCEPTY&amp;keywords=Rack+24U&amp;qid=1702673807&amp;sprefix=rack+24u%2Caps%2C364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H3" sqref="H3"/>
    </sheetView>
  </sheetViews>
  <sheetFormatPr defaultRowHeight="14.5" x14ac:dyDescent="0.35"/>
  <cols>
    <col min="2" max="2" width="7.08984375" customWidth="1"/>
    <col min="3" max="3" width="24.6328125" bestFit="1" customWidth="1"/>
    <col min="4" max="4" width="3.90625" bestFit="1" customWidth="1"/>
    <col min="5" max="5" width="9.26953125" bestFit="1" customWidth="1"/>
    <col min="6" max="6" width="9.26953125" customWidth="1"/>
    <col min="7" max="7" width="14.81640625" customWidth="1"/>
    <col min="8" max="8" width="41.1796875" customWidth="1"/>
  </cols>
  <sheetData>
    <row r="2" spans="2:8" ht="28.5" x14ac:dyDescent="0.65">
      <c r="C2" s="12" t="s">
        <v>38</v>
      </c>
    </row>
    <row r="5" spans="2:8" x14ac:dyDescent="0.35">
      <c r="B5" s="2" t="s">
        <v>0</v>
      </c>
      <c r="C5" s="2" t="s">
        <v>1</v>
      </c>
      <c r="D5" s="2" t="s">
        <v>2</v>
      </c>
      <c r="E5" s="2" t="s">
        <v>6</v>
      </c>
      <c r="F5" s="2" t="s">
        <v>3</v>
      </c>
      <c r="G5" s="2" t="s">
        <v>4</v>
      </c>
      <c r="H5" s="2" t="s">
        <v>5</v>
      </c>
    </row>
    <row r="6" spans="2:8" x14ac:dyDescent="0.35">
      <c r="B6" s="1">
        <v>1</v>
      </c>
      <c r="C6" s="1" t="s">
        <v>11</v>
      </c>
      <c r="D6" s="1">
        <v>3</v>
      </c>
      <c r="E6" s="1" t="s">
        <v>22</v>
      </c>
      <c r="F6" s="7">
        <v>16.89</v>
      </c>
      <c r="G6" s="7">
        <v>246.86</v>
      </c>
      <c r="H6" s="3" t="s">
        <v>24</v>
      </c>
    </row>
    <row r="7" spans="2:8" x14ac:dyDescent="0.35">
      <c r="B7" s="1">
        <v>2</v>
      </c>
      <c r="C7" s="1" t="s">
        <v>8</v>
      </c>
      <c r="D7" s="1">
        <v>7</v>
      </c>
      <c r="E7" s="1" t="s">
        <v>7</v>
      </c>
      <c r="F7" s="7">
        <v>287.98</v>
      </c>
      <c r="G7" s="7">
        <f>F7*D7</f>
        <v>2015.8600000000001</v>
      </c>
      <c r="H7" s="3" t="s">
        <v>31</v>
      </c>
    </row>
    <row r="8" spans="2:8" x14ac:dyDescent="0.35">
      <c r="B8" s="1">
        <v>3</v>
      </c>
      <c r="C8" s="1" t="s">
        <v>39</v>
      </c>
      <c r="D8" s="1">
        <v>5</v>
      </c>
      <c r="E8" s="1" t="s">
        <v>7</v>
      </c>
      <c r="F8" s="7">
        <v>115</v>
      </c>
      <c r="G8" s="7">
        <v>375</v>
      </c>
      <c r="H8" s="3" t="s">
        <v>23</v>
      </c>
    </row>
    <row r="9" spans="2:8" x14ac:dyDescent="0.35">
      <c r="B9" s="1">
        <v>4</v>
      </c>
      <c r="C9" s="1" t="s">
        <v>9</v>
      </c>
      <c r="D9" s="1">
        <v>42</v>
      </c>
      <c r="E9" s="1" t="s">
        <v>7</v>
      </c>
      <c r="F9" s="7">
        <v>12.5</v>
      </c>
      <c r="G9" s="7">
        <f>F9*D9</f>
        <v>525</v>
      </c>
      <c r="H9" s="3" t="s">
        <v>10</v>
      </c>
    </row>
    <row r="10" spans="2:8" x14ac:dyDescent="0.35">
      <c r="B10" s="1">
        <v>5</v>
      </c>
      <c r="C10" s="1" t="s">
        <v>12</v>
      </c>
      <c r="D10" s="1">
        <v>1</v>
      </c>
      <c r="E10" s="1" t="s">
        <v>7</v>
      </c>
      <c r="F10" s="6">
        <v>629</v>
      </c>
      <c r="G10" s="6">
        <v>629</v>
      </c>
      <c r="H10" s="3" t="s">
        <v>30</v>
      </c>
    </row>
    <row r="11" spans="2:8" x14ac:dyDescent="0.35">
      <c r="B11" s="1">
        <v>6</v>
      </c>
      <c r="C11" s="1" t="s">
        <v>13</v>
      </c>
      <c r="D11" s="1">
        <v>1</v>
      </c>
      <c r="E11" s="1" t="s">
        <v>7</v>
      </c>
      <c r="F11" s="6">
        <v>2375</v>
      </c>
      <c r="G11" s="6">
        <v>2375</v>
      </c>
      <c r="H11" s="3" t="s">
        <v>29</v>
      </c>
    </row>
    <row r="12" spans="2:8" x14ac:dyDescent="0.35">
      <c r="B12" s="1">
        <v>7</v>
      </c>
      <c r="C12" s="1" t="s">
        <v>14</v>
      </c>
      <c r="D12" s="1">
        <v>1</v>
      </c>
      <c r="E12" s="1" t="s">
        <v>7</v>
      </c>
      <c r="F12" s="6">
        <v>120</v>
      </c>
      <c r="G12" s="6">
        <v>120</v>
      </c>
      <c r="H12" s="3" t="s">
        <v>28</v>
      </c>
    </row>
    <row r="13" spans="2:8" x14ac:dyDescent="0.35">
      <c r="B13" s="1">
        <v>8</v>
      </c>
      <c r="C13" s="1" t="s">
        <v>15</v>
      </c>
      <c r="D13" s="1">
        <v>10</v>
      </c>
      <c r="E13" s="1" t="s">
        <v>7</v>
      </c>
      <c r="F13" s="7">
        <v>10</v>
      </c>
      <c r="G13" s="7">
        <f>F13*D13</f>
        <v>100</v>
      </c>
      <c r="H13" s="1" t="s">
        <v>34</v>
      </c>
    </row>
    <row r="14" spans="2:8" x14ac:dyDescent="0.35">
      <c r="B14" s="1">
        <v>9</v>
      </c>
      <c r="C14" s="1" t="s">
        <v>16</v>
      </c>
      <c r="D14" s="1">
        <v>5</v>
      </c>
      <c r="E14" s="1" t="s">
        <v>7</v>
      </c>
      <c r="F14" s="7">
        <v>894.88</v>
      </c>
      <c r="G14" s="7">
        <f t="shared" ref="G14:G15" si="0">F14*D14</f>
        <v>4474.3999999999996</v>
      </c>
      <c r="H14" s="3" t="s">
        <v>33</v>
      </c>
    </row>
    <row r="15" spans="2:8" x14ac:dyDescent="0.35">
      <c r="B15" s="1">
        <v>10</v>
      </c>
      <c r="C15" s="1" t="s">
        <v>17</v>
      </c>
      <c r="D15" s="1">
        <v>2</v>
      </c>
      <c r="E15" s="1" t="s">
        <v>7</v>
      </c>
      <c r="F15" s="7">
        <v>167.44</v>
      </c>
      <c r="G15" s="7">
        <f t="shared" si="0"/>
        <v>334.88</v>
      </c>
      <c r="H15" s="3" t="s">
        <v>32</v>
      </c>
    </row>
    <row r="16" spans="2:8" x14ac:dyDescent="0.35">
      <c r="B16" s="1">
        <v>11</v>
      </c>
      <c r="C16" s="1" t="s">
        <v>18</v>
      </c>
      <c r="D16" s="1">
        <v>3</v>
      </c>
      <c r="E16" s="1" t="s">
        <v>7</v>
      </c>
      <c r="F16" s="6">
        <v>42.24</v>
      </c>
      <c r="G16" s="6">
        <v>88.12</v>
      </c>
      <c r="H16" s="3" t="s">
        <v>27</v>
      </c>
    </row>
    <row r="17" spans="2:8" x14ac:dyDescent="0.35">
      <c r="B17" s="1">
        <v>12</v>
      </c>
      <c r="C17" s="1" t="s">
        <v>19</v>
      </c>
      <c r="D17" s="1">
        <v>3</v>
      </c>
      <c r="E17" s="1" t="s">
        <v>7</v>
      </c>
      <c r="F17" s="6">
        <v>5.31</v>
      </c>
      <c r="G17" s="6">
        <v>15.93</v>
      </c>
      <c r="H17" s="3" t="s">
        <v>26</v>
      </c>
    </row>
    <row r="18" spans="2:8" x14ac:dyDescent="0.35">
      <c r="B18" s="1">
        <v>13</v>
      </c>
      <c r="C18" s="1" t="s">
        <v>20</v>
      </c>
      <c r="D18" s="1">
        <v>1</v>
      </c>
      <c r="E18" s="1" t="s">
        <v>7</v>
      </c>
      <c r="F18" s="6">
        <v>2510</v>
      </c>
      <c r="G18" s="6">
        <v>2510</v>
      </c>
      <c r="H18" s="3" t="s">
        <v>25</v>
      </c>
    </row>
    <row r="19" spans="2:8" x14ac:dyDescent="0.35">
      <c r="C19" s="2" t="s">
        <v>35</v>
      </c>
      <c r="D19" s="5"/>
      <c r="E19" s="1"/>
      <c r="F19" s="7"/>
      <c r="G19" s="7">
        <f>SUM(G6:G18)</f>
        <v>13810.05</v>
      </c>
      <c r="H19" s="1"/>
    </row>
    <row r="20" spans="2:8" x14ac:dyDescent="0.35">
      <c r="C20" s="1" t="s">
        <v>21</v>
      </c>
      <c r="D20" s="4">
        <v>0.15</v>
      </c>
      <c r="E20" s="5"/>
      <c r="F20" s="8"/>
      <c r="G20" s="8">
        <f>G19*0.15</f>
        <v>2071.5074999999997</v>
      </c>
      <c r="H20" s="5"/>
    </row>
    <row r="21" spans="2:8" x14ac:dyDescent="0.35">
      <c r="C21" s="2" t="s">
        <v>36</v>
      </c>
      <c r="D21" s="5"/>
      <c r="E21" s="5"/>
      <c r="F21" s="5"/>
      <c r="G21" s="9">
        <f>SUM(G19:G20)</f>
        <v>15881.557499999999</v>
      </c>
      <c r="H21" s="5"/>
    </row>
    <row r="22" spans="2:8" x14ac:dyDescent="0.35">
      <c r="F22" s="11" t="s">
        <v>37</v>
      </c>
      <c r="G22" s="10">
        <f>G21*1250</f>
        <v>19851946.875</v>
      </c>
    </row>
  </sheetData>
  <hyperlinks>
    <hyperlink ref="H6" r:id="rId1"/>
    <hyperlink ref="H18" r:id="rId2"/>
    <hyperlink ref="H17" r:id="rId3"/>
    <hyperlink ref="H16" r:id="rId4"/>
    <hyperlink ref="H12" r:id="rId5"/>
    <hyperlink ref="H11" r:id="rId6"/>
    <hyperlink ref="H10" r:id="rId7"/>
    <hyperlink ref="H7" display="https://www.amazon.com/TRENDnet-28-Port-Lifetime-Protection-TEG-30284/dp/B0C1S58JN5/ref=sr_1_16?crid=2I6SYGROVQ7F4&amp;keywords=cabling%2BTrunk&amp;qid=1702673456&amp;sprefix=cabling%2Btrunk%2Caps%2C388&amp;sr=8-16&amp;th=110_1600736440642.html?spm=a2700.galleryofferlist.p_o"/>
    <hyperlink ref="H15" r:id="rId8"/>
    <hyperlink ref="H14" r:id="rId9"/>
    <hyperlink ref="H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Huza Technologies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awm</dc:creator>
  <cp:lastModifiedBy>Patrick Nkindi</cp:lastModifiedBy>
  <dcterms:created xsi:type="dcterms:W3CDTF">2021-09-28T06:55:21Z</dcterms:created>
  <dcterms:modified xsi:type="dcterms:W3CDTF">2023-12-16T20:57:22Z</dcterms:modified>
</cp:coreProperties>
</file>