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9"/>
  <workbookPr defaultThemeVersion="166925"/>
  <xr:revisionPtr revIDLastSave="906" documentId="11_CEE30679FC53341312FF53CEFDB5B9BE2D73F800" xr6:coauthVersionLast="47" xr6:coauthVersionMax="47" xr10:uidLastSave="{8EA39A82-07BB-45F6-A515-DDBC83FBE3E5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Sheet1!$D$2:$D$56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L22" i="1"/>
  <c r="K22" i="1"/>
  <c r="L15" i="1"/>
  <c r="K15" i="1"/>
  <c r="L21" i="1"/>
  <c r="K21" i="1"/>
  <c r="L11" i="1"/>
  <c r="K11" i="1"/>
</calcChain>
</file>

<file path=xl/sharedStrings.xml><?xml version="1.0" encoding="utf-8"?>
<sst xmlns="http://schemas.openxmlformats.org/spreadsheetml/2006/main" count="142" uniqueCount="102">
  <si>
    <t>Hyperparameters</t>
  </si>
  <si>
    <t>optimizer</t>
  </si>
  <si>
    <t>batch_size</t>
  </si>
  <si>
    <t>lr (learning rate)</t>
  </si>
  <si>
    <t>momentum</t>
  </si>
  <si>
    <t>weight_decay</t>
  </si>
  <si>
    <t>step_size</t>
  </si>
  <si>
    <t>gamma</t>
  </si>
  <si>
    <t>Outputs:</t>
  </si>
  <si>
    <t>mAP</t>
  </si>
  <si>
    <t>mAR</t>
  </si>
  <si>
    <t>default values</t>
  </si>
  <si>
    <t>sgd</t>
  </si>
  <si>
    <t xml:space="preserve">IoU metric: bbox
 Average Precision  (AP) @[ IoU=0.50:0.95 | area=   all | maxDets=100 ] = 0.112
 Average Precision  (AP) @[ IoU=0.50      | area=   all | maxDets=100 ] = 0.242
 Average Precision  (AP) @[ IoU=0.75      | area=   all | maxDets=100 ] = 0.094
 Average Precision  (AP) @[ IoU=0.50:0.95 | area= small | maxDets=100 ] = 0.052
 Average Precision  (AP) @[ IoU=0.50:0.95 | area=medium | maxDets=100 ] = 0.112
 Average Precision  (AP) @[ IoU=0.50:0.95 | area= large | maxDets=100 ] = 0.195
 </t>
  </si>
  <si>
    <t>Average Recall     (AR) @[ IoU=0.50:0.95 | area=   all | maxDets=  1 ] = 0.062
 Average Recall     (AR) @[ IoU=0.50:0.95 | area=   all | maxDets= 10 ] = 0.172
 Average Recall     (AR) @[ IoU=0.50:0.95 | area=   all | maxDets=100 ] = 0.212
 Average Recall     (AR) @[ IoU=0.50:0.95 | area= small | maxDets=100 ] = 0.117
 Average Recall     (AR) @[ IoU=0.50:0.95 | area=medium | maxDets=100 ] = 0.213
 Average Recall     (AR) @[ IoU=0.50:0.95 | area= large | maxDets=100 ] = 0.278</t>
  </si>
  <si>
    <t>weight decay - learning rate - momentum</t>
  </si>
  <si>
    <t>adam</t>
  </si>
  <si>
    <t xml:space="preserve">IoU metric: bbox
 Average Precision  (AP) @[ IoU=0.50:0.95 | area=   all | maxDets=100 ] = 0.000
 Average Precision  (AP) @[ IoU=0.50      | area=   all | maxDets=100 ] = 0.000
 Average Precision  (AP) @[ IoU=0.75      | area=   all | maxDets=100 ] = 0.000
 Average Precision  (AP) @[ IoU=0.50:0.95 | area= small | maxDets=100 ] = 0.000
 Average Precision  (AP) @[ IoU=0.50:0.95 | area=medium | maxDets=100 ] = 0.000
 Average Precision  (AP) @[ IoU=0.50:0.95 | area= large | maxDets=100 ] = 0.000
</t>
  </si>
  <si>
    <t xml:space="preserve"> Average Recall     (AR) @[ IoU=0.50:0.95 | area=   all | maxDets=  1 ] = 0.000
 Average Recall     (AR) @[ IoU=0.50:0.95 | area=   all | maxDets= 10 ] = 0.000
 Average Recall     (AR) @[ IoU=0.50:0.95 | area=   all | maxDets=100 ] = 0.000
 Average Recall     (AR) @[ IoU=0.50:0.95 | area= small | maxDets=100 ] = 0.000
 Average Recall     (AR) @[ IoU=0.50:0.95 | area=medium | maxDets=100 ] = 0.000
 Average Recall     (AR) @[ IoU=0.50:0.95 | area= large | maxDets=100 ] = 0.000</t>
  </si>
  <si>
    <t xml:space="preserve">IoU metric: bbox
 Average Precision  (AP) @[ IoU=0.50:0.95 | area=   all | maxDets=100 ] = 0.038
 Average Precision  (AP) @[ IoU=0.50      | area=   all | maxDets=100 ] = 0.096
 Average Precision  (AP) @[ IoU=0.75      | area=   all | maxDets=100 ] = 0.022
 Average Precision  (AP) @[ IoU=0.50:0.95 | area= small | maxDets=100 ] = 0.023
 Average Precision  (AP) @[ IoU=0.50:0.95 | area=medium | maxDets=100 ] = 0.043
 Average Precision  (AP) @[ IoU=0.50:0.95 | area= large | maxDets=100 ] = 0.036
</t>
  </si>
  <si>
    <t xml:space="preserve"> Average Recall     (AR) @[ IoU=0.50:0.95 | area=   all | maxDets=  1 ] = 0.008
 Average Recall     (AR) @[ IoU=0.50:0.95 | area=   all | maxDets= 10 ] = 0.042
 Average Recall     (AR) @[ IoU=0.50:0.95 | area=   all | maxDets=100 ] = 0.071
 Average Recall     (AR) @[ IoU=0.50:0.95 | area= small | maxDets=100 ] = 0.048
 Average Recall     (AR) @[ IoU=0.50:0.95 | area=medium | maxDets=100 ] = 0.082
 Average Recall     (AR) @[ IoU=0.50:0.95 | area= large | maxDets=100 ] = 0.072</t>
  </si>
  <si>
    <t xml:space="preserve"> Average Precision  (AP) @[ IoU=0.50:0.95 | area=   all | maxDets=100 ] = 0.062
 Average Precision  (AP) @[ IoU=0.50      | area=   all | maxDets=100 ] = 0.149
 Average Precision  (AP) @[ IoU=0.75      | area=   all | maxDets=100 ] = 0.042
 Average Precision  (AP) @[ IoU=0.50:0.95 | area= small | maxDets=100 ] = 0.027
 Average Precision  (AP) @[ IoU=0.50:0.95 | area=medium | maxDets=100 ] = 0.069
 Average Precision  (AP) @[ IoU=0.50:0.95 | area= large | maxDets=100 ] = 0.091
</t>
  </si>
  <si>
    <t xml:space="preserve"> Average Recall     (AR) @[ IoU=0.50:0.95 | area=   all | maxDets=  1 ] = 0.025
 Average Recall     (AR) @[ IoU=0.50:0.95 | area=   all | maxDets= 10 ] = 0.106
 Average Recall     (AR) @[ IoU=0.50:0.95 | area=   all | maxDets=100 ] = 0.147
 Average Recall     (AR) @[ IoU=0.50:0.95 | area= small | maxDets=100 ] = 0.070
 Average Recall     (AR) @[ IoU=0.50:0.95 | area=medium | maxDets=100 ] = 0.162
 Average Recall     (AR) @[ IoU=0.50:0.95 | area= large | maxDets=100 ] = 0.227</t>
  </si>
  <si>
    <t xml:space="preserve">IoU metric: bbox
 Average Precision  (AP) @[ IoU=0.50:0.95 | area=   all | maxDets=100 ] = 0.062
 Average Precision  (AP) @[ IoU=0.50      | area=   all | maxDets=100 ] = 0.142
 Average Precision  (AP) @[ IoU=0.75      | area=   all | maxDets=100 ] = 0.046
 Average Precision  (AP) @[ IoU=0.50:0.95 | area= small | maxDets=100 ] = 0.031
 Average Precision  (AP) @[ IoU=0.50:0.95 | area=medium | maxDets=100 ] = 0.064
 Average Precision  (AP) @[ IoU=0.50:0.95 | area= large | maxDets=100 ] = 0.095
</t>
  </si>
  <si>
    <t xml:space="preserve"> Average Recall     (AR) @[ IoU=0.50:0.95 | area=   all | maxDets=  1 ] = 0.015
 Average Recall     (AR) @[ IoU=0.50:0.95 | area=   all | maxDets= 10 ] = 0.068
 Average Recall     (AR) @[ IoU=0.50:0.95 | area=   all | maxDets=100 ] = 0.101
 Average Recall     (AR) @[ IoU=0.50:0.95 | area= small | maxDets=100 ] = 0.059
 Average Recall     (AR) @[ IoU=0.50:0.95 | area=medium | maxDets=100 ] = 0.109
 Average Recall     (AR) @[ IoU=0.50:0.95 | area= large | maxDets=100 ] = 0.136</t>
  </si>
  <si>
    <t xml:space="preserve">IoU metric: bbox
 Average Precision  (AP) @[ IoU=0.50:0.95 | area=   all | maxDets=100 ] = 0.075
 Average Precision  (AP) @[ IoU=0.50      | area=   all | maxDets=100 ] = 0.168
 Average Precision  (AP) @[ IoU=0.75      | area=   all | maxDets=100 ] = 0.057
 Average Precision  (AP) @[ IoU=0.50:0.95 | area= small | maxDets=100 ] = 0.045
 Average Precision  (AP) @[ IoU=0.50:0.95 | area=medium | maxDets=100 ] = 0.083
 Average Precision  (AP) @[ IoU=0.50:0.95 | area= large | maxDets=100 ] = 0.108
</t>
  </si>
  <si>
    <t xml:space="preserve"> Average Recall     (AR) @[ IoU=0.50:0.95 | area=   all | maxDets=  1 ] = 0.025
 Average Recall     (AR) @[ IoU=0.50:0.95 | area=   all | maxDets= 10 ] = 0.092
 Average Recall     (AR) @[ IoU=0.50:0.95 | area=   all | maxDets=100 ] = 0.140
 Average Recall     (AR) @[ IoU=0.50:0.95 | area= small | maxDets=100 ] = 0.101
 Average Recall     (AR) @[ IoU=0.50:0.95 | area=medium | maxDets=100 ] = 0.152
 Average Recall     (AR) @[ IoU=0.50:0.95 | area= large | maxDets=100 ] = 0.235</t>
  </si>
  <si>
    <t xml:space="preserve">IoU metric: bbox
 Average Precision  (AP) @[ IoU=0.50:0.95 | area=   all | maxDets=100 ] = 0.094
 Average Precision  (AP) @[ IoU=0.50      | area=   all | maxDets=100 ] = 0.221
 Average Precision  (AP) @[ IoU=0.75      | area=   all | maxDets=100 ] = 0.064
 Average Precision  (AP) @[ IoU=0.50:0.95 | area= small | maxDets=100 ] = 0.039
 Average Precision  (AP) @[ IoU=0.50:0.95 | area=medium | maxDets=100 ] = 0.092
 Average Precision  (AP) @[ IoU=0.50:0.95 | area= large | maxDets=100 ] = 0.130
</t>
  </si>
  <si>
    <t xml:space="preserve"> Average Recall     (AR) @[ IoU=0.50:0.95 | area=   all | maxDets=  1 ] = 0.054
 Average Recall     (AR) @[ IoU=0.50:0.95 | area=   all | maxDets= 10 ] = 0.155
 Average Recall     (AR) @[ IoU=0.50:0.95 | area=   all | maxDets=100 ] = 0.196
 Average Recall     (AR) @[ IoU=0.50:0.95 | area= small | maxDets=100 ] = 0.094
 Average Recall     (AR) @[ IoU=0.50:0.95 | area=medium | maxDets=100 ] = 0.191
 Average Recall     (AR) @[ IoU=0.50:0.95 | area= large | maxDets=100 ] = 0.245</t>
  </si>
  <si>
    <t xml:space="preserve">IoU metric: bbox
 Average Precision  (AP) @[ IoU=0.50:0.95 | area=   all | maxDets=100 ] = 0.097
 Average Precision  (AP) @[ IoU=0.50      | area=   all | maxDets=100 ] = 0.220
 Average Precision  (AP) @[ IoU=0.75      | area=   all | maxDets=100 ] = 0.068
 Average Precision  (AP) @[ IoU=0.50:0.95 | area= small | maxDets=100 ] = 0.045
 Average Precision  (AP) @[ IoU=0.50:0.95 | area=medium | maxDets=100 ] = 0.102
 Average Precision  (AP) @[ IoU=0.50:0.95 | area= large | maxDets=100 ] = 0.176
</t>
  </si>
  <si>
    <t xml:space="preserve"> Average Recall     (AR) @[ IoU=0.50:0.95 | area=   all | maxDets=  1 ] = 0.061
 Average Recall     (AR) @[ IoU=0.50:0.95 | area=   all | maxDets= 10 ] = 0.157
 Average Recall     (AR) @[ IoU=0.50:0.95 | area=   all | maxDets=100 ] = 0.201
 Average Recall     (AR) @[ IoU=0.50:0.95 | area= small | maxDets=100 ] = 0.096
 Average Recall     (AR) @[ IoU=0.50:0.95 | area=medium | maxDets=100 ] = 0.211
 Average Recall     (AR) @[ IoU=0.50:0.95 | area= large | maxDets=100 ] = 0.305</t>
  </si>
  <si>
    <t xml:space="preserve">IoU metric: bbox
 Average Precision  (AP) @[ IoU=0.50:0.95 | area=   all | maxDets=100 ] = 0.102
 Average Precision  (AP) @[ IoU=0.50      | area=   all | maxDets=100 ] = 0.223
 Average Precision  (AP) @[ IoU=0.75      | area=   all | maxDets=100 ] = 0.083
 Average Precision  (AP) @[ IoU=0.50:0.95 | area= small | maxDets=100 ] = 0.054
 Average Precision  (AP) @[ IoU=0.50:0.95 | area=medium | maxDets=100 ] = 0.091
 Average Precision  (AP) @[ IoU=0.50:0.95 | area= large | maxDets=100 ] = 0.189
</t>
  </si>
  <si>
    <t xml:space="preserve"> Average Recall     (AR) @[ IoU=0.50:0.95 | area=   all | maxDets=  1 ] = 0.059
 Average Recall     (AR) @[ IoU=0.50:0.95 | area=   all | maxDets= 10 ] = 0.147
 Average Recall     (AR) @[ IoU=0.50:0.95 | area=   all | maxDets=100 ] = 0.190
 Average Recall     (AR) @[ IoU=0.50:0.95 | area= small | maxDets=100 ] = 0.120
 Average Recall     (AR) @[ IoU=0.50:0.95 | area=medium | maxDets=100 ] = 0.172
 Average Recall     (AR) @[ IoU=0.50:0.95 | area= large | maxDets=100 ] = 0.281</t>
  </si>
  <si>
    <t xml:space="preserve">IoU metric: bbox
 Average Precision  (AP) @[ IoU=0.50:0.95 | area=   all | maxDets=100 ] = 0.043
 Average Precision  (AP) @[ IoU=0.50      | area=   all | maxDets=100 ] = 0.089
 Average Precision  (AP) @[ IoU=0.75      | area=   all | maxDets=100 ] = 0.036
 Average Precision  (AP) @[ IoU=0.50:0.95 | area= small | maxDets=100 ] = 0.018
 Average Precision  (AP) @[ IoU=0.50:0.95 | area=medium | maxDets=100 ] = 0.047
 Average Precision  (AP) @[ IoU=0.50:0.95 | area= large | maxDets=100 ] = 0.061
</t>
  </si>
  <si>
    <t xml:space="preserve"> Average Recall     (AR) @[ IoU=0.50:0.95 | area=   all | maxDets=  1 ] = 0.006
 Average Recall     (AR) @[ IoU=0.50:0.95 | area=   all | maxDets= 10 ] = 0.035
 Average Recall     (AR) @[ IoU=0.50:0.95 | area=   all | maxDets=100 ] = 0.065
 Average Recall     (AR) @[ IoU=0.50:0.95 | area= small | maxDets=100 ] = 0.040
 Average Recall     (AR) @[ IoU=0.50:0.95 | area=medium | maxDets=100 ] = 0.071
 Average Recall     (AR) @[ IoU=0.50:0.95 | area= large | maxDets=100 ] = 0.098</t>
  </si>
  <si>
    <t xml:space="preserve">IoU metric: bbox
 Average Precision  (AP) @[ IoU=0.50:0.95 | area=   all | maxDets=100 ] = 0.092
 Average Precision  (AP) @[ IoU=0.50      | area=   all | maxDets=100 ] = 0.209
 Average Precision  (AP) @[ IoU=0.75      | area=   all | maxDets=100 ] = 0.064
 Average Precision  (AP) @[ IoU=0.50:0.95 | area= small | maxDets=100 ] = 0.030
 Average Precision  (AP) @[ IoU=0.50:0.95 | area=medium | maxDets=100 ] = 0.089
 Average Precision  (AP) @[ IoU=0.50:0.95 | area= large | maxDets=100 ] = 0.246
</t>
  </si>
  <si>
    <t xml:space="preserve"> Average Recall     (AR) @[ IoU=0.50:0.95 | area=   all | maxDets=  1 ] = 0.049
 Average Recall     (AR) @[ IoU=0.50:0.95 | area=   all | maxDets= 10 ] = 0.136
 Average Recall     (AR) @[ IoU=0.50:0.95 | area=   all | maxDets=100 ] = 0.178
 Average Recall     (AR) @[ IoU=0.50:0.95 | area= small | maxDets=100 ] = 0.082
 Average Recall     (AR) @[ IoU=0.50:0.95 | area=medium | maxDets=100 ] = 0.166
 Average Recall     (AR) @[ IoU=0.50:0.95 | area= large | maxDets=100 ] = 0.366</t>
  </si>
  <si>
    <t xml:space="preserve">IoU metric: bbox
 Average Precision  (AP) @[ IoU=0.50:0.95 | area=   all | maxDets=100 ] = 0.100
 Average Precision  (AP) @[ IoU=0.50      | area=   all | maxDets=100 ] = 0.224
 Average Precision  (AP) @[ IoU=0.75      | area=   all | maxDets=100 ] = 0.078
 Average Precision  (AP) @[ IoU=0.50:0.95 | area= small | maxDets=100 ] = 0.038
 Average Precision  (AP) @[ IoU=0.50:0.95 | area=medium | maxDets=100 ] = 0.101
 Average Precision  (AP) @[ IoU=0.50:0.95 | area= large | maxDets=100 ] = 0.179
</t>
  </si>
  <si>
    <t xml:space="preserve"> Average Recall     (AR) @[ IoU=0.50:0.95 | area=   all | maxDets=  1 ] = 0.063
 Average Recall     (AR) @[ IoU=0.50:0.95 | area=   all | maxDets= 10 ] = 0.150
 Average Recall     (AR) @[ IoU=0.50:0.95 | area=   all | maxDets=100 ] = 0.199
 Average Recall     (AR) @[ IoU=0.50:0.95 | area= small | maxDets=100 ] = 0.111
 Average Recall     (AR) @[ IoU=0.50:0.95 | area=medium | maxDets=100 ] = 0.189
 Average Recall     (AR) @[ IoU=0.50:0.95 | area= large | maxDets=100 ] = 0.280</t>
  </si>
  <si>
    <t xml:space="preserve">IoU metric: bbox
 Average Precision  (AP) @[ IoU=0.50:0.95 | area=   all | maxDets=100 ] = 0.087
 Average Precision  (AP) @[ IoU=0.50      | area=   all | maxDets=100 ] = 0.202
 Average Precision  (AP) @[ IoU=0.75      | area=   all | maxDets=100 ] = 0.061
 Average Precision  (AP) @[ IoU=0.50:0.95 | area= small | maxDets=100 ] = 0.035
 Average Precision  (AP) @[ IoU=0.50:0.95 | area=medium | maxDets=100 ] = 0.092
 Average Precision  (AP) @[ IoU=0.50:0.95 | area= large | maxDets=100 ] = 0.178
</t>
  </si>
  <si>
    <t xml:space="preserve"> Average Recall     (AR) @[ IoU=0.50:0.95 | area=   all | maxDets=  1 ] = 0.047
 Average Recall     (AR) @[ IoU=0.50:0.95 | area=   all | maxDets= 10 ] = 0.128
 Average Recall     (AR) @[ IoU=0.50:0.95 | area=   all | maxDets=100 ] = 0.168
 Average Recall     (AR) @[ IoU=0.50:0.95 | area= small | maxDets=100 ] = 0.091
 Average Recall     (AR) @[ IoU=0.50:0.95 | area=medium | maxDets=100 ] = 0.177
 Average Recall     (AR) @[ IoU=0.50:0.95 | area= large | maxDets=100 ] = 0.257</t>
  </si>
  <si>
    <t>weight decay</t>
  </si>
  <si>
    <t>IoU metric: bbox
 Average Precision  (AP) @[ IoU=0.50:0.95 | area=   all | maxDets=100 ] = 0.058
 Average Precision  (AP) @[ IoU=0.50      | area=   all | maxDets=100 ] = 0.139
 Average Precision  (AP) @[ IoU=0.75      | area=   all | maxDets=100 ] = 0.040
 Average Precision  (AP) @[ IoU=0.50:0.95 | area= small | maxDets=100 ] = 0.026
 Average Precision  (AP) @[ IoU=0.50:0.95 | area=medium | maxDets=100 ] = 0.063
 Average Precision  (AP) @[ IoU=0.50:0.95 | area= large | maxDets=100 ] = 0.126</t>
  </si>
  <si>
    <t xml:space="preserve"> Average Recall     (AR) @[ IoU=0.50:0.95 | area=   all | maxDets=  1 ] = 0.030
 Average Recall     (AR) @[ IoU=0.50:0.95 | area=   all | maxDets= 10 ] = 0.105
 Average Recall     (AR) @[ IoU=0.50:0.95 | area=   all | maxDets=100 ] = 0.139
 Average Recall     (AR) @[ IoU=0.50:0.95 | area= small | maxDets=100 ] = 0.059
 Average Recall     (AR) @[ IoU=0.50:0.95 | area=medium | maxDets=100 ] = 0.140
 Average Recall     (AR) @[ IoU=0.50:0.95 | area= large | maxDets=100 ] = 0.274</t>
  </si>
  <si>
    <t xml:space="preserve">IoU metric: bbox
 Average Precision  (AP) @[ IoU=0.50:0.95 | area=   all | maxDets=100 ] = 0.066
 Average Precision  (AP) @[ IoU=0.50      | area=   all | maxDets=100 ] = 0.158
 Average Precision  (AP) @[ IoU=0.75      | area=   all | maxDets=100 ] = 0.045
 Average Precision  (AP) @[ IoU=0.50:0.95 | area= small | maxDets=100 ] = 0.026
 Average Precision  (AP) @[ IoU=0.50:0.95 | area=medium | maxDets=100 ] = 0.076
 Average Precision  (AP) @[ IoU=0.50:0.95 | area= large | maxDets=100 ] = 0.132
 </t>
  </si>
  <si>
    <t>Average Recall     (AR) @[ IoU=0.50:0.95 | area=   all | maxDets=  1 ] = 0.031
 Average Recall     (AR) @[ IoU=0.50:0.95 | area=   all | maxDets= 10 ] = 0.110
 Average Recall     (AR) @[ IoU=0.50:0.95 | area=   all | maxDets=100 ] = 0.146
 Average Recall     (AR) @[ IoU=0.50:0.95 | area= small | maxDets=100 ] = 0.067
 Average Recall     (AR) @[ IoU=0.50:0.95 | area=medium | maxDets=100 ] = 0.154
 Average Recall     (AR) @[ IoU=0.50:0.95 | area= large | maxDets=100 ] = 0.288</t>
  </si>
  <si>
    <t xml:space="preserve">IoU metric: bbox
 Average Precision  (AP) @[ IoU=0.50:0.95 | area=   all | maxDets=100 ] = 0.065
 Average Precision  (AP) @[ IoU=0.50      | area=   all | maxDets=100 ] = 0.152
 Average Precision  (AP) @[ IoU=0.75      | area=   all | maxDets=100 ] = 0.047
 Average Precision  (AP) @[ IoU=0.50:0.95 | area= small | maxDets=100 ] = 0.038
 Average Precision  (AP) @[ IoU=0.50:0.95 | area=medium | maxDets=100 ] = 0.066
 Average Precision  (AP) @[ IoU=0.50:0.95 | area= large | maxDets=100 ] = 0.160
</t>
  </si>
  <si>
    <t xml:space="preserve"> Average Recall     (AR) @[ IoU=0.50:0.95 | area=   all | maxDets=  1 ] = 0.022
 Average Recall     (AR) @[ IoU=0.50:0.95 | area=   all | maxDets= 10 ] = 0.091
 Average Recall     (AR) @[ IoU=0.50:0.95 | area=   all | maxDets=100 ] = 0.129
 Average Recall     (AR) @[ IoU=0.50:0.95 | area= small | maxDets=100 ] = 0.082
 Average Recall     (AR) @[ IoU=0.50:0.95 | area=medium | maxDets=100 ] = 0.125
 Average Recall     (AR) @[ IoU=0.50:0.95 | area= large | maxDets=100 ] = 0.244</t>
  </si>
  <si>
    <t xml:space="preserve">IoU metric: bbox
 Average Precision  (AP) @[ IoU=0.50:0.95 | area=   all | maxDets=100 ] = 0.063
 Average Precision  (AP) @[ IoU=0.50      | area=   all | maxDets=100 ] = 0.150
 Average Precision  (AP) @[ IoU=0.75      | area=   all | maxDets=100 ] = 0.041
 Average Precision  (AP) @[ IoU=0.50:0.95 | area= small | maxDets=100 ] = 0.030
 Average Precision  (AP) @[ IoU=0.50:0.95 | area=medium | maxDets=100 ] = 0.066
 Average Precision  (AP) @[ IoU=0.50:0.95 | area= large | maxDets=100 ] = 0.120
</t>
  </si>
  <si>
    <t xml:space="preserve"> Average Recall     (AR) @[ IoU=0.50:0.95 | area=   all | maxDets=  1 ] = 0.026
 Average Recall     (AR) @[ IoU=0.50:0.95 | area=   all | maxDets= 10 ] = 0.092
 Average Recall     (AR) @[ IoU=0.50:0.95 | area=   all | maxDets=100 ] = 0.127
 Average Recall     (AR) @[ IoU=0.50:0.95 | area= small | maxDets=100 ] = 0.082
 Average Recall     (AR) @[ IoU=0.50:0.95 | area=medium | maxDets=100 ] = 0.128
 Average Recall     (AR) @[ IoU=0.50:0.95 | area= large | maxDets=100 ] = 0.202</t>
  </si>
  <si>
    <t>batch size</t>
  </si>
  <si>
    <t xml:space="preserve">IoU metric: bbox
 Average Precision  (AP) @[ IoU=0.50:0.95 | area=   all | maxDets=100 ] = 0.057
 Average Precision  (AP) @[ IoU=0.50      | area=   all | maxDets=100 ] = 0.129
 Average Precision  (AP) @[ IoU=0.75      | area=   all | maxDets=100 ] = 0.043
 Average Precision  (AP) @[ IoU=0.50:0.95 | area= small | maxDets=100 ] = 0.026
 Average Precision  (AP) @[ IoU=0.50:0.95 | area=medium | maxDets=100 ] = 0.058
 Average Precision  (AP) @[ IoU=0.50:0.95 | area= large | maxDets=100 ] = 0.099
</t>
  </si>
  <si>
    <t xml:space="preserve"> Average Recall     (AR) @[ IoU=0.50:0.95 | area=   all | maxDets=  1 ] = 0.017
 Average Recall     (AR) @[ IoU=0.50:0.95 | area=   all | maxDets= 10 ] = 0.067
 Average Recall     (AR) @[ IoU=0.50:0.95 | area=   all | maxDets=100 ] = 0.103
 Average Recall     (AR) @[ IoU=0.50:0.95 | area= small | maxDets=100 ] = 0.061
 Average Recall     (AR) @[ IoU=0.50:0.95 | area=medium | maxDets=100 ] = 0.101
 Average Recall     (AR) @[ IoU=0.50:0.95 | area= large | maxDets=100 ] = 0.163</t>
  </si>
  <si>
    <t xml:space="preserve">IoU metric: bbox
 Average Precision  (AP) @[ IoU=0.50:0.95 | area=   all | maxDets=100 ] = 0.041
 Average Precision  (AP) @[ IoU=0.50      | area=   all | maxDets=100 ] = 0.093
 Average Precision  (AP) @[ IoU=0.75      | area=   all | maxDets=100 ] = 0.032
 Average Precision  (AP) @[ IoU=0.50:0.95 | area= small | maxDets=100 ] = 0.017
 Average Precision  (AP) @[ IoU=0.50:0.95 | area=medium | maxDets=100 ] = 0.045
 Average Precision  (AP) @[ IoU=0.50:0.95 | area= large | maxDets=100 ] = 0.047
 </t>
  </si>
  <si>
    <t>Average Recall     (AR) @[ IoU=0.50:0.95 | area=   all | maxDets=  1 ] = 0.010
 Average Recall     (AR) @[ IoU=0.50:0.95 | area=   all | maxDets= 10 ] = 0.044
 Average Recall     (AR) @[ IoU=0.50:0.95 | area=   all | maxDets=100 ] = 0.071
 Average Recall     (AR) @[ IoU=0.50:0.95 | area= small | maxDets=100 ] = 0.037
 Average Recall     (AR) @[ IoU=0.50:0.95 | area=medium | maxDets=100 ] = 0.080
 Average Recall     (AR) @[ IoU=0.50:0.95 | area= large | maxDets=100 ] = 0.090</t>
  </si>
  <si>
    <t>learning rate</t>
  </si>
  <si>
    <t xml:space="preserve">IoU metric: bbox
 Average Precision  (AP) @[ IoU=0.50:0.95 | area=   all | maxDets=100 ] = 0.097
 Average Precision  (AP) @[ IoU=0.50      | area=   all | maxDets=100 ] = 0.216
 Average Precision  (AP) @[ IoU=0.75      | area=   all | maxDets=100 ] = 0.075
 Average Precision  (AP) @[ IoU=0.50:0.95 | area= small | maxDets=100 ] = 0.058
 Average Precision  (AP) @[ IoU=0.50:0.95 | area=medium | maxDets=100 ] = 0.094
 Average Precision  (AP) @[ IoU=0.50:0.95 | area= large | maxDets=100 ] = 0.208
 </t>
  </si>
  <si>
    <t>Average Recall     (AR) @[ IoU=0.50:0.95 | area=   all | maxDets=  1 ] = 0.053
 Average Recall     (AR) @[ IoU=0.50:0.95 | area=   all | maxDets= 10 ] = 0.153
 Average Recall     (AR) @[ IoU=0.50:0.95 | area=   all | maxDets=100 ] = 0.198
 Average Recall     (AR) @[ IoU=0.50:0.95 | area= small | maxDets=100 ] = 0.133
 Average Recall     (AR) @[ IoU=0.50:0.95 | area=medium | maxDets=100 ] = 0.190
 Average Recall     (AR) @[ IoU=0.50:0.95 | area= large | maxDets=100 ] = 0.344</t>
  </si>
  <si>
    <t xml:space="preserve">IoU metric: bbox
 Average Precision  (AP) @[ IoU=0.50:0.95 | area=   all | maxDets=100 ] = 0.108
 Average Precision  (AP) @[ IoU=0.50      | area=   all | maxDets=100 ] = 0.239
 Average Precision  (AP) @[ IoU=0.75      | area=   all | maxDets=100 ] = 0.084
 Average Precision  (AP) @[ IoU=0.50:0.95 | area= small | maxDets=100 ] = 0.047
 Average Precision  (AP) @[ IoU=0.50:0.95 | area=medium | maxDets=100 ] = 0.095
 Average Precision  (AP) @[ IoU=0.50:0.95 | area= large | maxDets=100 ] = 0.220
</t>
  </si>
  <si>
    <t xml:space="preserve"> Average Recall     (AR) @[ IoU=0.50:0.95 | area=   all | maxDets=  1 ] = 0.063
 Average Recall     (AR) @[ IoU=0.50:0.95 | area=   all | maxDets= 10 ] = 0.156
 Average Recall     (AR) @[ IoU=0.50:0.95 | area=   all | maxDets=100 ] = 0.198
 Average Recall     (AR) @[ IoU=0.50:0.95 | area= small | maxDets=100 ] = 0.114
 Average Recall     (AR) @[ IoU=0.50:0.95 | area=medium | maxDets=100 ] = 0.177
 Average Recall     (AR) @[ IoU=0.50:0.95 | area= large | maxDets=100 ] = 0.309</t>
  </si>
  <si>
    <t xml:space="preserve">IoU metric: bbox
 Average Precision  (AP) @[ IoU=0.50:0.95 | area=   all | maxDets=100 ] = 0.040
 Average Precision  (AP) @[ IoU=0.50      | area=   all | maxDets=100 ] = 0.082
 Average Precision  (AP) @[ IoU=0.75      | area=   all | maxDets=100 ] = 0.033
 Average Precision  (AP) @[ IoU=0.50:0.95 | area= small | maxDets=100 ] = 0.018
 Average Precision  (AP) @[ IoU=0.50:0.95 | area=medium | maxDets=100 ] = 0.040
 Average Precision  (AP) @[ IoU=0.50:0.95 | area= large | maxDets=100 ] = 0.068
 </t>
  </si>
  <si>
    <t>Average Recall     (AR) @[ IoU=0.50:0.95 | area=   all | maxDets=  1 ] = 0.005
 Average Recall     (AR) @[ IoU=0.50:0.95 | area=   all | maxDets= 10 ] = 0.031
 Average Recall     (AR) @[ IoU=0.50:0.95 | area=   all | maxDets=100 ] = 0.058
 Average Recall     (AR) @[ IoU=0.50:0.95 | area= small | maxDets=100 ] = 0.037
 Average Recall     (AR) @[ IoU=0.50:0.95 | area=medium | maxDets=100 ] = 0.060
 Average Recall     (AR) @[ IoU=0.50:0.95 | area= large | maxDets=100 ] = 0.107</t>
  </si>
  <si>
    <t>IoU metric: bbox
 Average Precision  (AP) @[ IoU=0.50:0.95 | area=   all | maxDets=100 ] = 0.112
 Average Precision  (AP) @[ IoU=0.50      | area=   all | maxDets=100 ] = 0.253
 Average Precision  (AP) @[ IoU=0.75      | area=   all | maxDets=100 ] = 0.079
 Average Precision  (AP) @[ IoU=0.50:0.95 | area= small | maxDets=100 ] = 0.044
 Average Precision  (AP) @[ IoU=0.50:0.95 | area=medium | maxDets=100 ] = 0.101
 Average Precision  (AP) @[ IoU=0.50:0.95 | area= large | maxDets=100 ] = 0.266</t>
  </si>
  <si>
    <t>Average Recall     (AR) @[ IoU=0.50:0.95 | area=   all | maxDets=  1 ] = 0.062
 Average Recall     (AR) @[ IoU=0.50:0.95 | area=   all | maxDets= 10 ] = 0.157
 Average Recall     (AR) @[ IoU=0.50:0.95 | area=   all | maxDets=100 ] = 0.198
 Average Recall     (AR) @[ IoU=0.50:0.95 | area= small | maxDets=100 ] = 0.095
 Average Recall     (AR) @[ IoU=0.50:0.95 | area=medium | maxDets=100 ] = 0.179
 Average Recall     (AR) @[ IoU=0.50:0.95 | area= large | maxDets=100 ] = 0.366</t>
  </si>
  <si>
    <t>IoU metric: bbox
 Average Precision  (AP) @[ IoU=0.50:0.95 | area=   all | maxDets=100 ] = 0.060
 Average Precision  (AP) @[ IoU=0.50      | area=   all | maxDets=100 ] = 0.139
 Average Precision  (AP) @[ IoU=0.75      | area=   all | maxDets=100 ] = 0.044
 Average Precision  (AP) @[ IoU=0.50:0.95 | area= small | maxDets=100 ] = 0.027
 Average Precision  (AP) @[ IoU=0.50:0.95 | area=medium | maxDets=100 ] = 0.058
 Average Precision  (AP) @[ IoU=0.50:0.95 | area= large | maxDets=100 ] = 0.106</t>
  </si>
  <si>
    <t xml:space="preserve"> Average Recall     (AR) @[ IoU=0.50:0.95 | area=   all | maxDets=  1 ] = 0.020
 Average Recall     (AR) @[ IoU=0.50:0.95 | area=   all | maxDets= 10 ] = 0.076
 Average Recall     (AR) @[ IoU=0.50:0.95 | area=   all | maxDets=100 ] = 0.111
 Average Recall     (AR) @[ IoU=0.50:0.95 | area= small | maxDets=100 ] = 0.061
 Average Recall     (AR) @[ IoU=0.50:0.95 | area=medium | maxDets=100 ] = 0.100
 Average Recall     (AR) @[ IoU=0.50:0.95 | area= large | maxDets=100 ] = 0.171</t>
  </si>
  <si>
    <t>IoU metric: bbox
 Average Precision  (AP) @[ IoU=0.50:0.95 | area=   all | maxDets=100 ] = 0.064
 Average Precision  (AP) @[ IoU=0.50      | area=   all | maxDets=100 ] = 0.142
 Average Precision  (AP) @[ IoU=0.75      | area=   all | maxDets=100 ] = 0.049
 Average Precision  (AP) @[ IoU=0.50:0.95 | area= small | maxDets=100 ] = 0.026
 Average Precision  (AP) @[ IoU=0.50:0.95 | area=medium | maxDets=100 ] = 0.061
 Average Precision  (AP) @[ IoU=0.50:0.95 | area= large | maxDets=100 ] = 0.166</t>
  </si>
  <si>
    <t>Average Recall     (AR) @[ IoU=0.50:0.95 | area=   all | maxDets=  1 ] = 0.022
 Average Recall     (AR) @[ IoU=0.50:0.95 | area=   all | maxDets= 10 ] = 0.085
 Average Recall     (AR) @[ IoU=0.50:0.95 | area=   all | maxDets=100 ] = 0.122
 Average Recall     (AR) @[ IoU=0.50:0.95 | area= small | maxDets=100 ] = 0.071
 Average Recall     (AR) @[ IoU=0.50:0.95 | area=medium | maxDets=100 ] = 0.115
 Average Recall     (AR) @[ IoU=0.50:0.95 | area= large | maxDets=100 ] = 0.244</t>
  </si>
  <si>
    <t xml:space="preserve">IoU metric: bbox  
Average Precision (AP) @[ IoU=0.50:0.95 | area= all | maxDets=100 ] = 0.104 Average Precision (AP) @[ IoU=0.50 | area= all | maxDets=100 ] = 0.225  
Average Precision (AP) @[ IoU=0.75 | area= all | maxDets=100 ] = 0.080  
Average Precision (AP) @[ IoU=0.50:0.95 | area= small | maxDets=100 ] = 0.051 Average Precision (AP) @[ IoU=0.50:0.95 | area=medium | maxDets=100 ] = 0.101 Average Precision (AP) @[ IoU=0.50:0.95 | area= large | maxDets=100 ] = 0.208 </t>
  </si>
  <si>
    <t xml:space="preserve">Average Recall (AR) @[ IoU=0.50:0.95 | area= all | maxDets= 1 ] = 0.060 
Average Recall (AR) @[ IoU=0.50:0.95 | area= all | maxDets= 10 ] = 0.158 
Average Recall (AR) @[ IoU=0.50:0.95 | area= all | maxDets=100 ] = 0.201
 Average Recall (AR) @[ IoU=0.50:0.95 | area= small | maxDets=100 ] = 0.100
 Average Recall (AR) @[ IoU=0.50:0.95 | area=medium | maxDets=100 ] = 0.198
 Average Recall (AR) @[ IoU=0.50:0.95 | area= large | maxDets=100 ] = 0.330 </t>
  </si>
  <si>
    <t xml:space="preserve">IoU metric: bbox 
Average Precision (AP) @[ IoU=0.50:0.95 | area= all | maxDets=100 ] = 0.109 
Average Precision (AP) @[ IoU=0.50 | area= all | maxDets=100 ] = 0.241 
Average Precision (AP) @[ IoU=0.75 | area= all | maxDets=100 ] = 0.083 
Average Precision (AP) @[ IoU=0.50:0.95 | area= small | maxDets=100 ] = 0.045 
Average Precision (AP) @[ IoU=0.50:0.95 | area=medium | maxDets=100 ] = 0.097 
Average Precision (AP) @[ IoU=0.50:0.95 | area= large | maxDets=100 ] = 0.207 </t>
  </si>
  <si>
    <t xml:space="preserve">Average Recall (AR) @[ IoU=0.50:0.95 | area= all | maxDets= 1 ] = 0.064 
Average Recall (AR) @[ IoU=0.50:0.95 | area= all | maxDets= 10 ] = 0.165 
Average Recall (AR) @[ IoU=0.50:0.95 | area= all | maxDets=100 ] = 0.207 
Average Recall (AR) @[ IoU=0.50:0.95 | area= small | maxDets=100 ] = 0.103
 Average Recall (AR) @[ IoU=0.50:0.95 | area=medium | maxDets=100 ] = 0.186 
Average Recall (AR) @[ IoU=0.50:0.95 | area= large | maxDets=100 ] = 0.332 </t>
  </si>
  <si>
    <t xml:space="preserve">IoU metric: bbox 
Average Precision (AP) @[ IoU=0.50:0.95 | area= all | maxDets=100 ] = 0.111
Average Precision (AP) @[ IoU=0.50 | area= all | maxDets=100 ] = 0.239 
Average Precision (AP) @[ IoU=0.75 | area= all | maxDets=100 ] = 0.095 
Average Precision (AP) @[ IoU=0.50:0.95 | area= small | maxDets=100 ] = 0.049 
Average Precision (AP) @[ IoU=0.50:0.95 | area=medium | maxDets=100 ] = 0.107 
Average Precision (AP) @[ IoU=0.50:0.95 | area= large | maxDets=100 ] = 0.195 </t>
  </si>
  <si>
    <t xml:space="preserve">Average Recall (AR) @[ IoU=0.50:0.95 | area= all | maxDets= 1 ] = 0.071 
Average Recall (AR) @[ IoU=0.50:0.95 | area= all | maxDets= 10 ] = 0.175 
Average Recall (AR) @[ IoU=0.50:0.95 | area= all | maxDets=100 ] = 0.217 
Average Recall (AR) @[ IoU=0.50:0.95 | area= small | maxDets=100 ] = 0.120 
Average Recall (AR) @[ IoU=0.50:0.95 | area=medium | maxDets=100 ] = 0.223 
Average Recall (AR) @[ IoU=0.50:0.95 | area= large | maxDets=100 ] = 0.303  </t>
  </si>
  <si>
    <t xml:space="preserve">IoU metric: bbox Average Precision (AP) @[ IoU=0.50:0.95 | area= all | maxDets=100 ] = 0.119 Average Precision (AP) @[ IoU=0.50 | area= all | maxDets=100 ] = 0.254 Average Precision (AP) @[ IoU=0.75 | area= all | maxDets=100 ] = 0.094 Average Precision (AP) @[ IoU=0.50:0.95 | area= small | maxDets=100 ] = 0.058 Average Precision (AP) @[ IoU=0.50:0.95 | area=medium | maxDets=100 ] = 0.104 Average Precision (AP) @[ IoU=0.50:0.95 | area= large | maxDets=100 ] = 0.224 </t>
  </si>
  <si>
    <t>Average Recall (AR) @[ IoU=0.50:0.95 | area= all | maxDets= 1 ] = 0.064 Average Recall (AR) @[ IoU=0.50:0.95 | area= all | maxDets= 10 ] = 0.181 Average Recall (AR) @[ IoU=0.50:0.95 | area= all | maxDets=100 ] = 0.230 Average Recall (AR) @[ IoU=0.50:0.95 | area= small | maxDets=100 ] = 0.121 Average Recall (AR) @[ IoU=0.50:0.95 | area=medium | maxDets=100 ] = 0.206 Average Recall (AR) @[ IoU=0.50:0.95 | area= large | maxDets=100 ] = 0.389  </t>
  </si>
  <si>
    <t>IoU metric: bbox Average Precision (AP) @[ IoU=0.50:0.95 | area= all | maxDets=100 ] = 0.116 Average Precision (AP) @[ IoU=0.50 | area= all | maxDets=100 ] = 0.240 Average Precision (AP) @[ IoU=0.75 | area= all | maxDets=100 ] = 0.099 Average Precision (AP) @[ IoU=0.50:0.95 | area= small | maxDets=100 ] = 0.046 Average Precision (AP) @[ IoU=0.50:0.95 | area=medium | maxDets=100 ] = 0.105 Average Precision (AP) @[ IoU=0.50:0.95 | area= large | maxDets=100 ] = 0.212  </t>
  </si>
  <si>
    <t>Average Recall (AR) @[ IoU=0.50:0.95 | area= all | maxDets= 1 ] = 0.072 Average Recall (AR) @[ IoU=0.50:0.95 | area= all | maxDets= 10 ] = 0.175 Average Recall (AR) @[ IoU=0.50:0.95 | area= all | maxDets=100 ] = 0.218 Average Recall (AR) @[ IoU=0.50:0.95 | area= small | maxDets=100 ] = 0.099 Average Recall (AR) @[ IoU=0.50:0.95 | area=medium | maxDets=100 ] = 0.201 Average Recall (AR) @[ IoU=0.50:0.95 | area= large | maxDets=100 ] = 0.343</t>
  </si>
  <si>
    <t xml:space="preserve">IoU metric: bbox 
Average Precision (AP) @[ IoU=0.50:0.95 | area= all | maxDets=100 ] = 0.087
Average Precision (AP) @[ IoU=0.50 | area= all | maxDets=100 ] = 0.193
Average Precision (AP) @[ IoU=0.75 | area= all | maxDets=100 ] = 0.063 Average Precision (AP) @[ IoU=0.50:0.95 | area= small | maxDets=100 ] = 0.041 Average Precision (AP) @[ IoU=0.50:0.95 | area=medium | maxDets=100 ] = 0.079 Average Precision (AP) @[ IoU=0.50:0.95 | area= large | maxDets=100 ] = 0.146 </t>
  </si>
  <si>
    <t xml:space="preserve">Average Recall (AR) @[ IoU=0.50:0.95 | area= all | maxDets= 1 ] = 0.040 
Average Recall (AR) @[ IoU=0.50:0.95 | area= all | maxDets= 10 ] = 0.122 
Average Recall (AR) @[ IoU=0.50:0.95 | area= all | maxDets=100 ] = 0.161 
Average Recall (AR) @[ IoU=0.50:0.95 | area= small | maxDets=100 ] = 0.091 
Average Recall (AR) @[ IoU=0.50:0.95 | area=medium | maxDets=100 ] = 0.146 
Average Recall (AR) @[ IoU=0.50:0.95 | area= large | maxDets=100 ] = 0.250 </t>
  </si>
  <si>
    <t>IoU metric: bbox 
Average Precision (AP) @[ IoU=0.50:0.95 | area= all | maxDets=100 ] = 0.099 
Average Precision (AP) @[ IoU=0.50 | area= all | maxDets=100 ] = 0.215 Average Precision (AP) @[ IoU=0.75 | area= all | maxDets=100 ] = 0.079 Average Precision (AP) @[ IoU=0.50:0.95 | area= small | maxDets=100 ] = 0.046 Average Precision (AP) @[ IoU=0.50:0.95 | area=medium | maxDets=100 ] = 0.093 Average Precision (AP) @[ IoU=0.50:0.95 | area= large | maxDets=100 ] = 0.195  </t>
  </si>
  <si>
    <t>Average Recall (AR) @[ IoU=0.50:0.95 | area= all | maxDets= 1 ] = 0.058 Average Recall (AR) @[ IoU=0.50:0.95 | area= all | maxDets= 10 ] = 0.158 Average Recall (AR) @[ IoU=0.50:0.95 | area= all | maxDets=100 ] = 0.202 Average Recall (AR) @[ IoU=0.50:0.95 | area= small | maxDets=100 ] = 0.112 Average Recall (AR) @[ IoU=0.50:0.95 | area=medium | maxDets=100 ] = 0.191 Average Recall (AR) @[ IoU=0.50:0.95 | area= large | maxDets=100 ] = 0.316</t>
  </si>
  <si>
    <t xml:space="preserve">IoU metric: bbox 
Average Precision (AP) @[ IoU=0.50:0.95 | area= all | maxDets=100 ] = 0.106 
Average Precision (AP) @[ IoU=0.50 | area= all | maxDets=100 ] = 0.239 
Average Precision (AP) @[ IoU=0.75 | area= all | maxDets=100 ] = 0.078 
Average Precision (AP) @[ IoU=0.50:0.95 | area= small | maxDets=100 ] = 0.034 
Average Precision (AP) @[ IoU=0.50:0.95 | area=medium | maxDets=100 ] = 0.098 
Average Precision (AP) @[ IoU=0.50:0.95 | area= large | maxDets=100 ] = 0.197 </t>
  </si>
  <si>
    <t xml:space="preserve">Average Recall (AR) @[ IoU=0.50:0.95 | area= all | maxDets= 1 ] = 0.064 Average Recall (AR) @[ IoU=0.50:0.95 | area= all | maxDets= 10 ] = 0.163 Average Recall (AR) @[ IoU=0.50:0.95 | area= all | maxDets=100 ] = 0.202 Average Recall (AR) @[ IoU=0.50:0.95 | area= small | maxDets=100 ] = 0.085 Average Recall (AR) @[ IoU=0.50:0.95 | area=medium | maxDets=100 ] = 0.190 Average Recall (AR) @[ IoU=0.50:0.95 | area= large | maxDets=100 ] = 0.306  </t>
  </si>
  <si>
    <t xml:space="preserve">IoU metric: bbox Average Precision (AP) @[ IoU=0.50:0.95 | area= all | maxDets=100 ] = 0.090 Average Precision (AP) @[ IoU=0.50 | area= all | maxDets=100 ] = 0.210 Average Precision (AP) @[ IoU=0.75 | area= all | maxDets=100 ] = 0.065 Average Precision (AP) @[ IoU=0.50:0.95 | area= small | maxDets=100 ] = 0.043 Average Precision (AP) @[ IoU=0.50:0.95 | area=medium | maxDets=100 ] = 0.088 Average Precision (AP) @[ IoU=0.50:0.95 | area= large | maxDets=100 ] = 0.184 </t>
  </si>
  <si>
    <t>Average Recall (AR) @[ IoU=0.50:0.95 | area= all | maxDets= 1 ] = 0.044 Average Recall (AR) @[ IoU=0.50:0.95 | area= all | maxDets= 10 ] = 0.132 Average Recall (AR) @[ IoU=0.50:0.95 | area= all | maxDets=100 ] = 0.173 Average Recall (AR) @[ IoU=0.50:0.95 | area= small | maxDets=100 ] = 0.096 Average Recall (AR) @[ IoU=0.50:0.95 | area=medium | maxDets=100 ] = 0.168 Average Recall (AR) @[ IoU=0.50:0.95 | area= large | maxDets=100 ] = 0.277 </t>
  </si>
  <si>
    <t>IoU metric: bbox
 Average Precision  (AP) @[ IoU=0.50:0.95 | area=   all | maxDets=100 ] = 0.098
 Average Precision  (AP) @[ IoU=0.50      | area=   all | maxDets=100 ] = 0.214
 Average Precision  (AP) @[ IoU=0.75      | area=   all | maxDets=100 ] = 0.077
 Average Precision  (AP) @[ IoU=0.50:0.95 | area= small | maxDets=100 ] = 0.047
 Average Precision  (AP) @[ IoU=0.50:0.95 | area=medium | maxDets=100 ] = 0.083
 Average Precision  (AP) @[ IoU=0.50:0.95 | area= large | maxDets=100 ] = 0.207</t>
  </si>
  <si>
    <t xml:space="preserve"> Average Recall     (AR) @[ IoU=0.50:0.95 | area=   all | maxDets=  1 ] = 0.054
 Average Recall     (AR) @[ IoU=0.50:0.95 | area=   all | maxDets= 10 ] = 0.143
 Average Recall     (AR) @[ IoU=0.50:0.95 | area=   all | maxDets=100 ] = 0.184
 Average Recall     (AR) @[ IoU=0.50:0.95 | area= small | maxDets=100 ] = 0.099
 Average Recall     (AR) @[ IoU=0.50:0.95 | area=medium | maxDets=100 ] = 0.164
 Average Recall     (AR) @[ IoU=0.50:0.95 | area= large | maxDets=100 ] = 0.346</t>
  </si>
  <si>
    <t>Best results:</t>
  </si>
  <si>
    <t>training format:</t>
  </si>
  <si>
    <t>train(epochs = 2, train_percentage= .01, test_percentage=.01, ARGUMENT = ARG)</t>
  </si>
  <si>
    <t>this should take approximately 8min</t>
  </si>
  <si>
    <t>CAUTION:</t>
  </si>
  <si>
    <t>If you want to train on multiple epochs, don't specify a test_size.</t>
  </si>
  <si>
    <t>done</t>
  </si>
  <si>
    <t>currently running</t>
  </si>
  <si>
    <t>to do</t>
  </si>
  <si>
    <t>Pick a color to show what hyperparameter you will train the model with:</t>
  </si>
  <si>
    <t>Vincent</t>
  </si>
  <si>
    <t>Shresht</t>
  </si>
  <si>
    <t>Konrad</t>
  </si>
  <si>
    <t>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</si>
</sst>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70AD47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ourier New"/>
      <charset val="1"/>
    </font>
    <font>
      <sz val="11"/>
      <name val="Consolas"/>
      <charset val="1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2F75B5"/>
      </left>
      <right style="medium">
        <color rgb="FF2F75B5"/>
      </right>
      <top style="medium">
        <color rgb="FF2F75B5"/>
      </top>
      <bottom style="medium">
        <color rgb="FF2F75B5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B050"/>
      </left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B05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3" fillId="0" borderId="0" xfId="0" applyFont="1"/>
    <xf numFmtId="0" fontId="4" fillId="0" borderId="4" xfId="0" applyFont="1" applyBorder="1"/>
    <xf numFmtId="0" fontId="5" fillId="0" borderId="5" xfId="0" applyFont="1" applyBorder="1"/>
    <xf numFmtId="0" fontId="5" fillId="0" borderId="0" xfId="0" applyFont="1"/>
    <xf numFmtId="0" fontId="1" fillId="0" borderId="5" xfId="0" applyFont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/>
    <xf numFmtId="0" fontId="0" fillId="0" borderId="3" xfId="0" applyBorder="1" applyAlignment="1">
      <alignment vertical="top" wrapText="1"/>
    </xf>
    <xf numFmtId="0" fontId="0" fillId="4" borderId="0" xfId="0" applyFill="1"/>
    <xf numFmtId="0" fontId="3" fillId="2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left" vertical="top" wrapText="1"/>
    </xf>
    <xf numFmtId="11" fontId="0" fillId="0" borderId="0" xfId="0" applyNumberFormat="1" applyAlignment="1">
      <alignment horizontal="center" vertical="center"/>
    </xf>
    <xf numFmtId="11" fontId="1" fillId="2" borderId="0" xfId="0" applyNumberFormat="1" applyFont="1" applyFill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0" xfId="0" applyNumberFormat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vertical="top" wrapText="1"/>
    </xf>
    <xf numFmtId="0" fontId="1" fillId="0" borderId="9" xfId="0" applyFont="1" applyBorder="1"/>
    <xf numFmtId="0" fontId="1" fillId="2" borderId="1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11" fontId="3" fillId="2" borderId="10" xfId="0" applyNumberFormat="1" applyFont="1" applyFill="1" applyBorder="1" applyAlignment="1">
      <alignment horizontal="center" vertical="center"/>
    </xf>
    <xf numFmtId="11" fontId="3" fillId="0" borderId="9" xfId="0" applyNumberFormat="1" applyFont="1" applyBorder="1"/>
    <xf numFmtId="11" fontId="5" fillId="5" borderId="1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top" wrapText="1"/>
    </xf>
    <xf numFmtId="0" fontId="3" fillId="2" borderId="0" xfId="0" applyFont="1" applyFill="1"/>
    <xf numFmtId="11" fontId="1" fillId="2" borderId="1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top" wrapText="1"/>
    </xf>
    <xf numFmtId="11" fontId="0" fillId="0" borderId="12" xfId="0" applyNumberFormat="1" applyBorder="1" applyAlignment="1">
      <alignment horizontal="center" vertical="center"/>
    </xf>
    <xf numFmtId="11" fontId="1" fillId="2" borderId="1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3" fillId="2" borderId="13" xfId="0" applyNumberFormat="1" applyFont="1" applyFill="1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3" fillId="2" borderId="14" xfId="0" applyFont="1" applyFill="1" applyBorder="1"/>
    <xf numFmtId="0" fontId="5" fillId="0" borderId="17" xfId="0" applyFont="1" applyBorder="1" applyAlignment="1">
      <alignment horizontal="center" vertical="center"/>
    </xf>
    <xf numFmtId="11" fontId="5" fillId="0" borderId="17" xfId="0" applyNumberFormat="1" applyFont="1" applyBorder="1" applyAlignment="1">
      <alignment horizontal="center" vertical="center"/>
    </xf>
    <xf numFmtId="0" fontId="5" fillId="0" borderId="17" xfId="0" applyFont="1" applyBorder="1"/>
    <xf numFmtId="11" fontId="5" fillId="0" borderId="18" xfId="0" applyNumberFormat="1" applyFont="1" applyBorder="1" applyAlignment="1">
      <alignment horizontal="center" vertical="center"/>
    </xf>
    <xf numFmtId="0" fontId="5" fillId="6" borderId="16" xfId="0" applyFont="1" applyFill="1" applyBorder="1"/>
    <xf numFmtId="11" fontId="0" fillId="0" borderId="19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abSelected="1" topLeftCell="A35" workbookViewId="0">
      <selection activeCell="G47" sqref="G47"/>
    </sheetView>
  </sheetViews>
  <sheetFormatPr defaultRowHeight="15"/>
  <cols>
    <col min="1" max="1" width="16.85546875" customWidth="1"/>
    <col min="2" max="2" width="12.42578125" bestFit="1" customWidth="1"/>
    <col min="3" max="3" width="10.42578125" bestFit="1" customWidth="1"/>
    <col min="4" max="4" width="20.42578125" style="27" bestFit="1" customWidth="1"/>
    <col min="5" max="5" width="11.5703125" bestFit="1" customWidth="1"/>
    <col min="6" max="6" width="18.28515625" style="29" bestFit="1" customWidth="1"/>
    <col min="8" max="8" width="9.140625" style="29" bestFit="1" customWidth="1"/>
    <col min="9" max="9" width="89.42578125" style="22" customWidth="1"/>
    <col min="10" max="10" width="76" style="19" customWidth="1"/>
    <col min="11" max="11" width="18" customWidth="1"/>
    <col min="12" max="12" width="10.42578125" bestFit="1" customWidth="1"/>
    <col min="13" max="13" width="22.42578125" bestFit="1" customWidth="1"/>
    <col min="14" max="14" width="20.42578125" bestFit="1" customWidth="1"/>
    <col min="15" max="15" width="11.5703125" bestFit="1" customWidth="1"/>
    <col min="16" max="16" width="20.140625" bestFit="1" customWidth="1"/>
    <col min="17" max="17" width="18.28515625" bestFit="1" customWidth="1"/>
    <col min="18" max="18" width="9.42578125" bestFit="1" customWidth="1"/>
  </cols>
  <sheetData>
    <row r="1" spans="1:19">
      <c r="A1" s="5" t="s">
        <v>0</v>
      </c>
      <c r="B1" s="33" t="s">
        <v>1</v>
      </c>
      <c r="C1" s="11" t="s">
        <v>2</v>
      </c>
      <c r="D1" s="11" t="s">
        <v>3</v>
      </c>
      <c r="E1" s="9" t="s">
        <v>4</v>
      </c>
      <c r="F1" s="6" t="s">
        <v>5</v>
      </c>
      <c r="G1" s="14" t="s">
        <v>6</v>
      </c>
      <c r="H1" s="40" t="s">
        <v>7</v>
      </c>
      <c r="I1" s="32" t="s">
        <v>8</v>
      </c>
      <c r="K1" s="3" t="s">
        <v>9</v>
      </c>
      <c r="L1" t="s">
        <v>10</v>
      </c>
      <c r="O1" s="10"/>
      <c r="S1" s="7"/>
    </row>
    <row r="2" spans="1:19" ht="127.5" customHeight="1">
      <c r="A2" s="13" t="s">
        <v>11</v>
      </c>
      <c r="B2" s="34" t="s">
        <v>12</v>
      </c>
      <c r="C2" s="12">
        <v>2</v>
      </c>
      <c r="D2" s="24">
        <v>5.0000000000000001E-3</v>
      </c>
      <c r="E2" s="12">
        <v>0.9</v>
      </c>
      <c r="F2" s="24">
        <v>5.0000000000000001E-4</v>
      </c>
      <c r="G2" s="12">
        <v>3</v>
      </c>
      <c r="H2" s="38">
        <v>0.1</v>
      </c>
      <c r="I2" s="22" t="s">
        <v>13</v>
      </c>
      <c r="J2" s="18" t="s">
        <v>14</v>
      </c>
      <c r="K2" s="1">
        <v>0.13450000000000001</v>
      </c>
      <c r="L2" s="1">
        <v>0.17560000000000001</v>
      </c>
      <c r="M2" t="s">
        <v>15</v>
      </c>
    </row>
    <row r="3" spans="1:19" ht="120">
      <c r="B3" s="34" t="s">
        <v>16</v>
      </c>
      <c r="C3" s="12">
        <v>2</v>
      </c>
      <c r="D3" s="24">
        <v>5.0000000000000001E-3</v>
      </c>
      <c r="E3" s="12"/>
      <c r="F3" s="24">
        <v>5.0000000000000001E-4</v>
      </c>
      <c r="G3" s="12">
        <v>3</v>
      </c>
      <c r="H3" s="38">
        <v>0.1</v>
      </c>
      <c r="I3" s="15" t="s">
        <v>17</v>
      </c>
      <c r="J3" s="20" t="s">
        <v>18</v>
      </c>
      <c r="K3">
        <v>0</v>
      </c>
      <c r="L3">
        <v>0</v>
      </c>
    </row>
    <row r="4" spans="1:19" ht="120">
      <c r="B4" s="35" t="s">
        <v>16</v>
      </c>
      <c r="C4" s="12">
        <v>2</v>
      </c>
      <c r="D4" s="25">
        <v>0.02</v>
      </c>
      <c r="E4" s="12"/>
      <c r="F4" s="24">
        <v>5.0000000000000001E-4</v>
      </c>
      <c r="G4" s="12">
        <v>3</v>
      </c>
      <c r="H4" s="38">
        <v>0.1</v>
      </c>
      <c r="I4" s="15" t="s">
        <v>17</v>
      </c>
      <c r="J4" s="20" t="s">
        <v>18</v>
      </c>
      <c r="K4">
        <v>0</v>
      </c>
      <c r="L4">
        <v>0</v>
      </c>
    </row>
    <row r="5" spans="1:19" ht="120">
      <c r="B5" s="35" t="s">
        <v>16</v>
      </c>
      <c r="C5" s="12">
        <v>2</v>
      </c>
      <c r="D5" s="25">
        <v>1E-3</v>
      </c>
      <c r="E5" s="12"/>
      <c r="F5" s="24">
        <v>1E-3</v>
      </c>
      <c r="G5" s="12">
        <v>3</v>
      </c>
      <c r="H5" s="38">
        <v>0.1</v>
      </c>
      <c r="I5" s="15" t="s">
        <v>19</v>
      </c>
      <c r="J5" s="20" t="s">
        <v>20</v>
      </c>
      <c r="K5">
        <v>4.2999999999999997E-2</v>
      </c>
      <c r="L5">
        <v>5.3800000000000001E-2</v>
      </c>
    </row>
    <row r="6" spans="1:19" ht="105">
      <c r="B6" s="35" t="s">
        <v>16</v>
      </c>
      <c r="C6" s="12">
        <v>2</v>
      </c>
      <c r="D6" s="25">
        <v>5.0000000000000001E-4</v>
      </c>
      <c r="E6" s="12"/>
      <c r="F6" s="24">
        <v>5.0000000000000001E-4</v>
      </c>
      <c r="G6" s="12">
        <v>3</v>
      </c>
      <c r="H6" s="38">
        <v>0.1</v>
      </c>
      <c r="I6" s="15" t="s">
        <v>21</v>
      </c>
      <c r="J6" s="20" t="s">
        <v>22</v>
      </c>
      <c r="K6">
        <v>7.3300000000000004E-2</v>
      </c>
      <c r="L6">
        <v>0.12280000000000001</v>
      </c>
    </row>
    <row r="7" spans="1:19" ht="135">
      <c r="B7" s="35" t="s">
        <v>16</v>
      </c>
      <c r="C7" s="12">
        <v>2</v>
      </c>
      <c r="D7" s="25">
        <v>4.0000000000000002E-4</v>
      </c>
      <c r="E7" s="12"/>
      <c r="F7" s="24">
        <v>5.0000000000000001E-4</v>
      </c>
      <c r="G7" s="12">
        <v>3</v>
      </c>
      <c r="H7" s="38">
        <v>0.1</v>
      </c>
      <c r="I7" s="15" t="s">
        <v>23</v>
      </c>
      <c r="J7" s="20" t="s">
        <v>24</v>
      </c>
      <c r="K7">
        <v>7.3300000000000004E-2</v>
      </c>
      <c r="L7">
        <v>8.1299999999999997E-2</v>
      </c>
    </row>
    <row r="8" spans="1:19" ht="135">
      <c r="B8" s="35" t="s">
        <v>16</v>
      </c>
      <c r="C8" s="12">
        <v>2</v>
      </c>
      <c r="D8" s="25">
        <v>2.9999999999999997E-4</v>
      </c>
      <c r="E8" s="12"/>
      <c r="F8" s="24">
        <v>5.0000000000000001E-4</v>
      </c>
      <c r="G8" s="12">
        <v>3</v>
      </c>
      <c r="H8" s="38">
        <v>0.1</v>
      </c>
      <c r="I8" s="15" t="s">
        <v>25</v>
      </c>
      <c r="J8" s="20" t="s">
        <v>26</v>
      </c>
      <c r="K8">
        <v>8.9300000000000004E-2</v>
      </c>
      <c r="L8">
        <v>0.12920000000000001</v>
      </c>
    </row>
    <row r="9" spans="1:19" ht="135">
      <c r="B9" s="35" t="s">
        <v>16</v>
      </c>
      <c r="C9" s="12">
        <v>2</v>
      </c>
      <c r="D9" s="25">
        <v>2.0000000000000001E-4</v>
      </c>
      <c r="E9" s="12"/>
      <c r="F9" s="24">
        <v>5.0000000000000001E-4</v>
      </c>
      <c r="G9" s="12">
        <v>3</v>
      </c>
      <c r="H9" s="38">
        <v>0.1</v>
      </c>
      <c r="I9" s="15" t="s">
        <v>27</v>
      </c>
      <c r="J9" s="20" t="s">
        <v>28</v>
      </c>
      <c r="K9">
        <v>0.1067</v>
      </c>
      <c r="L9">
        <v>0.15579999999999999</v>
      </c>
    </row>
    <row r="10" spans="1:19" ht="135">
      <c r="B10" s="35" t="s">
        <v>16</v>
      </c>
      <c r="C10" s="12">
        <v>2</v>
      </c>
      <c r="D10" s="25">
        <v>1E-4</v>
      </c>
      <c r="E10" s="12"/>
      <c r="F10" s="24">
        <v>5.0000000000000001E-4</v>
      </c>
      <c r="G10" s="12">
        <v>3</v>
      </c>
      <c r="H10" s="38">
        <v>0.1</v>
      </c>
      <c r="I10" s="22" t="s">
        <v>29</v>
      </c>
      <c r="J10" s="23" t="s">
        <v>30</v>
      </c>
      <c r="K10">
        <v>0.11799999999999999</v>
      </c>
      <c r="L10">
        <v>0.17180000000000001</v>
      </c>
    </row>
    <row r="11" spans="1:19" ht="120">
      <c r="B11" s="35" t="s">
        <v>16</v>
      </c>
      <c r="C11" s="12">
        <v>2</v>
      </c>
      <c r="D11" s="47">
        <v>5.0000000000000002E-5</v>
      </c>
      <c r="E11" s="12"/>
      <c r="F11" s="24">
        <v>5.0000000000000001E-4</v>
      </c>
      <c r="G11" s="12">
        <v>3</v>
      </c>
      <c r="H11" s="46">
        <v>0.1</v>
      </c>
      <c r="I11" s="45" t="s">
        <v>31</v>
      </c>
      <c r="J11" s="20" t="s">
        <v>32</v>
      </c>
      <c r="K11" s="1">
        <f>(0.102 + 0.223 + 0.083 + 0.054 + 0.091 + 0.189) / 6</f>
        <v>0.12366666666666666</v>
      </c>
      <c r="L11" s="1">
        <f>(0.059 + 0.147 + 0.19 + 0.12 + 0.172 + 0.281)/6</f>
        <v>0.1615</v>
      </c>
      <c r="M11" t="s">
        <v>16</v>
      </c>
    </row>
    <row r="12" spans="1:19" ht="120">
      <c r="B12" s="35" t="s">
        <v>16</v>
      </c>
      <c r="C12" s="12">
        <v>2</v>
      </c>
      <c r="D12" s="25">
        <v>5.0000000000000004E-6</v>
      </c>
      <c r="E12" s="12"/>
      <c r="F12" s="24">
        <v>5.0000000000000001E-4</v>
      </c>
      <c r="G12" s="12">
        <v>3</v>
      </c>
      <c r="H12" s="38">
        <v>0.1</v>
      </c>
      <c r="I12" s="15" t="s">
        <v>33</v>
      </c>
      <c r="J12" s="20" t="s">
        <v>34</v>
      </c>
    </row>
    <row r="13" spans="1:19" ht="120">
      <c r="B13" s="35" t="s">
        <v>16</v>
      </c>
      <c r="C13" s="12">
        <v>2</v>
      </c>
      <c r="D13" s="26">
        <v>5.0000000000000002E-5</v>
      </c>
      <c r="E13" s="12"/>
      <c r="F13" s="25">
        <v>5.0000000000000001E-3</v>
      </c>
      <c r="G13" s="12">
        <v>3</v>
      </c>
      <c r="H13" s="38">
        <v>0.1</v>
      </c>
      <c r="I13" s="15" t="s">
        <v>35</v>
      </c>
      <c r="J13" s="20" t="s">
        <v>36</v>
      </c>
    </row>
    <row r="14" spans="1:19" ht="120">
      <c r="B14" s="35" t="s">
        <v>16</v>
      </c>
      <c r="C14" s="12">
        <v>2</v>
      </c>
      <c r="D14" s="26">
        <v>5.0000000000000002E-5</v>
      </c>
      <c r="E14" s="12"/>
      <c r="F14" s="25">
        <v>5.0000000000000002E-5</v>
      </c>
      <c r="G14" s="12">
        <v>3</v>
      </c>
      <c r="H14" s="38">
        <v>0.1</v>
      </c>
      <c r="I14" s="15" t="s">
        <v>37</v>
      </c>
      <c r="J14" s="20" t="s">
        <v>38</v>
      </c>
    </row>
    <row r="15" spans="1:19" ht="120">
      <c r="B15" s="35" t="s">
        <v>16</v>
      </c>
      <c r="C15" s="12">
        <v>2</v>
      </c>
      <c r="D15" s="26">
        <v>5.0000000000000002E-5</v>
      </c>
      <c r="E15" s="12"/>
      <c r="F15" s="25">
        <v>1E-4</v>
      </c>
      <c r="G15" s="12">
        <v>3</v>
      </c>
      <c r="H15" s="38">
        <v>0.1</v>
      </c>
      <c r="I15" s="15" t="s">
        <v>39</v>
      </c>
      <c r="J15" s="20" t="s">
        <v>40</v>
      </c>
      <c r="K15" s="2">
        <f>(0.087 +0.202 +0.061 +0.035 +0.092 +0.178)/6</f>
        <v>0.10916666666666668</v>
      </c>
      <c r="L15" s="2">
        <f>(0.047 +0.128 +0.168 +0.091 +0.117 +0.257)/6</f>
        <v>0.13466666666666666</v>
      </c>
      <c r="M15" t="s">
        <v>41</v>
      </c>
    </row>
    <row r="16" spans="1:19" ht="105">
      <c r="B16" s="35" t="s">
        <v>16</v>
      </c>
      <c r="C16" s="12">
        <v>2</v>
      </c>
      <c r="D16" s="24">
        <v>5.0000000000000001E-3</v>
      </c>
      <c r="E16" s="12"/>
      <c r="F16" s="26">
        <v>5.0000000000000001E-4</v>
      </c>
      <c r="G16" s="12">
        <v>3</v>
      </c>
      <c r="H16" s="44">
        <v>1E-4</v>
      </c>
      <c r="I16" s="22" t="s">
        <v>42</v>
      </c>
      <c r="J16" s="20" t="s">
        <v>43</v>
      </c>
    </row>
    <row r="17" spans="2:13" ht="120">
      <c r="B17" s="35" t="s">
        <v>16</v>
      </c>
      <c r="C17" s="12">
        <v>2</v>
      </c>
      <c r="D17" s="24">
        <v>5.0000000000000001E-3</v>
      </c>
      <c r="E17" s="12"/>
      <c r="F17" s="26">
        <v>5.0000000000000001E-4</v>
      </c>
      <c r="G17" s="12">
        <v>3</v>
      </c>
      <c r="H17" s="44">
        <v>0.5</v>
      </c>
      <c r="I17" s="22" t="s">
        <v>44</v>
      </c>
      <c r="J17" s="20" t="s">
        <v>45</v>
      </c>
    </row>
    <row r="18" spans="2:13" ht="120">
      <c r="B18" s="35" t="s">
        <v>12</v>
      </c>
      <c r="C18" s="48">
        <v>6</v>
      </c>
      <c r="D18" s="24">
        <v>5.0000000000000001E-3</v>
      </c>
      <c r="E18" s="12">
        <v>0.9</v>
      </c>
      <c r="F18" s="24">
        <v>5.0000000000000001E-4</v>
      </c>
      <c r="G18" s="12">
        <v>3</v>
      </c>
      <c r="H18" s="41">
        <v>1E-4</v>
      </c>
      <c r="I18" s="22" t="s">
        <v>46</v>
      </c>
      <c r="J18" s="20" t="s">
        <v>47</v>
      </c>
    </row>
    <row r="19" spans="2:13" ht="120">
      <c r="B19" s="35" t="s">
        <v>12</v>
      </c>
      <c r="C19" s="48">
        <v>6</v>
      </c>
      <c r="D19" s="24">
        <v>5.0000000000000001E-3</v>
      </c>
      <c r="E19" s="12">
        <v>0.9</v>
      </c>
      <c r="F19" s="24">
        <v>5.0000000000000001E-4</v>
      </c>
      <c r="G19" s="12">
        <v>3</v>
      </c>
      <c r="H19" s="41">
        <v>0.1</v>
      </c>
      <c r="I19" s="22" t="s">
        <v>48</v>
      </c>
      <c r="J19" s="20" t="s">
        <v>49</v>
      </c>
      <c r="K19" s="2">
        <f>(0.063 + 0.15 + 0.041 + 0.03 + 0.066 + 0.12)/6</f>
        <v>7.8333333333333338E-2</v>
      </c>
      <c r="L19" s="2">
        <f>(0.026 + 0.092 + 0.127 + 0.082 + 0.128 + 0.202)/6</f>
        <v>0.1095</v>
      </c>
      <c r="M19" t="s">
        <v>50</v>
      </c>
    </row>
    <row r="20" spans="2:13" ht="120">
      <c r="B20" s="35" t="s">
        <v>12</v>
      </c>
      <c r="C20" s="49">
        <v>2</v>
      </c>
      <c r="D20" s="25">
        <v>5.0000000000000001E-4</v>
      </c>
      <c r="E20" s="12">
        <v>0.9</v>
      </c>
      <c r="F20" s="24">
        <v>5.0000000000000001E-4</v>
      </c>
      <c r="G20" s="12">
        <v>3</v>
      </c>
      <c r="H20" s="41">
        <v>0.1</v>
      </c>
      <c r="I20" s="22" t="s">
        <v>51</v>
      </c>
      <c r="J20" s="20" t="s">
        <v>52</v>
      </c>
    </row>
    <row r="21" spans="2:13" ht="120">
      <c r="B21" s="35" t="s">
        <v>12</v>
      </c>
      <c r="C21" s="49">
        <v>2</v>
      </c>
      <c r="D21" s="25">
        <v>0.05</v>
      </c>
      <c r="E21" s="12">
        <v>0.9</v>
      </c>
      <c r="F21" s="24">
        <v>5.0000000000000001E-4</v>
      </c>
      <c r="G21" s="12">
        <v>3</v>
      </c>
      <c r="H21" s="41">
        <v>0.1</v>
      </c>
      <c r="I21" s="22" t="s">
        <v>53</v>
      </c>
      <c r="J21" s="20" t="s">
        <v>54</v>
      </c>
      <c r="K21" s="2">
        <f>(0.041 + 0.093 +0.032 +0.017 +0.045 +0.047)/6</f>
        <v>4.583333333333333E-2</v>
      </c>
      <c r="L21" s="2">
        <f>(0.01 +0.044 +0.071 +0.037 +0.08 +0.09)/6</f>
        <v>5.5333333333333325E-2</v>
      </c>
      <c r="M21" t="s">
        <v>55</v>
      </c>
    </row>
    <row r="22" spans="2:13" ht="120">
      <c r="B22" s="35" t="s">
        <v>12</v>
      </c>
      <c r="C22" s="49">
        <v>2</v>
      </c>
      <c r="D22" s="26">
        <v>5.0000000000000001E-3</v>
      </c>
      <c r="E22" s="48">
        <v>0.95</v>
      </c>
      <c r="F22" s="24">
        <v>5.0000000000000001E-4</v>
      </c>
      <c r="G22" s="12">
        <v>3</v>
      </c>
      <c r="H22" s="41">
        <v>0.1</v>
      </c>
      <c r="I22" s="22" t="s">
        <v>56</v>
      </c>
      <c r="J22" s="20" t="s">
        <v>57</v>
      </c>
      <c r="K22" s="2">
        <f>(0.097 + 0.216 + 0.075 + 0.058 + 0.094 + 0.208)/6</f>
        <v>0.12466666666666666</v>
      </c>
      <c r="L22" s="2">
        <f>(0.053 + 0.153 + 0.198 + 0.133 + 0.19 + 0.344)/6</f>
        <v>0.17850000000000002</v>
      </c>
      <c r="M22" t="s">
        <v>4</v>
      </c>
    </row>
    <row r="23" spans="2:13" ht="120">
      <c r="B23" s="35" t="s">
        <v>12</v>
      </c>
      <c r="C23" s="49">
        <v>2</v>
      </c>
      <c r="D23" s="26">
        <v>5.0000000000000001E-3</v>
      </c>
      <c r="E23" s="48">
        <v>0.85</v>
      </c>
      <c r="F23" s="24">
        <v>5.0000000000000001E-4</v>
      </c>
      <c r="G23" s="12">
        <v>3</v>
      </c>
      <c r="H23" s="41">
        <v>0.1</v>
      </c>
      <c r="I23" s="22" t="s">
        <v>58</v>
      </c>
      <c r="J23" s="20" t="s">
        <v>59</v>
      </c>
      <c r="K23">
        <v>0.13220000000000001</v>
      </c>
      <c r="L23">
        <v>0.16950000000000001</v>
      </c>
    </row>
    <row r="24" spans="2:13" ht="120">
      <c r="B24" s="35" t="s">
        <v>12</v>
      </c>
      <c r="C24" s="12">
        <v>2</v>
      </c>
      <c r="D24" s="24">
        <v>1E-4</v>
      </c>
      <c r="E24" s="12">
        <v>0.9</v>
      </c>
      <c r="F24" s="25">
        <v>5.0000000000000001E-3</v>
      </c>
      <c r="G24" s="12">
        <v>3</v>
      </c>
      <c r="H24" s="38">
        <v>0.1</v>
      </c>
      <c r="I24" s="22" t="s">
        <v>60</v>
      </c>
      <c r="J24" s="20" t="s">
        <v>61</v>
      </c>
      <c r="K24">
        <v>4.6800000000000001E-2</v>
      </c>
      <c r="L24">
        <v>4.9700000000000001E-2</v>
      </c>
    </row>
    <row r="25" spans="2:13" ht="105">
      <c r="B25" s="35" t="s">
        <v>12</v>
      </c>
      <c r="C25" s="12">
        <v>2</v>
      </c>
      <c r="D25" s="24">
        <v>5.0000000000000001E-3</v>
      </c>
      <c r="E25" s="12">
        <v>0.9</v>
      </c>
      <c r="F25" s="25">
        <v>5.0000000000000001E-4</v>
      </c>
      <c r="G25" s="12">
        <v>3</v>
      </c>
      <c r="H25" s="38">
        <v>1E-4</v>
      </c>
      <c r="I25" s="22" t="s">
        <v>62</v>
      </c>
      <c r="J25" s="20" t="s">
        <v>63</v>
      </c>
      <c r="K25">
        <v>0.14249999999999999</v>
      </c>
      <c r="L25">
        <v>0.1762</v>
      </c>
    </row>
    <row r="26" spans="2:13" ht="105">
      <c r="B26" s="35" t="s">
        <v>12</v>
      </c>
      <c r="C26" s="12">
        <v>2</v>
      </c>
      <c r="D26" s="24">
        <v>5.0000000000000001E-3</v>
      </c>
      <c r="E26" s="12">
        <v>0.9</v>
      </c>
      <c r="F26" s="25">
        <v>5.0000000000000002E-5</v>
      </c>
      <c r="G26" s="12">
        <v>3</v>
      </c>
      <c r="H26" s="38">
        <v>1E-4</v>
      </c>
      <c r="I26" s="22" t="s">
        <v>64</v>
      </c>
      <c r="J26" s="20" t="s">
        <v>65</v>
      </c>
      <c r="K26">
        <v>7.2300000000000003E-2</v>
      </c>
      <c r="L26">
        <v>0.53900000000000003</v>
      </c>
    </row>
    <row r="27" spans="2:13" ht="105">
      <c r="B27" s="35" t="s">
        <v>12</v>
      </c>
      <c r="C27" s="12">
        <v>2</v>
      </c>
      <c r="D27" s="24">
        <v>5.0000000000000001E-3</v>
      </c>
      <c r="E27" s="12">
        <v>0.9</v>
      </c>
      <c r="F27" s="25">
        <v>5.0000000000000001E-3</v>
      </c>
      <c r="G27" s="12">
        <v>3</v>
      </c>
      <c r="H27" s="38">
        <v>1E-4</v>
      </c>
      <c r="I27" s="22" t="s">
        <v>66</v>
      </c>
      <c r="J27" s="20" t="s">
        <v>67</v>
      </c>
      <c r="K27">
        <v>0.15820000000000001</v>
      </c>
      <c r="L27">
        <v>0.10979999999999999</v>
      </c>
    </row>
    <row r="28" spans="2:13" ht="120">
      <c r="B28" s="36" t="s">
        <v>12</v>
      </c>
      <c r="C28" s="12">
        <v>2</v>
      </c>
      <c r="D28" s="24">
        <v>5.0000000000000001E-3</v>
      </c>
      <c r="E28" s="12">
        <v>0.9</v>
      </c>
      <c r="F28" s="24">
        <v>5.0000000000000001E-4</v>
      </c>
      <c r="G28" s="12">
        <v>3</v>
      </c>
      <c r="H28" s="39">
        <v>1</v>
      </c>
      <c r="I28" s="22" t="s">
        <v>68</v>
      </c>
      <c r="J28" s="20" t="s">
        <v>69</v>
      </c>
      <c r="K28">
        <v>0.12820000000000001</v>
      </c>
      <c r="L28">
        <v>0.17449999999999999</v>
      </c>
    </row>
    <row r="29" spans="2:13" ht="105">
      <c r="B29" s="36" t="s">
        <v>12</v>
      </c>
      <c r="C29" s="12">
        <v>2</v>
      </c>
      <c r="D29" s="24">
        <v>5.0000000000000001E-3</v>
      </c>
      <c r="E29" s="12">
        <v>0.9</v>
      </c>
      <c r="F29" s="24">
        <v>5.0000000000000001E-4</v>
      </c>
      <c r="G29" s="12">
        <v>3</v>
      </c>
      <c r="H29" s="39">
        <v>0.01</v>
      </c>
      <c r="I29" s="22" t="s">
        <v>70</v>
      </c>
      <c r="J29" s="20" t="s">
        <v>71</v>
      </c>
      <c r="K29">
        <v>0.1303</v>
      </c>
      <c r="L29">
        <v>0.1762</v>
      </c>
    </row>
    <row r="30" spans="2:13" ht="105">
      <c r="B30" s="36" t="s">
        <v>12</v>
      </c>
      <c r="C30" s="12">
        <v>2</v>
      </c>
      <c r="D30" s="24">
        <v>5.0000000000000001E-3</v>
      </c>
      <c r="E30" s="12">
        <v>0.9</v>
      </c>
      <c r="F30" s="24">
        <v>5.0000000000000001E-4</v>
      </c>
      <c r="G30" s="12">
        <v>3</v>
      </c>
      <c r="H30" s="39">
        <v>1E-3</v>
      </c>
      <c r="I30" s="22" t="s">
        <v>72</v>
      </c>
      <c r="J30" s="20" t="s">
        <v>73</v>
      </c>
      <c r="K30">
        <v>0.13270000000000001</v>
      </c>
      <c r="L30">
        <v>0.18479999999999999</v>
      </c>
    </row>
    <row r="31" spans="2:13" ht="96.75" customHeight="1">
      <c r="B31" s="36" t="s">
        <v>12</v>
      </c>
      <c r="C31" s="12">
        <v>2</v>
      </c>
      <c r="D31" s="24">
        <v>5.0000000000000001E-3</v>
      </c>
      <c r="E31" s="12">
        <v>0.9</v>
      </c>
      <c r="F31" s="24">
        <v>5.0000000000000001E-4</v>
      </c>
      <c r="G31" s="12">
        <v>3</v>
      </c>
      <c r="H31" s="50">
        <v>1E-4</v>
      </c>
      <c r="I31" s="22" t="s">
        <v>74</v>
      </c>
      <c r="J31" s="31" t="s">
        <v>75</v>
      </c>
      <c r="K31" s="1">
        <v>0.14219999999999999</v>
      </c>
      <c r="L31" s="1">
        <v>0.19850000000000001</v>
      </c>
      <c r="M31" t="s">
        <v>7</v>
      </c>
    </row>
    <row r="32" spans="2:13" ht="96.75" customHeight="1">
      <c r="B32" s="36" t="s">
        <v>12</v>
      </c>
      <c r="C32" s="12">
        <v>2</v>
      </c>
      <c r="D32" s="24">
        <v>5.0000000000000001E-3</v>
      </c>
      <c r="E32" s="12">
        <v>0.9</v>
      </c>
      <c r="F32" s="24">
        <v>5.0000000000000001E-4</v>
      </c>
      <c r="G32" s="12">
        <v>3</v>
      </c>
      <c r="H32" s="39">
        <v>1.0000000000000001E-5</v>
      </c>
      <c r="I32" s="22" t="s">
        <v>76</v>
      </c>
      <c r="J32" s="31" t="s">
        <v>77</v>
      </c>
      <c r="K32">
        <v>0.1363</v>
      </c>
      <c r="L32">
        <v>0.18459999999999999</v>
      </c>
    </row>
    <row r="33" spans="1:12" ht="112.5" customHeight="1">
      <c r="B33" s="37" t="s">
        <v>12</v>
      </c>
      <c r="C33" s="12">
        <v>2</v>
      </c>
      <c r="D33" s="24">
        <v>5.0000000000000001E-3</v>
      </c>
      <c r="E33" s="12">
        <v>0.9</v>
      </c>
      <c r="F33" s="24">
        <v>5.0000000000000001E-4</v>
      </c>
      <c r="G33" s="17">
        <v>1</v>
      </c>
      <c r="H33" s="38">
        <v>0.1</v>
      </c>
      <c r="I33" s="22" t="s">
        <v>78</v>
      </c>
      <c r="J33" s="20" t="s">
        <v>79</v>
      </c>
      <c r="K33">
        <v>0.10150000000000001</v>
      </c>
      <c r="L33">
        <v>0.13500000000000001</v>
      </c>
    </row>
    <row r="34" spans="1:12" ht="90">
      <c r="B34" s="37" t="s">
        <v>12</v>
      </c>
      <c r="C34" s="12">
        <v>2</v>
      </c>
      <c r="D34" s="24">
        <v>5.0000000000000001E-3</v>
      </c>
      <c r="E34" s="12">
        <v>0.9</v>
      </c>
      <c r="F34" s="24">
        <v>5.0000000000000001E-4</v>
      </c>
      <c r="G34" s="17">
        <v>5</v>
      </c>
      <c r="H34" s="38">
        <v>0.1</v>
      </c>
      <c r="I34" s="22" t="s">
        <v>80</v>
      </c>
      <c r="J34" s="22" t="s">
        <v>81</v>
      </c>
      <c r="K34">
        <v>0.1212</v>
      </c>
      <c r="L34">
        <v>0.17280000000000001</v>
      </c>
    </row>
    <row r="35" spans="1:12" ht="105">
      <c r="B35" s="37" t="s">
        <v>12</v>
      </c>
      <c r="C35" s="12">
        <v>2</v>
      </c>
      <c r="D35" s="24">
        <v>5.0000000000000001E-3</v>
      </c>
      <c r="E35" s="12">
        <v>0.9</v>
      </c>
      <c r="F35" s="24">
        <v>5.0000000000000001E-4</v>
      </c>
      <c r="G35" s="52">
        <v>7</v>
      </c>
      <c r="H35" s="51">
        <v>0.1</v>
      </c>
      <c r="I35" s="22" t="s">
        <v>82</v>
      </c>
      <c r="J35" s="42" t="s">
        <v>83</v>
      </c>
      <c r="K35">
        <v>0.12529999999999999</v>
      </c>
      <c r="L35">
        <v>0.15160000000000001</v>
      </c>
    </row>
    <row r="36" spans="1:12" ht="90">
      <c r="B36" s="37" t="s">
        <v>12</v>
      </c>
      <c r="C36" s="12">
        <v>2</v>
      </c>
      <c r="D36" s="24">
        <v>5.0000000000000001E-3</v>
      </c>
      <c r="E36" s="12">
        <v>0.9</v>
      </c>
      <c r="F36" s="24">
        <v>5.0000000000000001E-4</v>
      </c>
      <c r="G36" s="43">
        <v>9</v>
      </c>
      <c r="H36" s="38">
        <v>0.1</v>
      </c>
      <c r="I36" s="22" t="s">
        <v>84</v>
      </c>
      <c r="J36" s="31" t="s">
        <v>85</v>
      </c>
      <c r="K36">
        <v>0.1133</v>
      </c>
      <c r="L36">
        <v>0.14829999999999999</v>
      </c>
    </row>
    <row r="37" spans="1:12" ht="64.5" customHeight="1">
      <c r="B37" s="49"/>
      <c r="C37" s="12"/>
      <c r="D37" s="24"/>
      <c r="E37" s="12"/>
      <c r="F37" s="24"/>
      <c r="G37" s="43"/>
      <c r="H37" s="24"/>
      <c r="I37" s="30"/>
      <c r="J37" s="31"/>
    </row>
    <row r="38" spans="1:12" ht="105">
      <c r="B38" s="53" t="s">
        <v>12</v>
      </c>
      <c r="C38" s="53">
        <v>2</v>
      </c>
      <c r="D38" s="58">
        <v>5.0000000000000001E-3</v>
      </c>
      <c r="E38" s="53">
        <v>0.9</v>
      </c>
      <c r="F38" s="54">
        <v>5.0000000000000001E-4</v>
      </c>
      <c r="G38" s="55">
        <v>7</v>
      </c>
      <c r="H38" s="56">
        <v>1E-4</v>
      </c>
      <c r="I38" s="22" t="s">
        <v>86</v>
      </c>
      <c r="J38" s="22" t="s">
        <v>87</v>
      </c>
      <c r="K38">
        <v>0.121</v>
      </c>
      <c r="L38">
        <v>0.16500000000000001</v>
      </c>
    </row>
    <row r="39" spans="1:12">
      <c r="A39" s="57" t="s">
        <v>88</v>
      </c>
      <c r="B39" s="53" t="s">
        <v>12</v>
      </c>
      <c r="C39" s="53">
        <v>2</v>
      </c>
      <c r="D39" s="58">
        <v>5.0000000000000001E-3</v>
      </c>
      <c r="E39" s="53">
        <v>0.9</v>
      </c>
      <c r="F39" s="54">
        <v>5.0000000000000001E-4</v>
      </c>
      <c r="G39" s="55">
        <v>3</v>
      </c>
      <c r="H39" s="56">
        <v>1E-4</v>
      </c>
      <c r="I39" s="30"/>
      <c r="J39" s="31"/>
    </row>
    <row r="40" spans="1:12">
      <c r="I40" s="30"/>
      <c r="J40" s="31"/>
    </row>
    <row r="41" spans="1:12">
      <c r="I41" s="21"/>
    </row>
    <row r="42" spans="1:12">
      <c r="A42" t="s">
        <v>89</v>
      </c>
      <c r="B42" s="61" t="s">
        <v>90</v>
      </c>
      <c r="C42" s="61"/>
      <c r="D42" s="61"/>
      <c r="E42" s="61"/>
      <c r="F42" s="61"/>
      <c r="I42" s="21"/>
    </row>
    <row r="43" spans="1:12">
      <c r="B43" s="61" t="s">
        <v>91</v>
      </c>
      <c r="C43" s="61"/>
      <c r="D43" s="61"/>
      <c r="E43" s="61"/>
      <c r="I43" s="21"/>
    </row>
    <row r="44" spans="1:12">
      <c r="I44" s="21"/>
    </row>
    <row r="45" spans="1:12">
      <c r="A45" s="8" t="s">
        <v>92</v>
      </c>
      <c r="B45" s="59" t="s">
        <v>93</v>
      </c>
      <c r="C45" s="59"/>
      <c r="D45" s="59"/>
      <c r="E45" s="59"/>
      <c r="F45" s="59"/>
      <c r="G45" s="60"/>
    </row>
    <row r="48" spans="1:12">
      <c r="A48" s="1"/>
      <c r="B48" t="s">
        <v>94</v>
      </c>
    </row>
    <row r="49" spans="1:6">
      <c r="A49" s="2"/>
      <c r="B49" t="s">
        <v>95</v>
      </c>
    </row>
    <row r="50" spans="1:6">
      <c r="A50" s="16"/>
      <c r="B50" t="s">
        <v>96</v>
      </c>
    </row>
    <row r="52" spans="1:6">
      <c r="A52" s="4" t="s">
        <v>97</v>
      </c>
      <c r="B52" s="4"/>
      <c r="C52" s="4"/>
      <c r="D52" s="28"/>
      <c r="E52" s="4"/>
      <c r="F52" s="28"/>
    </row>
    <row r="53" spans="1:6">
      <c r="A53" s="3" t="s">
        <v>98</v>
      </c>
    </row>
    <row r="54" spans="1:6">
      <c r="A54" t="s">
        <v>99</v>
      </c>
    </row>
    <row r="55" spans="1:6">
      <c r="A55" t="s">
        <v>100</v>
      </c>
    </row>
    <row r="56" spans="1:6">
      <c r="A56" s="7" t="s">
        <v>101</v>
      </c>
    </row>
  </sheetData>
  <mergeCells count="3">
    <mergeCell ref="B45:G45"/>
    <mergeCell ref="B42:F42"/>
    <mergeCell ref="B43:E4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851200DB1F22458A69D04FE669A240" ma:contentTypeVersion="8" ma:contentTypeDescription="Create a new document." ma:contentTypeScope="" ma:versionID="5d4e4436827e672f9cfacbcab9ae4591">
  <xsd:schema xmlns:xsd="http://www.w3.org/2001/XMLSchema" xmlns:xs="http://www.w3.org/2001/XMLSchema" xmlns:p="http://schemas.microsoft.com/office/2006/metadata/properties" xmlns:ns2="d138aad4-a771-4beb-a8cd-befc21e90e6b" targetNamespace="http://schemas.microsoft.com/office/2006/metadata/properties" ma:root="true" ma:fieldsID="584fcd9a952744502828bf881643791d" ns2:_="">
    <xsd:import namespace="d138aad4-a771-4beb-a8cd-befc21e90e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38aad4-a771-4beb-a8cd-befc21e9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001B4F-1BB6-45BC-8ED9-9F972364826B}"/>
</file>

<file path=customXml/itemProps2.xml><?xml version="1.0" encoding="utf-8"?>
<ds:datastoreItem xmlns:ds="http://schemas.openxmlformats.org/officeDocument/2006/customXml" ds:itemID="{FCC315C0-B651-4D76-B617-A24B177EC244}"/>
</file>

<file path=customXml/itemProps3.xml><?xml version="1.0" encoding="utf-8"?>
<ds:datastoreItem xmlns:ds="http://schemas.openxmlformats.org/officeDocument/2006/customXml" ds:itemID="{5383C44D-7998-4FE5-A01E-4E63314492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vincent.briat</cp:lastModifiedBy>
  <cp:revision/>
  <dcterms:created xsi:type="dcterms:W3CDTF">2021-04-24T12:27:27Z</dcterms:created>
  <dcterms:modified xsi:type="dcterms:W3CDTF">2021-05-25T11:48:41Z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0x0101002D851200DB1F22458A69D04FE669A240</vt:lpwstr>
  </property>
</Properties>
</file>