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WRLDC\data-portal\"/>
    </mc:Choice>
  </mc:AlternateContent>
  <bookViews>
    <workbookView xWindow="0" yWindow="0" windowWidth="20490" windowHeight="7305" activeTab="9"/>
  </bookViews>
  <sheets>
    <sheet name="users" sheetId="5" r:id="rId1"/>
    <sheet name="CSEB" sheetId="1" r:id="rId2"/>
    <sheet name="DD" sheetId="2" r:id="rId3"/>
    <sheet name="DNH" sheetId="3" r:id="rId4"/>
    <sheet name="ESIL" sheetId="4" r:id="rId5"/>
    <sheet name="GOA" sheetId="6" r:id="rId6"/>
    <sheet name="GUJ" sheetId="7" r:id="rId7"/>
    <sheet name="MP" sheetId="8" r:id="rId8"/>
    <sheet name="MSEB" sheetId="9" r:id="rId9"/>
    <sheet name="ALLKEY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0" l="1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78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62" i="10"/>
  <c r="G51" i="10"/>
  <c r="G52" i="10"/>
  <c r="G53" i="10"/>
  <c r="G54" i="10"/>
  <c r="G55" i="10"/>
  <c r="G56" i="10"/>
  <c r="G57" i="10"/>
  <c r="G58" i="10"/>
  <c r="G59" i="10"/>
  <c r="G60" i="10"/>
  <c r="G50" i="10"/>
  <c r="G38" i="10"/>
  <c r="G39" i="10"/>
  <c r="G40" i="10"/>
  <c r="G41" i="10"/>
  <c r="G42" i="10"/>
  <c r="G43" i="10"/>
  <c r="G44" i="10"/>
  <c r="G45" i="10"/>
  <c r="G46" i="10"/>
  <c r="G47" i="10"/>
  <c r="G48" i="10"/>
  <c r="G37" i="10"/>
  <c r="G31" i="10" l="1"/>
  <c r="G32" i="10"/>
  <c r="G33" i="10"/>
  <c r="G34" i="10"/>
  <c r="G35" i="10"/>
  <c r="G30" i="10"/>
  <c r="G24" i="10"/>
  <c r="G25" i="10"/>
  <c r="G26" i="10"/>
  <c r="G27" i="10"/>
  <c r="G28" i="10"/>
  <c r="G23" i="10"/>
  <c r="G17" i="10"/>
  <c r="G18" i="10"/>
  <c r="G19" i="10"/>
  <c r="G20" i="10"/>
  <c r="G21" i="10"/>
  <c r="G1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" i="10"/>
  <c r="E92" i="10" l="1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0" i="10"/>
  <c r="E59" i="10"/>
  <c r="E58" i="10"/>
  <c r="E57" i="10"/>
  <c r="E56" i="10"/>
  <c r="E55" i="10"/>
  <c r="E54" i="10"/>
  <c r="E53" i="10"/>
  <c r="E52" i="10"/>
  <c r="E51" i="10"/>
  <c r="E50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5" i="10"/>
  <c r="E34" i="10"/>
  <c r="E33" i="10"/>
  <c r="E32" i="10"/>
  <c r="E31" i="10"/>
  <c r="E30" i="10"/>
  <c r="E28" i="10"/>
  <c r="E27" i="10"/>
  <c r="E26" i="10"/>
  <c r="E25" i="10"/>
  <c r="E24" i="10"/>
  <c r="E23" i="10"/>
  <c r="E21" i="10"/>
  <c r="E20" i="10"/>
  <c r="E19" i="10"/>
  <c r="E18" i="10"/>
  <c r="E17" i="10"/>
  <c r="E16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12" i="9"/>
  <c r="E13" i="9"/>
  <c r="E14" i="9"/>
  <c r="E15" i="9"/>
  <c r="E11" i="9"/>
  <c r="E10" i="9"/>
  <c r="E9" i="9"/>
  <c r="E8" i="9"/>
  <c r="E7" i="9"/>
  <c r="E6" i="9"/>
  <c r="E5" i="9"/>
  <c r="E4" i="9"/>
  <c r="E3" i="9"/>
  <c r="E2" i="9"/>
  <c r="E1" i="9"/>
  <c r="E11" i="7" l="1"/>
  <c r="E10" i="7"/>
  <c r="E9" i="7"/>
  <c r="E8" i="7"/>
  <c r="E7" i="7"/>
  <c r="E6" i="7"/>
  <c r="E5" i="7"/>
  <c r="E4" i="7"/>
  <c r="E3" i="7"/>
  <c r="E2" i="7"/>
  <c r="E1" i="7"/>
  <c r="E2" i="6"/>
  <c r="E3" i="6"/>
  <c r="E4" i="6"/>
  <c r="E5" i="6"/>
  <c r="E6" i="6"/>
  <c r="E7" i="6"/>
  <c r="E8" i="6"/>
  <c r="E9" i="6"/>
  <c r="E10" i="6"/>
  <c r="E11" i="6"/>
  <c r="E12" i="6"/>
  <c r="E1" i="6"/>
  <c r="E6" i="4"/>
  <c r="E5" i="4"/>
  <c r="E4" i="4"/>
  <c r="E3" i="4"/>
  <c r="E2" i="4"/>
  <c r="E1" i="4"/>
  <c r="E6" i="3"/>
  <c r="E5" i="3"/>
  <c r="E4" i="3"/>
  <c r="E3" i="3"/>
  <c r="E2" i="3"/>
  <c r="E1" i="3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<sst xmlns="http://schemas.openxmlformats.org/spreadsheetml/2006/main" count="585" uniqueCount="269">
  <si>
    <t>hydroGen_CSEB</t>
  </si>
  <si>
    <t>solarGen_CSEB</t>
  </si>
  <si>
    <t>drawal_CSEB</t>
  </si>
  <si>
    <t>availability_CSEB</t>
  </si>
  <si>
    <t>maxDemTime_CSEB</t>
  </si>
  <si>
    <t>maxDem_CSEB</t>
  </si>
  <si>
    <t>dem3hrs_CSEB</t>
  </si>
  <si>
    <t>dem19hrs_CSEB</t>
  </si>
  <si>
    <t>dem20hrs_CSEB</t>
  </si>
  <si>
    <t>ls3hrs_CSEB</t>
  </si>
  <si>
    <t>ls19hrs_CSEB</t>
  </si>
  <si>
    <t>ls20hrs_CSEB</t>
  </si>
  <si>
    <t>lsMaxDem_CSEB</t>
  </si>
  <si>
    <t>shortFallMUs_CSEB</t>
  </si>
  <si>
    <t>number</t>
  </si>
  <si>
    <t>Chattisgarh Hydro Generation MU</t>
  </si>
  <si>
    <t>Chattisgarh Solar Generation MU</t>
  </si>
  <si>
    <t>Chattisgarh Drawal MU</t>
  </si>
  <si>
    <t>Chattisgarh Availability MU</t>
  </si>
  <si>
    <t>Chattisgarh Max Demand Time in Hrs</t>
  </si>
  <si>
    <t>Chattisgarh Max Demand</t>
  </si>
  <si>
    <t>Chattisgarh Demand at 3 Hrs</t>
  </si>
  <si>
    <t>Chattisgarh Demand at 19 Hrs</t>
  </si>
  <si>
    <t>Chattisgarh Demand at 20 Hrs</t>
  </si>
  <si>
    <t>Chattisgarh Load Shedding at 3 Hrs</t>
  </si>
  <si>
    <t>Chattisgarh Load Shedding at 19 Hrs</t>
  </si>
  <si>
    <t>Chattisgarh Load Shedding at 20 Hrs</t>
  </si>
  <si>
    <t>Chattisgarh Load Shedding at Max Demand</t>
  </si>
  <si>
    <t>Chattisgarh Shortfall MU</t>
  </si>
  <si>
    <t>drawal_DD</t>
  </si>
  <si>
    <t>maxDemTime_DD</t>
  </si>
  <si>
    <t>maxDem_DD</t>
  </si>
  <si>
    <t>dem3hrs_DD</t>
  </si>
  <si>
    <t>dem19hrs_DD</t>
  </si>
  <si>
    <t>dem20hrs_DD</t>
  </si>
  <si>
    <t>DD Drawal MU</t>
  </si>
  <si>
    <t>DD Max Demand Time in Hrs</t>
  </si>
  <si>
    <t>DD Max Demand</t>
  </si>
  <si>
    <t>DD Demand at 3 Hrs</t>
  </si>
  <si>
    <t>DD Demand at 19 Hrs</t>
  </si>
  <si>
    <t>DD Demand at 20 Hrs</t>
  </si>
  <si>
    <t>drawal_DNH</t>
  </si>
  <si>
    <t>maxDemTime_DNH</t>
  </si>
  <si>
    <t>maxDem_DNH</t>
  </si>
  <si>
    <t>dem3hrs_DNH</t>
  </si>
  <si>
    <t>dem19hrs_DNH</t>
  </si>
  <si>
    <t>dem20hrs_DNH</t>
  </si>
  <si>
    <t>DNH Drawal MU</t>
  </si>
  <si>
    <t>DNH Max Demand Time in Hrs</t>
  </si>
  <si>
    <t>DNH Max Demand</t>
  </si>
  <si>
    <t>DNH Demand at 3 Hrs</t>
  </si>
  <si>
    <t>DNH Demand at 19 Hrs</t>
  </si>
  <si>
    <t>DNH Demand at 20 Hrs</t>
  </si>
  <si>
    <t>drawal_ESIL</t>
  </si>
  <si>
    <t>maxDemTime_ESIL</t>
  </si>
  <si>
    <t>maxDem_ESIL</t>
  </si>
  <si>
    <t>dem3hrs_ESIL</t>
  </si>
  <si>
    <t>dem19hrs_ESIL</t>
  </si>
  <si>
    <t>dem20hrs_ESIL</t>
  </si>
  <si>
    <t>ESIL Drawal MU</t>
  </si>
  <si>
    <t>ESIL Max Demand Time in Hrs</t>
  </si>
  <si>
    <t>ESIL Max Demand</t>
  </si>
  <si>
    <t>ESIL Demand at 3 Hrs</t>
  </si>
  <si>
    <t>ESIL Demand at 19 Hrs</t>
  </si>
  <si>
    <t>ESIL Demand at 20 Hrs</t>
  </si>
  <si>
    <t>cseb</t>
  </si>
  <si>
    <t>cseb@gmail.com</t>
  </si>
  <si>
    <t>mseb</t>
  </si>
  <si>
    <t>mseb@gmail.com</t>
  </si>
  <si>
    <t>mpseb</t>
  </si>
  <si>
    <t>mpseb@gmail.com</t>
  </si>
  <si>
    <t>geb</t>
  </si>
  <si>
    <t>geb@gmail.com</t>
  </si>
  <si>
    <t>dd</t>
  </si>
  <si>
    <t>dd@gmail.com</t>
  </si>
  <si>
    <t>dnh</t>
  </si>
  <si>
    <t>dnh@gmail.com</t>
  </si>
  <si>
    <t>goa</t>
  </si>
  <si>
    <t>goa@gmail.com</t>
  </si>
  <si>
    <t>esil</t>
  </si>
  <si>
    <t>esil@gmail.com</t>
  </si>
  <si>
    <t>jhabua</t>
  </si>
  <si>
    <t>jhabua@as</t>
  </si>
  <si>
    <t>balco</t>
  </si>
  <si>
    <t>balco@as</t>
  </si>
  <si>
    <t>essarmahan</t>
  </si>
  <si>
    <t>essarmahan@as</t>
  </si>
  <si>
    <t>vandana</t>
  </si>
  <si>
    <t>vandana@as</t>
  </si>
  <si>
    <t>nspcl</t>
  </si>
  <si>
    <t>nspcl@as</t>
  </si>
  <si>
    <t>lanco</t>
  </si>
  <si>
    <t>lanco@as</t>
  </si>
  <si>
    <t>jpl</t>
  </si>
  <si>
    <t>jpl@as</t>
  </si>
  <si>
    <t>ksk</t>
  </si>
  <si>
    <t>ksk@as</t>
  </si>
  <si>
    <t>rkm</t>
  </si>
  <si>
    <t>rkm@as</t>
  </si>
  <si>
    <t>trn</t>
  </si>
  <si>
    <t>trn@as</t>
  </si>
  <si>
    <t>mbpower</t>
  </si>
  <si>
    <t>mbpower@as</t>
  </si>
  <si>
    <t>sks</t>
  </si>
  <si>
    <t>sks@as</t>
  </si>
  <si>
    <t>jpltamnar</t>
  </si>
  <si>
    <t>jpltamnar@as</t>
  </si>
  <si>
    <t>dgen</t>
  </si>
  <si>
    <t>dgen@as</t>
  </si>
  <si>
    <t>rgppl</t>
  </si>
  <si>
    <t>rgppl@as</t>
  </si>
  <si>
    <t>kaps</t>
  </si>
  <si>
    <t>kaps@as</t>
  </si>
  <si>
    <t>taps</t>
  </si>
  <si>
    <t>taps@as</t>
  </si>
  <si>
    <t>stateGen_GOA</t>
  </si>
  <si>
    <t>drawal_GOA</t>
  </si>
  <si>
    <t>shortFallMUs_GOA</t>
  </si>
  <si>
    <t>maxDemTime_GOA</t>
  </si>
  <si>
    <t>maxDem_GOA</t>
  </si>
  <si>
    <t>dem3hrs_GOA</t>
  </si>
  <si>
    <t>dem19hrs_GOA</t>
  </si>
  <si>
    <t>dem20hrs_GOA</t>
  </si>
  <si>
    <t>ls3hrs_GOA</t>
  </si>
  <si>
    <t>ls19hrs_GOA</t>
  </si>
  <si>
    <t>ls20hrs_GOA</t>
  </si>
  <si>
    <t>lsMaxDem_GOA</t>
  </si>
  <si>
    <t>GOA Drawal MU</t>
  </si>
  <si>
    <t>GOA Max Demand Time in Hrs</t>
  </si>
  <si>
    <t>GOA Max Demand</t>
  </si>
  <si>
    <t>GOA Demand at 3 Hrs</t>
  </si>
  <si>
    <t>GOA Demand at 19 Hrs</t>
  </si>
  <si>
    <t>GOA Demand at 20 Hrs</t>
  </si>
  <si>
    <t>GOA State Generation MU</t>
  </si>
  <si>
    <t>GOA Shortfall MU</t>
  </si>
  <si>
    <t>GOA Load Shedding at 3 Hrs</t>
  </si>
  <si>
    <t>GOA Load Shedding at 19 Hrs</t>
  </si>
  <si>
    <t>GOA Load Shedding at 20 Hrs</t>
  </si>
  <si>
    <t>GOA Load Shedding at Max Demand</t>
  </si>
  <si>
    <t>hydroGen_GEB</t>
  </si>
  <si>
    <t>windGen_GEB</t>
  </si>
  <si>
    <t>solarGen_GEB</t>
  </si>
  <si>
    <t>availability_GEB</t>
  </si>
  <si>
    <t>requirement_GEB</t>
  </si>
  <si>
    <t>drawal_GEB</t>
  </si>
  <si>
    <t>maxDemTime_GEB</t>
  </si>
  <si>
    <t>maxDem_GEB</t>
  </si>
  <si>
    <t>dem3hrs_GEB</t>
  </si>
  <si>
    <t>dem19hrs_GEB</t>
  </si>
  <si>
    <t>dem20hrs_GEB</t>
  </si>
  <si>
    <t>Gujarat Hydro Generation MU</t>
  </si>
  <si>
    <t>Gujarat Wind Generation MU</t>
  </si>
  <si>
    <t>Gujarat Solar Generation MU</t>
  </si>
  <si>
    <t>Gujarat Availability MU</t>
  </si>
  <si>
    <t>Gujarat Requirement MU</t>
  </si>
  <si>
    <t>Gujarat Drawal MU</t>
  </si>
  <si>
    <t>Gujarat Max Demand Time in Hrs</t>
  </si>
  <si>
    <t>Gujarat Max Demand</t>
  </si>
  <si>
    <t>Gujarat Demand at 3 Hrs</t>
  </si>
  <si>
    <t>Gujarat Demand at 19 Hrs</t>
  </si>
  <si>
    <t>Gujarat Demand at 20 Hrs</t>
  </si>
  <si>
    <t>hydroGen_MSEB</t>
  </si>
  <si>
    <t>solarGen_MSEB</t>
  </si>
  <si>
    <t>windGen_MSEB</t>
  </si>
  <si>
    <t>drawal_MSEB</t>
  </si>
  <si>
    <t>availability_MSEB</t>
  </si>
  <si>
    <t>shortFallMUs_MSEB</t>
  </si>
  <si>
    <t>maxDemTime_MSEB</t>
  </si>
  <si>
    <t>maxDem_MSEB</t>
  </si>
  <si>
    <t>dem3hrs_MSEB</t>
  </si>
  <si>
    <t>dem19hrs_MSEB</t>
  </si>
  <si>
    <t>dem20hrs_MSEB</t>
  </si>
  <si>
    <t>ls3hrs_MSEB</t>
  </si>
  <si>
    <t>ls19hrs_MSEB</t>
  </si>
  <si>
    <t>ls20hrs_MSEB</t>
  </si>
  <si>
    <t>lsMaxDem_MSEB</t>
  </si>
  <si>
    <t>Maharashtra Hydro Generation MU</t>
  </si>
  <si>
    <t>Maharashtra Solar Generation MU</t>
  </si>
  <si>
    <t>Maharashtra Wind Generation MU</t>
  </si>
  <si>
    <t>Maharashtra Drawal MU</t>
  </si>
  <si>
    <t>Maharashtra Availability MU</t>
  </si>
  <si>
    <t>Maharashtra Max Demand Time in Hrs</t>
  </si>
  <si>
    <t>Maharashtra Max Demand</t>
  </si>
  <si>
    <t>Maharashtra Demand at 3 Hrs</t>
  </si>
  <si>
    <t>Maharashtra Demand at 19 Hrs</t>
  </si>
  <si>
    <t>Maharashtra Demand at 20 Hrs</t>
  </si>
  <si>
    <t>Maharashtra Shortfall MU</t>
  </si>
  <si>
    <t>Maharashtra Load Shedding at 3 Hrs</t>
  </si>
  <si>
    <t>Maharashtra Load Shedding at 19 Hrs</t>
  </si>
  <si>
    <t>Maharashtra Load Shedding at 20 Hrs</t>
  </si>
  <si>
    <t>Maharashtra Load Shedding at Max Demand</t>
  </si>
  <si>
    <t>hydroGen_MP</t>
  </si>
  <si>
    <t>solarGen_MP</t>
  </si>
  <si>
    <t>windGen_MP</t>
  </si>
  <si>
    <t>drawal_MP</t>
  </si>
  <si>
    <t>availability_MP</t>
  </si>
  <si>
    <t>shortFallMUs_MP</t>
  </si>
  <si>
    <t>maxDemTime_MP</t>
  </si>
  <si>
    <t>maxDem_MP</t>
  </si>
  <si>
    <t>dem3hrs_MP</t>
  </si>
  <si>
    <t>dem19hrs_MP</t>
  </si>
  <si>
    <t>dem20hrs_MP</t>
  </si>
  <si>
    <t>ls3hrs_MP</t>
  </si>
  <si>
    <t>ls19hrs_MP</t>
  </si>
  <si>
    <t>ls20hrs_MP</t>
  </si>
  <si>
    <t>lsMaxDem_MP</t>
  </si>
  <si>
    <t>MP Hydro Generation MU</t>
  </si>
  <si>
    <t>MP Solar Generation MU</t>
  </si>
  <si>
    <t>MP Wind Generation MU</t>
  </si>
  <si>
    <t>MP Drawal MU</t>
  </si>
  <si>
    <t>MP Availability MU</t>
  </si>
  <si>
    <t>MP Shortfall MU</t>
  </si>
  <si>
    <t>MP Max Demand Time in Hrs</t>
  </si>
  <si>
    <t>MP Max Demand</t>
  </si>
  <si>
    <t>MP Demand at 3 Hrs</t>
  </si>
  <si>
    <t>MP Demand at 19 Hrs</t>
  </si>
  <si>
    <t>MP Demand at 20 Hrs</t>
  </si>
  <si>
    <t>MP Load Shedding at 3 Hrs</t>
  </si>
  <si>
    <t>MP Load Shedding at 19 Hrs</t>
  </si>
  <si>
    <t>MP Load Shedding at 20 Hrs</t>
  </si>
  <si>
    <t>MP Load Shedding at Max Demand</t>
  </si>
  <si>
    <t>Chattisgarh Max Demand in MW</t>
  </si>
  <si>
    <t>Chattisgarh Load Shedding at Max Demand in MW</t>
  </si>
  <si>
    <t>DD Max Demand in MW</t>
  </si>
  <si>
    <t>DNH Max Demand in MW</t>
  </si>
  <si>
    <t>ESIL Max Demand in MW</t>
  </si>
  <si>
    <t>GOA Max Demand in MW</t>
  </si>
  <si>
    <t>GOA Load Shedding at Max Demand in MW</t>
  </si>
  <si>
    <t>Gujarat Max Demand in MW</t>
  </si>
  <si>
    <t>MP Max Demand in MW</t>
  </si>
  <si>
    <t>MP Load Shedding at Max Demand in MW</t>
  </si>
  <si>
    <t>Maharashtra Max Demand in MW</t>
  </si>
  <si>
    <t>Maharashtra Load Shedding at Max Demand in MW</t>
  </si>
  <si>
    <t>Chattisgarh Demand at 3 Hrs in MW</t>
  </si>
  <si>
    <t>DD Demand at 3 Hrs in MW</t>
  </si>
  <si>
    <t>DNH Demand at 3 Hrs in MW</t>
  </si>
  <si>
    <t>ESIL Demand at 3 Hrs in MW</t>
  </si>
  <si>
    <t>GOA Demand at 3 Hrs in MW</t>
  </si>
  <si>
    <t>Gujarat Demand at 3 Hrs in MW</t>
  </si>
  <si>
    <t>MP Demand at 3 Hrs in MW</t>
  </si>
  <si>
    <t>Maharashtra Demand at 3 Hrs in MW</t>
  </si>
  <si>
    <t>Chattisgarh Demand at 19 Hrs in MW</t>
  </si>
  <si>
    <t>DD Demand at 19 Hrs in MW</t>
  </si>
  <si>
    <t>DNH Demand at 19 Hrs in MW</t>
  </si>
  <si>
    <t>ESIL Demand at 19 Hrs in MW</t>
  </si>
  <si>
    <t>GOA Demand at 19 Hrs in MW</t>
  </si>
  <si>
    <t>Gujarat Demand at 19 Hrs in MW</t>
  </si>
  <si>
    <t>MP Demand at 19 Hrs in MW</t>
  </si>
  <si>
    <t>Maharashtra Demand at 19 Hrs in MW</t>
  </si>
  <si>
    <t>Chattisgarh Demand at 20 Hrs in MW</t>
  </si>
  <si>
    <t>DD Demand at 20 Hrs in MW</t>
  </si>
  <si>
    <t>DNH Demand at 20 Hrs in MW</t>
  </si>
  <si>
    <t>ESIL Demand at 20 Hrs in MW</t>
  </si>
  <si>
    <t>GOA Demand at 20 Hrs in MW</t>
  </si>
  <si>
    <t>Gujarat Demand at 20 Hrs in MW</t>
  </si>
  <si>
    <t>MP Demand at 20 Hrs in MW</t>
  </si>
  <si>
    <t>Maharashtra Demand at 20 Hrs in MW</t>
  </si>
  <si>
    <t>Chattisgarh Load Shedding at 3 Hrs in MW</t>
  </si>
  <si>
    <t>GOA Load Shedding at 3 Hrs in MW</t>
  </si>
  <si>
    <t>MP Load Shedding at 3 Hrs in MW</t>
  </si>
  <si>
    <t>Maharashtra Load Shedding at 3 Hrs in MW</t>
  </si>
  <si>
    <t>Chattisgarh Load Shedding at 19 Hrs in MW</t>
  </si>
  <si>
    <t>GOA Load Shedding at 19 Hrs in MW</t>
  </si>
  <si>
    <t>MP Load Shedding at 19 Hrs in MW</t>
  </si>
  <si>
    <t>Maharashtra Load Shedding at 19 Hrs in MW</t>
  </si>
  <si>
    <t>Chattisgarh Load Shedding at 20 Hrs in MW</t>
  </si>
  <si>
    <t>GOA Load Shedding at 20 Hrs in MW</t>
  </si>
  <si>
    <t>MP Load Shedding at 20 Hrs in MW</t>
  </si>
  <si>
    <t>Maharashtra Load Shedding at 20 Hrs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</si>
</sst>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"/>
    </sheetView>
  </sheetViews>
  <sheetFormatPr defaultRowHeight="15" x14ac:dyDescent="0.25"/>
  <sheetData>
    <row r="1" spans="1:8" x14ac:dyDescent="0.25">
      <c r="A1">
        <v>53</v>
      </c>
      <c r="B1" t="s">
        <v>65</v>
      </c>
      <c r="C1" t="s">
        <v>66</v>
      </c>
      <c r="D1" t="s">
        <v>65</v>
      </c>
      <c r="E1">
        <v>1</v>
      </c>
      <c r="F1" s="1">
        <v>42830.884745370371</v>
      </c>
      <c r="G1" s="1">
        <v>42830.884745370371</v>
      </c>
      <c r="H1">
        <v>0</v>
      </c>
    </row>
    <row r="2" spans="1:8" x14ac:dyDescent="0.25">
      <c r="A2">
        <v>54</v>
      </c>
      <c r="B2" t="s">
        <v>67</v>
      </c>
      <c r="C2" t="s">
        <v>68</v>
      </c>
      <c r="D2" t="s">
        <v>67</v>
      </c>
      <c r="E2">
        <v>1</v>
      </c>
      <c r="F2" s="1">
        <v>42830.884745370371</v>
      </c>
      <c r="G2" s="1">
        <v>42830.884745370371</v>
      </c>
      <c r="H2">
        <v>0</v>
      </c>
    </row>
    <row r="3" spans="1:8" x14ac:dyDescent="0.25">
      <c r="A3">
        <v>55</v>
      </c>
      <c r="B3" t="s">
        <v>69</v>
      </c>
      <c r="C3" t="s">
        <v>70</v>
      </c>
      <c r="D3" t="s">
        <v>69</v>
      </c>
      <c r="E3">
        <v>1</v>
      </c>
      <c r="F3" s="1">
        <v>42830.884745370371</v>
      </c>
      <c r="G3" s="1">
        <v>42830.884745370371</v>
      </c>
      <c r="H3">
        <v>0</v>
      </c>
    </row>
    <row r="4" spans="1:8" x14ac:dyDescent="0.25">
      <c r="A4">
        <v>56</v>
      </c>
      <c r="B4" t="s">
        <v>71</v>
      </c>
      <c r="C4" t="s">
        <v>72</v>
      </c>
      <c r="D4" t="s">
        <v>71</v>
      </c>
      <c r="E4">
        <v>1</v>
      </c>
      <c r="F4" s="1">
        <v>42830.884745370371</v>
      </c>
      <c r="G4" s="1">
        <v>42830.884745370371</v>
      </c>
      <c r="H4">
        <v>0</v>
      </c>
    </row>
    <row r="5" spans="1:8" x14ac:dyDescent="0.25">
      <c r="A5">
        <v>57</v>
      </c>
      <c r="B5" t="s">
        <v>73</v>
      </c>
      <c r="C5" t="s">
        <v>74</v>
      </c>
      <c r="D5" t="s">
        <v>73</v>
      </c>
      <c r="E5">
        <v>1</v>
      </c>
      <c r="F5" s="1">
        <v>42830.884745370371</v>
      </c>
      <c r="G5" s="1">
        <v>42830.884745370371</v>
      </c>
      <c r="H5">
        <v>0</v>
      </c>
    </row>
    <row r="6" spans="1:8" x14ac:dyDescent="0.25">
      <c r="A6">
        <v>58</v>
      </c>
      <c r="B6" t="s">
        <v>75</v>
      </c>
      <c r="C6" t="s">
        <v>76</v>
      </c>
      <c r="D6" t="s">
        <v>75</v>
      </c>
      <c r="E6">
        <v>1</v>
      </c>
      <c r="F6" s="1">
        <v>42830.884745370371</v>
      </c>
      <c r="G6" s="1">
        <v>42830.884745370371</v>
      </c>
      <c r="H6">
        <v>0</v>
      </c>
    </row>
    <row r="7" spans="1:8" x14ac:dyDescent="0.25">
      <c r="A7">
        <v>59</v>
      </c>
      <c r="B7" t="s">
        <v>77</v>
      </c>
      <c r="C7" t="s">
        <v>78</v>
      </c>
      <c r="D7" t="s">
        <v>77</v>
      </c>
      <c r="E7">
        <v>1</v>
      </c>
      <c r="F7" s="1">
        <v>42830.884745370371</v>
      </c>
      <c r="G7" s="1">
        <v>42830.884745370371</v>
      </c>
      <c r="H7">
        <v>0</v>
      </c>
    </row>
    <row r="8" spans="1:8" x14ac:dyDescent="0.25">
      <c r="A8">
        <v>60</v>
      </c>
      <c r="B8" t="s">
        <v>79</v>
      </c>
      <c r="C8" t="s">
        <v>80</v>
      </c>
      <c r="D8" t="s">
        <v>79</v>
      </c>
      <c r="E8">
        <v>1</v>
      </c>
      <c r="F8" s="1">
        <v>42830.884745370371</v>
      </c>
      <c r="G8" s="1">
        <v>42830.884745370371</v>
      </c>
      <c r="H8">
        <v>0</v>
      </c>
    </row>
    <row r="9" spans="1:8" x14ac:dyDescent="0.25">
      <c r="A9">
        <v>49</v>
      </c>
      <c r="B9" t="s">
        <v>81</v>
      </c>
      <c r="C9" t="s">
        <v>82</v>
      </c>
      <c r="D9" t="s">
        <v>81</v>
      </c>
      <c r="E9">
        <v>1</v>
      </c>
      <c r="F9" s="1">
        <v>42829.881631944445</v>
      </c>
      <c r="G9" s="1">
        <v>42829.881631944445</v>
      </c>
      <c r="H9">
        <v>0</v>
      </c>
    </row>
    <row r="10" spans="1:8" x14ac:dyDescent="0.25">
      <c r="A10">
        <v>50</v>
      </c>
      <c r="B10" t="s">
        <v>83</v>
      </c>
      <c r="C10" t="s">
        <v>84</v>
      </c>
      <c r="D10" t="s">
        <v>83</v>
      </c>
      <c r="E10">
        <v>1</v>
      </c>
      <c r="F10" s="1">
        <v>42829.881631944445</v>
      </c>
      <c r="G10" s="1">
        <v>42829.881631944445</v>
      </c>
      <c r="H10">
        <v>0</v>
      </c>
    </row>
    <row r="11" spans="1:8" x14ac:dyDescent="0.25">
      <c r="A11">
        <v>51</v>
      </c>
      <c r="B11" t="s">
        <v>85</v>
      </c>
      <c r="C11" t="s">
        <v>86</v>
      </c>
      <c r="D11" t="s">
        <v>85</v>
      </c>
      <c r="E11">
        <v>1</v>
      </c>
      <c r="F11" s="1">
        <v>42829.881631944445</v>
      </c>
      <c r="G11" s="1">
        <v>42829.881631944445</v>
      </c>
      <c r="H11">
        <v>0</v>
      </c>
    </row>
    <row r="12" spans="1:8" x14ac:dyDescent="0.25">
      <c r="A12">
        <v>52</v>
      </c>
      <c r="B12" t="s">
        <v>87</v>
      </c>
      <c r="C12" t="s">
        <v>88</v>
      </c>
      <c r="D12" t="s">
        <v>87</v>
      </c>
      <c r="E12">
        <v>1</v>
      </c>
      <c r="F12" s="1">
        <v>42829.881631944445</v>
      </c>
      <c r="G12" s="1">
        <v>42829.881631944445</v>
      </c>
      <c r="H12">
        <v>0</v>
      </c>
    </row>
    <row r="13" spans="1:8" x14ac:dyDescent="0.25">
      <c r="A13">
        <v>38</v>
      </c>
      <c r="B13" t="s">
        <v>89</v>
      </c>
      <c r="C13" t="s">
        <v>90</v>
      </c>
      <c r="D13" t="s">
        <v>89</v>
      </c>
      <c r="E13">
        <v>1</v>
      </c>
      <c r="F13" s="1">
        <v>42829.879652777781</v>
      </c>
      <c r="G13" s="1">
        <v>42829.879652777781</v>
      </c>
      <c r="H13">
        <v>0</v>
      </c>
    </row>
    <row r="14" spans="1:8" x14ac:dyDescent="0.25">
      <c r="A14">
        <v>39</v>
      </c>
      <c r="B14" t="s">
        <v>91</v>
      </c>
      <c r="C14" t="s">
        <v>92</v>
      </c>
      <c r="D14" t="s">
        <v>91</v>
      </c>
      <c r="E14">
        <v>1</v>
      </c>
      <c r="F14" s="1">
        <v>42829.879652777781</v>
      </c>
      <c r="G14" s="1">
        <v>42829.879652777781</v>
      </c>
      <c r="H14">
        <v>0</v>
      </c>
    </row>
    <row r="15" spans="1:8" x14ac:dyDescent="0.25">
      <c r="A15">
        <v>40</v>
      </c>
      <c r="B15" t="s">
        <v>93</v>
      </c>
      <c r="C15" t="s">
        <v>94</v>
      </c>
      <c r="D15" t="s">
        <v>93</v>
      </c>
      <c r="E15">
        <v>1</v>
      </c>
      <c r="F15" s="1">
        <v>42829.879652777781</v>
      </c>
      <c r="G15" s="1">
        <v>42829.879652777781</v>
      </c>
      <c r="H15">
        <v>0</v>
      </c>
    </row>
    <row r="16" spans="1:8" x14ac:dyDescent="0.25">
      <c r="A16">
        <v>41</v>
      </c>
      <c r="B16" t="s">
        <v>95</v>
      </c>
      <c r="C16" t="s">
        <v>96</v>
      </c>
      <c r="D16" t="s">
        <v>95</v>
      </c>
      <c r="E16">
        <v>1</v>
      </c>
      <c r="F16" s="1">
        <v>42829.879652777781</v>
      </c>
      <c r="G16" s="1">
        <v>42829.879652777781</v>
      </c>
      <c r="H16">
        <v>0</v>
      </c>
    </row>
    <row r="17" spans="1:8" x14ac:dyDescent="0.25">
      <c r="A17">
        <v>42</v>
      </c>
      <c r="B17" t="s">
        <v>97</v>
      </c>
      <c r="C17" t="s">
        <v>98</v>
      </c>
      <c r="D17" t="s">
        <v>97</v>
      </c>
      <c r="E17">
        <v>1</v>
      </c>
      <c r="F17" s="1">
        <v>42829.879652777781</v>
      </c>
      <c r="G17" s="1">
        <v>42829.879652777781</v>
      </c>
      <c r="H17">
        <v>0</v>
      </c>
    </row>
    <row r="18" spans="1:8" x14ac:dyDescent="0.25">
      <c r="A18">
        <v>43</v>
      </c>
      <c r="B18" t="s">
        <v>99</v>
      </c>
      <c r="C18" t="s">
        <v>100</v>
      </c>
      <c r="D18" t="s">
        <v>99</v>
      </c>
      <c r="E18">
        <v>1</v>
      </c>
      <c r="F18" s="1">
        <v>42829.879652777781</v>
      </c>
      <c r="G18" s="1">
        <v>42829.879652777781</v>
      </c>
      <c r="H18">
        <v>0</v>
      </c>
    </row>
    <row r="19" spans="1:8" x14ac:dyDescent="0.25">
      <c r="A19">
        <v>44</v>
      </c>
      <c r="B19" t="s">
        <v>101</v>
      </c>
      <c r="C19" t="s">
        <v>102</v>
      </c>
      <c r="D19" t="s">
        <v>101</v>
      </c>
      <c r="E19">
        <v>1</v>
      </c>
      <c r="F19" s="1">
        <v>42829.879652777781</v>
      </c>
      <c r="G19" s="1">
        <v>42829.879652777781</v>
      </c>
      <c r="H19">
        <v>0</v>
      </c>
    </row>
    <row r="20" spans="1:8" x14ac:dyDescent="0.25">
      <c r="A20">
        <v>45</v>
      </c>
      <c r="B20" t="s">
        <v>103</v>
      </c>
      <c r="C20" t="s">
        <v>104</v>
      </c>
      <c r="D20" t="s">
        <v>103</v>
      </c>
      <c r="E20">
        <v>1</v>
      </c>
      <c r="F20" s="1">
        <v>42829.879652777781</v>
      </c>
      <c r="G20" s="1">
        <v>42829.879652777781</v>
      </c>
      <c r="H20">
        <v>0</v>
      </c>
    </row>
    <row r="21" spans="1:8" x14ac:dyDescent="0.25">
      <c r="A21">
        <v>46</v>
      </c>
      <c r="B21" t="s">
        <v>105</v>
      </c>
      <c r="C21" t="s">
        <v>106</v>
      </c>
      <c r="D21" t="s">
        <v>105</v>
      </c>
      <c r="E21">
        <v>1</v>
      </c>
      <c r="F21" s="1">
        <v>42829.879652777781</v>
      </c>
      <c r="G21" s="1">
        <v>42829.879652777781</v>
      </c>
      <c r="H21">
        <v>0</v>
      </c>
    </row>
    <row r="22" spans="1:8" x14ac:dyDescent="0.25">
      <c r="A22">
        <v>47</v>
      </c>
      <c r="B22" t="s">
        <v>107</v>
      </c>
      <c r="C22" t="s">
        <v>108</v>
      </c>
      <c r="D22" t="s">
        <v>107</v>
      </c>
      <c r="E22">
        <v>1</v>
      </c>
      <c r="F22" s="1">
        <v>42829.879652777781</v>
      </c>
      <c r="G22" s="1">
        <v>42829.879652777781</v>
      </c>
      <c r="H22">
        <v>0</v>
      </c>
    </row>
    <row r="23" spans="1:8" x14ac:dyDescent="0.25">
      <c r="A23">
        <v>48</v>
      </c>
      <c r="B23" t="s">
        <v>109</v>
      </c>
      <c r="C23" t="s">
        <v>110</v>
      </c>
      <c r="D23" t="s">
        <v>109</v>
      </c>
      <c r="E23">
        <v>1</v>
      </c>
      <c r="F23" s="1">
        <v>42829.879652777781</v>
      </c>
      <c r="G23" s="1">
        <v>42829.879652777781</v>
      </c>
      <c r="H23">
        <v>0</v>
      </c>
    </row>
    <row r="24" spans="1:8" x14ac:dyDescent="0.25">
      <c r="A24">
        <v>34</v>
      </c>
      <c r="B24" t="s">
        <v>111</v>
      </c>
      <c r="C24" t="s">
        <v>112</v>
      </c>
      <c r="D24" t="s">
        <v>111</v>
      </c>
      <c r="E24">
        <v>1</v>
      </c>
      <c r="F24" s="1">
        <v>42829.630833333336</v>
      </c>
      <c r="G24" s="1">
        <v>42829.630833333336</v>
      </c>
      <c r="H24">
        <v>0</v>
      </c>
    </row>
    <row r="25" spans="1:8" x14ac:dyDescent="0.25">
      <c r="A25">
        <v>35</v>
      </c>
      <c r="B25" t="s">
        <v>113</v>
      </c>
      <c r="C25" t="s">
        <v>114</v>
      </c>
      <c r="D25" t="s">
        <v>113</v>
      </c>
      <c r="E25">
        <v>1</v>
      </c>
      <c r="F25" s="1">
        <v>42829.630833333336</v>
      </c>
      <c r="G25" s="1">
        <v>42829.630833333336</v>
      </c>
      <c r="H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B76" workbookViewId="0">
      <selection activeCell="G78" sqref="G78:G92"/>
    </sheetView>
  </sheetViews>
  <sheetFormatPr defaultRowHeight="15" x14ac:dyDescent="0.25"/>
  <cols>
    <col min="1" max="1" width="19.42578125" bestFit="1" customWidth="1"/>
    <col min="2" max="2" width="3" bestFit="1" customWidth="1"/>
    <col min="3" max="3" width="8" bestFit="1" customWidth="1"/>
    <col min="4" max="4" width="46.85546875" bestFit="1" customWidth="1"/>
    <col min="5" max="5" width="73.28515625" bestFit="1" customWidth="1"/>
    <col min="7" max="7" width="44.85546875" bestFit="1" customWidth="1"/>
  </cols>
  <sheetData>
    <row r="1" spans="1:7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  <c r="G1" t="str">
        <f>"fillFormField('"&amp;A1&amp;"', "&amp;A1&amp;");"</f>
        <v>fillFormField('hydroGen_CSEB', hydroGen_CSEB);</v>
      </c>
    </row>
    <row r="2" spans="1:7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  <c r="G2" t="str">
        <f t="shared" ref="G2:G65" si="1">"fillFormField('"&amp;A2&amp;"', "&amp;A2&amp;");"</f>
        <v>fillFormField('solarGen_CSEB', solarGen_CSEB);</v>
      </c>
    </row>
    <row r="3" spans="1:7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  <c r="G3" t="str">
        <f t="shared" si="1"/>
        <v>fillFormField('drawal_CSEB', drawal_CSEB);</v>
      </c>
    </row>
    <row r="4" spans="1:7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  <c r="G4" t="str">
        <f t="shared" si="1"/>
        <v>fillFormField('availability_CSEB', availability_CSEB);</v>
      </c>
    </row>
    <row r="5" spans="1:7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  <c r="G5" t="str">
        <f t="shared" si="1"/>
        <v>fillFormField('maxDemTime_CSEB', maxDemTime_CSEB);</v>
      </c>
    </row>
    <row r="6" spans="1:7" x14ac:dyDescent="0.25">
      <c r="A6" t="s">
        <v>5</v>
      </c>
      <c r="B6">
        <v>53</v>
      </c>
      <c r="C6" t="s">
        <v>14</v>
      </c>
      <c r="D6" t="s">
        <v>221</v>
      </c>
      <c r="E6" t="str">
        <f t="shared" si="0"/>
        <v>('maxDem_CSEB', 53, 'number', 'Chattisgarh Max Demand in MW'),</v>
      </c>
      <c r="G6" t="str">
        <f t="shared" si="1"/>
        <v>fillFormField('maxDem_CSEB', maxDem_CSEB);</v>
      </c>
    </row>
    <row r="7" spans="1:7" x14ac:dyDescent="0.25">
      <c r="A7" t="s">
        <v>6</v>
      </c>
      <c r="B7">
        <v>53</v>
      </c>
      <c r="C7" t="s">
        <v>14</v>
      </c>
      <c r="D7" t="s">
        <v>233</v>
      </c>
      <c r="E7" t="str">
        <f t="shared" si="0"/>
        <v>('dem3hrs_CSEB', 53, 'number', 'Chattisgarh Demand at 3 Hrs in MW'),</v>
      </c>
      <c r="G7" t="str">
        <f t="shared" si="1"/>
        <v>fillFormField('dem3hrs_CSEB', dem3hrs_CSEB);</v>
      </c>
    </row>
    <row r="8" spans="1:7" x14ac:dyDescent="0.25">
      <c r="A8" t="s">
        <v>7</v>
      </c>
      <c r="B8">
        <v>53</v>
      </c>
      <c r="C8" t="s">
        <v>14</v>
      </c>
      <c r="D8" t="s">
        <v>241</v>
      </c>
      <c r="E8" t="str">
        <f t="shared" si="0"/>
        <v>('dem19hrs_CSEB', 53, 'number', 'Chattisgarh Demand at 19 Hrs in MW'),</v>
      </c>
      <c r="G8" t="str">
        <f t="shared" si="1"/>
        <v>fillFormField('dem19hrs_CSEB', dem19hrs_CSEB);</v>
      </c>
    </row>
    <row r="9" spans="1:7" x14ac:dyDescent="0.25">
      <c r="A9" t="s">
        <v>8</v>
      </c>
      <c r="B9">
        <v>53</v>
      </c>
      <c r="C9" t="s">
        <v>14</v>
      </c>
      <c r="D9" t="s">
        <v>249</v>
      </c>
      <c r="E9" t="str">
        <f t="shared" si="0"/>
        <v>('dem20hrs_CSEB', 53, 'number', 'Chattisgarh Demand at 20 Hrs in MW'),</v>
      </c>
      <c r="G9" t="str">
        <f t="shared" si="1"/>
        <v>fillFormField('dem20hrs_CSEB', dem20hrs_CSEB);</v>
      </c>
    </row>
    <row r="10" spans="1:7" x14ac:dyDescent="0.25">
      <c r="A10" t="s">
        <v>9</v>
      </c>
      <c r="B10">
        <v>53</v>
      </c>
      <c r="C10" t="s">
        <v>14</v>
      </c>
      <c r="D10" t="s">
        <v>257</v>
      </c>
      <c r="E10" t="str">
        <f t="shared" si="0"/>
        <v>('ls3hrs_CSEB', 53, 'number', 'Chattisgarh Load Shedding at 3 Hrs in MW'),</v>
      </c>
      <c r="G10" t="str">
        <f t="shared" si="1"/>
        <v>fillFormField('ls3hrs_CSEB', ls3hrs_CSEB);</v>
      </c>
    </row>
    <row r="11" spans="1:7" x14ac:dyDescent="0.25">
      <c r="A11" t="s">
        <v>10</v>
      </c>
      <c r="B11">
        <v>53</v>
      </c>
      <c r="C11" t="s">
        <v>14</v>
      </c>
      <c r="D11" t="s">
        <v>261</v>
      </c>
      <c r="E11" t="str">
        <f t="shared" si="0"/>
        <v>('ls19hrs_CSEB', 53, 'number', 'Chattisgarh Load Shedding at 19 Hrs in MW'),</v>
      </c>
      <c r="G11" t="str">
        <f t="shared" si="1"/>
        <v>fillFormField('ls19hrs_CSEB', ls19hrs_CSEB);</v>
      </c>
    </row>
    <row r="12" spans="1:7" x14ac:dyDescent="0.25">
      <c r="A12" t="s">
        <v>11</v>
      </c>
      <c r="B12">
        <v>53</v>
      </c>
      <c r="C12" t="s">
        <v>14</v>
      </c>
      <c r="D12" t="s">
        <v>265</v>
      </c>
      <c r="E12" t="str">
        <f t="shared" si="0"/>
        <v>('ls20hrs_CSEB', 53, 'number', 'Chattisgarh Load Shedding at 20 Hrs in MW'),</v>
      </c>
      <c r="G12" t="str">
        <f t="shared" si="1"/>
        <v>fillFormField('ls20hrs_CSEB', ls20hrs_CSEB);</v>
      </c>
    </row>
    <row r="13" spans="1:7" x14ac:dyDescent="0.25">
      <c r="A13" t="s">
        <v>12</v>
      </c>
      <c r="B13">
        <v>53</v>
      </c>
      <c r="C13" t="s">
        <v>14</v>
      </c>
      <c r="D13" t="s">
        <v>222</v>
      </c>
      <c r="E13" t="str">
        <f t="shared" si="0"/>
        <v>('lsMaxDem_CSEB', 53, 'number', 'Chattisgarh Load Shedding at Max Demand in MW'),</v>
      </c>
      <c r="G13" t="str">
        <f t="shared" si="1"/>
        <v>fillFormField('lsMaxDem_CSEB', lsMaxDem_CSEB);</v>
      </c>
    </row>
    <row r="14" spans="1:7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  <c r="G14" t="str">
        <f t="shared" si="1"/>
        <v>fillFormField('shortFallMUs_CSEB', shortFallMUs_CSEB);</v>
      </c>
    </row>
    <row r="16" spans="1:7" x14ac:dyDescent="0.25">
      <c r="A16" t="s">
        <v>29</v>
      </c>
      <c r="B16">
        <v>57</v>
      </c>
      <c r="C16" t="s">
        <v>14</v>
      </c>
      <c r="D16" t="s">
        <v>35</v>
      </c>
      <c r="E16" t="str">
        <f>"('"&amp;A16&amp;"', "&amp;B16&amp;", '"&amp;C16&amp;"', '"&amp;D16&amp;"'),"</f>
        <v>('drawal_DD', 57, 'number', 'DD Drawal MU'),</v>
      </c>
      <c r="G16" t="str">
        <f t="shared" si="1"/>
        <v>fillFormField('drawal_DD', drawal_DD);</v>
      </c>
    </row>
    <row r="17" spans="1:7" x14ac:dyDescent="0.25">
      <c r="A17" t="s">
        <v>30</v>
      </c>
      <c r="B17">
        <v>57</v>
      </c>
      <c r="C17" t="s">
        <v>14</v>
      </c>
      <c r="D17" t="s">
        <v>36</v>
      </c>
      <c r="E17" t="str">
        <f t="shared" ref="E17:E21" si="2">"('"&amp;A17&amp;"', "&amp;B17&amp;", '"&amp;C17&amp;"', '"&amp;D17&amp;"'),"</f>
        <v>('maxDemTime_DD', 57, 'number', 'DD Max Demand Time in Hrs'),</v>
      </c>
      <c r="G17" t="str">
        <f t="shared" si="1"/>
        <v>fillFormField('maxDemTime_DD', maxDemTime_DD);</v>
      </c>
    </row>
    <row r="18" spans="1:7" x14ac:dyDescent="0.25">
      <c r="A18" t="s">
        <v>31</v>
      </c>
      <c r="B18">
        <v>57</v>
      </c>
      <c r="C18" t="s">
        <v>14</v>
      </c>
      <c r="D18" t="s">
        <v>223</v>
      </c>
      <c r="E18" t="str">
        <f t="shared" si="2"/>
        <v>('maxDem_DD', 57, 'number', 'DD Max Demand in MW'),</v>
      </c>
      <c r="G18" t="str">
        <f t="shared" si="1"/>
        <v>fillFormField('maxDem_DD', maxDem_DD);</v>
      </c>
    </row>
    <row r="19" spans="1:7" x14ac:dyDescent="0.25">
      <c r="A19" t="s">
        <v>32</v>
      </c>
      <c r="B19">
        <v>57</v>
      </c>
      <c r="C19" t="s">
        <v>14</v>
      </c>
      <c r="D19" t="s">
        <v>234</v>
      </c>
      <c r="E19" t="str">
        <f t="shared" si="2"/>
        <v>('dem3hrs_DD', 57, 'number', 'DD Demand at 3 Hrs in MW'),</v>
      </c>
      <c r="G19" t="str">
        <f t="shared" si="1"/>
        <v>fillFormField('dem3hrs_DD', dem3hrs_DD);</v>
      </c>
    </row>
    <row r="20" spans="1:7" x14ac:dyDescent="0.25">
      <c r="A20" t="s">
        <v>33</v>
      </c>
      <c r="B20">
        <v>57</v>
      </c>
      <c r="C20" t="s">
        <v>14</v>
      </c>
      <c r="D20" t="s">
        <v>242</v>
      </c>
      <c r="E20" t="str">
        <f t="shared" si="2"/>
        <v>('dem19hrs_DD', 57, 'number', 'DD Demand at 19 Hrs in MW'),</v>
      </c>
      <c r="G20" t="str">
        <f t="shared" si="1"/>
        <v>fillFormField('dem19hrs_DD', dem19hrs_DD);</v>
      </c>
    </row>
    <row r="21" spans="1:7" x14ac:dyDescent="0.25">
      <c r="A21" t="s">
        <v>34</v>
      </c>
      <c r="B21">
        <v>57</v>
      </c>
      <c r="C21" t="s">
        <v>14</v>
      </c>
      <c r="D21" t="s">
        <v>250</v>
      </c>
      <c r="E21" t="str">
        <f t="shared" si="2"/>
        <v>('dem20hrs_DD', 57, 'number', 'DD Demand at 20 Hrs in MW'),</v>
      </c>
      <c r="G21" t="str">
        <f t="shared" si="1"/>
        <v>fillFormField('dem20hrs_DD', dem20hrs_DD);</v>
      </c>
    </row>
    <row r="23" spans="1:7" x14ac:dyDescent="0.25">
      <c r="A23" t="s">
        <v>41</v>
      </c>
      <c r="B23">
        <v>58</v>
      </c>
      <c r="C23" t="s">
        <v>14</v>
      </c>
      <c r="D23" t="s">
        <v>47</v>
      </c>
      <c r="E23" t="str">
        <f>"('"&amp;A23&amp;"', "&amp;B23&amp;", '"&amp;C23&amp;"', '"&amp;D23&amp;"'),"</f>
        <v>('drawal_DNH', 58, 'number', 'DNH Drawal MU'),</v>
      </c>
      <c r="G23" t="str">
        <f t="shared" si="1"/>
        <v>fillFormField('drawal_DNH', drawal_DNH);</v>
      </c>
    </row>
    <row r="24" spans="1:7" x14ac:dyDescent="0.25">
      <c r="A24" t="s">
        <v>42</v>
      </c>
      <c r="B24">
        <v>58</v>
      </c>
      <c r="C24" t="s">
        <v>14</v>
      </c>
      <c r="D24" t="s">
        <v>48</v>
      </c>
      <c r="E24" t="str">
        <f t="shared" ref="E24:E28" si="3">"('"&amp;A24&amp;"', "&amp;B24&amp;", '"&amp;C24&amp;"', '"&amp;D24&amp;"'),"</f>
        <v>('maxDemTime_DNH', 58, 'number', 'DNH Max Demand Time in Hrs'),</v>
      </c>
      <c r="G24" t="str">
        <f t="shared" si="1"/>
        <v>fillFormField('maxDemTime_DNH', maxDemTime_DNH);</v>
      </c>
    </row>
    <row r="25" spans="1:7" x14ac:dyDescent="0.25">
      <c r="A25" t="s">
        <v>43</v>
      </c>
      <c r="B25">
        <v>58</v>
      </c>
      <c r="C25" t="s">
        <v>14</v>
      </c>
      <c r="D25" t="s">
        <v>224</v>
      </c>
      <c r="E25" t="str">
        <f t="shared" si="3"/>
        <v>('maxDem_DNH', 58, 'number', 'DNH Max Demand in MW'),</v>
      </c>
      <c r="G25" t="str">
        <f t="shared" si="1"/>
        <v>fillFormField('maxDem_DNH', maxDem_DNH);</v>
      </c>
    </row>
    <row r="26" spans="1:7" x14ac:dyDescent="0.25">
      <c r="A26" t="s">
        <v>44</v>
      </c>
      <c r="B26">
        <v>58</v>
      </c>
      <c r="C26" t="s">
        <v>14</v>
      </c>
      <c r="D26" t="s">
        <v>235</v>
      </c>
      <c r="E26" t="str">
        <f t="shared" si="3"/>
        <v>('dem3hrs_DNH', 58, 'number', 'DNH Demand at 3 Hrs in MW'),</v>
      </c>
      <c r="G26" t="str">
        <f t="shared" si="1"/>
        <v>fillFormField('dem3hrs_DNH', dem3hrs_DNH);</v>
      </c>
    </row>
    <row r="27" spans="1:7" x14ac:dyDescent="0.25">
      <c r="A27" t="s">
        <v>45</v>
      </c>
      <c r="B27">
        <v>58</v>
      </c>
      <c r="C27" t="s">
        <v>14</v>
      </c>
      <c r="D27" t="s">
        <v>243</v>
      </c>
      <c r="E27" t="str">
        <f t="shared" si="3"/>
        <v>('dem19hrs_DNH', 58, 'number', 'DNH Demand at 19 Hrs in MW'),</v>
      </c>
      <c r="G27" t="str">
        <f t="shared" si="1"/>
        <v>fillFormField('dem19hrs_DNH', dem19hrs_DNH);</v>
      </c>
    </row>
    <row r="28" spans="1:7" x14ac:dyDescent="0.25">
      <c r="A28" t="s">
        <v>46</v>
      </c>
      <c r="B28">
        <v>58</v>
      </c>
      <c r="C28" t="s">
        <v>14</v>
      </c>
      <c r="D28" t="s">
        <v>251</v>
      </c>
      <c r="E28" t="str">
        <f t="shared" si="3"/>
        <v>('dem20hrs_DNH', 58, 'number', 'DNH Demand at 20 Hrs in MW'),</v>
      </c>
      <c r="G28" t="str">
        <f t="shared" si="1"/>
        <v>fillFormField('dem20hrs_DNH', dem20hrs_DNH);</v>
      </c>
    </row>
    <row r="30" spans="1:7" x14ac:dyDescent="0.25">
      <c r="A30" t="s">
        <v>53</v>
      </c>
      <c r="B30">
        <v>60</v>
      </c>
      <c r="C30" t="s">
        <v>14</v>
      </c>
      <c r="D30" t="s">
        <v>59</v>
      </c>
      <c r="E30" t="str">
        <f>"('"&amp;A30&amp;"', "&amp;B30&amp;", '"&amp;C30&amp;"', '"&amp;D30&amp;"'),"</f>
        <v>('drawal_ESIL', 60, 'number', 'ESIL Drawal MU'),</v>
      </c>
      <c r="G30" t="str">
        <f t="shared" si="1"/>
        <v>fillFormField('drawal_ESIL', drawal_ESIL);</v>
      </c>
    </row>
    <row r="31" spans="1:7" x14ac:dyDescent="0.25">
      <c r="A31" t="s">
        <v>54</v>
      </c>
      <c r="B31">
        <v>60</v>
      </c>
      <c r="C31" t="s">
        <v>14</v>
      </c>
      <c r="D31" t="s">
        <v>60</v>
      </c>
      <c r="E31" t="str">
        <f t="shared" ref="E31:E35" si="4">"('"&amp;A31&amp;"', "&amp;B31&amp;", '"&amp;C31&amp;"', '"&amp;D31&amp;"'),"</f>
        <v>('maxDemTime_ESIL', 60, 'number', 'ESIL Max Demand Time in Hrs'),</v>
      </c>
      <c r="G31" t="str">
        <f t="shared" si="1"/>
        <v>fillFormField('maxDemTime_ESIL', maxDemTime_ESIL);</v>
      </c>
    </row>
    <row r="32" spans="1:7" x14ac:dyDescent="0.25">
      <c r="A32" t="s">
        <v>55</v>
      </c>
      <c r="B32">
        <v>60</v>
      </c>
      <c r="C32" t="s">
        <v>14</v>
      </c>
      <c r="D32" t="s">
        <v>225</v>
      </c>
      <c r="E32" t="str">
        <f t="shared" si="4"/>
        <v>('maxDem_ESIL', 60, 'number', 'ESIL Max Demand in MW'),</v>
      </c>
      <c r="G32" t="str">
        <f t="shared" si="1"/>
        <v>fillFormField('maxDem_ESIL', maxDem_ESIL);</v>
      </c>
    </row>
    <row r="33" spans="1:7" x14ac:dyDescent="0.25">
      <c r="A33" t="s">
        <v>56</v>
      </c>
      <c r="B33">
        <v>60</v>
      </c>
      <c r="C33" t="s">
        <v>14</v>
      </c>
      <c r="D33" t="s">
        <v>236</v>
      </c>
      <c r="E33" t="str">
        <f t="shared" si="4"/>
        <v>('dem3hrs_ESIL', 60, 'number', 'ESIL Demand at 3 Hrs in MW'),</v>
      </c>
      <c r="G33" t="str">
        <f t="shared" si="1"/>
        <v>fillFormField('dem3hrs_ESIL', dem3hrs_ESIL);</v>
      </c>
    </row>
    <row r="34" spans="1:7" x14ac:dyDescent="0.25">
      <c r="A34" t="s">
        <v>57</v>
      </c>
      <c r="B34">
        <v>60</v>
      </c>
      <c r="C34" t="s">
        <v>14</v>
      </c>
      <c r="D34" t="s">
        <v>244</v>
      </c>
      <c r="E34" t="str">
        <f t="shared" si="4"/>
        <v>('dem19hrs_ESIL', 60, 'number', 'ESIL Demand at 19 Hrs in MW'),</v>
      </c>
      <c r="G34" t="str">
        <f t="shared" si="1"/>
        <v>fillFormField('dem19hrs_ESIL', dem19hrs_ESIL);</v>
      </c>
    </row>
    <row r="35" spans="1:7" x14ac:dyDescent="0.25">
      <c r="A35" t="s">
        <v>58</v>
      </c>
      <c r="B35">
        <v>60</v>
      </c>
      <c r="C35" t="s">
        <v>14</v>
      </c>
      <c r="D35" t="s">
        <v>252</v>
      </c>
      <c r="E35" t="str">
        <f t="shared" si="4"/>
        <v>('dem20hrs_ESIL', 60, 'number', 'ESIL Demand at 20 Hrs in MW'),</v>
      </c>
      <c r="G35" t="str">
        <f t="shared" si="1"/>
        <v>fillFormField('dem20hrs_ESIL', dem20hrs_ESIL);</v>
      </c>
    </row>
    <row r="37" spans="1:7" x14ac:dyDescent="0.25">
      <c r="A37" t="s">
        <v>115</v>
      </c>
      <c r="B37">
        <v>59</v>
      </c>
      <c r="C37" t="s">
        <v>14</v>
      </c>
      <c r="D37" t="s">
        <v>133</v>
      </c>
      <c r="E37" t="str">
        <f>"('"&amp;A37&amp;"', "&amp;B37&amp;", '"&amp;C37&amp;"', '"&amp;D37&amp;"'),"</f>
        <v>('stateGen_GOA', 59, 'number', 'GOA State Generation MU'),</v>
      </c>
      <c r="G37" t="str">
        <f t="shared" si="1"/>
        <v>fillFormField('stateGen_GOA', stateGen_GOA);</v>
      </c>
    </row>
    <row r="38" spans="1:7" x14ac:dyDescent="0.25">
      <c r="A38" t="s">
        <v>116</v>
      </c>
      <c r="B38">
        <v>59</v>
      </c>
      <c r="C38" t="s">
        <v>14</v>
      </c>
      <c r="D38" t="s">
        <v>127</v>
      </c>
      <c r="E38" t="str">
        <f t="shared" ref="E38:E48" si="5">"('"&amp;A38&amp;"', "&amp;B38&amp;", '"&amp;C38&amp;"', '"&amp;D38&amp;"'),"</f>
        <v>('drawal_GOA', 59, 'number', 'GOA Drawal MU'),</v>
      </c>
      <c r="G38" t="str">
        <f t="shared" si="1"/>
        <v>fillFormField('drawal_GOA', drawal_GOA);</v>
      </c>
    </row>
    <row r="39" spans="1:7" x14ac:dyDescent="0.25">
      <c r="A39" t="s">
        <v>117</v>
      </c>
      <c r="B39">
        <v>59</v>
      </c>
      <c r="C39" t="s">
        <v>14</v>
      </c>
      <c r="D39" t="s">
        <v>134</v>
      </c>
      <c r="E39" t="str">
        <f t="shared" si="5"/>
        <v>('shortFallMUs_GOA', 59, 'number', 'GOA Shortfall MU'),</v>
      </c>
      <c r="G39" t="str">
        <f t="shared" si="1"/>
        <v>fillFormField('shortFallMUs_GOA', shortFallMUs_GOA);</v>
      </c>
    </row>
    <row r="40" spans="1:7" x14ac:dyDescent="0.25">
      <c r="A40" t="s">
        <v>118</v>
      </c>
      <c r="B40">
        <v>59</v>
      </c>
      <c r="C40" t="s">
        <v>14</v>
      </c>
      <c r="D40" t="s">
        <v>128</v>
      </c>
      <c r="E40" t="str">
        <f t="shared" si="5"/>
        <v>('maxDemTime_GOA', 59, 'number', 'GOA Max Demand Time in Hrs'),</v>
      </c>
      <c r="G40" t="str">
        <f t="shared" si="1"/>
        <v>fillFormField('maxDemTime_GOA', maxDemTime_GOA);</v>
      </c>
    </row>
    <row r="41" spans="1:7" x14ac:dyDescent="0.25">
      <c r="A41" t="s">
        <v>119</v>
      </c>
      <c r="B41">
        <v>59</v>
      </c>
      <c r="C41" t="s">
        <v>14</v>
      </c>
      <c r="D41" t="s">
        <v>226</v>
      </c>
      <c r="E41" t="str">
        <f t="shared" si="5"/>
        <v>('maxDem_GOA', 59, 'number', 'GOA Max Demand in MW'),</v>
      </c>
      <c r="G41" t="str">
        <f t="shared" si="1"/>
        <v>fillFormField('maxDem_GOA', maxDem_GOA);</v>
      </c>
    </row>
    <row r="42" spans="1:7" x14ac:dyDescent="0.25">
      <c r="A42" t="s">
        <v>120</v>
      </c>
      <c r="B42">
        <v>59</v>
      </c>
      <c r="C42" t="s">
        <v>14</v>
      </c>
      <c r="D42" t="s">
        <v>237</v>
      </c>
      <c r="E42" t="str">
        <f t="shared" si="5"/>
        <v>('dem3hrs_GOA', 59, 'number', 'GOA Demand at 3 Hrs in MW'),</v>
      </c>
      <c r="G42" t="str">
        <f t="shared" si="1"/>
        <v>fillFormField('dem3hrs_GOA', dem3hrs_GOA);</v>
      </c>
    </row>
    <row r="43" spans="1:7" x14ac:dyDescent="0.25">
      <c r="A43" t="s">
        <v>121</v>
      </c>
      <c r="B43">
        <v>59</v>
      </c>
      <c r="C43" t="s">
        <v>14</v>
      </c>
      <c r="D43" t="s">
        <v>245</v>
      </c>
      <c r="E43" t="str">
        <f t="shared" si="5"/>
        <v>('dem19hrs_GOA', 59, 'number', 'GOA Demand at 19 Hrs in MW'),</v>
      </c>
      <c r="G43" t="str">
        <f t="shared" si="1"/>
        <v>fillFormField('dem19hrs_GOA', dem19hrs_GOA);</v>
      </c>
    </row>
    <row r="44" spans="1:7" x14ac:dyDescent="0.25">
      <c r="A44" t="s">
        <v>122</v>
      </c>
      <c r="B44">
        <v>59</v>
      </c>
      <c r="C44" t="s">
        <v>14</v>
      </c>
      <c r="D44" t="s">
        <v>253</v>
      </c>
      <c r="E44" t="str">
        <f t="shared" si="5"/>
        <v>('dem20hrs_GOA', 59, 'number', 'GOA Demand at 20 Hrs in MW'),</v>
      </c>
      <c r="G44" t="str">
        <f t="shared" si="1"/>
        <v>fillFormField('dem20hrs_GOA', dem20hrs_GOA);</v>
      </c>
    </row>
    <row r="45" spans="1:7" x14ac:dyDescent="0.25">
      <c r="A45" t="s">
        <v>123</v>
      </c>
      <c r="B45">
        <v>59</v>
      </c>
      <c r="C45" t="s">
        <v>14</v>
      </c>
      <c r="D45" t="s">
        <v>258</v>
      </c>
      <c r="E45" t="str">
        <f t="shared" si="5"/>
        <v>('ls3hrs_GOA', 59, 'number', 'GOA Load Shedding at 3 Hrs in MW'),</v>
      </c>
      <c r="G45" t="str">
        <f t="shared" si="1"/>
        <v>fillFormField('ls3hrs_GOA', ls3hrs_GOA);</v>
      </c>
    </row>
    <row r="46" spans="1:7" x14ac:dyDescent="0.25">
      <c r="A46" t="s">
        <v>124</v>
      </c>
      <c r="B46">
        <v>59</v>
      </c>
      <c r="C46" t="s">
        <v>14</v>
      </c>
      <c r="D46" t="s">
        <v>262</v>
      </c>
      <c r="E46" t="str">
        <f t="shared" si="5"/>
        <v>('ls19hrs_GOA', 59, 'number', 'GOA Load Shedding at 19 Hrs in MW'),</v>
      </c>
      <c r="G46" t="str">
        <f t="shared" si="1"/>
        <v>fillFormField('ls19hrs_GOA', ls19hrs_GOA);</v>
      </c>
    </row>
    <row r="47" spans="1:7" x14ac:dyDescent="0.25">
      <c r="A47" t="s">
        <v>125</v>
      </c>
      <c r="B47">
        <v>59</v>
      </c>
      <c r="C47" t="s">
        <v>14</v>
      </c>
      <c r="D47" t="s">
        <v>266</v>
      </c>
      <c r="E47" t="str">
        <f t="shared" si="5"/>
        <v>('ls20hrs_GOA', 59, 'number', 'GOA Load Shedding at 20 Hrs in MW'),</v>
      </c>
      <c r="G47" t="str">
        <f t="shared" si="1"/>
        <v>fillFormField('ls20hrs_GOA', ls20hrs_GOA);</v>
      </c>
    </row>
    <row r="48" spans="1:7" x14ac:dyDescent="0.25">
      <c r="A48" t="s">
        <v>126</v>
      </c>
      <c r="B48">
        <v>59</v>
      </c>
      <c r="C48" t="s">
        <v>14</v>
      </c>
      <c r="D48" t="s">
        <v>227</v>
      </c>
      <c r="E48" t="str">
        <f t="shared" si="5"/>
        <v>('lsMaxDem_GOA', 59, 'number', 'GOA Load Shedding at Max Demand in MW'),</v>
      </c>
      <c r="G48" t="str">
        <f t="shared" si="1"/>
        <v>fillFormField('lsMaxDem_GOA', lsMaxDem_GOA);</v>
      </c>
    </row>
    <row r="50" spans="1:7" x14ac:dyDescent="0.25">
      <c r="A50" t="s">
        <v>139</v>
      </c>
      <c r="B50">
        <v>56</v>
      </c>
      <c r="C50" t="s">
        <v>14</v>
      </c>
      <c r="D50" t="s">
        <v>150</v>
      </c>
      <c r="E50" t="str">
        <f>"('"&amp;A50&amp;"', "&amp;B50&amp;", '"&amp;C50&amp;"', '"&amp;D50&amp;"'),"</f>
        <v>('hydroGen_GEB', 56, 'number', 'Gujarat Hydro Generation MU'),</v>
      </c>
      <c r="G50" t="str">
        <f t="shared" si="1"/>
        <v>fillFormField('hydroGen_GEB', hydroGen_GEB);</v>
      </c>
    </row>
    <row r="51" spans="1:7" x14ac:dyDescent="0.25">
      <c r="A51" t="s">
        <v>140</v>
      </c>
      <c r="B51">
        <v>56</v>
      </c>
      <c r="C51" t="s">
        <v>14</v>
      </c>
      <c r="D51" t="s">
        <v>151</v>
      </c>
      <c r="E51" t="str">
        <f t="shared" ref="E51:E60" si="6">"('"&amp;A51&amp;"', "&amp;B51&amp;", '"&amp;C51&amp;"', '"&amp;D51&amp;"'),"</f>
        <v>('windGen_GEB', 56, 'number', 'Gujarat Wind Generation MU'),</v>
      </c>
      <c r="G51" t="str">
        <f t="shared" si="1"/>
        <v>fillFormField('windGen_GEB', windGen_GEB);</v>
      </c>
    </row>
    <row r="52" spans="1:7" x14ac:dyDescent="0.25">
      <c r="A52" t="s">
        <v>141</v>
      </c>
      <c r="B52">
        <v>56</v>
      </c>
      <c r="C52" t="s">
        <v>14</v>
      </c>
      <c r="D52" t="s">
        <v>152</v>
      </c>
      <c r="E52" t="str">
        <f t="shared" si="6"/>
        <v>('solarGen_GEB', 56, 'number', 'Gujarat Solar Generation MU'),</v>
      </c>
      <c r="G52" t="str">
        <f t="shared" si="1"/>
        <v>fillFormField('solarGen_GEB', solarGen_GEB);</v>
      </c>
    </row>
    <row r="53" spans="1:7" x14ac:dyDescent="0.25">
      <c r="A53" t="s">
        <v>142</v>
      </c>
      <c r="B53">
        <v>56</v>
      </c>
      <c r="C53" t="s">
        <v>14</v>
      </c>
      <c r="D53" t="s">
        <v>153</v>
      </c>
      <c r="E53" t="str">
        <f t="shared" si="6"/>
        <v>('availability_GEB', 56, 'number', 'Gujarat Availability MU'),</v>
      </c>
      <c r="G53" t="str">
        <f t="shared" si="1"/>
        <v>fillFormField('availability_GEB', availability_GEB);</v>
      </c>
    </row>
    <row r="54" spans="1:7" x14ac:dyDescent="0.25">
      <c r="A54" t="s">
        <v>143</v>
      </c>
      <c r="B54">
        <v>56</v>
      </c>
      <c r="C54" t="s">
        <v>14</v>
      </c>
      <c r="D54" t="s">
        <v>154</v>
      </c>
      <c r="E54" t="str">
        <f t="shared" si="6"/>
        <v>('requirement_GEB', 56, 'number', 'Gujarat Requirement MU'),</v>
      </c>
      <c r="G54" t="str">
        <f t="shared" si="1"/>
        <v>fillFormField('requirement_GEB', requirement_GEB);</v>
      </c>
    </row>
    <row r="55" spans="1:7" x14ac:dyDescent="0.25">
      <c r="A55" t="s">
        <v>144</v>
      </c>
      <c r="B55">
        <v>56</v>
      </c>
      <c r="C55" t="s">
        <v>14</v>
      </c>
      <c r="D55" t="s">
        <v>155</v>
      </c>
      <c r="E55" t="str">
        <f t="shared" si="6"/>
        <v>('drawal_GEB', 56, 'number', 'Gujarat Drawal MU'),</v>
      </c>
      <c r="G55" t="str">
        <f t="shared" si="1"/>
        <v>fillFormField('drawal_GEB', drawal_GEB);</v>
      </c>
    </row>
    <row r="56" spans="1:7" x14ac:dyDescent="0.25">
      <c r="A56" t="s">
        <v>145</v>
      </c>
      <c r="B56">
        <v>56</v>
      </c>
      <c r="C56" t="s">
        <v>14</v>
      </c>
      <c r="D56" t="s">
        <v>156</v>
      </c>
      <c r="E56" t="str">
        <f t="shared" si="6"/>
        <v>('maxDemTime_GEB', 56, 'number', 'Gujarat Max Demand Time in Hrs'),</v>
      </c>
      <c r="G56" t="str">
        <f t="shared" si="1"/>
        <v>fillFormField('maxDemTime_GEB', maxDemTime_GEB);</v>
      </c>
    </row>
    <row r="57" spans="1:7" x14ac:dyDescent="0.25">
      <c r="A57" t="s">
        <v>146</v>
      </c>
      <c r="B57">
        <v>56</v>
      </c>
      <c r="C57" t="s">
        <v>14</v>
      </c>
      <c r="D57" t="s">
        <v>228</v>
      </c>
      <c r="E57" t="str">
        <f t="shared" si="6"/>
        <v>('maxDem_GEB', 56, 'number', 'Gujarat Max Demand in MW'),</v>
      </c>
      <c r="G57" t="str">
        <f t="shared" si="1"/>
        <v>fillFormField('maxDem_GEB', maxDem_GEB);</v>
      </c>
    </row>
    <row r="58" spans="1:7" x14ac:dyDescent="0.25">
      <c r="A58" t="s">
        <v>147</v>
      </c>
      <c r="B58">
        <v>56</v>
      </c>
      <c r="C58" t="s">
        <v>14</v>
      </c>
      <c r="D58" t="s">
        <v>238</v>
      </c>
      <c r="E58" t="str">
        <f t="shared" si="6"/>
        <v>('dem3hrs_GEB', 56, 'number', 'Gujarat Demand at 3 Hrs in MW'),</v>
      </c>
      <c r="G58" t="str">
        <f t="shared" si="1"/>
        <v>fillFormField('dem3hrs_GEB', dem3hrs_GEB);</v>
      </c>
    </row>
    <row r="59" spans="1:7" x14ac:dyDescent="0.25">
      <c r="A59" t="s">
        <v>148</v>
      </c>
      <c r="B59">
        <v>56</v>
      </c>
      <c r="C59" t="s">
        <v>14</v>
      </c>
      <c r="D59" t="s">
        <v>246</v>
      </c>
      <c r="E59" t="str">
        <f t="shared" si="6"/>
        <v>('dem19hrs_GEB', 56, 'number', 'Gujarat Demand at 19 Hrs in MW'),</v>
      </c>
      <c r="G59" t="str">
        <f t="shared" si="1"/>
        <v>fillFormField('dem19hrs_GEB', dem19hrs_GEB);</v>
      </c>
    </row>
    <row r="60" spans="1:7" x14ac:dyDescent="0.25">
      <c r="A60" t="s">
        <v>149</v>
      </c>
      <c r="B60">
        <v>56</v>
      </c>
      <c r="C60" t="s">
        <v>14</v>
      </c>
      <c r="D60" t="s">
        <v>254</v>
      </c>
      <c r="E60" t="str">
        <f t="shared" si="6"/>
        <v>('dem20hrs_GEB', 56, 'number', 'Gujarat Demand at 20 Hrs in MW'),</v>
      </c>
      <c r="G60" t="str">
        <f t="shared" si="1"/>
        <v>fillFormField('dem20hrs_GEB', dem20hrs_GEB);</v>
      </c>
    </row>
    <row r="62" spans="1:7" x14ac:dyDescent="0.25">
      <c r="A62" t="s">
        <v>191</v>
      </c>
      <c r="B62">
        <v>55</v>
      </c>
      <c r="C62" t="s">
        <v>14</v>
      </c>
      <c r="D62" t="s">
        <v>206</v>
      </c>
      <c r="E62" t="str">
        <f>"('"&amp;A62&amp;"', "&amp;B62&amp;", '"&amp;C62&amp;"', '"&amp;D62&amp;"'),"</f>
        <v>('hydroGen_MP', 55, 'number', 'MP Hydro Generation MU'),</v>
      </c>
      <c r="G62" t="str">
        <f t="shared" si="1"/>
        <v>fillFormField('hydroGen_MP', hydroGen_MP);</v>
      </c>
    </row>
    <row r="63" spans="1:7" x14ac:dyDescent="0.25">
      <c r="A63" t="s">
        <v>192</v>
      </c>
      <c r="B63">
        <v>55</v>
      </c>
      <c r="C63" t="s">
        <v>14</v>
      </c>
      <c r="D63" t="s">
        <v>207</v>
      </c>
      <c r="E63" t="str">
        <f t="shared" ref="E63:E76" si="7">"('"&amp;A63&amp;"', "&amp;B63&amp;", '"&amp;C63&amp;"', '"&amp;D63&amp;"'),"</f>
        <v>('solarGen_MP', 55, 'number', 'MP Solar Generation MU'),</v>
      </c>
      <c r="G63" t="str">
        <f t="shared" si="1"/>
        <v>fillFormField('solarGen_MP', solarGen_MP);</v>
      </c>
    </row>
    <row r="64" spans="1:7" x14ac:dyDescent="0.25">
      <c r="A64" t="s">
        <v>193</v>
      </c>
      <c r="B64">
        <v>55</v>
      </c>
      <c r="C64" t="s">
        <v>14</v>
      </c>
      <c r="D64" t="s">
        <v>208</v>
      </c>
      <c r="E64" t="str">
        <f t="shared" si="7"/>
        <v>('windGen_MP', 55, 'number', 'MP Wind Generation MU'),</v>
      </c>
      <c r="G64" t="str">
        <f t="shared" si="1"/>
        <v>fillFormField('windGen_MP', windGen_MP);</v>
      </c>
    </row>
    <row r="65" spans="1:7" x14ac:dyDescent="0.25">
      <c r="A65" t="s">
        <v>194</v>
      </c>
      <c r="B65">
        <v>55</v>
      </c>
      <c r="C65" t="s">
        <v>14</v>
      </c>
      <c r="D65" t="s">
        <v>209</v>
      </c>
      <c r="E65" t="str">
        <f t="shared" si="7"/>
        <v>('drawal_MP', 55, 'number', 'MP Drawal MU'),</v>
      </c>
      <c r="G65" t="str">
        <f t="shared" si="1"/>
        <v>fillFormField('drawal_MP', drawal_MP);</v>
      </c>
    </row>
    <row r="66" spans="1:7" x14ac:dyDescent="0.25">
      <c r="A66" t="s">
        <v>195</v>
      </c>
      <c r="B66">
        <v>55</v>
      </c>
      <c r="C66" t="s">
        <v>14</v>
      </c>
      <c r="D66" t="s">
        <v>210</v>
      </c>
      <c r="E66" t="str">
        <f t="shared" si="7"/>
        <v>('availability_MP', 55, 'number', 'MP Availability MU'),</v>
      </c>
      <c r="G66" t="str">
        <f t="shared" ref="G66:G92" si="8">"fillFormField('"&amp;A66&amp;"', "&amp;A66&amp;");"</f>
        <v>fillFormField('availability_MP', availability_MP);</v>
      </c>
    </row>
    <row r="67" spans="1:7" x14ac:dyDescent="0.25">
      <c r="A67" t="s">
        <v>196</v>
      </c>
      <c r="B67">
        <v>55</v>
      </c>
      <c r="C67" t="s">
        <v>14</v>
      </c>
      <c r="D67" t="s">
        <v>211</v>
      </c>
      <c r="E67" t="str">
        <f t="shared" si="7"/>
        <v>('shortFallMUs_MP', 55, 'number', 'MP Shortfall MU'),</v>
      </c>
      <c r="G67" t="str">
        <f t="shared" si="8"/>
        <v>fillFormField('shortFallMUs_MP', shortFallMUs_MP);</v>
      </c>
    </row>
    <row r="68" spans="1:7" x14ac:dyDescent="0.25">
      <c r="A68" t="s">
        <v>197</v>
      </c>
      <c r="B68">
        <v>55</v>
      </c>
      <c r="C68" t="s">
        <v>14</v>
      </c>
      <c r="D68" t="s">
        <v>212</v>
      </c>
      <c r="E68" t="str">
        <f t="shared" si="7"/>
        <v>('maxDemTime_MP', 55, 'number', 'MP Max Demand Time in Hrs'),</v>
      </c>
      <c r="G68" t="str">
        <f t="shared" si="8"/>
        <v>fillFormField('maxDemTime_MP', maxDemTime_MP);</v>
      </c>
    </row>
    <row r="69" spans="1:7" x14ac:dyDescent="0.25">
      <c r="A69" t="s">
        <v>198</v>
      </c>
      <c r="B69">
        <v>55</v>
      </c>
      <c r="C69" t="s">
        <v>14</v>
      </c>
      <c r="D69" t="s">
        <v>229</v>
      </c>
      <c r="E69" t="str">
        <f t="shared" si="7"/>
        <v>('maxDem_MP', 55, 'number', 'MP Max Demand in MW'),</v>
      </c>
      <c r="G69" t="str">
        <f t="shared" si="8"/>
        <v>fillFormField('maxDem_MP', maxDem_MP);</v>
      </c>
    </row>
    <row r="70" spans="1:7" x14ac:dyDescent="0.25">
      <c r="A70" t="s">
        <v>199</v>
      </c>
      <c r="B70">
        <v>55</v>
      </c>
      <c r="C70" t="s">
        <v>14</v>
      </c>
      <c r="D70" t="s">
        <v>239</v>
      </c>
      <c r="E70" t="str">
        <f t="shared" si="7"/>
        <v>('dem3hrs_MP', 55, 'number', 'MP Demand at 3 Hrs in MW'),</v>
      </c>
      <c r="G70" t="str">
        <f t="shared" si="8"/>
        <v>fillFormField('dem3hrs_MP', dem3hrs_MP);</v>
      </c>
    </row>
    <row r="71" spans="1:7" x14ac:dyDescent="0.25">
      <c r="A71" t="s">
        <v>200</v>
      </c>
      <c r="B71">
        <v>55</v>
      </c>
      <c r="C71" t="s">
        <v>14</v>
      </c>
      <c r="D71" t="s">
        <v>247</v>
      </c>
      <c r="E71" t="str">
        <f t="shared" si="7"/>
        <v>('dem19hrs_MP', 55, 'number', 'MP Demand at 19 Hrs in MW'),</v>
      </c>
      <c r="G71" t="str">
        <f t="shared" si="8"/>
        <v>fillFormField('dem19hrs_MP', dem19hrs_MP);</v>
      </c>
    </row>
    <row r="72" spans="1:7" x14ac:dyDescent="0.25">
      <c r="A72" t="s">
        <v>201</v>
      </c>
      <c r="B72">
        <v>55</v>
      </c>
      <c r="C72" t="s">
        <v>14</v>
      </c>
      <c r="D72" t="s">
        <v>255</v>
      </c>
      <c r="E72" t="str">
        <f t="shared" si="7"/>
        <v>('dem20hrs_MP', 55, 'number', 'MP Demand at 20 Hrs in MW'),</v>
      </c>
      <c r="G72" t="str">
        <f t="shared" si="8"/>
        <v>fillFormField('dem20hrs_MP', dem20hrs_MP);</v>
      </c>
    </row>
    <row r="73" spans="1:7" x14ac:dyDescent="0.25">
      <c r="A73" t="s">
        <v>202</v>
      </c>
      <c r="B73">
        <v>55</v>
      </c>
      <c r="C73" t="s">
        <v>14</v>
      </c>
      <c r="D73" t="s">
        <v>259</v>
      </c>
      <c r="E73" t="str">
        <f>"('"&amp;A73&amp;"', "&amp;B73&amp;", '"&amp;C73&amp;"', '"&amp;D73&amp;"'),"</f>
        <v>('ls3hrs_MP', 55, 'number', 'MP Load Shedding at 3 Hrs in MW'),</v>
      </c>
      <c r="G73" t="str">
        <f t="shared" si="8"/>
        <v>fillFormField('ls3hrs_MP', ls3hrs_MP);</v>
      </c>
    </row>
    <row r="74" spans="1:7" x14ac:dyDescent="0.25">
      <c r="A74" t="s">
        <v>203</v>
      </c>
      <c r="B74">
        <v>55</v>
      </c>
      <c r="C74" t="s">
        <v>14</v>
      </c>
      <c r="D74" t="s">
        <v>263</v>
      </c>
      <c r="E74" t="str">
        <f t="shared" si="7"/>
        <v>('ls19hrs_MP', 55, 'number', 'MP Load Shedding at 19 Hrs in MW'),</v>
      </c>
      <c r="G74" t="str">
        <f t="shared" si="8"/>
        <v>fillFormField('ls19hrs_MP', ls19hrs_MP);</v>
      </c>
    </row>
    <row r="75" spans="1:7" x14ac:dyDescent="0.25">
      <c r="A75" t="s">
        <v>204</v>
      </c>
      <c r="B75">
        <v>55</v>
      </c>
      <c r="C75" t="s">
        <v>14</v>
      </c>
      <c r="D75" t="s">
        <v>267</v>
      </c>
      <c r="E75" t="str">
        <f t="shared" si="7"/>
        <v>('ls20hrs_MP', 55, 'number', 'MP Load Shedding at 20 Hrs in MW'),</v>
      </c>
      <c r="G75" t="str">
        <f t="shared" si="8"/>
        <v>fillFormField('ls20hrs_MP', ls20hrs_MP);</v>
      </c>
    </row>
    <row r="76" spans="1:7" x14ac:dyDescent="0.25">
      <c r="A76" t="s">
        <v>205</v>
      </c>
      <c r="B76">
        <v>55</v>
      </c>
      <c r="C76" t="s">
        <v>14</v>
      </c>
      <c r="D76" t="s">
        <v>230</v>
      </c>
      <c r="E76" t="str">
        <f t="shared" si="7"/>
        <v>('lsMaxDem_MP', 55, 'number', 'MP Load Shedding at Max Demand in MW'),</v>
      </c>
      <c r="G76" t="str">
        <f t="shared" si="8"/>
        <v>fillFormField('lsMaxDem_MP', lsMaxDem_MP);</v>
      </c>
    </row>
    <row r="78" spans="1:7" x14ac:dyDescent="0.25">
      <c r="A78" t="s">
        <v>161</v>
      </c>
      <c r="B78">
        <v>54</v>
      </c>
      <c r="C78" t="s">
        <v>14</v>
      </c>
      <c r="D78" t="s">
        <v>176</v>
      </c>
      <c r="E78" t="str">
        <f>"('"&amp;A78&amp;"', "&amp;B78&amp;", '"&amp;C78&amp;"', '"&amp;D78&amp;"'),"</f>
        <v>('hydroGen_MSEB', 54, 'number', 'Maharashtra Hydro Generation MU'),</v>
      </c>
      <c r="G78" t="str">
        <f t="shared" si="8"/>
        <v>fillFormField('hydroGen_MSEB', hydroGen_MSEB);</v>
      </c>
    </row>
    <row r="79" spans="1:7" x14ac:dyDescent="0.25">
      <c r="A79" t="s">
        <v>162</v>
      </c>
      <c r="B79">
        <v>54</v>
      </c>
      <c r="C79" t="s">
        <v>14</v>
      </c>
      <c r="D79" t="s">
        <v>177</v>
      </c>
      <c r="E79" t="str">
        <f t="shared" ref="E79:E92" si="9">"('"&amp;A79&amp;"', "&amp;B79&amp;", '"&amp;C79&amp;"', '"&amp;D79&amp;"'),"</f>
        <v>('solarGen_MSEB', 54, 'number', 'Maharashtra Solar Generation MU'),</v>
      </c>
      <c r="G79" t="str">
        <f t="shared" si="8"/>
        <v>fillFormField('solarGen_MSEB', solarGen_MSEB);</v>
      </c>
    </row>
    <row r="80" spans="1:7" x14ac:dyDescent="0.25">
      <c r="A80" t="s">
        <v>163</v>
      </c>
      <c r="B80">
        <v>54</v>
      </c>
      <c r="C80" t="s">
        <v>14</v>
      </c>
      <c r="D80" t="s">
        <v>178</v>
      </c>
      <c r="E80" t="str">
        <f t="shared" si="9"/>
        <v>('windGen_MSEB', 54, 'number', 'Maharashtra Wind Generation MU'),</v>
      </c>
      <c r="G80" t="str">
        <f t="shared" si="8"/>
        <v>fillFormField('windGen_MSEB', windGen_MSEB);</v>
      </c>
    </row>
    <row r="81" spans="1:7" x14ac:dyDescent="0.25">
      <c r="A81" t="s">
        <v>164</v>
      </c>
      <c r="B81">
        <v>54</v>
      </c>
      <c r="C81" t="s">
        <v>14</v>
      </c>
      <c r="D81" t="s">
        <v>179</v>
      </c>
      <c r="E81" t="str">
        <f t="shared" si="9"/>
        <v>('drawal_MSEB', 54, 'number', 'Maharashtra Drawal MU'),</v>
      </c>
      <c r="G81" t="str">
        <f t="shared" si="8"/>
        <v>fillFormField('drawal_MSEB', drawal_MSEB);</v>
      </c>
    </row>
    <row r="82" spans="1:7" x14ac:dyDescent="0.25">
      <c r="A82" t="s">
        <v>165</v>
      </c>
      <c r="B82">
        <v>54</v>
      </c>
      <c r="C82" t="s">
        <v>14</v>
      </c>
      <c r="D82" t="s">
        <v>180</v>
      </c>
      <c r="E82" t="str">
        <f t="shared" si="9"/>
        <v>('availability_MSEB', 54, 'number', 'Maharashtra Availability MU'),</v>
      </c>
      <c r="G82" t="str">
        <f t="shared" si="8"/>
        <v>fillFormField('availability_MSEB', availability_MSEB);</v>
      </c>
    </row>
    <row r="83" spans="1:7" x14ac:dyDescent="0.25">
      <c r="A83" t="s">
        <v>166</v>
      </c>
      <c r="B83">
        <v>54</v>
      </c>
      <c r="C83" t="s">
        <v>14</v>
      </c>
      <c r="D83" t="s">
        <v>186</v>
      </c>
      <c r="E83" t="str">
        <f t="shared" si="9"/>
        <v>('shortFallMUs_MSEB', 54, 'number', 'Maharashtra Shortfall MU'),</v>
      </c>
      <c r="G83" t="str">
        <f t="shared" si="8"/>
        <v>fillFormField('shortFallMUs_MSEB', shortFallMUs_MSEB);</v>
      </c>
    </row>
    <row r="84" spans="1:7" x14ac:dyDescent="0.25">
      <c r="A84" t="s">
        <v>167</v>
      </c>
      <c r="B84">
        <v>54</v>
      </c>
      <c r="C84" t="s">
        <v>14</v>
      </c>
      <c r="D84" t="s">
        <v>181</v>
      </c>
      <c r="E84" t="str">
        <f t="shared" si="9"/>
        <v>('maxDemTime_MSEB', 54, 'number', 'Maharashtra Max Demand Time in Hrs'),</v>
      </c>
      <c r="G84" t="str">
        <f t="shared" si="8"/>
        <v>fillFormField('maxDemTime_MSEB', maxDemTime_MSEB);</v>
      </c>
    </row>
    <row r="85" spans="1:7" x14ac:dyDescent="0.25">
      <c r="A85" t="s">
        <v>168</v>
      </c>
      <c r="B85">
        <v>54</v>
      </c>
      <c r="C85" t="s">
        <v>14</v>
      </c>
      <c r="D85" t="s">
        <v>231</v>
      </c>
      <c r="E85" t="str">
        <f t="shared" si="9"/>
        <v>('maxDem_MSEB', 54, 'number', 'Maharashtra Max Demand in MW'),</v>
      </c>
      <c r="G85" t="str">
        <f t="shared" si="8"/>
        <v>fillFormField('maxDem_MSEB', maxDem_MSEB);</v>
      </c>
    </row>
    <row r="86" spans="1:7" x14ac:dyDescent="0.25">
      <c r="A86" t="s">
        <v>169</v>
      </c>
      <c r="B86">
        <v>54</v>
      </c>
      <c r="C86" t="s">
        <v>14</v>
      </c>
      <c r="D86" t="s">
        <v>240</v>
      </c>
      <c r="E86" t="str">
        <f t="shared" si="9"/>
        <v>('dem3hrs_MSEB', 54, 'number', 'Maharashtra Demand at 3 Hrs in MW'),</v>
      </c>
      <c r="G86" t="str">
        <f t="shared" si="8"/>
        <v>fillFormField('dem3hrs_MSEB', dem3hrs_MSEB);</v>
      </c>
    </row>
    <row r="87" spans="1:7" x14ac:dyDescent="0.25">
      <c r="A87" t="s">
        <v>170</v>
      </c>
      <c r="B87">
        <v>54</v>
      </c>
      <c r="C87" t="s">
        <v>14</v>
      </c>
      <c r="D87" t="s">
        <v>248</v>
      </c>
      <c r="E87" t="str">
        <f t="shared" si="9"/>
        <v>('dem19hrs_MSEB', 54, 'number', 'Maharashtra Demand at 19 Hrs in MW'),</v>
      </c>
      <c r="G87" t="str">
        <f t="shared" si="8"/>
        <v>fillFormField('dem19hrs_MSEB', dem19hrs_MSEB);</v>
      </c>
    </row>
    <row r="88" spans="1:7" x14ac:dyDescent="0.25">
      <c r="A88" t="s">
        <v>171</v>
      </c>
      <c r="B88">
        <v>54</v>
      </c>
      <c r="C88" t="s">
        <v>14</v>
      </c>
      <c r="D88" t="s">
        <v>256</v>
      </c>
      <c r="E88" t="str">
        <f t="shared" si="9"/>
        <v>('dem20hrs_MSEB', 54, 'number', 'Maharashtra Demand at 20 Hrs in MW'),</v>
      </c>
      <c r="G88" t="str">
        <f t="shared" si="8"/>
        <v>fillFormField('dem20hrs_MSEB', dem20hrs_MSEB);</v>
      </c>
    </row>
    <row r="89" spans="1:7" x14ac:dyDescent="0.25">
      <c r="A89" t="s">
        <v>172</v>
      </c>
      <c r="B89">
        <v>54</v>
      </c>
      <c r="C89" t="s">
        <v>14</v>
      </c>
      <c r="D89" t="s">
        <v>260</v>
      </c>
      <c r="E89" t="str">
        <f>"('"&amp;A89&amp;"', "&amp;B89&amp;", '"&amp;C89&amp;"', '"&amp;D89&amp;"'),"</f>
        <v>('ls3hrs_MSEB', 54, 'number', 'Maharashtra Load Shedding at 3 Hrs in MW'),</v>
      </c>
      <c r="G89" t="str">
        <f t="shared" si="8"/>
        <v>fillFormField('ls3hrs_MSEB', ls3hrs_MSEB);</v>
      </c>
    </row>
    <row r="90" spans="1:7" x14ac:dyDescent="0.25">
      <c r="A90" t="s">
        <v>173</v>
      </c>
      <c r="B90">
        <v>54</v>
      </c>
      <c r="C90" t="s">
        <v>14</v>
      </c>
      <c r="D90" t="s">
        <v>264</v>
      </c>
      <c r="E90" t="str">
        <f t="shared" si="9"/>
        <v>('ls19hrs_MSEB', 54, 'number', 'Maharashtra Load Shedding at 19 Hrs in MW'),</v>
      </c>
      <c r="G90" t="str">
        <f t="shared" si="8"/>
        <v>fillFormField('ls19hrs_MSEB', ls19hrs_MSEB);</v>
      </c>
    </row>
    <row r="91" spans="1:7" x14ac:dyDescent="0.25">
      <c r="A91" t="s">
        <v>174</v>
      </c>
      <c r="B91">
        <v>54</v>
      </c>
      <c r="C91" t="s">
        <v>14</v>
      </c>
      <c r="D91" t="s">
        <v>268</v>
      </c>
      <c r="E91" t="str">
        <f t="shared" si="9"/>
        <v>('ls20hrs_MSEB', 54, 'number', 'Maharashtra Load Shedding at 20 Hrs in MW'),</v>
      </c>
      <c r="G91" t="str">
        <f t="shared" si="8"/>
        <v>fillFormField('ls20hrs_MSEB', ls20hrs_MSEB);</v>
      </c>
    </row>
    <row r="92" spans="1:7" x14ac:dyDescent="0.25">
      <c r="A92" t="s">
        <v>175</v>
      </c>
      <c r="B92">
        <v>54</v>
      </c>
      <c r="C92" t="s">
        <v>14</v>
      </c>
      <c r="D92" t="s">
        <v>232</v>
      </c>
      <c r="E92" t="str">
        <f t="shared" si="9"/>
        <v>('lsMaxDem_MSEB', 54, 'number', 'Maharashtra Load Shedding at Max Demand in MW'),</v>
      </c>
      <c r="G92" t="str">
        <f t="shared" si="8"/>
        <v>fillFormField('lsMaxDem_MSEB', lsMaxDem_MSEB);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cols>
    <col min="1" max="1" width="18.85546875" bestFit="1" customWidth="1"/>
    <col min="4" max="4" width="39.42578125" bestFit="1" customWidth="1"/>
  </cols>
  <sheetData>
    <row r="1" spans="1:5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</row>
    <row r="2" spans="1:5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</row>
    <row r="3" spans="1:5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</row>
    <row r="4" spans="1:5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</row>
    <row r="5" spans="1:5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</row>
    <row r="6" spans="1:5" x14ac:dyDescent="0.25">
      <c r="A6" t="s">
        <v>5</v>
      </c>
      <c r="B6">
        <v>53</v>
      </c>
      <c r="C6" t="s">
        <v>14</v>
      </c>
      <c r="D6" t="s">
        <v>20</v>
      </c>
      <c r="E6" t="str">
        <f t="shared" si="0"/>
        <v>('maxDem_CSEB', 53, 'number', 'Chattisgarh Max Demand'),</v>
      </c>
    </row>
    <row r="7" spans="1:5" x14ac:dyDescent="0.25">
      <c r="A7" t="s">
        <v>6</v>
      </c>
      <c r="B7">
        <v>53</v>
      </c>
      <c r="C7" t="s">
        <v>14</v>
      </c>
      <c r="D7" t="s">
        <v>21</v>
      </c>
      <c r="E7" t="str">
        <f t="shared" si="0"/>
        <v>('dem3hrs_CSEB', 53, 'number', 'Chattisgarh Demand at 3 Hrs'),</v>
      </c>
    </row>
    <row r="8" spans="1:5" x14ac:dyDescent="0.25">
      <c r="A8" t="s">
        <v>7</v>
      </c>
      <c r="B8">
        <v>53</v>
      </c>
      <c r="C8" t="s">
        <v>14</v>
      </c>
      <c r="D8" t="s">
        <v>22</v>
      </c>
      <c r="E8" t="str">
        <f t="shared" si="0"/>
        <v>('dem19hrs_CSEB', 53, 'number', 'Chattisgarh Demand at 19 Hrs'),</v>
      </c>
    </row>
    <row r="9" spans="1:5" x14ac:dyDescent="0.25">
      <c r="A9" t="s">
        <v>8</v>
      </c>
      <c r="B9">
        <v>53</v>
      </c>
      <c r="C9" t="s">
        <v>14</v>
      </c>
      <c r="D9" t="s">
        <v>23</v>
      </c>
      <c r="E9" t="str">
        <f t="shared" si="0"/>
        <v>('dem20hrs_CSEB', 53, 'number', 'Chattisgarh Demand at 20 Hrs'),</v>
      </c>
    </row>
    <row r="10" spans="1:5" x14ac:dyDescent="0.25">
      <c r="A10" t="s">
        <v>9</v>
      </c>
      <c r="B10">
        <v>53</v>
      </c>
      <c r="C10" t="s">
        <v>14</v>
      </c>
      <c r="D10" t="s">
        <v>24</v>
      </c>
      <c r="E10" t="str">
        <f t="shared" si="0"/>
        <v>('ls3hrs_CSEB', 53, 'number', 'Chattisgarh Load Shedding at 3 Hrs'),</v>
      </c>
    </row>
    <row r="11" spans="1:5" x14ac:dyDescent="0.25">
      <c r="A11" t="s">
        <v>10</v>
      </c>
      <c r="B11">
        <v>53</v>
      </c>
      <c r="C11" t="s">
        <v>14</v>
      </c>
      <c r="D11" t="s">
        <v>25</v>
      </c>
      <c r="E11" t="str">
        <f t="shared" si="0"/>
        <v>('ls19hrs_CSEB', 53, 'number', 'Chattisgarh Load Shedding at 19 Hrs'),</v>
      </c>
    </row>
    <row r="12" spans="1:5" x14ac:dyDescent="0.25">
      <c r="A12" t="s">
        <v>11</v>
      </c>
      <c r="B12">
        <v>53</v>
      </c>
      <c r="C12" t="s">
        <v>14</v>
      </c>
      <c r="D12" t="s">
        <v>26</v>
      </c>
      <c r="E12" t="str">
        <f t="shared" si="0"/>
        <v>('ls20hrs_CSEB', 53, 'number', 'Chattisgarh Load Shedding at 20 Hrs'),</v>
      </c>
    </row>
    <row r="13" spans="1:5" x14ac:dyDescent="0.25">
      <c r="A13" t="s">
        <v>12</v>
      </c>
      <c r="B13">
        <v>53</v>
      </c>
      <c r="C13" t="s">
        <v>14</v>
      </c>
      <c r="D13" t="s">
        <v>27</v>
      </c>
      <c r="E13" t="str">
        <f t="shared" si="0"/>
        <v>('lsMaxDem_CSEB', 53, 'number', 'Chattisgarh Load Shedding at Max Demand'),</v>
      </c>
    </row>
    <row r="14" spans="1:5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34.140625" bestFit="1" customWidth="1"/>
    <col min="5" max="5" width="64" bestFit="1" customWidth="1"/>
  </cols>
  <sheetData>
    <row r="1" spans="1:5" x14ac:dyDescent="0.25">
      <c r="A1" t="s">
        <v>29</v>
      </c>
      <c r="B1">
        <v>57</v>
      </c>
      <c r="C1" t="s">
        <v>14</v>
      </c>
      <c r="D1" t="s">
        <v>35</v>
      </c>
      <c r="E1" t="str">
        <f>"('"&amp;A1&amp;"', "&amp;B1&amp;", '"&amp;C1&amp;"', '"&amp;D1&amp;"'),"</f>
        <v>('drawal_DD', 57, 'number', 'DD Drawal MU'),</v>
      </c>
    </row>
    <row r="2" spans="1:5" x14ac:dyDescent="0.25">
      <c r="A2" t="s">
        <v>30</v>
      </c>
      <c r="B2">
        <v>57</v>
      </c>
      <c r="C2" t="s">
        <v>14</v>
      </c>
      <c r="D2" t="s">
        <v>36</v>
      </c>
      <c r="E2" t="str">
        <f t="shared" ref="E2:E6" si="0">"('"&amp;A2&amp;"', "&amp;B2&amp;", '"&amp;C2&amp;"', '"&amp;D2&amp;"'),"</f>
        <v>('maxDemTime_DD', 57, 'number', 'DD Max Demand Time in Hrs'),</v>
      </c>
    </row>
    <row r="3" spans="1:5" x14ac:dyDescent="0.25">
      <c r="A3" t="s">
        <v>31</v>
      </c>
      <c r="B3">
        <v>57</v>
      </c>
      <c r="C3" t="s">
        <v>14</v>
      </c>
      <c r="D3" t="s">
        <v>37</v>
      </c>
      <c r="E3" t="str">
        <f t="shared" si="0"/>
        <v>('maxDem_DD', 57, 'number', 'DD Max Demand'),</v>
      </c>
    </row>
    <row r="4" spans="1:5" x14ac:dyDescent="0.25">
      <c r="A4" t="s">
        <v>32</v>
      </c>
      <c r="B4">
        <v>57</v>
      </c>
      <c r="C4" t="s">
        <v>14</v>
      </c>
      <c r="D4" t="s">
        <v>38</v>
      </c>
      <c r="E4" t="str">
        <f t="shared" si="0"/>
        <v>('dem3hrs_DD', 57, 'number', 'DD Demand at 3 Hrs'),</v>
      </c>
    </row>
    <row r="5" spans="1:5" x14ac:dyDescent="0.25">
      <c r="A5" t="s">
        <v>33</v>
      </c>
      <c r="B5">
        <v>57</v>
      </c>
      <c r="C5" t="s">
        <v>14</v>
      </c>
      <c r="D5" t="s">
        <v>39</v>
      </c>
      <c r="E5" t="str">
        <f t="shared" si="0"/>
        <v>('dem19hrs_DD', 57, 'number', 'DD Demand at 19 Hrs'),</v>
      </c>
    </row>
    <row r="6" spans="1:5" x14ac:dyDescent="0.25">
      <c r="A6" t="s">
        <v>34</v>
      </c>
      <c r="B6">
        <v>57</v>
      </c>
      <c r="C6" t="s">
        <v>14</v>
      </c>
      <c r="D6" t="s">
        <v>40</v>
      </c>
      <c r="E6" t="str">
        <f t="shared" si="0"/>
        <v>('dem20hrs_DD', 57, 'number', 'DD Demand at 20 Hrs'),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26.42578125" bestFit="1" customWidth="1"/>
    <col min="5" max="5" width="60" bestFit="1" customWidth="1"/>
  </cols>
  <sheetData>
    <row r="1" spans="1:5" x14ac:dyDescent="0.25">
      <c r="A1" t="s">
        <v>41</v>
      </c>
      <c r="B1">
        <v>58</v>
      </c>
      <c r="C1" t="s">
        <v>14</v>
      </c>
      <c r="D1" t="s">
        <v>47</v>
      </c>
      <c r="E1" t="str">
        <f>"('"&amp;A1&amp;"', "&amp;B1&amp;", '"&amp;C1&amp;"', '"&amp;D1&amp;"'),"</f>
        <v>('drawal_DNH', 58, 'number', 'DNH Drawal MU'),</v>
      </c>
    </row>
    <row r="2" spans="1:5" x14ac:dyDescent="0.25">
      <c r="A2" t="s">
        <v>42</v>
      </c>
      <c r="B2">
        <v>58</v>
      </c>
      <c r="C2" t="s">
        <v>14</v>
      </c>
      <c r="D2" t="s">
        <v>48</v>
      </c>
      <c r="E2" t="str">
        <f t="shared" ref="E2:E6" si="0">"('"&amp;A2&amp;"', "&amp;B2&amp;", '"&amp;C2&amp;"', '"&amp;D2&amp;"'),"</f>
        <v>('maxDemTime_DNH', 58, 'number', 'DNH Max Demand Time in Hrs'),</v>
      </c>
    </row>
    <row r="3" spans="1:5" x14ac:dyDescent="0.25">
      <c r="A3" t="s">
        <v>43</v>
      </c>
      <c r="B3">
        <v>58</v>
      </c>
      <c r="C3" t="s">
        <v>14</v>
      </c>
      <c r="D3" t="s">
        <v>49</v>
      </c>
      <c r="E3" t="str">
        <f t="shared" si="0"/>
        <v>('maxDem_DNH', 58, 'number', 'DNH Max Demand'),</v>
      </c>
    </row>
    <row r="4" spans="1:5" x14ac:dyDescent="0.25">
      <c r="A4" t="s">
        <v>44</v>
      </c>
      <c r="B4">
        <v>58</v>
      </c>
      <c r="C4" t="s">
        <v>14</v>
      </c>
      <c r="D4" t="s">
        <v>50</v>
      </c>
      <c r="E4" t="str">
        <f t="shared" si="0"/>
        <v>('dem3hrs_DNH', 58, 'number', 'DNH Demand at 3 Hrs'),</v>
      </c>
    </row>
    <row r="5" spans="1:5" x14ac:dyDescent="0.25">
      <c r="A5" t="s">
        <v>45</v>
      </c>
      <c r="B5">
        <v>58</v>
      </c>
      <c r="C5" t="s">
        <v>14</v>
      </c>
      <c r="D5" t="s">
        <v>51</v>
      </c>
      <c r="E5" t="str">
        <f t="shared" si="0"/>
        <v>('dem19hrs_DNH', 58, 'number', 'DNH Demand at 19 Hrs'),</v>
      </c>
    </row>
    <row r="6" spans="1:5" x14ac:dyDescent="0.25">
      <c r="A6" t="s">
        <v>46</v>
      </c>
      <c r="B6">
        <v>58</v>
      </c>
      <c r="C6" t="s">
        <v>14</v>
      </c>
      <c r="D6" t="s">
        <v>52</v>
      </c>
      <c r="E6" t="str">
        <f t="shared" si="0"/>
        <v>('dem20hrs_DNH', 58, 'number', 'DNH Demand at 20 Hrs'),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A1:E6"/>
    </sheetView>
  </sheetViews>
  <sheetFormatPr defaultRowHeight="15" x14ac:dyDescent="0.25"/>
  <cols>
    <col min="1" max="1" width="18.5703125" bestFit="1" customWidth="1"/>
    <col min="2" max="2" width="3" bestFit="1" customWidth="1"/>
    <col min="3" max="3" width="8" bestFit="1" customWidth="1"/>
    <col min="4" max="4" width="27.85546875" bestFit="1" customWidth="1"/>
    <col min="5" max="5" width="63" bestFit="1" customWidth="1"/>
  </cols>
  <sheetData>
    <row r="1" spans="1:5" x14ac:dyDescent="0.25">
      <c r="A1" t="s">
        <v>53</v>
      </c>
      <c r="B1">
        <v>60</v>
      </c>
      <c r="C1" t="s">
        <v>14</v>
      </c>
      <c r="D1" t="s">
        <v>59</v>
      </c>
      <c r="E1" t="str">
        <f>"('"&amp;A1&amp;"', "&amp;B1&amp;", '"&amp;C1&amp;"', '"&amp;D1&amp;"'),"</f>
        <v>('drawal_ESIL', 60, 'number', 'ESIL Drawal MU'),</v>
      </c>
    </row>
    <row r="2" spans="1:5" x14ac:dyDescent="0.25">
      <c r="A2" t="s">
        <v>54</v>
      </c>
      <c r="B2">
        <v>60</v>
      </c>
      <c r="C2" t="s">
        <v>14</v>
      </c>
      <c r="D2" t="s">
        <v>60</v>
      </c>
      <c r="E2" t="str">
        <f t="shared" ref="E2:E6" si="0">"('"&amp;A2&amp;"', "&amp;B2&amp;", '"&amp;C2&amp;"', '"&amp;D2&amp;"'),"</f>
        <v>('maxDemTime_ESIL', 60, 'number', 'ESIL Max Demand Time in Hrs'),</v>
      </c>
    </row>
    <row r="3" spans="1:5" x14ac:dyDescent="0.25">
      <c r="A3" t="s">
        <v>55</v>
      </c>
      <c r="B3">
        <v>60</v>
      </c>
      <c r="C3" t="s">
        <v>14</v>
      </c>
      <c r="D3" t="s">
        <v>61</v>
      </c>
      <c r="E3" t="str">
        <f t="shared" si="0"/>
        <v>('maxDem_ESIL', 60, 'number', 'ESIL Max Demand'),</v>
      </c>
    </row>
    <row r="4" spans="1:5" x14ac:dyDescent="0.25">
      <c r="A4" t="s">
        <v>56</v>
      </c>
      <c r="B4">
        <v>60</v>
      </c>
      <c r="C4" t="s">
        <v>14</v>
      </c>
      <c r="D4" t="s">
        <v>62</v>
      </c>
      <c r="E4" t="str">
        <f t="shared" si="0"/>
        <v>('dem3hrs_ESIL', 60, 'number', 'ESIL Demand at 3 Hrs'),</v>
      </c>
    </row>
    <row r="5" spans="1:5" x14ac:dyDescent="0.25">
      <c r="A5" t="s">
        <v>57</v>
      </c>
      <c r="B5">
        <v>60</v>
      </c>
      <c r="C5" t="s">
        <v>14</v>
      </c>
      <c r="D5" t="s">
        <v>63</v>
      </c>
      <c r="E5" t="str">
        <f t="shared" si="0"/>
        <v>('dem19hrs_ESIL', 60, 'number', 'ESIL Demand at 19 Hrs'),</v>
      </c>
    </row>
    <row r="6" spans="1:5" x14ac:dyDescent="0.25">
      <c r="A6" t="s">
        <v>58</v>
      </c>
      <c r="B6">
        <v>60</v>
      </c>
      <c r="C6" t="s">
        <v>14</v>
      </c>
      <c r="D6" t="s">
        <v>64</v>
      </c>
      <c r="E6" t="str">
        <f t="shared" si="0"/>
        <v>('dem20hrs_ESIL', 60, 'number', 'ESIL Demand at 20 Hrs'),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3" bestFit="1" customWidth="1"/>
    <col min="3" max="3" width="8" bestFit="1" customWidth="1"/>
    <col min="4" max="4" width="27.28515625" bestFit="1" customWidth="1"/>
    <col min="5" max="5" width="61.7109375" bestFit="1" customWidth="1"/>
  </cols>
  <sheetData>
    <row r="1" spans="1:5" x14ac:dyDescent="0.25">
      <c r="A1" t="s">
        <v>115</v>
      </c>
      <c r="B1">
        <v>59</v>
      </c>
      <c r="C1" t="s">
        <v>14</v>
      </c>
      <c r="D1" t="s">
        <v>133</v>
      </c>
      <c r="E1" t="str">
        <f>"('"&amp;A1&amp;"', "&amp;B1&amp;", '"&amp;C1&amp;"', '"&amp;D1&amp;"'),"</f>
        <v>('stateGen_GOA', 59, 'number', 'GOA State Generation MU'),</v>
      </c>
    </row>
    <row r="2" spans="1:5" x14ac:dyDescent="0.25">
      <c r="A2" t="s">
        <v>116</v>
      </c>
      <c r="B2">
        <v>59</v>
      </c>
      <c r="C2" t="s">
        <v>14</v>
      </c>
      <c r="D2" t="s">
        <v>127</v>
      </c>
      <c r="E2" t="str">
        <f t="shared" ref="E2:E12" si="0">"('"&amp;A2&amp;"', "&amp;B2&amp;", '"&amp;C2&amp;"', '"&amp;D2&amp;"'),"</f>
        <v>('drawal_GOA', 59, 'number', 'GOA Drawal MU'),</v>
      </c>
    </row>
    <row r="3" spans="1:5" x14ac:dyDescent="0.25">
      <c r="A3" t="s">
        <v>117</v>
      </c>
      <c r="B3">
        <v>59</v>
      </c>
      <c r="C3" t="s">
        <v>14</v>
      </c>
      <c r="D3" t="s">
        <v>134</v>
      </c>
      <c r="E3" t="str">
        <f t="shared" si="0"/>
        <v>('shortFallMUs_GOA', 59, 'number', 'GOA Shortfall MU'),</v>
      </c>
    </row>
    <row r="4" spans="1:5" x14ac:dyDescent="0.25">
      <c r="A4" t="s">
        <v>118</v>
      </c>
      <c r="B4">
        <v>59</v>
      </c>
      <c r="C4" t="s">
        <v>14</v>
      </c>
      <c r="D4" t="s">
        <v>128</v>
      </c>
      <c r="E4" t="str">
        <f t="shared" si="0"/>
        <v>('maxDemTime_GOA', 59, 'number', 'GOA Max Demand Time in Hrs'),</v>
      </c>
    </row>
    <row r="5" spans="1:5" x14ac:dyDescent="0.25">
      <c r="A5" t="s">
        <v>119</v>
      </c>
      <c r="B5">
        <v>59</v>
      </c>
      <c r="C5" t="s">
        <v>14</v>
      </c>
      <c r="D5" t="s">
        <v>129</v>
      </c>
      <c r="E5" t="str">
        <f t="shared" si="0"/>
        <v>('maxDem_GOA', 59, 'number', 'GOA Max Demand'),</v>
      </c>
    </row>
    <row r="6" spans="1:5" x14ac:dyDescent="0.25">
      <c r="A6" t="s">
        <v>120</v>
      </c>
      <c r="B6">
        <v>59</v>
      </c>
      <c r="C6" t="s">
        <v>14</v>
      </c>
      <c r="D6" t="s">
        <v>130</v>
      </c>
      <c r="E6" t="str">
        <f t="shared" si="0"/>
        <v>('dem3hrs_GOA', 59, 'number', 'GOA Demand at 3 Hrs'),</v>
      </c>
    </row>
    <row r="7" spans="1:5" x14ac:dyDescent="0.25">
      <c r="A7" t="s">
        <v>121</v>
      </c>
      <c r="B7">
        <v>59</v>
      </c>
      <c r="C7" t="s">
        <v>14</v>
      </c>
      <c r="D7" t="s">
        <v>131</v>
      </c>
      <c r="E7" t="str">
        <f t="shared" si="0"/>
        <v>('dem19hrs_GOA', 59, 'number', 'GOA Demand at 19 Hrs'),</v>
      </c>
    </row>
    <row r="8" spans="1:5" x14ac:dyDescent="0.25">
      <c r="A8" t="s">
        <v>122</v>
      </c>
      <c r="B8">
        <v>59</v>
      </c>
      <c r="C8" t="s">
        <v>14</v>
      </c>
      <c r="D8" t="s">
        <v>132</v>
      </c>
      <c r="E8" t="str">
        <f t="shared" si="0"/>
        <v>('dem20hrs_GOA', 59, 'number', 'GOA Demand at 20 Hrs'),</v>
      </c>
    </row>
    <row r="9" spans="1:5" x14ac:dyDescent="0.25">
      <c r="A9" t="s">
        <v>123</v>
      </c>
      <c r="B9">
        <v>59</v>
      </c>
      <c r="C9" t="s">
        <v>14</v>
      </c>
      <c r="D9" t="s">
        <v>135</v>
      </c>
      <c r="E9" t="str">
        <f t="shared" si="0"/>
        <v>('ls3hrs_GOA', 59, 'number', 'GOA Load Shedding at 3 Hrs'),</v>
      </c>
    </row>
    <row r="10" spans="1:5" x14ac:dyDescent="0.25">
      <c r="A10" t="s">
        <v>124</v>
      </c>
      <c r="B10">
        <v>59</v>
      </c>
      <c r="C10" t="s">
        <v>14</v>
      </c>
      <c r="D10" t="s">
        <v>136</v>
      </c>
      <c r="E10" t="str">
        <f t="shared" si="0"/>
        <v>('ls19hrs_GOA', 59, 'number', 'GOA Load Shedding at 19 Hrs'),</v>
      </c>
    </row>
    <row r="11" spans="1:5" x14ac:dyDescent="0.25">
      <c r="A11" t="s">
        <v>125</v>
      </c>
      <c r="B11">
        <v>59</v>
      </c>
      <c r="C11" t="s">
        <v>14</v>
      </c>
      <c r="D11" t="s">
        <v>137</v>
      </c>
      <c r="E11" t="str">
        <f t="shared" si="0"/>
        <v>('ls20hrs_GOA', 59, 'number', 'GOA Load Shedding at 20 Hrs'),</v>
      </c>
    </row>
    <row r="12" spans="1:5" x14ac:dyDescent="0.25">
      <c r="A12" t="s">
        <v>126</v>
      </c>
      <c r="B12">
        <v>59</v>
      </c>
      <c r="C12" t="s">
        <v>14</v>
      </c>
      <c r="D12" t="s">
        <v>138</v>
      </c>
      <c r="E12" t="str">
        <f t="shared" si="0"/>
        <v>('lsMaxDem_GOA', 59, 'number', 'GOA Load Shedding at Max Demand'),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8" bestFit="1" customWidth="1"/>
    <col min="4" max="4" width="39.42578125" bestFit="1" customWidth="1"/>
  </cols>
  <sheetData>
    <row r="1" spans="1:5" x14ac:dyDescent="0.25">
      <c r="A1" t="s">
        <v>139</v>
      </c>
      <c r="B1">
        <v>56</v>
      </c>
      <c r="C1" t="s">
        <v>14</v>
      </c>
      <c r="D1" t="s">
        <v>150</v>
      </c>
      <c r="E1" t="str">
        <f>"('"&amp;A1&amp;"', "&amp;B1&amp;", '"&amp;C1&amp;"', '"&amp;D1&amp;"'),"</f>
        <v>('hydroGen_GEB', 56, 'number', 'Gujarat Hydro Generation MU'),</v>
      </c>
    </row>
    <row r="2" spans="1:5" x14ac:dyDescent="0.25">
      <c r="A2" t="s">
        <v>140</v>
      </c>
      <c r="B2">
        <v>56</v>
      </c>
      <c r="C2" t="s">
        <v>14</v>
      </c>
      <c r="D2" t="s">
        <v>151</v>
      </c>
      <c r="E2" t="str">
        <f t="shared" ref="E2:E11" si="0">"('"&amp;A2&amp;"', "&amp;B2&amp;", '"&amp;C2&amp;"', '"&amp;D2&amp;"'),"</f>
        <v>('windGen_GEB', 56, 'number', 'Gujarat Wind Generation MU'),</v>
      </c>
    </row>
    <row r="3" spans="1:5" x14ac:dyDescent="0.25">
      <c r="A3" t="s">
        <v>141</v>
      </c>
      <c r="B3">
        <v>56</v>
      </c>
      <c r="C3" t="s">
        <v>14</v>
      </c>
      <c r="D3" t="s">
        <v>152</v>
      </c>
      <c r="E3" t="str">
        <f t="shared" si="0"/>
        <v>('solarGen_GEB', 56, 'number', 'Gujarat Solar Generation MU'),</v>
      </c>
    </row>
    <row r="4" spans="1:5" x14ac:dyDescent="0.25">
      <c r="A4" t="s">
        <v>142</v>
      </c>
      <c r="B4">
        <v>56</v>
      </c>
      <c r="C4" t="s">
        <v>14</v>
      </c>
      <c r="D4" t="s">
        <v>153</v>
      </c>
      <c r="E4" t="str">
        <f t="shared" si="0"/>
        <v>('availability_GEB', 56, 'number', 'Gujarat Availability MU'),</v>
      </c>
    </row>
    <row r="5" spans="1:5" x14ac:dyDescent="0.25">
      <c r="A5" t="s">
        <v>143</v>
      </c>
      <c r="B5">
        <v>56</v>
      </c>
      <c r="C5" t="s">
        <v>14</v>
      </c>
      <c r="D5" t="s">
        <v>154</v>
      </c>
      <c r="E5" t="str">
        <f t="shared" si="0"/>
        <v>('requirement_GEB', 56, 'number', 'Gujarat Requirement MU'),</v>
      </c>
    </row>
    <row r="6" spans="1:5" x14ac:dyDescent="0.25">
      <c r="A6" t="s">
        <v>144</v>
      </c>
      <c r="B6">
        <v>56</v>
      </c>
      <c r="C6" t="s">
        <v>14</v>
      </c>
      <c r="D6" t="s">
        <v>155</v>
      </c>
      <c r="E6" t="str">
        <f t="shared" si="0"/>
        <v>('drawal_GEB', 56, 'number', 'Gujarat Drawal MU'),</v>
      </c>
    </row>
    <row r="7" spans="1:5" x14ac:dyDescent="0.25">
      <c r="A7" t="s">
        <v>145</v>
      </c>
      <c r="B7">
        <v>56</v>
      </c>
      <c r="C7" t="s">
        <v>14</v>
      </c>
      <c r="D7" t="s">
        <v>156</v>
      </c>
      <c r="E7" t="str">
        <f t="shared" si="0"/>
        <v>('maxDemTime_GEB', 56, 'number', 'Gujarat Max Demand Time in Hrs'),</v>
      </c>
    </row>
    <row r="8" spans="1:5" x14ac:dyDescent="0.25">
      <c r="A8" t="s">
        <v>146</v>
      </c>
      <c r="B8">
        <v>56</v>
      </c>
      <c r="C8" t="s">
        <v>14</v>
      </c>
      <c r="D8" t="s">
        <v>157</v>
      </c>
      <c r="E8" t="str">
        <f t="shared" si="0"/>
        <v>('maxDem_GEB', 56, 'number', 'Gujarat Max Demand'),</v>
      </c>
    </row>
    <row r="9" spans="1:5" x14ac:dyDescent="0.25">
      <c r="A9" t="s">
        <v>147</v>
      </c>
      <c r="B9">
        <v>56</v>
      </c>
      <c r="C9" t="s">
        <v>14</v>
      </c>
      <c r="D9" t="s">
        <v>158</v>
      </c>
      <c r="E9" t="str">
        <f t="shared" si="0"/>
        <v>('dem3hrs_GEB', 56, 'number', 'Gujarat Demand at 3 Hrs'),</v>
      </c>
    </row>
    <row r="10" spans="1:5" x14ac:dyDescent="0.25">
      <c r="A10" t="s">
        <v>148</v>
      </c>
      <c r="B10">
        <v>56</v>
      </c>
      <c r="C10" t="s">
        <v>14</v>
      </c>
      <c r="D10" t="s">
        <v>159</v>
      </c>
      <c r="E10" t="str">
        <f t="shared" si="0"/>
        <v>('dem19hrs_GEB', 56, 'number', 'Gujarat Demand at 19 Hrs'),</v>
      </c>
    </row>
    <row r="11" spans="1:5" x14ac:dyDescent="0.25">
      <c r="A11" t="s">
        <v>149</v>
      </c>
      <c r="B11">
        <v>56</v>
      </c>
      <c r="C11" t="s">
        <v>14</v>
      </c>
      <c r="D11" t="s">
        <v>160</v>
      </c>
      <c r="E11" t="str">
        <f t="shared" si="0"/>
        <v>('dem20hrs_GEB', 56, 'number', 'Gujarat Demand at 20 Hrs'),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0" sqref="A1:E15"/>
    </sheetView>
  </sheetViews>
  <sheetFormatPr defaultRowHeight="15" x14ac:dyDescent="0.25"/>
  <cols>
    <col min="1" max="1" width="17.42578125" bestFit="1" customWidth="1"/>
    <col min="2" max="2" width="3" bestFit="1" customWidth="1"/>
    <col min="3" max="3" width="8" bestFit="1" customWidth="1"/>
    <col min="4" max="4" width="32" bestFit="1" customWidth="1"/>
    <col min="5" max="5" width="62.85546875" bestFit="1" customWidth="1"/>
  </cols>
  <sheetData>
    <row r="1" spans="1:5" x14ac:dyDescent="0.25">
      <c r="A1" t="s">
        <v>191</v>
      </c>
      <c r="B1">
        <v>55</v>
      </c>
      <c r="C1" t="s">
        <v>14</v>
      </c>
      <c r="D1" t="s">
        <v>206</v>
      </c>
      <c r="E1" t="str">
        <f>"('"&amp;A1&amp;"', "&amp;B1&amp;", '"&amp;C1&amp;"', '"&amp;D1&amp;"'),"</f>
        <v>('hydroGen_MP', 55, 'number', 'MP Hydro Generation MU'),</v>
      </c>
    </row>
    <row r="2" spans="1:5" x14ac:dyDescent="0.25">
      <c r="A2" t="s">
        <v>192</v>
      </c>
      <c r="B2">
        <v>55</v>
      </c>
      <c r="C2" t="s">
        <v>14</v>
      </c>
      <c r="D2" t="s">
        <v>207</v>
      </c>
      <c r="E2" t="str">
        <f t="shared" ref="E2:E15" si="0">"('"&amp;A2&amp;"', "&amp;B2&amp;", '"&amp;C2&amp;"', '"&amp;D2&amp;"'),"</f>
        <v>('solarGen_MP', 55, 'number', 'MP Solar Generation MU'),</v>
      </c>
    </row>
    <row r="3" spans="1:5" x14ac:dyDescent="0.25">
      <c r="A3" t="s">
        <v>193</v>
      </c>
      <c r="B3">
        <v>55</v>
      </c>
      <c r="C3" t="s">
        <v>14</v>
      </c>
      <c r="D3" t="s">
        <v>208</v>
      </c>
      <c r="E3" t="str">
        <f t="shared" si="0"/>
        <v>('windGen_MP', 55, 'number', 'MP Wind Generation MU'),</v>
      </c>
    </row>
    <row r="4" spans="1:5" x14ac:dyDescent="0.25">
      <c r="A4" t="s">
        <v>194</v>
      </c>
      <c r="B4">
        <v>55</v>
      </c>
      <c r="C4" t="s">
        <v>14</v>
      </c>
      <c r="D4" t="s">
        <v>209</v>
      </c>
      <c r="E4" t="str">
        <f t="shared" si="0"/>
        <v>('drawal_MP', 55, 'number', 'MP Drawal MU'),</v>
      </c>
    </row>
    <row r="5" spans="1:5" x14ac:dyDescent="0.25">
      <c r="A5" t="s">
        <v>195</v>
      </c>
      <c r="B5">
        <v>55</v>
      </c>
      <c r="C5" t="s">
        <v>14</v>
      </c>
      <c r="D5" t="s">
        <v>210</v>
      </c>
      <c r="E5" t="str">
        <f t="shared" si="0"/>
        <v>('availability_MP', 55, 'number', 'MP Availability MU'),</v>
      </c>
    </row>
    <row r="6" spans="1:5" x14ac:dyDescent="0.25">
      <c r="A6" t="s">
        <v>196</v>
      </c>
      <c r="B6">
        <v>55</v>
      </c>
      <c r="C6" t="s">
        <v>14</v>
      </c>
      <c r="D6" t="s">
        <v>211</v>
      </c>
      <c r="E6" t="str">
        <f t="shared" si="0"/>
        <v>('shortFallMUs_MP', 55, 'number', 'MP Shortfall MU'),</v>
      </c>
    </row>
    <row r="7" spans="1:5" x14ac:dyDescent="0.25">
      <c r="A7" t="s">
        <v>197</v>
      </c>
      <c r="B7">
        <v>55</v>
      </c>
      <c r="C7" t="s">
        <v>14</v>
      </c>
      <c r="D7" t="s">
        <v>212</v>
      </c>
      <c r="E7" t="str">
        <f t="shared" si="0"/>
        <v>('maxDemTime_MP', 55, 'number', 'MP Max Demand Time in Hrs'),</v>
      </c>
    </row>
    <row r="8" spans="1:5" x14ac:dyDescent="0.25">
      <c r="A8" t="s">
        <v>198</v>
      </c>
      <c r="B8">
        <v>55</v>
      </c>
      <c r="C8" t="s">
        <v>14</v>
      </c>
      <c r="D8" t="s">
        <v>213</v>
      </c>
      <c r="E8" t="str">
        <f t="shared" si="0"/>
        <v>('maxDem_MP', 55, 'number', 'MP Max Demand'),</v>
      </c>
    </row>
    <row r="9" spans="1:5" x14ac:dyDescent="0.25">
      <c r="A9" t="s">
        <v>199</v>
      </c>
      <c r="B9">
        <v>55</v>
      </c>
      <c r="C9" t="s">
        <v>14</v>
      </c>
      <c r="D9" t="s">
        <v>214</v>
      </c>
      <c r="E9" t="str">
        <f t="shared" si="0"/>
        <v>('dem3hrs_MP', 55, 'number', 'MP Demand at 3 Hrs'),</v>
      </c>
    </row>
    <row r="10" spans="1:5" x14ac:dyDescent="0.25">
      <c r="A10" t="s">
        <v>200</v>
      </c>
      <c r="B10">
        <v>55</v>
      </c>
      <c r="C10" t="s">
        <v>14</v>
      </c>
      <c r="D10" t="s">
        <v>215</v>
      </c>
      <c r="E10" t="str">
        <f t="shared" si="0"/>
        <v>('dem19hrs_MP', 55, 'number', 'MP Demand at 19 Hrs'),</v>
      </c>
    </row>
    <row r="11" spans="1:5" x14ac:dyDescent="0.25">
      <c r="A11" t="s">
        <v>201</v>
      </c>
      <c r="B11">
        <v>55</v>
      </c>
      <c r="C11" t="s">
        <v>14</v>
      </c>
      <c r="D11" t="s">
        <v>216</v>
      </c>
      <c r="E11" t="str">
        <f t="shared" si="0"/>
        <v>('dem20hrs_MP', 55, 'number', 'MP Demand at 20 Hrs'),</v>
      </c>
    </row>
    <row r="12" spans="1:5" x14ac:dyDescent="0.25">
      <c r="A12" t="s">
        <v>202</v>
      </c>
      <c r="B12">
        <v>55</v>
      </c>
      <c r="C12" t="s">
        <v>14</v>
      </c>
      <c r="D12" t="s">
        <v>217</v>
      </c>
      <c r="E12" t="str">
        <f>"('"&amp;A12&amp;"', "&amp;B12&amp;", '"&amp;C12&amp;"', '"&amp;D12&amp;"'),"</f>
        <v>('ls3hrs_MP', 55, 'number', 'MP Load Shedding at 3 Hrs'),</v>
      </c>
    </row>
    <row r="13" spans="1:5" x14ac:dyDescent="0.25">
      <c r="A13" t="s">
        <v>203</v>
      </c>
      <c r="B13">
        <v>55</v>
      </c>
      <c r="C13" t="s">
        <v>14</v>
      </c>
      <c r="D13" t="s">
        <v>218</v>
      </c>
      <c r="E13" t="str">
        <f t="shared" si="0"/>
        <v>('ls19hrs_MP', 55, 'number', 'MP Load Shedding at 19 Hrs'),</v>
      </c>
    </row>
    <row r="14" spans="1:5" x14ac:dyDescent="0.25">
      <c r="A14" t="s">
        <v>204</v>
      </c>
      <c r="B14">
        <v>55</v>
      </c>
      <c r="C14" t="s">
        <v>14</v>
      </c>
      <c r="D14" t="s">
        <v>219</v>
      </c>
      <c r="E14" t="str">
        <f t="shared" si="0"/>
        <v>('ls20hrs_MP', 55, 'number', 'MP Load Shedding at 20 Hrs'),</v>
      </c>
    </row>
    <row r="15" spans="1:5" x14ac:dyDescent="0.25">
      <c r="A15" t="s">
        <v>205</v>
      </c>
      <c r="B15">
        <v>55</v>
      </c>
      <c r="C15" t="s">
        <v>14</v>
      </c>
      <c r="D15" t="s">
        <v>220</v>
      </c>
      <c r="E15" t="str">
        <f t="shared" si="0"/>
        <v>('lsMaxDem_MP', 55, 'number', 'MP Load Shedding at Max Demand'),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5"/>
    </sheetView>
  </sheetViews>
  <sheetFormatPr defaultRowHeight="15" x14ac:dyDescent="0.25"/>
  <cols>
    <col min="1" max="1" width="19.42578125" bestFit="1" customWidth="1"/>
  </cols>
  <sheetData>
    <row r="1" spans="1:5" x14ac:dyDescent="0.25">
      <c r="A1" t="s">
        <v>161</v>
      </c>
      <c r="B1">
        <v>54</v>
      </c>
      <c r="C1" t="s">
        <v>14</v>
      </c>
      <c r="D1" t="s">
        <v>176</v>
      </c>
      <c r="E1" t="str">
        <f>"('"&amp;A1&amp;"', "&amp;B1&amp;", '"&amp;C1&amp;"', '"&amp;D1&amp;"'),"</f>
        <v>('hydroGen_MSEB', 54, 'number', 'Maharashtra Hydro Generation MU'),</v>
      </c>
    </row>
    <row r="2" spans="1:5" x14ac:dyDescent="0.25">
      <c r="A2" t="s">
        <v>162</v>
      </c>
      <c r="B2">
        <v>54</v>
      </c>
      <c r="C2" t="s">
        <v>14</v>
      </c>
      <c r="D2" t="s">
        <v>177</v>
      </c>
      <c r="E2" t="str">
        <f t="shared" ref="E2:E15" si="0">"('"&amp;A2&amp;"', "&amp;B2&amp;", '"&amp;C2&amp;"', '"&amp;D2&amp;"'),"</f>
        <v>('solarGen_MSEB', 54, 'number', 'Maharashtra Solar Generation MU'),</v>
      </c>
    </row>
    <row r="3" spans="1:5" x14ac:dyDescent="0.25">
      <c r="A3" t="s">
        <v>163</v>
      </c>
      <c r="B3">
        <v>54</v>
      </c>
      <c r="C3" t="s">
        <v>14</v>
      </c>
      <c r="D3" t="s">
        <v>178</v>
      </c>
      <c r="E3" t="str">
        <f t="shared" si="0"/>
        <v>('windGen_MSEB', 54, 'number', 'Maharashtra Wind Generation MU'),</v>
      </c>
    </row>
    <row r="4" spans="1:5" x14ac:dyDescent="0.25">
      <c r="A4" t="s">
        <v>164</v>
      </c>
      <c r="B4">
        <v>54</v>
      </c>
      <c r="C4" t="s">
        <v>14</v>
      </c>
      <c r="D4" t="s">
        <v>179</v>
      </c>
      <c r="E4" t="str">
        <f t="shared" si="0"/>
        <v>('drawal_MSEB', 54, 'number', 'Maharashtra Drawal MU'),</v>
      </c>
    </row>
    <row r="5" spans="1:5" x14ac:dyDescent="0.25">
      <c r="A5" t="s">
        <v>165</v>
      </c>
      <c r="B5">
        <v>54</v>
      </c>
      <c r="C5" t="s">
        <v>14</v>
      </c>
      <c r="D5" t="s">
        <v>180</v>
      </c>
      <c r="E5" t="str">
        <f t="shared" si="0"/>
        <v>('availability_MSEB', 54, 'number', 'Maharashtra Availability MU'),</v>
      </c>
    </row>
    <row r="6" spans="1:5" x14ac:dyDescent="0.25">
      <c r="A6" t="s">
        <v>166</v>
      </c>
      <c r="B6">
        <v>54</v>
      </c>
      <c r="C6" t="s">
        <v>14</v>
      </c>
      <c r="D6" t="s">
        <v>186</v>
      </c>
      <c r="E6" t="str">
        <f t="shared" si="0"/>
        <v>('shortFallMUs_MSEB', 54, 'number', 'Maharashtra Shortfall MU'),</v>
      </c>
    </row>
    <row r="7" spans="1:5" x14ac:dyDescent="0.25">
      <c r="A7" t="s">
        <v>167</v>
      </c>
      <c r="B7">
        <v>54</v>
      </c>
      <c r="C7" t="s">
        <v>14</v>
      </c>
      <c r="D7" t="s">
        <v>181</v>
      </c>
      <c r="E7" t="str">
        <f t="shared" si="0"/>
        <v>('maxDemTime_MSEB', 54, 'number', 'Maharashtra Max Demand Time in Hrs'),</v>
      </c>
    </row>
    <row r="8" spans="1:5" x14ac:dyDescent="0.25">
      <c r="A8" t="s">
        <v>168</v>
      </c>
      <c r="B8">
        <v>54</v>
      </c>
      <c r="C8" t="s">
        <v>14</v>
      </c>
      <c r="D8" t="s">
        <v>182</v>
      </c>
      <c r="E8" t="str">
        <f t="shared" si="0"/>
        <v>('maxDem_MSEB', 54, 'number', 'Maharashtra Max Demand'),</v>
      </c>
    </row>
    <row r="9" spans="1:5" x14ac:dyDescent="0.25">
      <c r="A9" t="s">
        <v>169</v>
      </c>
      <c r="B9">
        <v>54</v>
      </c>
      <c r="C9" t="s">
        <v>14</v>
      </c>
      <c r="D9" t="s">
        <v>183</v>
      </c>
      <c r="E9" t="str">
        <f t="shared" si="0"/>
        <v>('dem3hrs_MSEB', 54, 'number', 'Maharashtra Demand at 3 Hrs'),</v>
      </c>
    </row>
    <row r="10" spans="1:5" x14ac:dyDescent="0.25">
      <c r="A10" t="s">
        <v>170</v>
      </c>
      <c r="B10">
        <v>54</v>
      </c>
      <c r="C10" t="s">
        <v>14</v>
      </c>
      <c r="D10" t="s">
        <v>184</v>
      </c>
      <c r="E10" t="str">
        <f t="shared" si="0"/>
        <v>('dem19hrs_MSEB', 54, 'number', 'Maharashtra Demand at 19 Hrs'),</v>
      </c>
    </row>
    <row r="11" spans="1:5" x14ac:dyDescent="0.25">
      <c r="A11" t="s">
        <v>171</v>
      </c>
      <c r="B11">
        <v>54</v>
      </c>
      <c r="C11" t="s">
        <v>14</v>
      </c>
      <c r="D11" t="s">
        <v>185</v>
      </c>
      <c r="E11" t="str">
        <f t="shared" si="0"/>
        <v>('dem20hrs_MSEB', 54, 'number', 'Maharashtra Demand at 20 Hrs'),</v>
      </c>
    </row>
    <row r="12" spans="1:5" x14ac:dyDescent="0.25">
      <c r="A12" t="s">
        <v>172</v>
      </c>
      <c r="B12">
        <v>54</v>
      </c>
      <c r="C12" t="s">
        <v>14</v>
      </c>
      <c r="D12" t="s">
        <v>187</v>
      </c>
      <c r="E12" t="str">
        <f>"('"&amp;A12&amp;"', "&amp;B12&amp;", '"&amp;C12&amp;"', '"&amp;D12&amp;"'),"</f>
        <v>('ls3hrs_MSEB', 54, 'number', 'Maharashtra Load Shedding at 3 Hrs'),</v>
      </c>
    </row>
    <row r="13" spans="1:5" x14ac:dyDescent="0.25">
      <c r="A13" t="s">
        <v>173</v>
      </c>
      <c r="B13">
        <v>54</v>
      </c>
      <c r="C13" t="s">
        <v>14</v>
      </c>
      <c r="D13" t="s">
        <v>188</v>
      </c>
      <c r="E13" t="str">
        <f t="shared" si="0"/>
        <v>('ls19hrs_MSEB', 54, 'number', 'Maharashtra Load Shedding at 19 Hrs'),</v>
      </c>
    </row>
    <row r="14" spans="1:5" x14ac:dyDescent="0.25">
      <c r="A14" t="s">
        <v>174</v>
      </c>
      <c r="B14">
        <v>54</v>
      </c>
      <c r="C14" t="s">
        <v>14</v>
      </c>
      <c r="D14" t="s">
        <v>189</v>
      </c>
      <c r="E14" t="str">
        <f t="shared" si="0"/>
        <v>('ls20hrs_MSEB', 54, 'number', 'Maharashtra Load Shedding at 20 Hrs'),</v>
      </c>
    </row>
    <row r="15" spans="1:5" x14ac:dyDescent="0.25">
      <c r="A15" t="s">
        <v>175</v>
      </c>
      <c r="B15">
        <v>54</v>
      </c>
      <c r="C15" t="s">
        <v>14</v>
      </c>
      <c r="D15" t="s">
        <v>190</v>
      </c>
      <c r="E15" t="str">
        <f t="shared" si="0"/>
        <v>('lsMaxDem_MSEB', 54, 'number', 'Maharashtra Load Shedding at Max Demand'),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CSEB</vt:lpstr>
      <vt:lpstr>DD</vt:lpstr>
      <vt:lpstr>DNH</vt:lpstr>
      <vt:lpstr>ESIL</vt:lpstr>
      <vt:lpstr>GOA</vt:lpstr>
      <vt:lpstr>GUJ</vt:lpstr>
      <vt:lpstr>MP</vt:lpstr>
      <vt:lpstr>MSEB</vt:lpstr>
      <vt:lpstr>ALLKEYS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2017-04-06T07:50:31Z</dcterms:created>
  <dcterms:modified xsi:type="dcterms:W3CDTF">2017-04-09T18:14:46Z</dcterms:modified>
</cp:coreProperties>
</file>