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6932\Documents\Lucas\AC3E\"/>
    </mc:Choice>
  </mc:AlternateContent>
  <xr:revisionPtr revIDLastSave="0" documentId="13_ncr:1_{5C934343-759A-4438-8A72-509D01FD082B}" xr6:coauthVersionLast="47" xr6:coauthVersionMax="47" xr10:uidLastSave="{00000000-0000-0000-0000-000000000000}"/>
  <bookViews>
    <workbookView xWindow="0" yWindow="0" windowWidth="14400" windowHeight="15600" xr2:uid="{B90E6E33-CA47-4793-ABC9-2569FDA1819F}"/>
  </bookViews>
  <sheets>
    <sheet name="Lis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5" i="1"/>
  <c r="G6" i="1"/>
  <c r="G7" i="1"/>
  <c r="G8" i="1"/>
  <c r="G9" i="1"/>
  <c r="G10" i="1"/>
  <c r="G11" i="1"/>
  <c r="G12" i="1"/>
  <c r="G13" i="1"/>
  <c r="G14" i="1"/>
  <c r="G15" i="1"/>
  <c r="G3" i="1"/>
  <c r="G4" i="1"/>
  <c r="G2" i="1"/>
  <c r="I4" i="1" l="1"/>
</calcChain>
</file>

<file path=xl/sharedStrings.xml><?xml version="1.0" encoding="utf-8"?>
<sst xmlns="http://schemas.openxmlformats.org/spreadsheetml/2006/main" count="120" uniqueCount="114">
  <si>
    <t>Manufacturer Part Number</t>
  </si>
  <si>
    <t>Manufacturer Name</t>
  </si>
  <si>
    <t>TDK Corporation</t>
  </si>
  <si>
    <t>Quantity</t>
  </si>
  <si>
    <t>Description / Value</t>
  </si>
  <si>
    <t>Total (CLP)</t>
  </si>
  <si>
    <t>Unit Price (CLP)</t>
  </si>
  <si>
    <t>Mouser Part Number</t>
  </si>
  <si>
    <t>ROHM Semiconductor</t>
  </si>
  <si>
    <t>SCT3105KRC14</t>
  </si>
  <si>
    <t>755-SCT3105KRC14</t>
  </si>
  <si>
    <t>SICFET N-CH 1200V 24A TO247-4L</t>
  </si>
  <si>
    <t>70-TJ92UEB222L</t>
  </si>
  <si>
    <t>TJ92UEB222L</t>
  </si>
  <si>
    <t>Vishay</t>
  </si>
  <si>
    <t>Toroidal Inductor 2.2mH</t>
  </si>
  <si>
    <t>Ceramic Capacitor 0.01uF</t>
  </si>
  <si>
    <t>Ohmite</t>
  </si>
  <si>
    <t>WA-T247-101E</t>
  </si>
  <si>
    <t>588-WA-T247-101E</t>
  </si>
  <si>
    <t>Heat Sink 7°C/W</t>
  </si>
  <si>
    <t>594-S103M69Z5UP63K7R</t>
  </si>
  <si>
    <t>S103M69Z5UP63K7R</t>
  </si>
  <si>
    <t>CUI Inc</t>
  </si>
  <si>
    <t>PDSE2-S24-S5-M</t>
  </si>
  <si>
    <t>490-PDSE2-S24-S5-M</t>
  </si>
  <si>
    <t>DC/DC Converter 24V to 5V</t>
  </si>
  <si>
    <t>SMD Capacitor 2.2uF</t>
  </si>
  <si>
    <t>SMD Capacitor 1uF</t>
  </si>
  <si>
    <t>Murata Electronics</t>
  </si>
  <si>
    <t>AC0805KFX7R9BB105</t>
  </si>
  <si>
    <t>603-AC805KFX7R9BB105</t>
  </si>
  <si>
    <t>81-GCM31CR71H225KA5K</t>
  </si>
  <si>
    <t>GCM31CR71H225KA55K</t>
  </si>
  <si>
    <t>YAGEO</t>
  </si>
  <si>
    <t>Linear Voltage Regulator 5V to 3V3/1V65</t>
  </si>
  <si>
    <t>Diodes Incorporated</t>
  </si>
  <si>
    <t>AP7366-W5-7</t>
  </si>
  <si>
    <t>AP7366-W5-7DITR-ND</t>
  </si>
  <si>
    <t>(Digi-key)</t>
  </si>
  <si>
    <t>CR0805-FX-5602ELF</t>
  </si>
  <si>
    <t>Bourns</t>
  </si>
  <si>
    <t>652-CR0805FX-5602ELF</t>
  </si>
  <si>
    <t>SMD Resistor 56k</t>
  </si>
  <si>
    <t>SMD Resistor 120k</t>
  </si>
  <si>
    <t>SMD Resistor 270k</t>
  </si>
  <si>
    <t>SMD Resistor 499k</t>
  </si>
  <si>
    <t>Vishay / Dale</t>
  </si>
  <si>
    <t>CR0805-FX-4993ELF</t>
  </si>
  <si>
    <t>652-CR0805FX-4993ELF</t>
  </si>
  <si>
    <t>71-CRCW0805270KFKEAC</t>
  </si>
  <si>
    <t>CRCW0805270KFKEAC</t>
  </si>
  <si>
    <t>CRCW0805120KFKEAC</t>
  </si>
  <si>
    <t>71-CRCW0805120KFKEAC</t>
  </si>
  <si>
    <t>490-PEM2-S24-D12-S</t>
  </si>
  <si>
    <t>DC/DC Converter 24V to +-12V</t>
  </si>
  <si>
    <t>PEM2-S24-D12-S</t>
  </si>
  <si>
    <t>Total</t>
  </si>
  <si>
    <t>MLX91221KDF-ABF-025-RE</t>
  </si>
  <si>
    <t>Melexis</t>
  </si>
  <si>
    <t>Isolation Current Sensor</t>
  </si>
  <si>
    <t>482-91221KDFABF025RE</t>
  </si>
  <si>
    <t>SMD Capacitor 47nF</t>
  </si>
  <si>
    <t>SMD Capacitor 4.7nF</t>
  </si>
  <si>
    <t>CR0805-FX-1002ELF</t>
  </si>
  <si>
    <t>652-CR0805FX-1002ELF</t>
  </si>
  <si>
    <t>KYOCERA AVX</t>
  </si>
  <si>
    <t>0805ZC472KAT2A</t>
  </si>
  <si>
    <t>581-0805ZC472KAT2A</t>
  </si>
  <si>
    <t>KEMET</t>
  </si>
  <si>
    <t>C1206C561KDGACAUTO</t>
  </si>
  <si>
    <t>80-C1206C561KDGAUTO</t>
  </si>
  <si>
    <t>SMD Resistor 10k</t>
  </si>
  <si>
    <t>ACPL-790B-300E</t>
  </si>
  <si>
    <t>Broadcom / Avago</t>
  </si>
  <si>
    <t>630-ACPL-790B-300E</t>
  </si>
  <si>
    <t>Isolation Amplifier</t>
  </si>
  <si>
    <t>71-RCV25122M00FKEGAT</t>
  </si>
  <si>
    <t>RCV25122M00FKEGAT</t>
  </si>
  <si>
    <t>Vishay / Draloric</t>
  </si>
  <si>
    <t>SMD Resistor 2M</t>
  </si>
  <si>
    <t>Panasonic</t>
  </si>
  <si>
    <t>ERJ-UP3F3303V</t>
  </si>
  <si>
    <t>667-ERJ-UP3F3303V</t>
  </si>
  <si>
    <t>SMD Resistor 330k</t>
  </si>
  <si>
    <t>SFR18EZPJ202</t>
  </si>
  <si>
    <t>755-SFR18EZPJ202</t>
  </si>
  <si>
    <t>SMD Resistor 2k</t>
  </si>
  <si>
    <t>STMicroelectronics</t>
  </si>
  <si>
    <t>TL074CDT</t>
  </si>
  <si>
    <t>511-TL074CDT</t>
  </si>
  <si>
    <t xml:space="preserve">Op Amps </t>
  </si>
  <si>
    <t>SD0805S020S1R0</t>
  </si>
  <si>
    <t>581-SD0805S020S1R0</t>
  </si>
  <si>
    <t>Schottky Diode 20V 1A</t>
  </si>
  <si>
    <t>M20-7820842</t>
  </si>
  <si>
    <t>Harwin</t>
  </si>
  <si>
    <t>855-M20-7820842</t>
  </si>
  <si>
    <t>Pin socket 5</t>
  </si>
  <si>
    <t>Linx Technologies</t>
  </si>
  <si>
    <t>CONBNC002</t>
  </si>
  <si>
    <t>712-CONBNC002</t>
  </si>
  <si>
    <t xml:space="preserve">BNC </t>
  </si>
  <si>
    <t>651-1756993</t>
  </si>
  <si>
    <t>Phoenix Contact</t>
  </si>
  <si>
    <t>Fixed Terminal Blocks (24V)</t>
  </si>
  <si>
    <t>Fixed Terminal Blocks (1kV)</t>
  </si>
  <si>
    <t>TB002V-500-02BE</t>
  </si>
  <si>
    <t>490-TB002V-500-02BE</t>
  </si>
  <si>
    <t>CUI Devices</t>
  </si>
  <si>
    <t>Pin socket 2 (gate driver)</t>
  </si>
  <si>
    <t>SQT-102-01-F-S</t>
  </si>
  <si>
    <t>Samtec</t>
  </si>
  <si>
    <t>200-SQT10201FS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</si>
</sst>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 &quot;$&quot;* #,##0_ ;_ &quot;$&quot;* \-#,##0_ ;_ &quot;$&quot;* &quot;-&quot;_ ;_ @_ "/>
    <numFmt numFmtId="164" formatCode="_ [$$-340A]* #,##0_ ;_ [$$-340A]* \-#,##0_ ;_ [$$-340A]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Arial"/>
      <family val="2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164" fontId="0" fillId="0" borderId="1" xfId="1" applyNumberFormat="1" applyFont="1" applyBorder="1" applyAlignment="1">
      <alignment horizontal="center"/>
    </xf>
    <xf numFmtId="0" fontId="2" fillId="0" borderId="0" xfId="2"/>
    <xf numFmtId="16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1" xfId="2" applyBorder="1"/>
    <xf numFmtId="164" fontId="0" fillId="0" borderId="1" xfId="0" applyNumberFormat="1" applyBorder="1"/>
    <xf numFmtId="0" fontId="4" fillId="0" borderId="0" xfId="0" applyFont="1"/>
    <xf numFmtId="0" fontId="4" fillId="0" borderId="1" xfId="0" applyFont="1" applyBorder="1"/>
    <xf numFmtId="0" fontId="3" fillId="0" borderId="1" xfId="0" applyFont="1" applyBorder="1"/>
    <xf numFmtId="49" fontId="3" fillId="0" borderId="1" xfId="0" applyNumberFormat="1" applyFont="1" applyBorder="1"/>
    <xf numFmtId="0" fontId="5" fillId="0" borderId="1" xfId="2" applyFont="1" applyBorder="1"/>
  </cellXfs>
  <cellStyles count="3">
    <cellStyle name="Hipervínculo" xfId="2" builtinId="8"/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diodes-incorporated/AP7366-W5-7/9867323" TargetMode="External"/><Relationship Id="rId13" Type="http://schemas.openxmlformats.org/officeDocument/2006/relationships/hyperlink" Target="https://www.mouser.cl/ProductDetail/CUI-Inc/PEM2-S24-D12-S?qs=WyjlAZoYn53qVQH5t6xOQA%3D%3D" TargetMode="External"/><Relationship Id="rId18" Type="http://schemas.openxmlformats.org/officeDocument/2006/relationships/hyperlink" Target="https://www.mouser.cl/ProductDetail/Broadcom-Avago/ACPL-790B-300E?qs=jv7ULIbIBgMunF8oouTz%2FA%3D%3D" TargetMode="External"/><Relationship Id="rId26" Type="http://schemas.openxmlformats.org/officeDocument/2006/relationships/hyperlink" Target="https://www.mouser.cl/ProductDetail/Samtec/SQT-102-01-F-S?qs=MUwhXXEU1Qsb9k68Fbb2cw%3D%3D" TargetMode="External"/><Relationship Id="rId3" Type="http://schemas.openxmlformats.org/officeDocument/2006/relationships/hyperlink" Target="https://www.mouser.cl/ProductDetail/Vishay-BC-Components/S103M69Z5UP63K7R?qs=kWu6FN6bAPw%2FsZemloGzLw%3D%3D" TargetMode="External"/><Relationship Id="rId21" Type="http://schemas.openxmlformats.org/officeDocument/2006/relationships/hyperlink" Target="https://www.mouser.cl/ProductDetail/ROHM-Semiconductor/SFR18EZPJ202?qs=MyNHzdoqoQL%2FgXoFTmyDrQ%3D%3D" TargetMode="External"/><Relationship Id="rId7" Type="http://schemas.openxmlformats.org/officeDocument/2006/relationships/hyperlink" Target="https://www.mouser.cl/ProductDetail/Murata-Electronics/GCM31CR71H225KA55K?qs=Er06SXQpt%252B4Wl7IFhiz7sg%3D%3D" TargetMode="External"/><Relationship Id="rId12" Type="http://schemas.openxmlformats.org/officeDocument/2006/relationships/hyperlink" Target="https://www.mouser.cl/ProductDetail/Bourns/CR0805-FX-4993ELF?qs=sGAEpiMZZMvdGkrng054t%252BRNGJdg958RZPsn6uAbYF8%3D" TargetMode="External"/><Relationship Id="rId17" Type="http://schemas.openxmlformats.org/officeDocument/2006/relationships/hyperlink" Target="https://www.mouser.cl/ProductDetail/KEMET/C1206C561KDGACAUTO?qs=MyNHzdoqoQL%252BgGDPneTOTA%3D%3D" TargetMode="External"/><Relationship Id="rId25" Type="http://schemas.openxmlformats.org/officeDocument/2006/relationships/hyperlink" Target="https://www.mouser.cl/ProductDetail/Phoenix-Contact/1756993?qs=iCzJi%2FIZBF5Zal4EhCc1xA%3D%3D" TargetMode="External"/><Relationship Id="rId2" Type="http://schemas.openxmlformats.org/officeDocument/2006/relationships/hyperlink" Target="https://www.mouser.cl/ProductDetail/Vishay/TJ92UEB222L?qs=xZ%2FP%252Ba9zWqaX%2FODTtGMuhA%3D%3D" TargetMode="External"/><Relationship Id="rId16" Type="http://schemas.openxmlformats.org/officeDocument/2006/relationships/hyperlink" Target="https://www.mouser.cl/ProductDetail/KYOCERA-AVX/0805ZC472KAT2A?qs=TtQHvclPtw6GN1UAHPJ7fQ%3D%3D" TargetMode="External"/><Relationship Id="rId20" Type="http://schemas.openxmlformats.org/officeDocument/2006/relationships/hyperlink" Target="https://www.mouser.cl/ProductDetail/Panasonic/ERJ-UP3F3303V?qs=GedFDFLaBXFkDfxcnOlPhw%3D%3D" TargetMode="External"/><Relationship Id="rId1" Type="http://schemas.openxmlformats.org/officeDocument/2006/relationships/hyperlink" Target="https://www.mouser.cl/ProductDetail/ROHM-Semiconductor/SCT3105KRC14?qs=XeJtXLiO41TNpuiX4HR%252Bvw%3D%3D" TargetMode="External"/><Relationship Id="rId6" Type="http://schemas.openxmlformats.org/officeDocument/2006/relationships/hyperlink" Target="https://www.mouser.cl/ProductDetail/YAGEO/AC0805KFX7R9BB105?qs=A6eO%252BMLsxmSrnyA4182Guw%3D%3D" TargetMode="External"/><Relationship Id="rId11" Type="http://schemas.openxmlformats.org/officeDocument/2006/relationships/hyperlink" Target="https://www.mouser.cl/ProductDetail/Vishay-Dale/CRCW0805270KFKEAC?qs=sGAEpiMZZMvdGkrng054t8r8AhKhXLMmm9UrGBp7T3NnkY295r%2FI%252BA%3D%3D" TargetMode="External"/><Relationship Id="rId24" Type="http://schemas.openxmlformats.org/officeDocument/2006/relationships/hyperlink" Target="https://www.mouser.cl/ProductDetail/Linx-Technologies/CONBNC002?qs=doiCPypUmgFbIbY%252BDq4BiQ%3D%3D" TargetMode="External"/><Relationship Id="rId5" Type="http://schemas.openxmlformats.org/officeDocument/2006/relationships/hyperlink" Target="https://www.mouser.cl/ProductDetail/CUI-Inc/PDSE2-S24-S5-M?qs=7D1LtPJG0i1g0MAknAJyHw%3D%3D" TargetMode="External"/><Relationship Id="rId15" Type="http://schemas.openxmlformats.org/officeDocument/2006/relationships/hyperlink" Target="https://www.mouser.cl/ProductDetail/Bourns/CR0805-FX-1002ELF?qs=sGAEpiMZZMvdGkrng054t%2Fh5BnJxeWSzUt69whPDzMg%3D" TargetMode="External"/><Relationship Id="rId23" Type="http://schemas.openxmlformats.org/officeDocument/2006/relationships/hyperlink" Target="https://www.mouser.cl/ProductDetail/KYOCERA-AVX/SD0805S020S1R0?qs=jCA%252BPfw4LHbpkAoSnwrdjw%3D%3D" TargetMode="External"/><Relationship Id="rId10" Type="http://schemas.openxmlformats.org/officeDocument/2006/relationships/hyperlink" Target="https://www.mouser.cl/ProductDetail/Vishay-Dale/CRCW0805120KFKEAC?qs=sGAEpiMZZMvdGkrng054t0DrEhLhGh8gV06A12x2TCQTW6Jn%252Be%2FdQg%3D%3D" TargetMode="External"/><Relationship Id="rId19" Type="http://schemas.openxmlformats.org/officeDocument/2006/relationships/hyperlink" Target="https://www.mouser.cl/ProductDetail/Vishay-Draloric/RCV25122M00FKEGAT?qs=DRkmTr78QAQ88fBO7RoMBw%3D%3D" TargetMode="External"/><Relationship Id="rId4" Type="http://schemas.openxmlformats.org/officeDocument/2006/relationships/hyperlink" Target="https://www.mouser.cl/ProductDetail/Ohmite/WA-T247-101E?qs=TVIBDWOgMcWKH4aeLeQEMg%3D%3D" TargetMode="External"/><Relationship Id="rId9" Type="http://schemas.openxmlformats.org/officeDocument/2006/relationships/hyperlink" Target="https://www.mouser.cl/ProductDetail/Bourns/CR0805-FX-5602ELF?qs=sGAEpiMZZMvdGkrng054t%252BRNGJdg958R2rxUIR1YMr4%3D" TargetMode="External"/><Relationship Id="rId14" Type="http://schemas.openxmlformats.org/officeDocument/2006/relationships/hyperlink" Target="https://www.mouser.cl/ProductDetail/Melexis/MLX91221KDF-ABF-025-RE?qs=81r%252BiQLm7BTsp7NzkKjkkA%3D%3D" TargetMode="External"/><Relationship Id="rId22" Type="http://schemas.openxmlformats.org/officeDocument/2006/relationships/hyperlink" Target="https://www.mouser.cl/ProductDetail/STMicroelectronics/TL074CDT?qs=MQjo3npP4sAhBVAvwSx1nw%3D%3D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5D1D9-ACED-4D8C-8C51-CC17351C8C27}">
  <dimension ref="A1:I29"/>
  <sheetViews>
    <sheetView tabSelected="1" topLeftCell="B1" zoomScale="73" zoomScaleNormal="73" workbookViewId="0">
      <selection activeCell="C39" sqref="C39"/>
    </sheetView>
  </sheetViews>
  <sheetFormatPr baseColWidth="10" defaultRowHeight="15" x14ac:dyDescent="0.25"/>
  <cols>
    <col min="2" max="2" width="29.42578125" customWidth="1"/>
    <col min="3" max="3" width="31.42578125" customWidth="1"/>
    <col min="4" max="4" width="27.5703125" customWidth="1"/>
    <col min="5" max="5" width="38.85546875" customWidth="1"/>
    <col min="6" max="6" width="16.42578125" customWidth="1"/>
    <col min="7" max="7" width="10.7109375" customWidth="1"/>
  </cols>
  <sheetData>
    <row r="1" spans="1:9" ht="30" customHeight="1" x14ac:dyDescent="0.25">
      <c r="A1" s="4" t="s">
        <v>3</v>
      </c>
      <c r="B1" s="4" t="s">
        <v>1</v>
      </c>
      <c r="C1" s="4" t="s">
        <v>0</v>
      </c>
      <c r="D1" s="4" t="s">
        <v>7</v>
      </c>
      <c r="E1" s="4" t="s">
        <v>4</v>
      </c>
      <c r="F1" s="4" t="s">
        <v>6</v>
      </c>
      <c r="G1" s="4" t="s">
        <v>5</v>
      </c>
    </row>
    <row r="2" spans="1:9" x14ac:dyDescent="0.25">
      <c r="A2" s="5">
        <v>4</v>
      </c>
      <c r="B2" s="6" t="s">
        <v>8</v>
      </c>
      <c r="C2" s="6" t="s">
        <v>9</v>
      </c>
      <c r="D2" s="7" t="s">
        <v>10</v>
      </c>
      <c r="E2" s="6" t="s">
        <v>11</v>
      </c>
      <c r="F2" s="1">
        <v>23766</v>
      </c>
      <c r="G2" s="8">
        <f>A2*F2</f>
        <v>95064</v>
      </c>
    </row>
    <row r="3" spans="1:9" x14ac:dyDescent="0.25">
      <c r="A3" s="5">
        <v>3</v>
      </c>
      <c r="B3" s="6" t="s">
        <v>2</v>
      </c>
      <c r="C3" s="6" t="s">
        <v>22</v>
      </c>
      <c r="D3" s="7" t="s">
        <v>21</v>
      </c>
      <c r="E3" s="6" t="s">
        <v>16</v>
      </c>
      <c r="F3" s="1">
        <v>1989</v>
      </c>
      <c r="G3" s="8">
        <f t="shared" ref="G3:G15" si="0">A3*F3</f>
        <v>5967</v>
      </c>
      <c r="I3" t="s">
        <v>57</v>
      </c>
    </row>
    <row r="4" spans="1:9" x14ac:dyDescent="0.25">
      <c r="A4" s="5">
        <v>1</v>
      </c>
      <c r="B4" s="6" t="s">
        <v>14</v>
      </c>
      <c r="C4" s="6" t="s">
        <v>13</v>
      </c>
      <c r="D4" s="7" t="s">
        <v>12</v>
      </c>
      <c r="E4" s="6" t="s">
        <v>15</v>
      </c>
      <c r="F4" s="1">
        <v>20859</v>
      </c>
      <c r="G4" s="8">
        <f t="shared" si="0"/>
        <v>20859</v>
      </c>
      <c r="I4" s="3">
        <f>SUM(G2:G35)</f>
        <v>257503</v>
      </c>
    </row>
    <row r="5" spans="1:9" x14ac:dyDescent="0.25">
      <c r="A5" s="5">
        <v>4</v>
      </c>
      <c r="B5" s="6" t="s">
        <v>17</v>
      </c>
      <c r="C5" s="6" t="s">
        <v>18</v>
      </c>
      <c r="D5" s="2" t="s">
        <v>19</v>
      </c>
      <c r="E5" s="6" t="s">
        <v>20</v>
      </c>
      <c r="F5" s="1">
        <v>3311</v>
      </c>
      <c r="G5" s="8">
        <f t="shared" si="0"/>
        <v>13244</v>
      </c>
    </row>
    <row r="6" spans="1:9" x14ac:dyDescent="0.25">
      <c r="A6" s="5">
        <v>2</v>
      </c>
      <c r="B6" s="6" t="s">
        <v>23</v>
      </c>
      <c r="C6" s="9" t="s">
        <v>24</v>
      </c>
      <c r="D6" s="7" t="s">
        <v>25</v>
      </c>
      <c r="E6" s="6" t="s">
        <v>26</v>
      </c>
      <c r="F6" s="1">
        <v>6622</v>
      </c>
      <c r="G6" s="8">
        <f t="shared" si="0"/>
        <v>13244</v>
      </c>
    </row>
    <row r="7" spans="1:9" x14ac:dyDescent="0.25">
      <c r="A7" s="5">
        <v>9</v>
      </c>
      <c r="B7" s="6" t="s">
        <v>34</v>
      </c>
      <c r="C7" s="6" t="s">
        <v>30</v>
      </c>
      <c r="D7" s="7" t="s">
        <v>31</v>
      </c>
      <c r="E7" s="6" t="s">
        <v>28</v>
      </c>
      <c r="F7" s="1">
        <v>535</v>
      </c>
      <c r="G7" s="8">
        <f t="shared" si="0"/>
        <v>4815</v>
      </c>
    </row>
    <row r="8" spans="1:9" x14ac:dyDescent="0.25">
      <c r="A8" s="5">
        <v>2</v>
      </c>
      <c r="B8" s="6" t="s">
        <v>29</v>
      </c>
      <c r="C8" s="6" t="s">
        <v>33</v>
      </c>
      <c r="D8" s="7" t="s">
        <v>32</v>
      </c>
      <c r="E8" s="6" t="s">
        <v>27</v>
      </c>
      <c r="F8" s="1">
        <v>393</v>
      </c>
      <c r="G8" s="8">
        <f t="shared" si="0"/>
        <v>786</v>
      </c>
    </row>
    <row r="9" spans="1:9" x14ac:dyDescent="0.25">
      <c r="A9" s="5">
        <v>2</v>
      </c>
      <c r="B9" s="6" t="s">
        <v>36</v>
      </c>
      <c r="C9" s="6" t="s">
        <v>37</v>
      </c>
      <c r="D9" s="7" t="s">
        <v>38</v>
      </c>
      <c r="E9" s="6" t="s">
        <v>35</v>
      </c>
      <c r="F9" s="1">
        <v>481</v>
      </c>
      <c r="G9" s="8">
        <f t="shared" si="0"/>
        <v>962</v>
      </c>
      <c r="H9" t="s">
        <v>39</v>
      </c>
    </row>
    <row r="10" spans="1:9" x14ac:dyDescent="0.25">
      <c r="A10" s="5">
        <v>2</v>
      </c>
      <c r="B10" s="6" t="s">
        <v>41</v>
      </c>
      <c r="C10" s="6" t="s">
        <v>40</v>
      </c>
      <c r="D10" s="2" t="s">
        <v>42</v>
      </c>
      <c r="E10" s="6" t="s">
        <v>43</v>
      </c>
      <c r="F10" s="1">
        <v>109</v>
      </c>
      <c r="G10" s="8">
        <f t="shared" si="0"/>
        <v>218</v>
      </c>
    </row>
    <row r="11" spans="1:9" x14ac:dyDescent="0.25">
      <c r="A11" s="5">
        <v>10</v>
      </c>
      <c r="B11" s="6" t="s">
        <v>47</v>
      </c>
      <c r="C11" s="6" t="s">
        <v>52</v>
      </c>
      <c r="D11" s="7" t="s">
        <v>53</v>
      </c>
      <c r="E11" s="6" t="s">
        <v>44</v>
      </c>
      <c r="F11" s="1">
        <v>131</v>
      </c>
      <c r="G11" s="8">
        <f t="shared" si="0"/>
        <v>1310</v>
      </c>
    </row>
    <row r="12" spans="1:9" x14ac:dyDescent="0.25">
      <c r="A12" s="5">
        <v>1</v>
      </c>
      <c r="B12" s="6" t="s">
        <v>47</v>
      </c>
      <c r="C12" s="9" t="s">
        <v>51</v>
      </c>
      <c r="D12" s="7" t="s">
        <v>50</v>
      </c>
      <c r="E12" s="6" t="s">
        <v>45</v>
      </c>
      <c r="F12" s="1">
        <v>131</v>
      </c>
      <c r="G12" s="8">
        <f t="shared" si="0"/>
        <v>131</v>
      </c>
    </row>
    <row r="13" spans="1:9" x14ac:dyDescent="0.25">
      <c r="A13" s="5">
        <v>11</v>
      </c>
      <c r="B13" s="6" t="s">
        <v>41</v>
      </c>
      <c r="C13" s="6" t="s">
        <v>48</v>
      </c>
      <c r="D13" s="7" t="s">
        <v>49</v>
      </c>
      <c r="E13" s="6" t="s">
        <v>46</v>
      </c>
      <c r="F13" s="1">
        <v>109</v>
      </c>
      <c r="G13" s="8">
        <f t="shared" si="0"/>
        <v>1199</v>
      </c>
    </row>
    <row r="14" spans="1:9" x14ac:dyDescent="0.25">
      <c r="A14" s="5">
        <v>1</v>
      </c>
      <c r="B14" s="6" t="s">
        <v>23</v>
      </c>
      <c r="C14" s="9" t="s">
        <v>56</v>
      </c>
      <c r="D14" s="7" t="s">
        <v>54</v>
      </c>
      <c r="E14" s="6" t="s">
        <v>55</v>
      </c>
      <c r="F14" s="1">
        <v>9758</v>
      </c>
      <c r="G14" s="8">
        <f t="shared" si="0"/>
        <v>9758</v>
      </c>
    </row>
    <row r="15" spans="1:9" x14ac:dyDescent="0.25">
      <c r="A15" s="5">
        <v>2</v>
      </c>
      <c r="B15" s="6" t="s">
        <v>59</v>
      </c>
      <c r="C15" s="6" t="s">
        <v>58</v>
      </c>
      <c r="D15" s="7" t="s">
        <v>61</v>
      </c>
      <c r="E15" s="6" t="s">
        <v>60</v>
      </c>
      <c r="F15" s="1">
        <v>6644</v>
      </c>
      <c r="G15" s="8">
        <f t="shared" si="0"/>
        <v>13288</v>
      </c>
    </row>
    <row r="16" spans="1:9" x14ac:dyDescent="0.25">
      <c r="A16" s="5">
        <v>6</v>
      </c>
      <c r="B16" s="6" t="s">
        <v>41</v>
      </c>
      <c r="C16" s="6" t="s">
        <v>64</v>
      </c>
      <c r="D16" s="7" t="s">
        <v>65</v>
      </c>
      <c r="E16" s="6" t="s">
        <v>72</v>
      </c>
      <c r="F16" s="1">
        <v>109</v>
      </c>
      <c r="G16" s="8">
        <f t="shared" ref="G16:G35" si="1">A16*F16</f>
        <v>654</v>
      </c>
    </row>
    <row r="17" spans="1:7" x14ac:dyDescent="0.25">
      <c r="A17" s="5">
        <v>4</v>
      </c>
      <c r="B17" s="6" t="s">
        <v>69</v>
      </c>
      <c r="C17" s="11" t="s">
        <v>70</v>
      </c>
      <c r="D17" s="2" t="s">
        <v>71</v>
      </c>
      <c r="E17" s="6" t="s">
        <v>62</v>
      </c>
      <c r="F17" s="1">
        <v>972</v>
      </c>
      <c r="G17" s="8">
        <f t="shared" si="1"/>
        <v>3888</v>
      </c>
    </row>
    <row r="18" spans="1:7" x14ac:dyDescent="0.25">
      <c r="A18" s="5">
        <v>2</v>
      </c>
      <c r="B18" s="6" t="s">
        <v>66</v>
      </c>
      <c r="C18" s="10" t="s">
        <v>67</v>
      </c>
      <c r="D18" s="7" t="s">
        <v>68</v>
      </c>
      <c r="E18" s="6" t="s">
        <v>63</v>
      </c>
      <c r="F18" s="1">
        <v>262</v>
      </c>
      <c r="G18" s="8">
        <f t="shared" si="1"/>
        <v>524</v>
      </c>
    </row>
    <row r="19" spans="1:7" x14ac:dyDescent="0.25">
      <c r="A19" s="5">
        <v>2</v>
      </c>
      <c r="B19" s="6" t="s">
        <v>74</v>
      </c>
      <c r="C19" s="6" t="s">
        <v>73</v>
      </c>
      <c r="D19" s="7" t="s">
        <v>75</v>
      </c>
      <c r="E19" s="6" t="s">
        <v>76</v>
      </c>
      <c r="F19" s="1">
        <v>10424</v>
      </c>
      <c r="G19" s="8">
        <f t="shared" si="1"/>
        <v>20848</v>
      </c>
    </row>
    <row r="20" spans="1:7" x14ac:dyDescent="0.25">
      <c r="A20" s="5">
        <v>16</v>
      </c>
      <c r="B20" s="6" t="s">
        <v>79</v>
      </c>
      <c r="C20" s="11" t="s">
        <v>78</v>
      </c>
      <c r="D20" s="7" t="s">
        <v>77</v>
      </c>
      <c r="E20" s="6" t="s">
        <v>80</v>
      </c>
      <c r="F20" s="1">
        <v>1519</v>
      </c>
      <c r="G20" s="8">
        <f t="shared" si="1"/>
        <v>24304</v>
      </c>
    </row>
    <row r="21" spans="1:7" x14ac:dyDescent="0.25">
      <c r="A21" s="5">
        <v>2</v>
      </c>
      <c r="B21" s="6" t="s">
        <v>81</v>
      </c>
      <c r="C21" s="6" t="s">
        <v>82</v>
      </c>
      <c r="D21" s="7" t="s">
        <v>83</v>
      </c>
      <c r="E21" s="6" t="s">
        <v>84</v>
      </c>
      <c r="F21" s="1">
        <v>284</v>
      </c>
      <c r="G21" s="8">
        <f t="shared" si="1"/>
        <v>568</v>
      </c>
    </row>
    <row r="22" spans="1:7" x14ac:dyDescent="0.25">
      <c r="A22" s="5">
        <v>2</v>
      </c>
      <c r="B22" s="6" t="s">
        <v>8</v>
      </c>
      <c r="C22" s="6" t="s">
        <v>85</v>
      </c>
      <c r="D22" s="7" t="s">
        <v>86</v>
      </c>
      <c r="E22" s="6" t="s">
        <v>87</v>
      </c>
      <c r="F22" s="1">
        <v>175</v>
      </c>
      <c r="G22" s="8">
        <f t="shared" si="1"/>
        <v>350</v>
      </c>
    </row>
    <row r="23" spans="1:7" x14ac:dyDescent="0.25">
      <c r="A23" s="5">
        <v>2</v>
      </c>
      <c r="B23" s="6" t="s">
        <v>88</v>
      </c>
      <c r="C23" s="6" t="s">
        <v>89</v>
      </c>
      <c r="D23" s="7" t="s">
        <v>90</v>
      </c>
      <c r="E23" s="6" t="s">
        <v>91</v>
      </c>
      <c r="F23" s="1">
        <v>721</v>
      </c>
      <c r="G23" s="8">
        <f t="shared" si="1"/>
        <v>1442</v>
      </c>
    </row>
    <row r="24" spans="1:7" x14ac:dyDescent="0.25">
      <c r="A24" s="5">
        <v>2</v>
      </c>
      <c r="B24" s="6" t="s">
        <v>66</v>
      </c>
      <c r="C24" s="6" t="s">
        <v>92</v>
      </c>
      <c r="D24" s="7" t="s">
        <v>93</v>
      </c>
      <c r="E24" s="6" t="s">
        <v>94</v>
      </c>
      <c r="F24" s="1">
        <v>404</v>
      </c>
      <c r="G24" s="8">
        <f t="shared" si="1"/>
        <v>808</v>
      </c>
    </row>
    <row r="25" spans="1:7" x14ac:dyDescent="0.25">
      <c r="A25" s="5">
        <v>1</v>
      </c>
      <c r="B25" s="6" t="s">
        <v>96</v>
      </c>
      <c r="C25" s="6" t="s">
        <v>95</v>
      </c>
      <c r="D25" s="7" t="s">
        <v>97</v>
      </c>
      <c r="E25" s="6" t="s">
        <v>98</v>
      </c>
      <c r="F25" s="1">
        <v>1508</v>
      </c>
      <c r="G25" s="8">
        <f t="shared" si="1"/>
        <v>1508</v>
      </c>
    </row>
    <row r="26" spans="1:7" x14ac:dyDescent="0.25">
      <c r="A26" s="5">
        <v>4</v>
      </c>
      <c r="B26" s="6" t="s">
        <v>99</v>
      </c>
      <c r="C26" s="6" t="s">
        <v>100</v>
      </c>
      <c r="D26" s="7" t="s">
        <v>101</v>
      </c>
      <c r="E26" s="6" t="s">
        <v>102</v>
      </c>
      <c r="F26" s="1">
        <v>3376</v>
      </c>
      <c r="G26" s="8">
        <f t="shared" si="1"/>
        <v>13504</v>
      </c>
    </row>
    <row r="27" spans="1:7" x14ac:dyDescent="0.25">
      <c r="A27" s="5">
        <v>1</v>
      </c>
      <c r="B27" s="13" t="s">
        <v>104</v>
      </c>
      <c r="C27" s="12">
        <v>1756993</v>
      </c>
      <c r="D27" s="7" t="s">
        <v>103</v>
      </c>
      <c r="E27" s="6" t="s">
        <v>106</v>
      </c>
      <c r="F27" s="1">
        <v>2240</v>
      </c>
      <c r="G27" s="8">
        <f t="shared" si="1"/>
        <v>2240</v>
      </c>
    </row>
    <row r="28" spans="1:7" x14ac:dyDescent="0.25">
      <c r="A28" s="5">
        <v>1</v>
      </c>
      <c r="B28" s="6" t="s">
        <v>109</v>
      </c>
      <c r="C28" s="6" t="s">
        <v>107</v>
      </c>
      <c r="D28" s="7" t="s">
        <v>108</v>
      </c>
      <c r="E28" s="6" t="s">
        <v>105</v>
      </c>
      <c r="F28" s="1">
        <v>776</v>
      </c>
      <c r="G28" s="8">
        <f t="shared" si="1"/>
        <v>776</v>
      </c>
    </row>
    <row r="29" spans="1:7" x14ac:dyDescent="0.25">
      <c r="A29" s="5">
        <v>4</v>
      </c>
      <c r="B29" s="13" t="s">
        <v>112</v>
      </c>
      <c r="C29" s="11" t="s">
        <v>111</v>
      </c>
      <c r="D29" s="7" t="s">
        <v>113</v>
      </c>
      <c r="E29" s="6" t="s">
        <v>110</v>
      </c>
      <c r="F29" s="1">
        <v>1311</v>
      </c>
      <c r="G29" s="8">
        <f t="shared" si="1"/>
        <v>5244</v>
      </c>
    </row>
  </sheetData>
  <hyperlinks>
    <hyperlink ref="D2" r:id="rId1" xr:uid="{D9B64CE6-6328-4933-B157-E2B6BDD7235A}"/>
    <hyperlink ref="D4" r:id="rId2" xr:uid="{5BBB43DC-072E-4A28-A86F-7393F8B84935}"/>
    <hyperlink ref="D3" r:id="rId3" xr:uid="{4F734443-5D3A-4C2A-AA04-D538657EC93B}"/>
    <hyperlink ref="D5" r:id="rId4" xr:uid="{0A7C9474-81CB-440C-83C6-748C759A8E59}"/>
    <hyperlink ref="D6" r:id="rId5" xr:uid="{F5CC1AA6-FA5C-42B6-952F-FBF17E2C1AAD}"/>
    <hyperlink ref="D7" r:id="rId6" xr:uid="{A5C5E73D-0B05-4A68-A239-06E9F4BACA45}"/>
    <hyperlink ref="D8" r:id="rId7" xr:uid="{36A2564E-58B2-468F-80D1-2E415217D9A6}"/>
    <hyperlink ref="D9" r:id="rId8" xr:uid="{194FC30C-E7DE-4049-A45D-26FB69269402}"/>
    <hyperlink ref="D10" r:id="rId9" xr:uid="{4796A1C2-E783-4F73-9E20-C531301B8370}"/>
    <hyperlink ref="D11" r:id="rId10" xr:uid="{0DA6A1D0-66A2-49B5-870D-C7A969E1B4CA}"/>
    <hyperlink ref="D12" r:id="rId11" xr:uid="{8EF2B3B3-9855-4505-B0C3-74D8E633A681}"/>
    <hyperlink ref="D13" r:id="rId12" xr:uid="{561B00FE-A227-42E5-BC25-21146D5BCC27}"/>
    <hyperlink ref="D14" r:id="rId13" xr:uid="{7D524727-F15A-4740-B895-099777C1589C}"/>
    <hyperlink ref="D15" r:id="rId14" xr:uid="{57BC55B7-97BF-4312-B0F0-8A994A7C0790}"/>
    <hyperlink ref="D16" r:id="rId15" xr:uid="{72F45C19-E809-46F9-9FFA-BB65DE8EACA1}"/>
    <hyperlink ref="D18" r:id="rId16" xr:uid="{39ECF29E-9DB9-49CE-9E53-20F529131893}"/>
    <hyperlink ref="D17" r:id="rId17" xr:uid="{7ED5D9E5-C7CB-48F8-AAF6-80D562D0AA62}"/>
    <hyperlink ref="D19" r:id="rId18" xr:uid="{4CF029CD-F999-4DB0-801E-F4DFC89F696F}"/>
    <hyperlink ref="D20" r:id="rId19" xr:uid="{5299D078-C222-44F0-B203-047AA8F0A3CB}"/>
    <hyperlink ref="D21" r:id="rId20" xr:uid="{54421AFD-0E9D-467A-BE00-F093ACFD4F53}"/>
    <hyperlink ref="D22" r:id="rId21" xr:uid="{A858118C-D9CF-4E76-B35B-36EC0D33ADD9}"/>
    <hyperlink ref="D23" r:id="rId22" xr:uid="{DB4EA52A-019C-4C4C-8E42-B5F1F7B62EAB}"/>
    <hyperlink ref="D24" r:id="rId23" xr:uid="{D9537019-E915-48AD-8E80-1AE30C654347}"/>
    <hyperlink ref="D26" r:id="rId24" xr:uid="{9F2E2AAD-3387-4D09-A07A-ACA3D39B95BE}"/>
    <hyperlink ref="D27" r:id="rId25" xr:uid="{610C11C4-859D-4D6E-B9BC-69F0B668DC0C}"/>
    <hyperlink ref="D29" r:id="rId26" xr:uid="{0AEAEDAE-8A10-4C43-961F-20263C849FC0}"/>
  </hyperlinks>
  <pageMargins left="0.7" right="0.7" top="0.75" bottom="0.75" header="0.3" footer="0.3"/>
  <pageSetup orientation="portrait"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56932</dc:creator>
  <cp:lastModifiedBy>56932</cp:lastModifiedBy>
  <cp:lastPrinted>2023-01-31T21:21:33Z</cp:lastPrinted>
  <dcterms:created xsi:type="dcterms:W3CDTF">2023-01-20T21:39:25Z</dcterms:created>
  <dcterms:modified xsi:type="dcterms:W3CDTF">2023-02-01T19:52:14Z</dcterms:modified>
</cp:coreProperties>
</file>