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face-mask-video-analysis/data/"/>
    </mc:Choice>
  </mc:AlternateContent>
  <xr:revisionPtr revIDLastSave="0" documentId="13_ncr:40009_{7A799D22-7DEA-084D-A6BC-E74B9ECFC293}" xr6:coauthVersionLast="43" xr6:coauthVersionMax="43" xr10:uidLastSave="{00000000-0000-0000-0000-000000000000}"/>
  <bookViews>
    <workbookView xWindow="0" yWindow="0" windowWidth="33600" windowHeight="21000"/>
  </bookViews>
  <sheets>
    <sheet name="Sheet5" sheetId="6" r:id="rId1"/>
    <sheet name="Sheet4" sheetId="5" r:id="rId2"/>
    <sheet name="details" sheetId="1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69" i="6" l="1"/>
  <c r="R469" i="6"/>
  <c r="R444" i="6"/>
  <c r="S444" i="6" s="1"/>
  <c r="R272" i="6"/>
  <c r="S272" i="6" s="1"/>
  <c r="R213" i="6"/>
  <c r="S213" i="6" s="1"/>
  <c r="R189" i="6"/>
  <c r="S189" i="6" s="1"/>
  <c r="R35" i="6"/>
  <c r="S35" i="6" s="1"/>
  <c r="R192" i="6"/>
  <c r="S192" i="6" s="1"/>
  <c r="R195" i="6"/>
  <c r="S195" i="6" s="1"/>
  <c r="R231" i="6"/>
  <c r="S231" i="6" s="1"/>
  <c r="R485" i="6"/>
  <c r="S485" i="6" s="1"/>
  <c r="R502" i="6"/>
  <c r="S502" i="6" s="1"/>
  <c r="R475" i="6"/>
  <c r="S475" i="6" s="1"/>
  <c r="R331" i="6"/>
  <c r="S331" i="6" s="1"/>
  <c r="R474" i="6"/>
  <c r="S474" i="6" s="1"/>
  <c r="R413" i="6"/>
  <c r="S413" i="6" s="1"/>
  <c r="R436" i="6"/>
  <c r="S436" i="6" s="1"/>
  <c r="R318" i="6"/>
  <c r="S318" i="6" s="1"/>
  <c r="R410" i="6"/>
  <c r="S410" i="6" s="1"/>
  <c r="R476" i="6"/>
  <c r="S476" i="6" s="1"/>
  <c r="R355" i="6"/>
  <c r="S355" i="6" s="1"/>
  <c r="R257" i="6"/>
  <c r="S257" i="6" s="1"/>
  <c r="R486" i="6"/>
  <c r="S486" i="6" s="1"/>
  <c r="R136" i="6"/>
  <c r="S136" i="6" s="1"/>
  <c r="R168" i="6"/>
  <c r="S168" i="6" s="1"/>
  <c r="R275" i="6"/>
  <c r="S275" i="6" s="1"/>
  <c r="R434" i="6"/>
  <c r="S434" i="6" s="1"/>
  <c r="R288" i="6"/>
  <c r="S288" i="6" s="1"/>
  <c r="R521" i="6"/>
  <c r="S521" i="6" s="1"/>
  <c r="R457" i="6"/>
  <c r="S457" i="6" s="1"/>
  <c r="R139" i="6"/>
  <c r="S139" i="6" s="1"/>
  <c r="R143" i="6"/>
  <c r="S143" i="6" s="1"/>
  <c r="R8" i="6"/>
  <c r="S8" i="6" s="1"/>
  <c r="R263" i="6"/>
  <c r="S263" i="6" s="1"/>
  <c r="R451" i="6"/>
  <c r="S451" i="6" s="1"/>
  <c r="R256" i="6"/>
  <c r="S256" i="6" s="1"/>
  <c r="R344" i="6"/>
  <c r="S344" i="6" s="1"/>
  <c r="R155" i="6"/>
  <c r="S155" i="6" s="1"/>
  <c r="R267" i="6"/>
  <c r="S267" i="6" s="1"/>
  <c r="R358" i="6"/>
  <c r="S358" i="6" s="1"/>
  <c r="R45" i="6"/>
  <c r="S45" i="6" s="1"/>
  <c r="R336" i="6"/>
  <c r="S336" i="6" s="1"/>
  <c r="R251" i="6"/>
  <c r="S251" i="6" s="1"/>
  <c r="R341" i="6"/>
  <c r="S341" i="6" s="1"/>
  <c r="R71" i="6"/>
  <c r="S71" i="6" s="1"/>
  <c r="R64" i="6"/>
  <c r="S64" i="6" s="1"/>
  <c r="R325" i="6"/>
  <c r="S325" i="6" s="1"/>
  <c r="R484" i="6"/>
  <c r="S484" i="6" s="1"/>
  <c r="R507" i="6"/>
  <c r="S507" i="6" s="1"/>
  <c r="R369" i="6"/>
  <c r="S369" i="6" s="1"/>
  <c r="R333" i="6"/>
  <c r="S333" i="6" s="1"/>
  <c r="R403" i="6"/>
  <c r="S403" i="6" s="1"/>
  <c r="R123" i="6"/>
  <c r="S123" i="6" s="1"/>
  <c r="R197" i="6"/>
  <c r="S197" i="6" s="1"/>
  <c r="R53" i="6"/>
  <c r="S53" i="6" s="1"/>
  <c r="R264" i="6"/>
  <c r="S264" i="6" s="1"/>
  <c r="R353" i="6"/>
  <c r="S353" i="6" s="1"/>
  <c r="R266" i="6"/>
  <c r="S266" i="6" s="1"/>
  <c r="R405" i="6"/>
  <c r="S405" i="6" s="1"/>
  <c r="R320" i="6"/>
  <c r="S320" i="6" s="1"/>
  <c r="R193" i="6"/>
  <c r="S193" i="6" s="1"/>
  <c r="R505" i="6"/>
  <c r="S505" i="6" s="1"/>
  <c r="R269" i="6"/>
  <c r="S269" i="6" s="1"/>
  <c r="R270" i="6"/>
  <c r="S270" i="6" s="1"/>
  <c r="R238" i="6"/>
  <c r="S238" i="6" s="1"/>
  <c r="R323" i="6"/>
  <c r="S323" i="6" s="1"/>
  <c r="R389" i="6"/>
  <c r="S389" i="6" s="1"/>
  <c r="R419" i="6"/>
  <c r="S419" i="6" s="1"/>
  <c r="R422" i="6"/>
  <c r="S422" i="6" s="1"/>
  <c r="R460" i="6"/>
  <c r="S460" i="6" s="1"/>
  <c r="R51" i="6"/>
  <c r="S51" i="6" s="1"/>
  <c r="R87" i="6"/>
  <c r="S87" i="6" s="1"/>
  <c r="R425" i="6"/>
  <c r="S425" i="6" s="1"/>
  <c r="R326" i="6"/>
  <c r="S326" i="6" s="1"/>
  <c r="R343" i="6"/>
  <c r="S343" i="6" s="1"/>
  <c r="R154" i="6"/>
  <c r="S154" i="6" s="1"/>
  <c r="R361" i="6"/>
  <c r="S361" i="6" s="1"/>
  <c r="R29" i="6"/>
  <c r="S29" i="6" s="1"/>
  <c r="R34" i="6"/>
  <c r="S34" i="6" s="1"/>
  <c r="R180" i="6"/>
  <c r="S180" i="6" s="1"/>
  <c r="R176" i="6"/>
  <c r="S176" i="6" s="1"/>
  <c r="R329" i="6"/>
  <c r="S329" i="6" s="1"/>
  <c r="R426" i="6"/>
  <c r="S426" i="6" s="1"/>
  <c r="R217" i="6"/>
  <c r="S217" i="6" s="1"/>
  <c r="R416" i="6"/>
  <c r="S416" i="6" s="1"/>
  <c r="R421" i="6"/>
  <c r="S421" i="6" s="1"/>
  <c r="R32" i="6"/>
  <c r="S32" i="6" s="1"/>
  <c r="R107" i="6"/>
  <c r="S107" i="6" s="1"/>
  <c r="R393" i="6"/>
  <c r="S393" i="6" s="1"/>
  <c r="R386" i="6"/>
  <c r="S386" i="6" s="1"/>
  <c r="R407" i="6"/>
  <c r="S407" i="6" s="1"/>
  <c r="R138" i="6"/>
  <c r="S138" i="6" s="1"/>
  <c r="R188" i="6"/>
  <c r="S188" i="6" s="1"/>
  <c r="R401" i="6"/>
  <c r="S401" i="6" s="1"/>
  <c r="R415" i="6"/>
  <c r="S415" i="6" s="1"/>
  <c r="R179" i="6"/>
  <c r="S179" i="6" s="1"/>
  <c r="R347" i="6"/>
  <c r="S347" i="6" s="1"/>
  <c r="R412" i="6"/>
  <c r="S412" i="6" s="1"/>
  <c r="R15" i="6"/>
  <c r="S15" i="6" s="1"/>
  <c r="R102" i="6"/>
  <c r="S102" i="6" s="1"/>
  <c r="R447" i="6"/>
  <c r="S447" i="6" s="1"/>
  <c r="R398" i="6"/>
  <c r="S398" i="6" s="1"/>
  <c r="R433" i="6"/>
  <c r="S433" i="6" s="1"/>
  <c r="R127" i="6"/>
  <c r="S127" i="6" s="1"/>
  <c r="R390" i="6"/>
  <c r="S390" i="6" s="1"/>
  <c r="R406" i="6"/>
  <c r="S406" i="6" s="1"/>
  <c r="R349" i="6"/>
  <c r="S349" i="6" s="1"/>
  <c r="R350" i="6"/>
  <c r="S350" i="6" s="1"/>
  <c r="R473" i="6"/>
  <c r="S473" i="6" s="1"/>
  <c r="R174" i="6"/>
  <c r="S174" i="6" s="1"/>
  <c r="R148" i="6"/>
  <c r="S148" i="6" s="1"/>
  <c r="R212" i="6"/>
  <c r="S212" i="6" s="1"/>
  <c r="R284" i="6"/>
  <c r="S284" i="6" s="1"/>
  <c r="R455" i="6"/>
  <c r="S455" i="6" s="1"/>
  <c r="R322" i="6"/>
  <c r="S322" i="6" s="1"/>
  <c r="R301" i="6"/>
  <c r="S301" i="6" s="1"/>
  <c r="R305" i="6"/>
  <c r="S305" i="6" s="1"/>
  <c r="R354" i="6"/>
  <c r="S354" i="6" s="1"/>
  <c r="R242" i="6"/>
  <c r="S242" i="6" s="1"/>
  <c r="R439" i="6"/>
  <c r="S439" i="6" s="1"/>
  <c r="R66" i="6"/>
  <c r="S66" i="6" s="1"/>
  <c r="R221" i="6"/>
  <c r="S221" i="6" s="1"/>
  <c r="R248" i="6"/>
  <c r="S248" i="6" s="1"/>
  <c r="R73" i="6"/>
  <c r="S73" i="6" s="1"/>
  <c r="R515" i="6"/>
  <c r="S515" i="6" s="1"/>
  <c r="R417" i="6"/>
  <c r="S417" i="6" s="1"/>
  <c r="R494" i="6"/>
  <c r="S494" i="6" s="1"/>
  <c r="R67" i="6"/>
  <c r="S67" i="6" s="1"/>
  <c r="R81" i="6"/>
  <c r="S81" i="6" s="1"/>
  <c r="R140" i="6"/>
  <c r="S140" i="6" s="1"/>
  <c r="R203" i="6"/>
  <c r="S203" i="6" s="1"/>
  <c r="R404" i="6"/>
  <c r="S404" i="6" s="1"/>
  <c r="R503" i="6"/>
  <c r="S503" i="6" s="1"/>
  <c r="R3" i="6"/>
  <c r="S3" i="6" s="1"/>
  <c r="R54" i="6"/>
  <c r="S54" i="6" s="1"/>
  <c r="R232" i="6"/>
  <c r="S232" i="6" s="1"/>
  <c r="R211" i="6"/>
  <c r="S211" i="6" s="1"/>
  <c r="R50" i="6"/>
  <c r="S50" i="6" s="1"/>
  <c r="R418" i="6"/>
  <c r="S418" i="6" s="1"/>
  <c r="R105" i="6"/>
  <c r="S105" i="6" s="1"/>
  <c r="R445" i="6"/>
  <c r="S445" i="6" s="1"/>
  <c r="R68" i="6"/>
  <c r="S68" i="6" s="1"/>
  <c r="R130" i="6"/>
  <c r="S130" i="6" s="1"/>
  <c r="R281" i="6"/>
  <c r="S281" i="6" s="1"/>
  <c r="R240" i="6"/>
  <c r="S240" i="6" s="1"/>
  <c r="R63" i="6"/>
  <c r="S63" i="6" s="1"/>
  <c r="R93" i="6"/>
  <c r="S93" i="6" s="1"/>
  <c r="R330" i="6"/>
  <c r="S330" i="6" s="1"/>
  <c r="R151" i="6"/>
  <c r="S151" i="6" s="1"/>
  <c r="R461" i="6"/>
  <c r="S461" i="6" s="1"/>
  <c r="R200" i="6"/>
  <c r="S200" i="6" s="1"/>
  <c r="R480" i="6"/>
  <c r="S480" i="6" s="1"/>
  <c r="R14" i="6"/>
  <c r="S14" i="6" s="1"/>
  <c r="R166" i="6"/>
  <c r="S166" i="6" s="1"/>
  <c r="R382" i="6"/>
  <c r="S382" i="6" s="1"/>
  <c r="R132" i="6"/>
  <c r="S132" i="6" s="1"/>
  <c r="R308" i="6"/>
  <c r="S308" i="6" s="1"/>
  <c r="R365" i="6"/>
  <c r="S365" i="6" s="1"/>
  <c r="R402" i="6"/>
  <c r="S402" i="6" s="1"/>
  <c r="R491" i="6"/>
  <c r="S491" i="6" s="1"/>
  <c r="R497" i="6"/>
  <c r="S497" i="6" s="1"/>
  <c r="R103" i="6"/>
  <c r="S103" i="6" s="1"/>
  <c r="R181" i="6"/>
  <c r="S181" i="6" s="1"/>
  <c r="R220" i="6"/>
  <c r="S220" i="6" s="1"/>
  <c r="R184" i="6"/>
  <c r="S184" i="6" s="1"/>
  <c r="R285" i="6"/>
  <c r="S285" i="6" s="1"/>
  <c r="R70" i="6"/>
  <c r="S70" i="6" s="1"/>
  <c r="R400" i="6"/>
  <c r="S400" i="6" s="1"/>
  <c r="R488" i="6"/>
  <c r="S488" i="6" s="1"/>
  <c r="R516" i="6"/>
  <c r="S516" i="6" s="1"/>
  <c r="R99" i="6"/>
  <c r="S99" i="6" s="1"/>
  <c r="R204" i="6"/>
  <c r="S204" i="6" s="1"/>
  <c r="R338" i="6"/>
  <c r="S338" i="6" s="1"/>
  <c r="R346" i="6"/>
  <c r="S346" i="6" s="1"/>
  <c r="R234" i="6"/>
  <c r="S234" i="6" s="1"/>
  <c r="R279" i="6"/>
  <c r="S279" i="6" s="1"/>
  <c r="R328" i="6"/>
  <c r="S328" i="6" s="1"/>
  <c r="R214" i="6"/>
  <c r="S214" i="6" s="1"/>
  <c r="R409" i="6"/>
  <c r="S409" i="6" s="1"/>
  <c r="R395" i="6"/>
  <c r="S395" i="6" s="1"/>
  <c r="R499" i="6"/>
  <c r="S499" i="6" s="1"/>
  <c r="R440" i="6"/>
  <c r="S440" i="6" s="1"/>
  <c r="R261" i="6"/>
  <c r="S261" i="6" s="1"/>
  <c r="R295" i="6"/>
  <c r="S295" i="6" s="1"/>
  <c r="R492" i="6"/>
  <c r="S492" i="6" s="1"/>
  <c r="R384" i="6"/>
  <c r="S384" i="6" s="1"/>
  <c r="R463" i="6"/>
  <c r="S463" i="6" s="1"/>
  <c r="R370" i="6"/>
  <c r="S370" i="6" s="1"/>
  <c r="R104" i="6"/>
  <c r="S104" i="6" s="1"/>
  <c r="R273" i="6"/>
  <c r="S273" i="6" s="1"/>
  <c r="R7" i="6"/>
  <c r="S7" i="6" s="1"/>
  <c r="R22" i="6"/>
  <c r="S22" i="6" s="1"/>
  <c r="R37" i="6"/>
  <c r="S37" i="6" s="1"/>
  <c r="R299" i="6"/>
  <c r="S299" i="6" s="1"/>
  <c r="R254" i="6"/>
  <c r="S254" i="6" s="1"/>
  <c r="R101" i="6"/>
  <c r="S101" i="6" s="1"/>
  <c r="R150" i="6"/>
  <c r="S150" i="6" s="1"/>
  <c r="R472" i="6"/>
  <c r="S472" i="6" s="1"/>
  <c r="R26" i="6"/>
  <c r="S26" i="6" s="1"/>
  <c r="R362" i="6"/>
  <c r="S362" i="6" s="1"/>
  <c r="R90" i="6"/>
  <c r="S90" i="6" s="1"/>
  <c r="R210" i="6"/>
  <c r="S210" i="6" s="1"/>
  <c r="R219" i="6"/>
  <c r="S219" i="6" s="1"/>
  <c r="R483" i="6"/>
  <c r="S483" i="6" s="1"/>
  <c r="R518" i="6"/>
  <c r="S518" i="6" s="1"/>
  <c r="R446" i="6"/>
  <c r="S446" i="6" s="1"/>
  <c r="R167" i="6"/>
  <c r="S167" i="6" s="1"/>
  <c r="R456" i="6"/>
  <c r="S456" i="6" s="1"/>
  <c r="R435" i="6"/>
  <c r="S435" i="6" s="1"/>
  <c r="R511" i="6"/>
  <c r="S511" i="6" s="1"/>
  <c r="R303" i="6"/>
  <c r="S303" i="6" s="1"/>
  <c r="R448" i="6"/>
  <c r="S448" i="6" s="1"/>
  <c r="R24" i="6"/>
  <c r="S24" i="6" s="1"/>
  <c r="R482" i="6"/>
  <c r="S482" i="6" s="1"/>
  <c r="R5" i="6"/>
  <c r="S5" i="6" s="1"/>
  <c r="R83" i="6"/>
  <c r="S83" i="6" s="1"/>
  <c r="R374" i="6"/>
  <c r="S374" i="6" s="1"/>
  <c r="R20" i="6"/>
  <c r="S20" i="6" s="1"/>
  <c r="R59" i="6"/>
  <c r="S59" i="6" s="1"/>
  <c r="R74" i="6"/>
  <c r="S74" i="6" s="1"/>
  <c r="R458" i="6"/>
  <c r="S458" i="6" s="1"/>
  <c r="R207" i="6"/>
  <c r="S207" i="6" s="1"/>
  <c r="R274" i="6"/>
  <c r="S274" i="6" s="1"/>
  <c r="R156" i="6"/>
  <c r="S156" i="6" s="1"/>
  <c r="R171" i="6"/>
  <c r="S171" i="6" s="1"/>
  <c r="R135" i="6"/>
  <c r="S135" i="6" s="1"/>
  <c r="R321" i="6"/>
  <c r="S321" i="6" s="1"/>
  <c r="R454" i="6"/>
  <c r="S454" i="6" s="1"/>
  <c r="R112" i="6"/>
  <c r="S112" i="6" s="1"/>
  <c r="R466" i="6"/>
  <c r="S466" i="6" s="1"/>
  <c r="R481" i="6"/>
  <c r="S481" i="6" s="1"/>
  <c r="R420" i="6"/>
  <c r="S420" i="6" s="1"/>
  <c r="R294" i="6"/>
  <c r="S294" i="6" s="1"/>
  <c r="R337" i="6"/>
  <c r="S337" i="6" s="1"/>
  <c r="R225" i="6"/>
  <c r="S225" i="6" s="1"/>
  <c r="R55" i="6"/>
  <c r="S55" i="6" s="1"/>
  <c r="R300" i="6"/>
  <c r="S300" i="6" s="1"/>
  <c r="R452" i="6"/>
  <c r="S452" i="6" s="1"/>
  <c r="R268" i="6"/>
  <c r="S268" i="6" s="1"/>
  <c r="R258" i="6"/>
  <c r="S258" i="6" s="1"/>
  <c r="R340" i="6"/>
  <c r="S340" i="6" s="1"/>
  <c r="R430" i="6"/>
  <c r="S430" i="6" s="1"/>
  <c r="R2" i="6"/>
  <c r="S2" i="6" s="1"/>
  <c r="R85" i="6"/>
  <c r="S85" i="6" s="1"/>
  <c r="R345" i="6"/>
  <c r="S345" i="6" s="1"/>
  <c r="R392" i="6"/>
  <c r="S392" i="6" s="1"/>
  <c r="R387" i="6"/>
  <c r="S387" i="6" s="1"/>
  <c r="R495" i="6"/>
  <c r="S495" i="6" s="1"/>
  <c r="R277" i="6"/>
  <c r="S277" i="6" s="1"/>
  <c r="R10" i="6"/>
  <c r="S10" i="6" s="1"/>
  <c r="R209" i="6"/>
  <c r="S209" i="6" s="1"/>
  <c r="R162" i="6"/>
  <c r="S162" i="6" s="1"/>
  <c r="R411" i="6"/>
  <c r="S411" i="6" s="1"/>
  <c r="R397" i="6"/>
  <c r="S397" i="6" s="1"/>
  <c r="R513" i="6"/>
  <c r="S513" i="6" s="1"/>
  <c r="R449" i="6"/>
  <c r="S449" i="6" s="1"/>
  <c r="R147" i="6"/>
  <c r="S147" i="6" s="1"/>
  <c r="R373" i="6"/>
  <c r="S373" i="6" s="1"/>
  <c r="R493" i="6"/>
  <c r="S493" i="6" s="1"/>
  <c r="R76" i="6"/>
  <c r="S76" i="6" s="1"/>
  <c r="R368" i="6"/>
  <c r="S368" i="6" s="1"/>
  <c r="R514" i="6"/>
  <c r="S514" i="6" s="1"/>
  <c r="R72" i="6"/>
  <c r="S72" i="6" s="1"/>
  <c r="R239" i="6"/>
  <c r="S239" i="6" s="1"/>
  <c r="R427" i="6"/>
  <c r="S427" i="6" s="1"/>
  <c r="R423" i="6"/>
  <c r="S423" i="6" s="1"/>
  <c r="R25" i="6"/>
  <c r="S25" i="6" s="1"/>
  <c r="R489" i="6"/>
  <c r="S489" i="6" s="1"/>
  <c r="R186" i="6"/>
  <c r="S186" i="6" s="1"/>
  <c r="R437" i="6"/>
  <c r="S437" i="6" s="1"/>
  <c r="R291" i="6"/>
  <c r="S291" i="6" s="1"/>
  <c r="R364" i="6"/>
  <c r="S364" i="6" s="1"/>
  <c r="R372" i="6"/>
  <c r="S372" i="6" s="1"/>
  <c r="R30" i="6"/>
  <c r="S30" i="6" s="1"/>
  <c r="R152" i="6"/>
  <c r="S152" i="6" s="1"/>
  <c r="R153" i="6"/>
  <c r="S153" i="6" s="1"/>
  <c r="R206" i="6"/>
  <c r="S206" i="6" s="1"/>
  <c r="R196" i="6"/>
  <c r="S196" i="6" s="1"/>
  <c r="R255" i="6"/>
  <c r="S255" i="6" s="1"/>
  <c r="R259" i="6"/>
  <c r="S259" i="6" s="1"/>
  <c r="R348" i="6"/>
  <c r="S348" i="6" s="1"/>
  <c r="R464" i="6"/>
  <c r="S464" i="6" s="1"/>
  <c r="R280" i="6"/>
  <c r="S280" i="6" s="1"/>
  <c r="R339" i="6"/>
  <c r="S339" i="6" s="1"/>
  <c r="R508" i="6"/>
  <c r="S508" i="6" s="1"/>
  <c r="R335" i="6"/>
  <c r="S335" i="6" s="1"/>
  <c r="R43" i="6"/>
  <c r="S43" i="6" s="1"/>
  <c r="R282" i="6"/>
  <c r="S282" i="6" s="1"/>
  <c r="R520" i="6"/>
  <c r="S520" i="6" s="1"/>
  <c r="R199" i="6"/>
  <c r="S199" i="6" s="1"/>
  <c r="R496" i="6"/>
  <c r="S496" i="6" s="1"/>
  <c r="R9" i="6"/>
  <c r="S9" i="6" s="1"/>
  <c r="R391" i="6"/>
  <c r="S391" i="6" s="1"/>
  <c r="R359" i="6"/>
  <c r="S359" i="6" s="1"/>
  <c r="R246" i="6"/>
  <c r="S246" i="6" s="1"/>
  <c r="R522" i="6"/>
  <c r="S522" i="6" s="1"/>
  <c r="R177" i="6"/>
  <c r="S177" i="6" s="1"/>
  <c r="R441" i="6"/>
  <c r="S441" i="6" s="1"/>
  <c r="R6" i="6"/>
  <c r="S6" i="6" s="1"/>
  <c r="R191" i="6"/>
  <c r="S191" i="6" s="1"/>
  <c r="R11" i="6"/>
  <c r="S11" i="6" s="1"/>
  <c r="R519" i="6"/>
  <c r="S519" i="6" s="1"/>
  <c r="R149" i="6"/>
  <c r="S149" i="6" s="1"/>
  <c r="R233" i="6"/>
  <c r="S233" i="6" s="1"/>
  <c r="R129" i="6"/>
  <c r="S129" i="6" s="1"/>
  <c r="R208" i="6"/>
  <c r="S208" i="6" s="1"/>
  <c r="R367" i="6"/>
  <c r="S367" i="6" s="1"/>
  <c r="R82" i="6"/>
  <c r="S82" i="6" s="1"/>
  <c r="R428" i="6"/>
  <c r="S428" i="6" s="1"/>
  <c r="R292" i="6"/>
  <c r="S292" i="6" s="1"/>
  <c r="R378" i="6"/>
  <c r="S378" i="6" s="1"/>
  <c r="R506" i="6"/>
  <c r="S506" i="6" s="1"/>
  <c r="R360" i="6"/>
  <c r="S360" i="6" s="1"/>
  <c r="R450" i="6"/>
  <c r="S450" i="6" s="1"/>
  <c r="R250" i="6"/>
  <c r="S250" i="6" s="1"/>
  <c r="R424" i="6"/>
  <c r="S424" i="6" s="1"/>
  <c r="R453" i="6"/>
  <c r="S453" i="6" s="1"/>
  <c r="R185" i="6"/>
  <c r="S185" i="6" s="1"/>
  <c r="R332" i="6"/>
  <c r="S332" i="6" s="1"/>
  <c r="R39" i="6"/>
  <c r="S39" i="6" s="1"/>
  <c r="R41" i="6"/>
  <c r="S41" i="6" s="1"/>
  <c r="R510" i="6"/>
  <c r="S510" i="6" s="1"/>
  <c r="R223" i="6"/>
  <c r="S223" i="6" s="1"/>
  <c r="R253" i="6"/>
  <c r="S253" i="6" s="1"/>
  <c r="R183" i="6"/>
  <c r="S183" i="6" s="1"/>
  <c r="R327" i="6"/>
  <c r="S327" i="6" s="1"/>
  <c r="R317" i="6"/>
  <c r="S317" i="6" s="1"/>
  <c r="R33" i="6"/>
  <c r="S33" i="6" s="1"/>
  <c r="R47" i="6"/>
  <c r="S47" i="6" s="1"/>
  <c r="R276" i="6"/>
  <c r="S276" i="6" s="1"/>
  <c r="R304" i="6"/>
  <c r="S304" i="6" s="1"/>
  <c r="R117" i="6"/>
  <c r="S117" i="6" s="1"/>
  <c r="R366" i="6"/>
  <c r="S366" i="6" s="1"/>
  <c r="R125" i="6"/>
  <c r="S125" i="6" s="1"/>
  <c r="R122" i="6"/>
  <c r="S122" i="6" s="1"/>
  <c r="R289" i="6"/>
  <c r="S289" i="6" s="1"/>
  <c r="R385" i="6"/>
  <c r="S385" i="6" s="1"/>
  <c r="R115" i="6"/>
  <c r="S115" i="6" s="1"/>
  <c r="R319" i="6"/>
  <c r="S319" i="6" s="1"/>
  <c r="R500" i="6"/>
  <c r="S500" i="6" s="1"/>
  <c r="R145" i="6"/>
  <c r="S145" i="6" s="1"/>
  <c r="R307" i="6"/>
  <c r="S307" i="6" s="1"/>
  <c r="R357" i="6"/>
  <c r="S357" i="6" s="1"/>
  <c r="R465" i="6"/>
  <c r="S465" i="6" s="1"/>
  <c r="R49" i="6"/>
  <c r="S49" i="6" s="1"/>
  <c r="R52" i="6"/>
  <c r="S52" i="6" s="1"/>
  <c r="R271" i="6"/>
  <c r="S271" i="6" s="1"/>
  <c r="R470" i="6"/>
  <c r="S470" i="6" s="1"/>
  <c r="R21" i="6"/>
  <c r="S21" i="6" s="1"/>
  <c r="R38" i="6"/>
  <c r="S38" i="6" s="1"/>
  <c r="R178" i="6"/>
  <c r="S178" i="6" s="1"/>
  <c r="R429" i="6"/>
  <c r="S429" i="6" s="1"/>
  <c r="R342" i="6"/>
  <c r="S342" i="6" s="1"/>
  <c r="R278" i="6"/>
  <c r="S278" i="6" s="1"/>
  <c r="R399" i="6"/>
  <c r="S399" i="6" s="1"/>
  <c r="R459" i="6"/>
  <c r="S459" i="6" s="1"/>
  <c r="R218" i="6"/>
  <c r="S218" i="6" s="1"/>
  <c r="R306" i="6"/>
  <c r="S306" i="6" s="1"/>
  <c r="R120" i="6"/>
  <c r="S120" i="6" s="1"/>
  <c r="R314" i="6"/>
  <c r="S314" i="6" s="1"/>
  <c r="R190" i="6"/>
  <c r="S190" i="6" s="1"/>
  <c r="R119" i="6"/>
  <c r="S119" i="6" s="1"/>
  <c r="R106" i="6"/>
  <c r="S106" i="6" s="1"/>
  <c r="R172" i="6"/>
  <c r="S172" i="6" s="1"/>
  <c r="R394" i="6"/>
  <c r="S394" i="6" s="1"/>
  <c r="R61" i="6"/>
  <c r="S61" i="6" s="1"/>
  <c r="R16" i="6"/>
  <c r="S16" i="6" s="1"/>
  <c r="R467" i="6"/>
  <c r="S467" i="6" s="1"/>
  <c r="R316" i="6"/>
  <c r="S316" i="6" s="1"/>
  <c r="R312" i="6"/>
  <c r="S312" i="6" s="1"/>
  <c r="R244" i="6"/>
  <c r="S244" i="6" s="1"/>
  <c r="R293" i="6"/>
  <c r="S293" i="6" s="1"/>
  <c r="R517" i="6"/>
  <c r="S517" i="6" s="1"/>
  <c r="R182" i="6"/>
  <c r="S182" i="6" s="1"/>
  <c r="R91" i="6"/>
  <c r="S91" i="6" s="1"/>
  <c r="R62" i="6"/>
  <c r="S62" i="6" s="1"/>
  <c r="R42" i="6"/>
  <c r="S42" i="6" s="1"/>
  <c r="R252" i="6"/>
  <c r="S252" i="6" s="1"/>
  <c r="R28" i="6"/>
  <c r="S28" i="6" s="1"/>
  <c r="R134" i="6"/>
  <c r="S134" i="6" s="1"/>
  <c r="R471" i="6"/>
  <c r="S471" i="6" s="1"/>
  <c r="R46" i="6"/>
  <c r="S46" i="6" s="1"/>
  <c r="R60" i="6"/>
  <c r="S60" i="6" s="1"/>
  <c r="R13" i="6"/>
  <c r="S13" i="6" s="1"/>
  <c r="R479" i="6"/>
  <c r="S479" i="6" s="1"/>
  <c r="R490" i="6"/>
  <c r="S490" i="6" s="1"/>
  <c r="R88" i="6"/>
  <c r="S88" i="6" s="1"/>
  <c r="R202" i="6"/>
  <c r="S202" i="6" s="1"/>
  <c r="R356" i="6"/>
  <c r="S356" i="6" s="1"/>
  <c r="R89" i="6"/>
  <c r="S89" i="6" s="1"/>
  <c r="R224" i="6"/>
  <c r="S224" i="6" s="1"/>
  <c r="R205" i="6"/>
  <c r="S205" i="6" s="1"/>
  <c r="R381" i="6"/>
  <c r="S381" i="6" s="1"/>
  <c r="R65" i="6"/>
  <c r="S65" i="6" s="1"/>
  <c r="R383" i="6"/>
  <c r="S383" i="6" s="1"/>
  <c r="R477" i="6"/>
  <c r="S477" i="6" s="1"/>
  <c r="R161" i="6"/>
  <c r="S161" i="6" s="1"/>
  <c r="R108" i="6"/>
  <c r="S108" i="6" s="1"/>
  <c r="R371" i="6"/>
  <c r="S371" i="6" s="1"/>
  <c r="R442" i="6"/>
  <c r="S442" i="6" s="1"/>
  <c r="R128" i="6"/>
  <c r="S128" i="6" s="1"/>
  <c r="R302" i="6"/>
  <c r="S302" i="6" s="1"/>
  <c r="R116" i="6"/>
  <c r="S116" i="6" s="1"/>
  <c r="R19" i="6"/>
  <c r="S19" i="6" s="1"/>
  <c r="R164" i="6"/>
  <c r="S164" i="6" s="1"/>
  <c r="R375" i="6"/>
  <c r="S375" i="6" s="1"/>
  <c r="R92" i="6"/>
  <c r="S92" i="6" s="1"/>
  <c r="R310" i="6"/>
  <c r="S310" i="6" s="1"/>
  <c r="R352" i="6"/>
  <c r="S352" i="6" s="1"/>
  <c r="R12" i="6"/>
  <c r="S12" i="6" s="1"/>
  <c r="R501" i="6"/>
  <c r="S501" i="6" s="1"/>
  <c r="R230" i="6"/>
  <c r="S230" i="6" s="1"/>
  <c r="R237" i="6"/>
  <c r="S237" i="6" s="1"/>
  <c r="R133" i="6"/>
  <c r="S133" i="6" s="1"/>
  <c r="R351" i="6"/>
  <c r="S351" i="6" s="1"/>
  <c r="R131" i="6"/>
  <c r="S131" i="6" s="1"/>
  <c r="R431" i="6"/>
  <c r="S431" i="6" s="1"/>
  <c r="R478" i="6"/>
  <c r="S478" i="6" s="1"/>
  <c r="R313" i="6"/>
  <c r="S313" i="6" s="1"/>
  <c r="R509" i="6"/>
  <c r="S509" i="6" s="1"/>
  <c r="R17" i="6"/>
  <c r="S17" i="6" s="1"/>
  <c r="R432" i="6"/>
  <c r="S432" i="6" s="1"/>
  <c r="R227" i="6"/>
  <c r="S227" i="6" s="1"/>
  <c r="R170" i="6"/>
  <c r="S170" i="6" s="1"/>
  <c r="R58" i="6"/>
  <c r="S58" i="6" s="1"/>
  <c r="R109" i="6"/>
  <c r="S109" i="6" s="1"/>
  <c r="R243" i="6"/>
  <c r="S243" i="6" s="1"/>
  <c r="R160" i="6"/>
  <c r="S160" i="6" s="1"/>
  <c r="R56" i="6"/>
  <c r="S56" i="6" s="1"/>
  <c r="R157" i="6"/>
  <c r="S157" i="6" s="1"/>
  <c r="R388" i="6"/>
  <c r="S388" i="6" s="1"/>
  <c r="R236" i="6"/>
  <c r="S236" i="6" s="1"/>
  <c r="R110" i="6"/>
  <c r="S110" i="6" s="1"/>
  <c r="R283" i="6"/>
  <c r="S283" i="6" s="1"/>
  <c r="R114" i="6"/>
  <c r="S114" i="6" s="1"/>
  <c r="R118" i="6"/>
  <c r="S118" i="6" s="1"/>
  <c r="R77" i="6"/>
  <c r="S77" i="6" s="1"/>
  <c r="R173" i="6"/>
  <c r="S173" i="6" s="1"/>
  <c r="R324" i="6"/>
  <c r="S324" i="6" s="1"/>
  <c r="R504" i="6"/>
  <c r="S504" i="6" s="1"/>
  <c r="R113" i="6"/>
  <c r="S113" i="6" s="1"/>
  <c r="R315" i="6"/>
  <c r="S315" i="6" s="1"/>
  <c r="R226" i="6"/>
  <c r="S226" i="6" s="1"/>
  <c r="R141" i="6"/>
  <c r="S141" i="6" s="1"/>
  <c r="R241" i="6"/>
  <c r="S241" i="6" s="1"/>
  <c r="R69" i="6"/>
  <c r="S69" i="6" s="1"/>
  <c r="R158" i="6"/>
  <c r="S158" i="6" s="1"/>
  <c r="R438" i="6"/>
  <c r="S438" i="6" s="1"/>
  <c r="R311" i="6"/>
  <c r="S311" i="6" s="1"/>
  <c r="R48" i="6"/>
  <c r="S48" i="6" s="1"/>
  <c r="R247" i="6"/>
  <c r="S247" i="6" s="1"/>
  <c r="R146" i="6"/>
  <c r="S146" i="6" s="1"/>
  <c r="R86" i="6"/>
  <c r="S86" i="6" s="1"/>
  <c r="R163" i="6"/>
  <c r="S163" i="6" s="1"/>
  <c r="R121" i="6"/>
  <c r="S121" i="6" s="1"/>
  <c r="R201" i="6"/>
  <c r="S201" i="6" s="1"/>
  <c r="R408" i="6"/>
  <c r="S408" i="6" s="1"/>
  <c r="R468" i="6"/>
  <c r="S468" i="6" s="1"/>
  <c r="R137" i="6"/>
  <c r="S137" i="6" s="1"/>
  <c r="R78" i="6"/>
  <c r="S78" i="6" s="1"/>
  <c r="R229" i="6"/>
  <c r="S229" i="6" s="1"/>
  <c r="R462" i="6"/>
  <c r="S462" i="6" s="1"/>
  <c r="R363" i="6"/>
  <c r="S363" i="6" s="1"/>
  <c r="R96" i="6"/>
  <c r="S96" i="6" s="1"/>
  <c r="R144" i="6"/>
  <c r="S144" i="6" s="1"/>
  <c r="R142" i="6"/>
  <c r="S142" i="6" s="1"/>
  <c r="R97" i="6"/>
  <c r="S97" i="6" s="1"/>
  <c r="R94" i="6"/>
  <c r="S94" i="6" s="1"/>
  <c r="R396" i="6"/>
  <c r="S396" i="6" s="1"/>
  <c r="R414" i="6"/>
  <c r="S414" i="6" s="1"/>
  <c r="R235" i="6"/>
  <c r="S235" i="6" s="1"/>
  <c r="R262" i="6"/>
  <c r="S262" i="6" s="1"/>
  <c r="R4" i="6"/>
  <c r="S4" i="6" s="1"/>
  <c r="R18" i="6"/>
  <c r="S18" i="6" s="1"/>
  <c r="R309" i="6"/>
  <c r="S309" i="6" s="1"/>
  <c r="R376" i="6"/>
  <c r="S376" i="6" s="1"/>
  <c r="R222" i="6"/>
  <c r="S222" i="6" s="1"/>
  <c r="R290" i="6"/>
  <c r="S290" i="6" s="1"/>
  <c r="R100" i="6"/>
  <c r="S100" i="6" s="1"/>
  <c r="R487" i="6"/>
  <c r="S487" i="6" s="1"/>
  <c r="R175" i="6"/>
  <c r="S175" i="6" s="1"/>
  <c r="R379" i="6"/>
  <c r="S379" i="6" s="1"/>
  <c r="R187" i="6"/>
  <c r="S187" i="6" s="1"/>
  <c r="R36" i="6"/>
  <c r="S36" i="6" s="1"/>
  <c r="R334" i="6"/>
  <c r="S334" i="6" s="1"/>
  <c r="R95" i="6"/>
  <c r="S95" i="6" s="1"/>
  <c r="R498" i="6"/>
  <c r="S498" i="6" s="1"/>
  <c r="R512" i="6"/>
  <c r="S512" i="6" s="1"/>
  <c r="R44" i="6"/>
  <c r="S44" i="6" s="1"/>
  <c r="R296" i="6"/>
  <c r="S296" i="6" s="1"/>
  <c r="R27" i="6"/>
  <c r="S27" i="6" s="1"/>
  <c r="R265" i="6"/>
  <c r="S265" i="6" s="1"/>
  <c r="R377" i="6"/>
  <c r="S377" i="6" s="1"/>
  <c r="R23" i="6"/>
  <c r="S23" i="6" s="1"/>
  <c r="R111" i="6"/>
  <c r="S111" i="6" s="1"/>
  <c r="R286" i="6"/>
  <c r="S286" i="6" s="1"/>
  <c r="R380" i="6"/>
  <c r="S380" i="6" s="1"/>
  <c r="R297" i="6"/>
  <c r="S297" i="6" s="1"/>
  <c r="R40" i="6"/>
  <c r="S40" i="6" s="1"/>
  <c r="R228" i="6"/>
  <c r="S228" i="6" s="1"/>
  <c r="R249" i="6"/>
  <c r="S249" i="6" s="1"/>
  <c r="R80" i="6"/>
  <c r="S80" i="6" s="1"/>
  <c r="R165" i="6"/>
  <c r="S165" i="6" s="1"/>
  <c r="R245" i="6"/>
  <c r="S245" i="6" s="1"/>
  <c r="R215" i="6"/>
  <c r="S215" i="6" s="1"/>
  <c r="R126" i="6"/>
  <c r="S126" i="6" s="1"/>
  <c r="R194" i="6"/>
  <c r="S194" i="6" s="1"/>
  <c r="R75" i="6"/>
  <c r="S75" i="6" s="1"/>
  <c r="R31" i="6"/>
  <c r="S31" i="6" s="1"/>
  <c r="R169" i="6"/>
  <c r="S169" i="6" s="1"/>
  <c r="R260" i="6"/>
  <c r="S260" i="6" s="1"/>
  <c r="R298" i="6"/>
  <c r="S298" i="6" s="1"/>
  <c r="R287" i="6"/>
  <c r="S287" i="6" s="1"/>
  <c r="R98" i="6"/>
  <c r="S98" i="6" s="1"/>
  <c r="R159" i="6"/>
  <c r="S159" i="6" s="1"/>
  <c r="R57" i="6"/>
  <c r="S57" i="6" s="1"/>
  <c r="R443" i="6"/>
  <c r="S443" i="6" s="1"/>
  <c r="R216" i="6"/>
  <c r="S216" i="6" s="1"/>
  <c r="R84" i="6"/>
  <c r="S84" i="6" s="1"/>
  <c r="R79" i="6"/>
  <c r="S79" i="6" s="1"/>
  <c r="R124" i="6"/>
  <c r="S124" i="6" s="1"/>
  <c r="R198" i="6"/>
  <c r="S198" i="6" s="1"/>
  <c r="A39" i="1"/>
  <c r="A244" i="1"/>
  <c r="A290" i="1"/>
  <c r="A393" i="1"/>
  <c r="A422" i="1"/>
</calcChain>
</file>

<file path=xl/sharedStrings.xml><?xml version="1.0" encoding="utf-8"?>
<sst xmlns="http://schemas.openxmlformats.org/spreadsheetml/2006/main" count="8426" uniqueCount="2885">
  <si>
    <t>uRfhuRNua_E</t>
  </si>
  <si>
    <t>2020-04-20T11:40:09.000Z</t>
  </si>
  <si>
    <t>UCexNn7c7IhTrXd943DK3N0g</t>
  </si>
  <si>
    <t>Crafty Daily</t>
  </si>
  <si>
    <t>en</t>
  </si>
  <si>
    <t>U1mwc295aWw</t>
  </si>
  <si>
    <t>2020-03-18T14:16:37.000Z</t>
  </si>
  <si>
    <t>UC2ae70W6xXjT3ehS0G-NBUQ</t>
  </si>
  <si>
    <t>Mr Crafts</t>
  </si>
  <si>
    <t>W6d3twpHwis</t>
  </si>
  <si>
    <t>2020-03-22T18:13:54.000Z</t>
  </si>
  <si>
    <t>UCZcz6hKQ2U49OObb05Y0RoQ</t>
  </si>
  <si>
    <t>Dr. Ryan Southworth</t>
  </si>
  <si>
    <t>U4c5eo_3-y0</t>
  </si>
  <si>
    <t>2020-04-15T00:32:44.000Z</t>
  </si>
  <si>
    <t>UCrR64M5gT2TMIYH8qesbJIQ</t>
  </si>
  <si>
    <t>WeirDass</t>
  </si>
  <si>
    <t>4FB--BOyTiU</t>
  </si>
  <si>
    <t>2020-03-21T21:39:09.000Z</t>
  </si>
  <si>
    <t>UC0wN7fS1ATmM4ZTafhB9oBg</t>
  </si>
  <si>
    <t>Erica Arndt</t>
  </si>
  <si>
    <t>0Z5fs0xKVT4</t>
  </si>
  <si>
    <t>2020-02-21T12:15:00.000Z</t>
  </si>
  <si>
    <t>UCFUU2QBnyfDtEL_lJXv2DYg</t>
  </si>
  <si>
    <t>AssunDIY</t>
  </si>
  <si>
    <t>ko</t>
  </si>
  <si>
    <t>1r2C1zGUHbU</t>
  </si>
  <si>
    <t>2020-04-03T02:13:22.000Z</t>
  </si>
  <si>
    <t>UCtQVy5IY7TjSBMo-lGigfnQ</t>
  </si>
  <si>
    <t>Kristin Omdahl</t>
  </si>
  <si>
    <t>lOe_8z8k01U</t>
  </si>
  <si>
    <t>2020-03-22T12:26:57.000Z</t>
  </si>
  <si>
    <t>UCW3_w0LaAWYEZPhukHblbLw</t>
  </si>
  <si>
    <t>Yori House ÏöîÎ¶¨ÌïòÏö∞Ïä§</t>
  </si>
  <si>
    <t>9K4dH3-LHLQ</t>
  </si>
  <si>
    <t>2020-04-03T20:51:46.000Z</t>
  </si>
  <si>
    <t>UCD40qbnAXvpUl5GWGdb589A</t>
  </si>
  <si>
    <t>Kim‚Äôs Kitchen Affair</t>
  </si>
  <si>
    <t>9QrW4zIjMwY</t>
  </si>
  <si>
    <t>2020-03-24T22:57:08.000Z</t>
  </si>
  <si>
    <t>UC5ORwD3dMc8uzqfesaNKdoA</t>
  </si>
  <si>
    <t>Sewing Seeds Of Love</t>
  </si>
  <si>
    <t>VgHrnS6n4iA</t>
  </si>
  <si>
    <t>2020-03-20T21:06:42.000Z</t>
  </si>
  <si>
    <t>UC9duydx1VXTV0tP7q39S0Lw</t>
  </si>
  <si>
    <t>JOANN Fabric and Craft Stores</t>
  </si>
  <si>
    <t>NaN</t>
  </si>
  <si>
    <t>S9RWII2-5_4</t>
  </si>
  <si>
    <t>2020-03-09T17:50:40.000Z</t>
  </si>
  <si>
    <t>UCJ0DBUe4P4PsWFuRG1_iBww</t>
  </si>
  <si>
    <t>Maker's Habitat KL</t>
  </si>
  <si>
    <t>zxx</t>
  </si>
  <si>
    <t>CRBJ4JSVYpo</t>
  </si>
  <si>
    <t>2020-04-14T13:40:06.000Z</t>
  </si>
  <si>
    <t>dLnjlCxk3YE</t>
  </si>
  <si>
    <t>2020-04-01T13:59:53.000Z</t>
  </si>
  <si>
    <t>zm_NmpdgWWA</t>
  </si>
  <si>
    <t>2020-04-03T18:51:20.000Z</t>
  </si>
  <si>
    <t>UCv71n9T8O8En2ybSAO6WlWw</t>
  </si>
  <si>
    <t>homemadeonourhomestead</t>
  </si>
  <si>
    <t>inJQexwK8Yg</t>
  </si>
  <si>
    <t>2020-03-24T01:01:40.000Z</t>
  </si>
  <si>
    <t>UCpKRKYkcZDDVnkJxi1eRv4Q</t>
  </si>
  <si>
    <t>Billettes Baubles Eco Alternatives</t>
  </si>
  <si>
    <t>r51YroAFPds</t>
  </si>
  <si>
    <t>2020-04-12T05:19:39.000Z</t>
  </si>
  <si>
    <t>UCExuijldD1-nBcN_I0sJYDA</t>
  </si>
  <si>
    <t>Jan Howell</t>
  </si>
  <si>
    <t>xN0HH2Zb2hY</t>
  </si>
  <si>
    <t>2020-02-07T04:57:46.000Z</t>
  </si>
  <si>
    <t>UCov83RUN-y4hJQly4YMdFuA</t>
  </si>
  <si>
    <t>Nanay Express</t>
  </si>
  <si>
    <t>_6UcIDaxfqk</t>
  </si>
  <si>
    <t>2020-03-31T15:00:16.000Z</t>
  </si>
  <si>
    <t>UCWfwA2Rcw6GRFESo8o622Bw</t>
  </si>
  <si>
    <t>Anjurisa</t>
  </si>
  <si>
    <t>BCJcE-r7kcg</t>
  </si>
  <si>
    <t>2020-03-02T07:37:42.000Z</t>
  </si>
  <si>
    <t>UC5k0QhAP8mwqjIYHVLwBEZg</t>
  </si>
  <si>
    <t>EasyToSew</t>
  </si>
  <si>
    <t>wcMhjFNEqCo</t>
  </si>
  <si>
    <t>2020-02-10T13:50:42.000Z</t>
  </si>
  <si>
    <t>UCO4vNc1H4FOI4w5uqJLQ6RQ</t>
  </si>
  <si>
    <t>Backpack Tutorial</t>
  </si>
  <si>
    <t>iNX0cRrYj6U</t>
  </si>
  <si>
    <t>2020-03-24T19:10:01.000Z</t>
  </si>
  <si>
    <t>UCkng_xb4HFUs4W4mZnuuqEg</t>
  </si>
  <si>
    <t>Leah Day</t>
  </si>
  <si>
    <t>fAKl4vVxTv0</t>
  </si>
  <si>
    <t>2020-03-21T07:36:45.000Z</t>
  </si>
  <si>
    <t>UCvoNWXdItPb_xzX2_BGOkEw</t>
  </si>
  <si>
    <t>Juhi Parmar</t>
  </si>
  <si>
    <t>hi</t>
  </si>
  <si>
    <t>eS71USSMEB0</t>
  </si>
  <si>
    <t>2020-03-23T11:11:13.000Z</t>
  </si>
  <si>
    <t>UC3IGIgnbV6vd6RJegHurSRw</t>
  </si>
  <si>
    <t>IDEA CREATIVE</t>
  </si>
  <si>
    <t>ru</t>
  </si>
  <si>
    <t>ZnVk12sFRkY</t>
  </si>
  <si>
    <t>2020-03-22T22:30:54.000Z</t>
  </si>
  <si>
    <t>UCVuIIm6TH5CWw7KOyAmo9FA</t>
  </si>
  <si>
    <t>UnityPoint Health - Cedar Rapids</t>
  </si>
  <si>
    <t>VUasSmReIVo</t>
  </si>
  <si>
    <t>2020-03-28T13:00:24.000Z</t>
  </si>
  <si>
    <t>UCgm0srXpyOkSYzBudnbO52g</t>
  </si>
  <si>
    <t>Jess Dang</t>
  </si>
  <si>
    <t>en-US</t>
  </si>
  <si>
    <t>XjWOv-6WCXA</t>
  </si>
  <si>
    <t>2020-04-12T11:02:07.000Z</t>
  </si>
  <si>
    <t>o8OyV15ua24</t>
  </si>
  <si>
    <t>2020-04-01T19:30:02.000Z</t>
  </si>
  <si>
    <t>UCdtd0HcgVPoCUUdxjrx8IpQ</t>
  </si>
  <si>
    <t>Hobby Lobby</t>
  </si>
  <si>
    <t>RjIzW8uaxYs</t>
  </si>
  <si>
    <t>2020-04-09T08:13:02.000Z</t>
  </si>
  <si>
    <t>zz0YpY6VqVU</t>
  </si>
  <si>
    <t>2020-03-23T01:24:26.000Z</t>
  </si>
  <si>
    <t>UCLl8BQ0U0i9ZGD1CpWFV8lQ</t>
  </si>
  <si>
    <t>Ready Set Sew</t>
  </si>
  <si>
    <t>OPZSRwXnaqE</t>
  </si>
  <si>
    <t>2020-03-24T14:59:48.000Z</t>
  </si>
  <si>
    <t>UCRfYoMMJnEKmUAsVLEuFodw</t>
  </si>
  <si>
    <t>Primas Bakery And Boutique</t>
  </si>
  <si>
    <t>D-S4STsImwo</t>
  </si>
  <si>
    <t>2020-03-18T11:32:00.000Z</t>
  </si>
  <si>
    <t>UC9_IVRY9Rg29nVWNJ5pPpxQ</t>
  </si>
  <si>
    <t>Rin DIY</t>
  </si>
  <si>
    <t>tPx1yqvJgf4</t>
  </si>
  <si>
    <t>2020-04-04T01:12:13.000Z</t>
  </si>
  <si>
    <t>UCiMg06DjcUk5FRiM3g5sqoQ</t>
  </si>
  <si>
    <t>Centers for Disease Control and Prevention (CDC)</t>
  </si>
  <si>
    <t>ySJLeQYp4UM</t>
  </si>
  <si>
    <t>2020-03-28T09:49:42.000Z</t>
  </si>
  <si>
    <t>FW1TCQDN4do</t>
  </si>
  <si>
    <t>2020-03-28T15:03:47.000Z</t>
  </si>
  <si>
    <t>UCAZLjiEbsPpUBu_IDvztMsA</t>
  </si>
  <si>
    <t>Thoughtful Creativity - CRAFT, SEW, DIY</t>
  </si>
  <si>
    <t>9tBg0Os5FWQ</t>
  </si>
  <si>
    <t>2020-03-20T15:54:27.000Z</t>
  </si>
  <si>
    <t>UCJmEkeFVWQ_2vtHNonYzVxA</t>
  </si>
  <si>
    <t>Deaconess Health</t>
  </si>
  <si>
    <t>Dy59oQArwXI</t>
  </si>
  <si>
    <t>2020-03-10T01:27:56.000Z</t>
  </si>
  <si>
    <t>UCcw6sOZLSgXCJO16d5CANFg</t>
  </si>
  <si>
    <t>Rebecca Brand</t>
  </si>
  <si>
    <t>AhGUBjK10DI</t>
  </si>
  <si>
    <t>2020-04-02T23:18:24.000Z</t>
  </si>
  <si>
    <t>UCXrEE1TyCslZgsH1Pql51-Q</t>
  </si>
  <si>
    <t>Melanie Ham</t>
  </si>
  <si>
    <t>DJZeT4GCD7U</t>
  </si>
  <si>
    <t>2020-04-22T15:19:10.000Z</t>
  </si>
  <si>
    <t>UCLVZupeY_rSOJW5NXlaDrgQ</t>
  </si>
  <si>
    <t>Yo Menita</t>
  </si>
  <si>
    <t>2020-04-07T03:49:23.000Z</t>
  </si>
  <si>
    <t>UCZn5C_sjPp9Dn4heTiN1xeA</t>
  </si>
  <si>
    <t>Brittany Bailey</t>
  </si>
  <si>
    <t>X8PwwqAzD3I</t>
  </si>
  <si>
    <t>2020-03-06T17:23:01.000Z</t>
  </si>
  <si>
    <t>UCelxoc1vYhrNgODd-LZpDtA</t>
  </si>
  <si>
    <t>Mana creative corner</t>
  </si>
  <si>
    <t>v8HNYKvlaN8</t>
  </si>
  <si>
    <t>2020-03-23T18:32:39.000Z</t>
  </si>
  <si>
    <t>UCXchirenk1vN2hI1187MIrQ</t>
  </si>
  <si>
    <t>The Fabric Patch</t>
  </si>
  <si>
    <t>31CBnLw6wDU</t>
  </si>
  <si>
    <t>2020-04-13T12:31:56.000Z</t>
  </si>
  <si>
    <t>EAj12GKuAEk</t>
  </si>
  <si>
    <t>2020-03-23T20:34:36.000Z</t>
  </si>
  <si>
    <t>UCyxl_I7lKw-bjUz3ECa_jwg</t>
  </si>
  <si>
    <t>Japanese Creations</t>
  </si>
  <si>
    <t>ha6xEjnXO34</t>
  </si>
  <si>
    <t>2020-03-25T16:54:34.000Z</t>
  </si>
  <si>
    <t>UC8sZfWRNyRTbCvjpb83QKWg</t>
  </si>
  <si>
    <t>Belinda's DIY's</t>
  </si>
  <si>
    <t>e5btJ0_KTU8</t>
  </si>
  <si>
    <t>2020-04-08T16:08:27.000Z</t>
  </si>
  <si>
    <t>UCap97Ue8K_BpKlrvQRYd6JA</t>
  </si>
  <si>
    <t>LaurDIY</t>
  </si>
  <si>
    <t>lkHZO3CETsQ</t>
  </si>
  <si>
    <t>2020-03-25T22:16:35.000Z</t>
  </si>
  <si>
    <t>UCLBCvwA0LR-7A8E2fMvZ6Nw</t>
  </si>
  <si>
    <t>Sew Much Moore In Store</t>
  </si>
  <si>
    <t>3hcSCgAD8f8</t>
  </si>
  <si>
    <t>2020-04-03T20:54:28.000Z</t>
  </si>
  <si>
    <t>UC-wy1vF3OBbcO3i5krqykKg</t>
  </si>
  <si>
    <t>Headcovers.com</t>
  </si>
  <si>
    <t>Ol3jKp-YH8k</t>
  </si>
  <si>
    <t>2020-04-09T00:04:11.000Z</t>
  </si>
  <si>
    <t>UCc8cyuPi3Aqza9UK0eYl9DA</t>
  </si>
  <si>
    <t>tristinstyling</t>
  </si>
  <si>
    <t>nauxXkljAVs</t>
  </si>
  <si>
    <t>2020-03-22T17:03:48.000Z</t>
  </si>
  <si>
    <t>UCrtz6CSbYmMkA_Nni9h6WzA</t>
  </si>
  <si>
    <t>DIY anna / Uradi sama</t>
  </si>
  <si>
    <t>ZUvWbyj6MFQ</t>
  </si>
  <si>
    <t>2020-03-15T19:20:40.000Z</t>
  </si>
  <si>
    <t>UCc7HtyI23W2l5RZVJFq0lSQ</t>
  </si>
  <si>
    <t>Jenny W. Chan - Origami Tree</t>
  </si>
  <si>
    <t>TL9D6ZFtZHM</t>
  </si>
  <si>
    <t>2020-03-21T01:16:43.000Z</t>
  </si>
  <si>
    <t>UCyJNp6DNzm56XrPppI8r67Q</t>
  </si>
  <si>
    <t>Sweet Red Poppy</t>
  </si>
  <si>
    <t>aNjpH5lBZ8w</t>
  </si>
  <si>
    <t>2020-02-14T13:11:02.000Z</t>
  </si>
  <si>
    <t>UC4SUWizzKc1tptprBkWjX2Q</t>
  </si>
  <si>
    <t>South China Morning Post</t>
  </si>
  <si>
    <t>BnhePGv0gmQ</t>
  </si>
  <si>
    <t>2020-04-03T17:01:53.000Z</t>
  </si>
  <si>
    <t>6hpzLQTy-SA</t>
  </si>
  <si>
    <t>2020-03-22T17:56:46.000Z</t>
  </si>
  <si>
    <t>UCAF_pB4d_S-gQS8WuxLjn1w</t>
  </si>
  <si>
    <t>Mimi G Style</t>
  </si>
  <si>
    <t>es-US</t>
  </si>
  <si>
    <t>mqjlY0XjIZk</t>
  </si>
  <si>
    <t>2020-03-24T17:56:49.000Z</t>
  </si>
  <si>
    <t>UCIi_BVJctA_IwxpZv63rpBw</t>
  </si>
  <si>
    <t>Quilt Addicts Anonymous</t>
  </si>
  <si>
    <t>5we_5TYpXBY</t>
  </si>
  <si>
    <t>2020-02-04T16:57:35.000Z</t>
  </si>
  <si>
    <t>UCuA-pRAUp-uk_TA4sE64HzA</t>
  </si>
  <si>
    <t>Yellow Heart</t>
  </si>
  <si>
    <t>u9MnDsUyYAA</t>
  </si>
  <si>
    <t>2020-03-15T15:19:20.000Z</t>
  </si>
  <si>
    <t>UCfOJ_V_0NE13e4M2OxrwqkQ</t>
  </si>
  <si>
    <t>Maison ZiZou</t>
  </si>
  <si>
    <t>8Y74imX0BeI</t>
  </si>
  <si>
    <t>2020-03-09T18:35:07.000Z</t>
  </si>
  <si>
    <t>UCIvFHrqyK3QDY-MNC3ihAag</t>
  </si>
  <si>
    <t>Handmade By Mei</t>
  </si>
  <si>
    <t>L6eoufysYiw</t>
  </si>
  <si>
    <t>2020-03-22T10:40:12.000Z</t>
  </si>
  <si>
    <t>UCzopMkOmXgxYl2HeYBefXOg</t>
  </si>
  <si>
    <t>Silai Seekho A to Z</t>
  </si>
  <si>
    <t>GmR2P4-b2Uc</t>
  </si>
  <si>
    <t>2020-03-29T02:09:06.000Z</t>
  </si>
  <si>
    <t>UCl5xJ1MmCky89xegbJDdwcQ</t>
  </si>
  <si>
    <t>Treasurie</t>
  </si>
  <si>
    <t>nRdpEqwuF_0</t>
  </si>
  <si>
    <t>2020-03-22T05:02:05.000Z</t>
  </si>
  <si>
    <t>dnBqwowZi5w</t>
  </si>
  <si>
    <t>2020-04-03T19:39:37.000Z</t>
  </si>
  <si>
    <t>UCMZXojqqs2dhSzNqsF_EoOg</t>
  </si>
  <si>
    <t>Vidah</t>
  </si>
  <si>
    <t>4kwFaRFHKhY</t>
  </si>
  <si>
    <t>2020-03-21T20:43:02.000Z</t>
  </si>
  <si>
    <t>UCWnhR7raxVFDHmDXqCIzuAw</t>
  </si>
  <si>
    <t>Missouri Star Quilt Company</t>
  </si>
  <si>
    <t>ZCITvWle-Bc</t>
  </si>
  <si>
    <t>2020-03-27T13:57:18.000Z</t>
  </si>
  <si>
    <t>GkcduBa9dLg</t>
  </si>
  <si>
    <t>2020-04-04T18:17:33.000Z</t>
  </si>
  <si>
    <t>UCJA8OyDxRY-wm0ya2gtHOsw</t>
  </si>
  <si>
    <t>Do It On A Dime</t>
  </si>
  <si>
    <t>yPyhtXabsLQ</t>
  </si>
  <si>
    <t>2020-03-19T13:36:22.000Z</t>
  </si>
  <si>
    <t>UC1m_wJF-qJ_VnPQKNahOmjQ</t>
  </si>
  <si>
    <t>Tonni art and craft</t>
  </si>
  <si>
    <t>KQZPhj_erhg</t>
  </si>
  <si>
    <t>2020-04-02T02:13:01.000Z</t>
  </si>
  <si>
    <t>UCKfXe-6iDYYXoZbS7jndXHQ</t>
  </si>
  <si>
    <t>Sarah QueenMomMe</t>
  </si>
  <si>
    <t>5cAmdlgYI_E</t>
  </si>
  <si>
    <t>2020-03-29T20:40:45.000Z</t>
  </si>
  <si>
    <t>UCTDYmv4txP6FajWJbzO5PGw</t>
  </si>
  <si>
    <t>NATALIA TIM</t>
  </si>
  <si>
    <t>nE0EuDHMfZ4</t>
  </si>
  <si>
    <t>2020-03-13T08:12:11.000Z</t>
  </si>
  <si>
    <t>UCRMt2_XI_w_uUOYC76uPAzQ</t>
  </si>
  <si>
    <t>Playful Cousins' World</t>
  </si>
  <si>
    <t>935MOLLyw00</t>
  </si>
  <si>
    <t>2020-03-10T13:41:22.000Z</t>
  </si>
  <si>
    <t>UCL8ECJcc0lYOsE57AwEjm0A</t>
  </si>
  <si>
    <t>Sunita's Creative World</t>
  </si>
  <si>
    <t>ieI7HITRm3c</t>
  </si>
  <si>
    <t>2020-03-21T23:19:23.000Z</t>
  </si>
  <si>
    <t>UCpjSSzpVwY4QTQt8Ea421PA</t>
  </si>
  <si>
    <t>DIY Nikol &amp; Alexandra</t>
  </si>
  <si>
    <t>JR5yb4sFDTo</t>
  </si>
  <si>
    <t>2020-04-04T15:00:07.000Z</t>
  </si>
  <si>
    <t>KBR98YKAr7w</t>
  </si>
  <si>
    <t>2020-03-29T17:51:06.000Z</t>
  </si>
  <si>
    <t>UCVHqwhb-1Ck03mWuYU_8njQ</t>
  </si>
  <si>
    <t>Craft Passion</t>
  </si>
  <si>
    <t>WCx4lq1-Psg</t>
  </si>
  <si>
    <t>2020-03-19T08:12:48.000Z</t>
  </si>
  <si>
    <t>p4USPU1Trz4</t>
  </si>
  <si>
    <t>2020-03-29T18:03:51.000Z</t>
  </si>
  <si>
    <t>UC3d8MjmqeSBt8j9oRwSYcIw</t>
  </si>
  <si>
    <t>Lorrie Nunemaker</t>
  </si>
  <si>
    <t>2UejCpjfbn8</t>
  </si>
  <si>
    <t>2020-03-27T21:32:51.000Z</t>
  </si>
  <si>
    <t>fySsaOojEVM</t>
  </si>
  <si>
    <t>2020-03-20T02:53:38.000Z</t>
  </si>
  <si>
    <t>DqlmDf6_hsY</t>
  </si>
  <si>
    <t>2020-03-21T21:37:09.000Z</t>
  </si>
  <si>
    <t>UCBfa0oRc7GJv_gYQIzHKsEw</t>
  </si>
  <si>
    <t>Sew It Online</t>
  </si>
  <si>
    <t>xdVO9emZhyQ</t>
  </si>
  <si>
    <t>2020-03-24T06:47:58.000Z</t>
  </si>
  <si>
    <t>QcNL95YgxBM</t>
  </si>
  <si>
    <t>2020-03-22T04:38:16.000Z</t>
  </si>
  <si>
    <t>UCZartp4-w1YTrorq4FmjQ5A</t>
  </si>
  <si>
    <t>Unique Crafty Corner.</t>
  </si>
  <si>
    <t>9yP_fnr4oVY</t>
  </si>
  <si>
    <t>2020-04-03T20:31:54.000Z</t>
  </si>
  <si>
    <t>UCYoj_zaQayXa5ub4v7AcaBA</t>
  </si>
  <si>
    <t>Survival Know How</t>
  </si>
  <si>
    <t>73fWF7NQ1kw</t>
  </si>
  <si>
    <t>2020-03-12T10:05:01.000Z</t>
  </si>
  <si>
    <t>UCxM8mX6w0KzN5c0ydxaB8rg</t>
  </si>
  <si>
    <t>Osaka Crafts</t>
  </si>
  <si>
    <t>1V3SLUHIJ5A</t>
  </si>
  <si>
    <t>2020-04-06T22:04:03.000Z</t>
  </si>
  <si>
    <t>UClLL17Hquf1_LDUpAaNJ8mg</t>
  </si>
  <si>
    <t>Making It Easy with Liz</t>
  </si>
  <si>
    <t>en-CA</t>
  </si>
  <si>
    <t>QGv6InnFFEo</t>
  </si>
  <si>
    <t>2019-08-29T00:00:03.000Z</t>
  </si>
  <si>
    <t>UC56_hOqEtBqHwnVNBzOWj-A</t>
  </si>
  <si>
    <t>5-Minute Crafts VS</t>
  </si>
  <si>
    <t>b6ADNMFRzIM</t>
  </si>
  <si>
    <t>2020-03-26T11:15:02.000Z</t>
  </si>
  <si>
    <t>UCW7KVwxcVL1ocCYBapD8Uaw</t>
  </si>
  <si>
    <t>Ader Family Homeschoolers</t>
  </si>
  <si>
    <t>sQYecgsWWfU</t>
  </si>
  <si>
    <t>2020-03-25T21:27:58.000Z</t>
  </si>
  <si>
    <t>UCapZfFncLql7RrWH9fmfrSA</t>
  </si>
  <si>
    <t>All Things Dami</t>
  </si>
  <si>
    <t>RfFA8BNd5w4</t>
  </si>
  <si>
    <t>2020-03-16T15:36:20.000Z</t>
  </si>
  <si>
    <t>L-HZ2iGtiHY</t>
  </si>
  <si>
    <t>2020-03-17T11:59:28.000Z</t>
  </si>
  <si>
    <t>UCGhBQTaYICEZCdXXrlFVUFA</t>
  </si>
  <si>
    <t>BE CREATIVE CHANNEL</t>
  </si>
  <si>
    <t>X_-R8Ox3Spw</t>
  </si>
  <si>
    <t>2020-03-26T22:08:44.000Z</t>
  </si>
  <si>
    <t>rD6bnzKTkcc</t>
  </si>
  <si>
    <t>2020-03-24T01:11:29.000Z</t>
  </si>
  <si>
    <t>UCAaLvz5xOyGDQ5Kun16D7zw</t>
  </si>
  <si>
    <t>Jennifer Maker</t>
  </si>
  <si>
    <t>LTmckSKt5gU</t>
  </si>
  <si>
    <t>2020-03-28T07:28:40.000Z</t>
  </si>
  <si>
    <t>UCZdGJgHbmqQcVZaJCkqDRwg</t>
  </si>
  <si>
    <t>The Q</t>
  </si>
  <si>
    <t>KIR1tLAz8RM</t>
  </si>
  <si>
    <t>2020-03-13T23:52:58.000Z</t>
  </si>
  <si>
    <t>UCklfVhDsXJCagKWJ1Ru91fg</t>
  </si>
  <si>
    <t>Sew Yeah</t>
  </si>
  <si>
    <t>fEHU0U4TQXc</t>
  </si>
  <si>
    <t>2020-03-21T18:54:03.000Z</t>
  </si>
  <si>
    <t>UC84muzRZsd_FKpe8pQ14-CA</t>
  </si>
  <si>
    <t>The Sewing Room Channel</t>
  </si>
  <si>
    <t>YnmE9ziLqfk</t>
  </si>
  <si>
    <t>2020-04-06T05:03:32.000Z</t>
  </si>
  <si>
    <t>UCZidtdNcm0v8vUJZCo6WAYw</t>
  </si>
  <si>
    <t>CARAMEL' S CANOPY</t>
  </si>
  <si>
    <t>zkQq3Iex-qo</t>
  </si>
  <si>
    <t>2020-04-03T15:41:46.000Z</t>
  </si>
  <si>
    <t>UChfdE1PmRHTLwKd9uF5AWEA</t>
  </si>
  <si>
    <t>The Twins Day</t>
  </si>
  <si>
    <t>3YXQ0Y1NxdY</t>
  </si>
  <si>
    <t>2020-03-25T21:55:41.000Z</t>
  </si>
  <si>
    <t>UCvlx_1v9xayjnR9ZWq2HA3w</t>
  </si>
  <si>
    <t>Riley Blake Designs</t>
  </si>
  <si>
    <t>yOQgMt44PPQ</t>
  </si>
  <si>
    <t>2020-04-15T16:09:00.000Z</t>
  </si>
  <si>
    <t>cGnSSxiCkdw</t>
  </si>
  <si>
    <t>2020-03-22T07:54:09.000Z</t>
  </si>
  <si>
    <t>UC1WRRLMaXbRQW4ePOVeMGmg</t>
  </si>
  <si>
    <t>PinkRoses Midz</t>
  </si>
  <si>
    <t>Ikcjtz59j_8</t>
  </si>
  <si>
    <t>2020-04-09T00:37:54.000Z</t>
  </si>
  <si>
    <t>UCzOuGtenTx9oDi5Bvxg7L_Q</t>
  </si>
  <si>
    <t>ArtsnCraft4u</t>
  </si>
  <si>
    <t>iDMzFFz97t4</t>
  </si>
  <si>
    <t>2020-04-05T14:24:43.000Z</t>
  </si>
  <si>
    <t>zoPSXaLKCNE</t>
  </si>
  <si>
    <t>2020-03-20T04:24:56.000Z</t>
  </si>
  <si>
    <t>6gcLp0y-Mfg</t>
  </si>
  <si>
    <t>2020-03-24T21:02:28.000Z</t>
  </si>
  <si>
    <t>UCq52x5MYI0tJ7fX5y54tVWg</t>
  </si>
  <si>
    <t>Sarah Maker - DIY and Crafts</t>
  </si>
  <si>
    <t>xcHAa7ENmbA</t>
  </si>
  <si>
    <t>2020-04-04T03:24:41.000Z</t>
  </si>
  <si>
    <t>UCZEqvmcl1mQ3XXkLO4ZWcnw</t>
  </si>
  <si>
    <t>Life Soup</t>
  </si>
  <si>
    <t>y3lcPRHo_nY</t>
  </si>
  <si>
    <t>2020-04-03T23:09:55.000Z</t>
  </si>
  <si>
    <t>aHvghyn314U</t>
  </si>
  <si>
    <t>2020-03-25T04:25:22.000Z</t>
  </si>
  <si>
    <t>3qwQpUVqJXY</t>
  </si>
  <si>
    <t>2020-04-19T01:34:40.000Z</t>
  </si>
  <si>
    <t>UCt7UAOOieiKduTV9XnVl6Rg</t>
  </si>
  <si>
    <t>Hecho Con Mucho Amor</t>
  </si>
  <si>
    <t>lgC1uwTxPQU</t>
  </si>
  <si>
    <t>2020-04-03T12:13:32.000Z</t>
  </si>
  <si>
    <t>UChDKyKQ59fYz3JO2fl0Z6sg</t>
  </si>
  <si>
    <t>TODAY</t>
  </si>
  <si>
    <t>xbGCqFJp7r4</t>
  </si>
  <si>
    <t>2020-04-02T20:46:17.000Z</t>
  </si>
  <si>
    <t>UC_0fs5UyXJRYXwGW_WA-nbA</t>
  </si>
  <si>
    <t>Raising Nobles</t>
  </si>
  <si>
    <t>sOJ_sm137fQ</t>
  </si>
  <si>
    <t>2020-01-17T00:16:04.000Z</t>
  </si>
  <si>
    <t>UCGfekj9izgAcBPPhnUVnHkA</t>
  </si>
  <si>
    <t>Rhozzy G.</t>
  </si>
  <si>
    <t>6T787NV6FpA</t>
  </si>
  <si>
    <t>2020-03-07T19:55:26.000Z</t>
  </si>
  <si>
    <t>UCAWFU7QSG9_m82viXaVZxKQ</t>
  </si>
  <si>
    <t>Raphaela Laurean</t>
  </si>
  <si>
    <t>epkPrgfF7-w</t>
  </si>
  <si>
    <t>2020-03-26T14:40:44.000Z</t>
  </si>
  <si>
    <t>UCR_DcXVVclaA3kSOFJMaCqw</t>
  </si>
  <si>
    <t>Ramulu Tailor</t>
  </si>
  <si>
    <t>xL8ctct0Dz4</t>
  </si>
  <si>
    <t>2020-04-02T06:00:21.000Z</t>
  </si>
  <si>
    <t>UCfUrcvQMkaf9gW2hEyMLhBA</t>
  </si>
  <si>
    <t>Millie and Chloe</t>
  </si>
  <si>
    <t>VNvRl5AXt8I</t>
  </si>
  <si>
    <t>2020-03-20T16:21:24.000Z</t>
  </si>
  <si>
    <t>Qub1oRr2Gn4</t>
  </si>
  <si>
    <t>2020-03-29T18:37:24.000Z</t>
  </si>
  <si>
    <t>UCmtP-5AMY-izYg2WWe-G6Yw</t>
  </si>
  <si>
    <t>Nammzzi the Monglish</t>
  </si>
  <si>
    <t>5FCvj-7vlf0</t>
  </si>
  <si>
    <t>2020-03-31T23:30:13.000Z</t>
  </si>
  <si>
    <t>UChsm-RX5yZLNItng6KJ_LJA</t>
  </si>
  <si>
    <t>Taya Somes</t>
  </si>
  <si>
    <t>Sq5XGrGq7QU</t>
  </si>
  <si>
    <t>2020-03-12T00:29:26.000Z</t>
  </si>
  <si>
    <t>UCeCUA3TeFPmi2OTySeDZ-ig</t>
  </si>
  <si>
    <t>KALININA DIY</t>
  </si>
  <si>
    <t>q2B7Twkh2SI</t>
  </si>
  <si>
    <t>2020-03-11T23:41:49.000Z</t>
  </si>
  <si>
    <t>UCi7ZB7TRZ92Fy0Iol1s5K2g</t>
  </si>
  <si>
    <t>Sewing Therapy</t>
  </si>
  <si>
    <t>dY3aS1L7S-4</t>
  </si>
  <si>
    <t>2020-03-27T19:51:26.000Z</t>
  </si>
  <si>
    <t>iPdrF85KXSE</t>
  </si>
  <si>
    <t>2020-04-10T17:49:59.000Z</t>
  </si>
  <si>
    <t>UCt0bFPv-qwQId0cr-18d8nw</t>
  </si>
  <si>
    <t>BE HONEST ! DIY</t>
  </si>
  <si>
    <t>en-GB</t>
  </si>
  <si>
    <t>bCCtGq6maw8</t>
  </si>
  <si>
    <t>2020-03-24T14:05:10.000Z</t>
  </si>
  <si>
    <t>UC5Xmzq0tXkKmwt1uKGaXFLw</t>
  </si>
  <si>
    <t>Jess OklaRoots</t>
  </si>
  <si>
    <t>BCmkCTFEUos</t>
  </si>
  <si>
    <t>2020-03-16T16:52:09.000Z</t>
  </si>
  <si>
    <t>UCJr15pKc8v6MJ0hm-LQKCjA</t>
  </si>
  <si>
    <t>NProkuda</t>
  </si>
  <si>
    <t>9PRlhV8gbTA</t>
  </si>
  <si>
    <t>2020-04-07T06:19:51.000Z</t>
  </si>
  <si>
    <t>Ibk6NsTPjfw</t>
  </si>
  <si>
    <t>2020-04-10T08:55:30.000Z</t>
  </si>
  <si>
    <t>BJmZFPY-4h8</t>
  </si>
  <si>
    <t>2020-04-22T00:46:15.000Z</t>
  </si>
  <si>
    <t>UCZsyhyipL5S8E1l-65mpoOQ</t>
  </si>
  <si>
    <t>Daisy Multifacetica</t>
  </si>
  <si>
    <t>fMA7a6xO3G0</t>
  </si>
  <si>
    <t>2020-02-07T17:28:45.000Z</t>
  </si>
  <si>
    <t>UCffGg7vLhV4d7OCRA_q_lFw</t>
  </si>
  <si>
    <t>The Ideal Mobile</t>
  </si>
  <si>
    <t>056EB22bmfw</t>
  </si>
  <si>
    <t>2020-04-15T15:08:22.000Z</t>
  </si>
  <si>
    <t>JpNmJGClKKI</t>
  </si>
  <si>
    <t>2020-03-23T19:08:03.000Z</t>
  </si>
  <si>
    <t>UCSWqS4gVZEUOIS345CKRmPA</t>
  </si>
  <si>
    <t>The DIY Designer</t>
  </si>
  <si>
    <t>8E0oxZxrfxU</t>
  </si>
  <si>
    <t>2020-03-14T10:58:59.000Z</t>
  </si>
  <si>
    <t>N8WSpnVSsRg</t>
  </si>
  <si>
    <t>2020-03-16T20:09:30.000Z</t>
  </si>
  <si>
    <t>UCT_3WbJ28UkP3SJriQrn_-w</t>
  </si>
  <si>
    <t>ProperFit Clothing Co.</t>
  </si>
  <si>
    <t>rmUH0Om3pBM</t>
  </si>
  <si>
    <t>2020-04-21T11:49:35.000Z</t>
  </si>
  <si>
    <t>zB68tnsXQ2w</t>
  </si>
  <si>
    <t>2020-03-25T23:17:03.000Z</t>
  </si>
  <si>
    <t>UCkuJY1dJ6SCWxPcAVvdVpPg</t>
  </si>
  <si>
    <t>MADE Everyday</t>
  </si>
  <si>
    <t>POvs4vlQJOM</t>
  </si>
  <si>
    <t>2020-03-31T21:07:05.000Z</t>
  </si>
  <si>
    <t>fAbEKjf7Zvw</t>
  </si>
  <si>
    <t>2020-04-12T22:09:37.000Z</t>
  </si>
  <si>
    <t>UCGiNMApczHhQNPJ0rZ8hlQg</t>
  </si>
  <si>
    <t>Tripta</t>
  </si>
  <si>
    <t>jYMkW469NNc</t>
  </si>
  <si>
    <t>2020-04-05T11:18:18.000Z</t>
  </si>
  <si>
    <t>UC5R0wgIYygsLVRwaKtSSGVA</t>
  </si>
  <si>
    <t>INNOVA Crafts</t>
  </si>
  <si>
    <t>9uoPdENq68Y</t>
  </si>
  <si>
    <t>2020-04-04T14:42:01.000Z</t>
  </si>
  <si>
    <t>UCNBmxc6FvKyxtCpUygcdINA</t>
  </si>
  <si>
    <t>WKYC Channel 3</t>
  </si>
  <si>
    <t>S2AdswfL9VM</t>
  </si>
  <si>
    <t>2020-04-03T21:16:21.000Z</t>
  </si>
  <si>
    <t>oMYII7ccTbM</t>
  </si>
  <si>
    <t>2020-04-05T18:51:50.000Z</t>
  </si>
  <si>
    <t>UCT4alvCbkYwo36OgaNFsRiA</t>
  </si>
  <si>
    <t>moosetube</t>
  </si>
  <si>
    <t>3HMz6-EngLc</t>
  </si>
  <si>
    <t>2020-03-22T08:12:07.000Z</t>
  </si>
  <si>
    <t>v93rcPkFkZc</t>
  </si>
  <si>
    <t>2020-04-09T17:01:35.000Z</t>
  </si>
  <si>
    <t>UCknLrEdhRCp1aegoMqRaCZg</t>
  </si>
  <si>
    <t>DW News</t>
  </si>
  <si>
    <t>8O88qNImD8M</t>
  </si>
  <si>
    <t>2020-03-27T20:00:02.000Z</t>
  </si>
  <si>
    <t>UC-a6wH804vbNhS_lTQNp7ZA</t>
  </si>
  <si>
    <t>Good Housekeeping</t>
  </si>
  <si>
    <t>yx-RRrGtTmw</t>
  </si>
  <si>
    <t>2020-03-19T21:13:28.000Z</t>
  </si>
  <si>
    <t>UCTF1ykSjaLoOZD-lxrpB6sg</t>
  </si>
  <si>
    <t>SonitekCorp</t>
  </si>
  <si>
    <t>BQSipFa77Tc</t>
  </si>
  <si>
    <t>2020-03-17T13:38:37.000Z</t>
  </si>
  <si>
    <t>UCf1R5xDDUxTkVpitd9vN97Q</t>
  </si>
  <si>
    <t>FourSeasonsDecor</t>
  </si>
  <si>
    <t>e-vIyLMgUhg</t>
  </si>
  <si>
    <t>2020-03-24T17:31:25.000Z</t>
  </si>
  <si>
    <t>UCU3AeKN8T1vneDFl7Pip5Sg</t>
  </si>
  <si>
    <t>North Memorial Health</t>
  </si>
  <si>
    <t>yPn5LPryn8I</t>
  </si>
  <si>
    <t>2020-04-18T11:10:18.000Z</t>
  </si>
  <si>
    <t>Xueb4VHqXQU</t>
  </si>
  <si>
    <t>2020-03-28T02:02:05.000Z</t>
  </si>
  <si>
    <t>UCnydW-B_VihlsoDIARjV7vg</t>
  </si>
  <si>
    <t>itsalwaysautumn.com</t>
  </si>
  <si>
    <t>SLI3DECJR_Q</t>
  </si>
  <si>
    <t>2020-03-26T19:15:11.000Z</t>
  </si>
  <si>
    <t>UCdXeFYkjMqYfD8Xvl4hvMyA</t>
  </si>
  <si>
    <t>Creative Ideas</t>
  </si>
  <si>
    <t>S1evPjZxx64</t>
  </si>
  <si>
    <t>2020-04-02T15:00:25.000Z</t>
  </si>
  <si>
    <t>VcQ69_ANsRA</t>
  </si>
  <si>
    <t>2020-03-20T17:40:21.000Z</t>
  </si>
  <si>
    <t>UCvknI22P32FxprncDmtpWpw</t>
  </si>
  <si>
    <t>Joost De Cock</t>
  </si>
  <si>
    <t>XEHXyG57LUc</t>
  </si>
  <si>
    <t>2020-04-06T07:29:22.000Z</t>
  </si>
  <si>
    <t>oPYp-kjiqtw</t>
  </si>
  <si>
    <t>2020-04-10T16:00:21.000Z</t>
  </si>
  <si>
    <t>6DuMYt_RFhU</t>
  </si>
  <si>
    <t>2020-03-23T07:52:19.000Z</t>
  </si>
  <si>
    <t>UCEXBPO9JKW2KCjwVxGRtm2g</t>
  </si>
  <si>
    <t>Vijay laxmi Creation</t>
  </si>
  <si>
    <t>REtQwwRoxuY</t>
  </si>
  <si>
    <t>2020-04-09T20:02:51.000Z</t>
  </si>
  <si>
    <t>UCUUWDzrkuEztzddaW_sgQbA</t>
  </si>
  <si>
    <t>NJ.com</t>
  </si>
  <si>
    <t>aI2jfhppzBk</t>
  </si>
  <si>
    <t>2020-04-03T20:43:14.000Z</t>
  </si>
  <si>
    <t>UCVxBA3Cbu3pm8w8gEIoMEog</t>
  </si>
  <si>
    <t>ABC7</t>
  </si>
  <si>
    <t>mz31_EcLMbI</t>
  </si>
  <si>
    <t>2020-03-23T23:41:35.000Z</t>
  </si>
  <si>
    <t>UCv7tyVGWpJMiPIQXBHQ308Q</t>
  </si>
  <si>
    <t>DIY Crafts TV</t>
  </si>
  <si>
    <t>mai-UqdNRi8</t>
  </si>
  <si>
    <t>2020-03-25T03:43:07.000Z</t>
  </si>
  <si>
    <t>UC33egDOghvu6FwbpmwzrP_Q</t>
  </si>
  <si>
    <t>jimhappy</t>
  </si>
  <si>
    <t>iIuQMZ1Iw5M</t>
  </si>
  <si>
    <t>2020-04-24T22:20:16.000Z</t>
  </si>
  <si>
    <t>w9-QaEwBPTM</t>
  </si>
  <si>
    <t>2020-03-07T11:30:05.000Z</t>
  </si>
  <si>
    <t>UC3Jl6oPc3QQe3eVWznQRtxg</t>
  </si>
  <si>
    <t>Ageberry</t>
  </si>
  <si>
    <t>ZOtQ6DU3P60</t>
  </si>
  <si>
    <t>2020-04-05T03:33:35.000Z</t>
  </si>
  <si>
    <t>UCPkXUVZq_NaxgguAb9qSCyA</t>
  </si>
  <si>
    <t>LuLaRoe Christine Gilbert the LuLaNut 1</t>
  </si>
  <si>
    <t>KrZS00fjgI0</t>
  </si>
  <si>
    <t>2020-02-13T03:32:40.000Z</t>
  </si>
  <si>
    <t>UC48pA3EqrmEYxos_acXqGwg</t>
  </si>
  <si>
    <t>AK chanel</t>
  </si>
  <si>
    <t>U85xbxlstyg</t>
  </si>
  <si>
    <t>2020-04-08T20:03:35.000Z</t>
  </si>
  <si>
    <t>UCPnSaAAVVo0q1tfWY5S3j7g</t>
  </si>
  <si>
    <t>withwendy</t>
  </si>
  <si>
    <t>Fv2zrkE5yQ4</t>
  </si>
  <si>
    <t>2020-04-01T15:11:39.000Z</t>
  </si>
  <si>
    <t>S0TUgpI9ppg</t>
  </si>
  <si>
    <t>2020-03-21T16:34:52.000Z</t>
  </si>
  <si>
    <t>UCsxPqupJLFQMwmpY-k7DQbQ</t>
  </si>
  <si>
    <t>NicoleHerrick</t>
  </si>
  <si>
    <t>Mgp7DSGN33k</t>
  </si>
  <si>
    <t>2020-04-11T01:00:41.000Z</t>
  </si>
  <si>
    <t>UC3JhfsgFPLSLNEROQCdj-GQ</t>
  </si>
  <si>
    <t>Headspace</t>
  </si>
  <si>
    <t>x64QdUl5mgE</t>
  </si>
  <si>
    <t>2020-03-30T22:19:36.000Z</t>
  </si>
  <si>
    <t>UCl5v3GI-2usg1RbmaqR-cbA</t>
  </si>
  <si>
    <t>SewCanShe</t>
  </si>
  <si>
    <t>v9FSDSc76q4</t>
  </si>
  <si>
    <t>2020-04-05T01:08:11.000Z</t>
  </si>
  <si>
    <t>UCSqN878DyQuIKuH0TkqdXUw</t>
  </si>
  <si>
    <t>CreativityWindow‚Ñ¢</t>
  </si>
  <si>
    <t>IJ98lHPqZZo</t>
  </si>
  <si>
    <t>2020-04-08T21:00:11.000Z</t>
  </si>
  <si>
    <t>UCIVVhpcnP9U5J_mlt-pSbQg</t>
  </si>
  <si>
    <t>Sophie Fergi</t>
  </si>
  <si>
    <t>IlTTiQnSq_4</t>
  </si>
  <si>
    <t>2020-04-25T11:19:53.000Z</t>
  </si>
  <si>
    <t>3nkFkQXaUbQ</t>
  </si>
  <si>
    <t>2020-03-24T01:32:11.000Z</t>
  </si>
  <si>
    <t>UC13ISBmVO_bGUTHgyK6ASEA</t>
  </si>
  <si>
    <t>DuckInYellow</t>
  </si>
  <si>
    <t>p2Lwyw2tOng</t>
  </si>
  <si>
    <t>2020-04-06T09:35:55.000Z</t>
  </si>
  <si>
    <t>Evvr7l1lb88</t>
  </si>
  <si>
    <t>2020-04-14T20:44:02.000Z</t>
  </si>
  <si>
    <t>UCxsXzRQTQRuY5W9Z9psyK8Q</t>
  </si>
  <si>
    <t>kutikuti diy</t>
  </si>
  <si>
    <t>JTmtO-_1Seo</t>
  </si>
  <si>
    <t>2020-03-18T11:23:08.000Z</t>
  </si>
  <si>
    <t>UCuOZFn_z1YSXoOQ2Cuyk3Hw</t>
  </si>
  <si>
    <t>EXPERIMENT ANKIT</t>
  </si>
  <si>
    <t>XHT5yUQer5w</t>
  </si>
  <si>
    <t>2020-03-31T17:11:36.000Z</t>
  </si>
  <si>
    <t>UC7F1_XUGsf9EQQK2TLfZ4Ig</t>
  </si>
  <si>
    <t>Shabby Fabrics</t>
  </si>
  <si>
    <t>0JGQv1hnuH0</t>
  </si>
  <si>
    <t>2020-04-04T15:19:55.000Z</t>
  </si>
  <si>
    <t>UCnt-KIb8Ls3Xk3r6HFxtotQ</t>
  </si>
  <si>
    <t>New Little Life by Allison</t>
  </si>
  <si>
    <t>F8vyTKi8UbQ</t>
  </si>
  <si>
    <t>2020-03-17T04:00:04.000Z</t>
  </si>
  <si>
    <t>UClCAx3BAdt7rOZmn-_LMsUg</t>
  </si>
  <si>
    <t>MEENA BOUTIQUE</t>
  </si>
  <si>
    <t>h2t-gpDSkGM</t>
  </si>
  <si>
    <t>2020-02-09T22:07:29.000Z</t>
  </si>
  <si>
    <t>5IiT9cSD-Ec</t>
  </si>
  <si>
    <t>2020-04-06T23:42:28.000Z</t>
  </si>
  <si>
    <t>UC9k-yiEpRHMNVOnOi_aQK8w</t>
  </si>
  <si>
    <t>Inside Edition</t>
  </si>
  <si>
    <t>4N3dZ6z7O3o</t>
  </si>
  <si>
    <t>2020-03-15T07:30:32.000Z</t>
  </si>
  <si>
    <t>UCsR0IMoIh8A3tf4thKCSO6A</t>
  </si>
  <si>
    <t>BIG V A2Z</t>
  </si>
  <si>
    <t>ghimM0GGulQ</t>
  </si>
  <si>
    <t>2020-04-18T15:03:17.000Z</t>
  </si>
  <si>
    <t>QWLFdSw_6LA</t>
  </si>
  <si>
    <t>2020-04-06T15:00:10.000Z</t>
  </si>
  <si>
    <t>mBiPshp6cOE</t>
  </si>
  <si>
    <t>2020-03-23T09:20:59.000Z</t>
  </si>
  <si>
    <t>uXfVq-pFgnQ</t>
  </si>
  <si>
    <t>2020-03-31T10:44:35.000Z</t>
  </si>
  <si>
    <t>tROlhbVeuI4</t>
  </si>
  <si>
    <t>2020-03-26T16:41:52.000Z</t>
  </si>
  <si>
    <t>UC10zc-2zW125sIsIDymv4dg</t>
  </si>
  <si>
    <t>Rijo Tailoring</t>
  </si>
  <si>
    <t>iJWhZJZoAe4</t>
  </si>
  <si>
    <t>2020-04-06T23:00:13.000Z</t>
  </si>
  <si>
    <t>239Ru4uFBeo</t>
  </si>
  <si>
    <t>2020-02-12T13:29:44.000Z</t>
  </si>
  <si>
    <t>UC6kwTQVw6aaydLdoXrqTP-g</t>
  </si>
  <si>
    <t>Van Nguyen Singapore</t>
  </si>
  <si>
    <t>vi</t>
  </si>
  <si>
    <t>FiYOs2PagvE</t>
  </si>
  <si>
    <t>2020-03-14T08:11:29.000Z</t>
  </si>
  <si>
    <t>UCKXSb_XXtwtkEmDcU46Fu6A</t>
  </si>
  <si>
    <t>Suba's Samayalarai</t>
  </si>
  <si>
    <t>ta</t>
  </si>
  <si>
    <t>KI9KPcRHaxo</t>
  </si>
  <si>
    <t>2020-04-18T13:37:32.000Z</t>
  </si>
  <si>
    <t>7TasM4uRj74</t>
  </si>
  <si>
    <t>2020-04-15T17:11:21.000Z</t>
  </si>
  <si>
    <t>UCH1oRy1dINbMVp3UFWrKP0w</t>
  </si>
  <si>
    <t>Good Morning America</t>
  </si>
  <si>
    <t>hNs_OAkidds</t>
  </si>
  <si>
    <t>2020-03-03T11:35:32.000Z</t>
  </si>
  <si>
    <t>UCexsQz5V-3Jmks7Yuj7vRQA</t>
  </si>
  <si>
    <t>mizutama.soap</t>
  </si>
  <si>
    <t>CvDZzmwFLGg</t>
  </si>
  <si>
    <t>2020-03-23T10:47:57.000Z</t>
  </si>
  <si>
    <t>9YLXEhSjVsw</t>
  </si>
  <si>
    <t>2020-04-04T20:42:44.000Z</t>
  </si>
  <si>
    <t>UCaFgN6V43Xo1pRjQ4PjlSqw</t>
  </si>
  <si>
    <t>WSLS 10</t>
  </si>
  <si>
    <t>1zasVducHVU</t>
  </si>
  <si>
    <t>2020-04-04T21:10:04.000Z</t>
  </si>
  <si>
    <t>UCO5BdhiNxTq57gWqT5kMpdQ</t>
  </si>
  <si>
    <t>Sha&amp;Shan</t>
  </si>
  <si>
    <t>PI1GxNjAjlw</t>
  </si>
  <si>
    <t>2020-04-04T14:49:54.000Z</t>
  </si>
  <si>
    <t>UCPWXiRWZ29zrxPFIQT7eHSA</t>
  </si>
  <si>
    <t>The Hill</t>
  </si>
  <si>
    <t>sNjDXuTt-ss</t>
  </si>
  <si>
    <t>2020-04-16T13:23:16.000Z</t>
  </si>
  <si>
    <t>dFzYYUWEuyg</t>
  </si>
  <si>
    <t>2020-03-19T16:00:17.000Z</t>
  </si>
  <si>
    <t>UCF8gKlOlcuM5Do2CSctlBMA</t>
  </si>
  <si>
    <t>BonnieBayCrochet</t>
  </si>
  <si>
    <t>zPVNabrABTQ</t>
  </si>
  <si>
    <t>2020-03-28T12:44:01.000Z</t>
  </si>
  <si>
    <t>PhDFaulAgoA</t>
  </si>
  <si>
    <t>2020-03-21T13:12:31.000Z</t>
  </si>
  <si>
    <t>UCxCwzkz1UvkepjEMe5DlSLQ</t>
  </si>
  <si>
    <t>BUSINESS CHIC MAMA</t>
  </si>
  <si>
    <t>tNF8gK2ZLnU</t>
  </si>
  <si>
    <t>2020-04-07T14:30:08.000Z</t>
  </si>
  <si>
    <t>UCPysUN0JqpR6glhIXpN3nPA</t>
  </si>
  <si>
    <t>MissTiffanyMa</t>
  </si>
  <si>
    <t>x_HgS61y9BY</t>
  </si>
  <si>
    <t>2020-04-07T14:17:55.000Z</t>
  </si>
  <si>
    <t>UC5DUE3PfRr0q16dpZjD4jrw</t>
  </si>
  <si>
    <t>The Handwork Studio</t>
  </si>
  <si>
    <t>Fot_2JY99ME</t>
  </si>
  <si>
    <t>2020-03-29T17:00:03.000Z</t>
  </si>
  <si>
    <t>UCb_tIsOpoPZ-cXWlmMzX3qg</t>
  </si>
  <si>
    <t>SentFromMars</t>
  </si>
  <si>
    <t>Vd-5ja5JGbQ</t>
  </si>
  <si>
    <t>2020-03-18T16:11:08.000Z</t>
  </si>
  <si>
    <t>8K6ufO2JP-c</t>
  </si>
  <si>
    <t>2020-03-17T05:37:39.000Z</t>
  </si>
  <si>
    <t>k5rP11LFH68</t>
  </si>
  <si>
    <t>2020-03-31T15:33:51.000Z</t>
  </si>
  <si>
    <t>qTfPZtqpBWQ</t>
  </si>
  <si>
    <t>2020-03-23T16:15:12.000Z</t>
  </si>
  <si>
    <t>UClkR3AhuE2tTEKU0fboL0tw</t>
  </si>
  <si>
    <t>Farjana's Craft</t>
  </si>
  <si>
    <t>SoAy8SUcr7o</t>
  </si>
  <si>
    <t>2020-03-22T11:58:58.000Z</t>
  </si>
  <si>
    <t>XoyH2rlpxq8</t>
  </si>
  <si>
    <t>2020-04-02T23:12:33.000Z</t>
  </si>
  <si>
    <t>RRofKRr5_JM</t>
  </si>
  <si>
    <t>2020-03-25T15:00:23.000Z</t>
  </si>
  <si>
    <t>UChDhriK1Ar625KyY7JdnT7A</t>
  </si>
  <si>
    <t>BuzzFeed Nifty</t>
  </si>
  <si>
    <t>dmlKaEv3hr8</t>
  </si>
  <si>
    <t>2020-04-12T13:22:28.000Z</t>
  </si>
  <si>
    <t>7F3HnpU6F5Q</t>
  </si>
  <si>
    <t>2020-03-05T09:41:23.000Z</t>
  </si>
  <si>
    <t>UCxIdeSY9h9Mfsc7iErXdj9w</t>
  </si>
  <si>
    <t>Creativity With Reena</t>
  </si>
  <si>
    <t>7c-Kmeb_16o</t>
  </si>
  <si>
    <t>2020-03-23T00:56:43.000Z</t>
  </si>
  <si>
    <t>UC0M804XXF_gwPPNq-4hHhuw</t>
  </si>
  <si>
    <t>Julie Eigenmann</t>
  </si>
  <si>
    <t>Sv2SVCIYnKo</t>
  </si>
  <si>
    <t>2020-03-24T15:52:42.000Z</t>
  </si>
  <si>
    <t>UCBs8yYlmbXgYTCfkeaGqy2Q</t>
  </si>
  <si>
    <t>Tanja Crochet</t>
  </si>
  <si>
    <t>UvMEJfwVlUs</t>
  </si>
  <si>
    <t>2020-04-25T15:34:54.000Z</t>
  </si>
  <si>
    <t>UCJnIYmMH_SM6pZzyqPAUu2A</t>
  </si>
  <si>
    <t>ART Thao162</t>
  </si>
  <si>
    <t>lIdDMUcY_aQ</t>
  </si>
  <si>
    <t>2020-04-04T15:00:17.000Z</t>
  </si>
  <si>
    <t>M3Dm1NKoqfA</t>
  </si>
  <si>
    <t>2020-03-22T19:43:27.000Z</t>
  </si>
  <si>
    <t>UCL-lWGVL6aKLiwWWbFr19Fw</t>
  </si>
  <si>
    <t>OnPoint-TV</t>
  </si>
  <si>
    <t>89o5040HGhQ</t>
  </si>
  <si>
    <t>2020-04-18T13:46:21.000Z</t>
  </si>
  <si>
    <t>UCmCkcCtmrBu5CfFi8LFFcVA</t>
  </si>
  <si>
    <t>Turnah81</t>
  </si>
  <si>
    <t>umsULo5-2bM</t>
  </si>
  <si>
    <t>2020-04-07T18:46:55.000Z</t>
  </si>
  <si>
    <t>UCw77677G3EAODp61b0izs7w</t>
  </si>
  <si>
    <t>6abc Philadelphia</t>
  </si>
  <si>
    <t>BS8R2lZMYfI</t>
  </si>
  <si>
    <t>2020-04-12T13:51:42.000Z</t>
  </si>
  <si>
    <t>SrJCklRgL7s</t>
  </si>
  <si>
    <t>2020-03-30T12:35:52.000Z</t>
  </si>
  <si>
    <t>smjeqviDCBY</t>
  </si>
  <si>
    <t>2020-04-04T02:57:37.000Z</t>
  </si>
  <si>
    <t>UCKgAB8lqTbqbwXC-e6_9lhQ</t>
  </si>
  <si>
    <t>KGW News</t>
  </si>
  <si>
    <t>__1wgWbvbgY</t>
  </si>
  <si>
    <t>2020-04-07T19:14:34.000Z</t>
  </si>
  <si>
    <t>UCTexjI7DMbrBmscIk61sPLg</t>
  </si>
  <si>
    <t>Debs Days</t>
  </si>
  <si>
    <t>yCmt88ppFoc</t>
  </si>
  <si>
    <t>2020-04-18T15:00:33.000Z</t>
  </si>
  <si>
    <t>UC9Q0dAjbhv0FbwvoHRSmjxA</t>
  </si>
  <si>
    <t>MyFroggyStuff</t>
  </si>
  <si>
    <t>4oPeBvVzZEU</t>
  </si>
  <si>
    <t>2020-04-17T14:56:55.000Z</t>
  </si>
  <si>
    <t>GtuNTKw0dpM</t>
  </si>
  <si>
    <t>2020-04-22T22:08:24.000Z</t>
  </si>
  <si>
    <t>BXxWyJ2r1co</t>
  </si>
  <si>
    <t>2020-04-06T18:24:21.000Z</t>
  </si>
  <si>
    <t>0oxEw-XYLZ8</t>
  </si>
  <si>
    <t>2020-04-02T20:58:52.000Z</t>
  </si>
  <si>
    <t>2_9wQmn3TMc</t>
  </si>
  <si>
    <t>2020-03-17T04:30:44.000Z</t>
  </si>
  <si>
    <t>UCgJ4g14GvioJd5RMIba4UTA</t>
  </si>
  <si>
    <t>‡Æ§‡Øà‡ÆØ‡Æ≤‡Øç ‡Æ§‡ÆÆ‡Æø‡Æ¥‡Æø‡Æ≤‡Øç - Thaiyal Tamilil</t>
  </si>
  <si>
    <t>_SsxMcgwgG4</t>
  </si>
  <si>
    <t>2020-03-23T17:39:42.000Z</t>
  </si>
  <si>
    <t>UCdtwVPeHZ-DAyXFyqTlSRRQ</t>
  </si>
  <si>
    <t>Stitchin' Heaven</t>
  </si>
  <si>
    <t>PcxhH0Lkp6Q</t>
  </si>
  <si>
    <t>2020-04-10T00:21:53.000Z</t>
  </si>
  <si>
    <t>UCSt8-8L6Mx1QEc0U8iOs-yQ</t>
  </si>
  <si>
    <t>Bailee Pilon</t>
  </si>
  <si>
    <t>gVmilweCgFU</t>
  </si>
  <si>
    <t>2020-04-04T17:04:44.000Z</t>
  </si>
  <si>
    <t>ne3-HyGHTDw</t>
  </si>
  <si>
    <t>2020-04-04T21:21:55.000Z</t>
  </si>
  <si>
    <t>UCuGAF2PJVfX_9zHYhaR1KHA</t>
  </si>
  <si>
    <t>NOWAYFARER</t>
  </si>
  <si>
    <t>vqx8Z0LQb8s</t>
  </si>
  <si>
    <t>2020-03-17T10:35:54.000Z</t>
  </si>
  <si>
    <t>UC7EkUFBCezg-JIkDiOlcfKw</t>
  </si>
  <si>
    <t>Karnias Handicrafts</t>
  </si>
  <si>
    <t>nV5B36iBVAw</t>
  </si>
  <si>
    <t>2020-03-07T12:42:33.000Z</t>
  </si>
  <si>
    <t>2Mc3i0WLO10</t>
  </si>
  <si>
    <t>2020-03-15T19:11:20.000Z</t>
  </si>
  <si>
    <t>46L1L8oRpzA</t>
  </si>
  <si>
    <t>2020-03-25T00:30:05.000Z</t>
  </si>
  <si>
    <t>UC-uJSwODjLMuC6jVU_pupPg</t>
  </si>
  <si>
    <t>Bilikis Signatures</t>
  </si>
  <si>
    <t>VWPnLknbFkM</t>
  </si>
  <si>
    <t>2020-04-10T21:23:15.000Z</t>
  </si>
  <si>
    <t>UCrVkr_nIIxAeucYdZK8gtxw</t>
  </si>
  <si>
    <t>Designed to the Nines</t>
  </si>
  <si>
    <t>gp_FSt8Vd-E</t>
  </si>
  <si>
    <t>2020-04-22T17:59:55.000Z</t>
  </si>
  <si>
    <t>UCi-5OZ2tYuwMLIcEyOsbdRA</t>
  </si>
  <si>
    <t>Annoying Orange</t>
  </si>
  <si>
    <t>JY-29VBkGmw</t>
  </si>
  <si>
    <t>2020-03-16T07:14:30.000Z</t>
  </si>
  <si>
    <t>UCy5bjMXbFPglSBNDXfivtOA</t>
  </si>
  <si>
    <t>Ê∂àË≤ªËÄÖÂßîÂì°ÊúÉ</t>
  </si>
  <si>
    <t>zh-HK</t>
  </si>
  <si>
    <t>NarWmxfow_E</t>
  </si>
  <si>
    <t>2020-04-05T01:16:27.000Z</t>
  </si>
  <si>
    <t>UCweEu3yxA2Enyeh8jEpUmIg</t>
  </si>
  <si>
    <t>HAPPY DOLLS</t>
  </si>
  <si>
    <t>rz68dGEpqUw</t>
  </si>
  <si>
    <t>2020-04-07T06:31:13.000Z</t>
  </si>
  <si>
    <t>UCJ42czncM1gfMfYtbU3ju6w</t>
  </si>
  <si>
    <t>Crafty Caboodle</t>
  </si>
  <si>
    <t>zWDnroseE1s</t>
  </si>
  <si>
    <t>2020-03-30T13:28:42.000Z</t>
  </si>
  <si>
    <t>t2l1KOjR9x0</t>
  </si>
  <si>
    <t>2020-04-04T02:15:31.000Z</t>
  </si>
  <si>
    <t>OtRR0_IEZsU</t>
  </si>
  <si>
    <t>2020-04-03T18:38:12.000Z</t>
  </si>
  <si>
    <t>2020-03-30T02:36:38.000Z</t>
  </si>
  <si>
    <t>H0qvr6hde4s</t>
  </si>
  <si>
    <t>2020-03-12T14:18:03.000Z</t>
  </si>
  <si>
    <t>PvKgjfrs2M4</t>
  </si>
  <si>
    <t>2020-03-26T17:52:19.000Z</t>
  </si>
  <si>
    <t>BPcp21pOUTo</t>
  </si>
  <si>
    <t>2020-03-26T14:28:30.000Z</t>
  </si>
  <si>
    <t>UCbFRacHdUvVCjyOLc22L2IQ</t>
  </si>
  <si>
    <t>FourieFamCam</t>
  </si>
  <si>
    <t>KplpmJKqAAY</t>
  </si>
  <si>
    <t>2020-04-15T21:45:26.000Z</t>
  </si>
  <si>
    <t>UCbO9bltbkYwa56nZFQx6XJg</t>
  </si>
  <si>
    <t>Manny Mua</t>
  </si>
  <si>
    <t>gUcC9_yJvHM</t>
  </si>
  <si>
    <t>2020-04-04T04:44:09.000Z</t>
  </si>
  <si>
    <t>UC72nbKQLSDyiSARhg0Ywj4w</t>
  </si>
  <si>
    <t>9NEWS</t>
  </si>
  <si>
    <t>dS59T_KofCw</t>
  </si>
  <si>
    <t>2020-03-11T14:06:24.000Z</t>
  </si>
  <si>
    <t>H_-YJ-Bsi6o</t>
  </si>
  <si>
    <t>2020-03-25T12:19:43.000Z</t>
  </si>
  <si>
    <t>UChyWv5fy8utAWVhRPVV85XQ</t>
  </si>
  <si>
    <t>Angela Clayton</t>
  </si>
  <si>
    <t>axrg8l0FwMw</t>
  </si>
  <si>
    <t>2020-04-17T07:03:46.000Z</t>
  </si>
  <si>
    <t>UC11YXOTZw0d_GL8iVsRv5iw</t>
  </si>
  <si>
    <t>SuzelleDIY</t>
  </si>
  <si>
    <t>4ebIo5pYC2Q</t>
  </si>
  <si>
    <t>2020-03-29T15:00:00.000Z</t>
  </si>
  <si>
    <t>LReYvXqO5-Q</t>
  </si>
  <si>
    <t>2020-04-08T19:35:41.000Z</t>
  </si>
  <si>
    <t>86NAGzuToSU</t>
  </si>
  <si>
    <t>2020-04-05T03:59:55.000Z</t>
  </si>
  <si>
    <t>UCbah_6MVEnmX0ZB1J2539Jg</t>
  </si>
  <si>
    <t>LuLaRoe Savannah Phillips</t>
  </si>
  <si>
    <t>0B67BdDe2yk</t>
  </si>
  <si>
    <t>2020-03-15T12:01:57.000Z</t>
  </si>
  <si>
    <t>UCWV-2RfJwtSIQcWIT8u135Q</t>
  </si>
  <si>
    <t>young world art and craft</t>
  </si>
  <si>
    <t>iFB5Ult09AY</t>
  </si>
  <si>
    <t>2020-04-22T15:26:07.000Z</t>
  </si>
  <si>
    <t>I0teRnAcgAo</t>
  </si>
  <si>
    <t>2020-04-08T15:00:08.000Z</t>
  </si>
  <si>
    <t>Zj0NFR4NV_c</t>
  </si>
  <si>
    <t>2020-03-23T01:00:23.000Z</t>
  </si>
  <si>
    <t>UCd0eQl2Up7Ac-sXxEca3mnA</t>
  </si>
  <si>
    <t>The Crafty Author</t>
  </si>
  <si>
    <t>2hRDkZhEBFU</t>
  </si>
  <si>
    <t>2020-04-11T01:41:34.000Z</t>
  </si>
  <si>
    <t>UCFjiQL6SuK6iNIXin_k-P9g</t>
  </si>
  <si>
    <t>Leah Lanier</t>
  </si>
  <si>
    <t>0dAQk-bQpvg</t>
  </si>
  <si>
    <t>2020-03-26T02:41:08.000Z</t>
  </si>
  <si>
    <t>CPA-NnyIreU</t>
  </si>
  <si>
    <t>2020-04-10T15:23:17.000Z</t>
  </si>
  <si>
    <t>UCP6HGa63sBC7-KHtkme-p-g</t>
  </si>
  <si>
    <t>USA TODAY</t>
  </si>
  <si>
    <t>M8_0vFwGwXc</t>
  </si>
  <si>
    <t>2020-04-09T01:44:13.000Z</t>
  </si>
  <si>
    <t>UCKuENsQCOdjw56xtQOhmljw</t>
  </si>
  <si>
    <t>Emely Toledo</t>
  </si>
  <si>
    <t>3mE-27211Pc</t>
  </si>
  <si>
    <t>2020-03-23T12:57:07.000Z</t>
  </si>
  <si>
    <t>UCiv5TFGoQbFk5MrARfokfew</t>
  </si>
  <si>
    <t>ferdalump</t>
  </si>
  <si>
    <t>HuGbEa2ex74</t>
  </si>
  <si>
    <t>2020-03-31T11:51:20.000Z</t>
  </si>
  <si>
    <t>UCtcf5fiLfPMY6vpRNHUIn2g</t>
  </si>
  <si>
    <t>OH MY DIY !</t>
  </si>
  <si>
    <t>M2LxS4bKmA8</t>
  </si>
  <si>
    <t>2020-04-09T15:28:18.000Z</t>
  </si>
  <si>
    <t>UC6tcYLIs6JPzsY_THNjt9vw</t>
  </si>
  <si>
    <t>YIM KUM</t>
  </si>
  <si>
    <t>vyDtrobkaxg</t>
  </si>
  <si>
    <t>2020-03-23T14:45:51.000Z</t>
  </si>
  <si>
    <t>UCuH4vMr-kVG-RRawg4E0ckA</t>
  </si>
  <si>
    <t>Atlantic Health System</t>
  </si>
  <si>
    <t>VYiY8ePUveg</t>
  </si>
  <si>
    <t>2020-04-04T23:26:39.000Z</t>
  </si>
  <si>
    <t>UCEuMQ0H-7VYfox21BvmjjsQ</t>
  </si>
  <si>
    <t>The Oregonian</t>
  </si>
  <si>
    <t>0T4x4irl7Gk</t>
  </si>
  <si>
    <t>2020-03-28T14:28:14.000Z</t>
  </si>
  <si>
    <t>_qPJ6BlmjUo</t>
  </si>
  <si>
    <t>2020-04-05T13:29:52.000Z</t>
  </si>
  <si>
    <t>6cDvpbHVfcw</t>
  </si>
  <si>
    <t>2020-02-10T13:11:32.000Z</t>
  </si>
  <si>
    <t>UCobcY7jmoVzEP22OuDVuX3A</t>
  </si>
  <si>
    <t>Êâã‰Ωúdiy HandyMum Lin TV</t>
  </si>
  <si>
    <t>vP3VzMQQJrc</t>
  </si>
  <si>
    <t>2020-04-03T14:50:39.000Z</t>
  </si>
  <si>
    <t>UCJkc1COQO0WiZ2CI7dRdwAQ</t>
  </si>
  <si>
    <t>cleveland.com</t>
  </si>
  <si>
    <t>8cU0RbNUTwI</t>
  </si>
  <si>
    <t>2020-03-16T17:19:03.000Z</t>
  </si>
  <si>
    <t>UCBdRLaMUkguU7DFIFokj8_Q</t>
  </si>
  <si>
    <t>Deliciously Healthy &amp; DIY</t>
  </si>
  <si>
    <t>TGo5k6Ajcgo</t>
  </si>
  <si>
    <t>2020-04-08T16:26:15.000Z</t>
  </si>
  <si>
    <t>eeiunCMctQg</t>
  </si>
  <si>
    <t>2020-04-23T17:00:37.000Z</t>
  </si>
  <si>
    <t>UCBR8-60-B28hp2BmDPdntcQ</t>
  </si>
  <si>
    <t>YouTube</t>
  </si>
  <si>
    <t>cf5SWwpNHds</t>
  </si>
  <si>
    <t>2020-03-21T08:28:42.000Z</t>
  </si>
  <si>
    <t>_4KWbr7lovk</t>
  </si>
  <si>
    <t>2020-03-24T14:04:15.000Z</t>
  </si>
  <si>
    <t>UCdHm_sm5CzM8ftbORawpKYA</t>
  </si>
  <si>
    <t>Detroit Free Press</t>
  </si>
  <si>
    <t>SZSWECx4PDQ</t>
  </si>
  <si>
    <t>2020-03-24T11:08:22.000Z</t>
  </si>
  <si>
    <t>0kww4LZ2qek</t>
  </si>
  <si>
    <t>2020-04-02T22:29:45.000Z</t>
  </si>
  <si>
    <t>UCXDrbX-ATVxWLhzVPuk2RGQ</t>
  </si>
  <si>
    <t>Chaz Rough</t>
  </si>
  <si>
    <t>gNkrAYKuUso</t>
  </si>
  <si>
    <t>2020-04-05T23:39:51.000Z</t>
  </si>
  <si>
    <t>UCYKW6ZD5ND73bjfLDDFSJ6g</t>
  </si>
  <si>
    <t>My Inspiration Corner</t>
  </si>
  <si>
    <t>jxnkkBKXsZA</t>
  </si>
  <si>
    <t>2020-03-20T13:49:58.000Z</t>
  </si>
  <si>
    <t>UCmiy_Ypsjh9PW4FNFZ9KONw</t>
  </si>
  <si>
    <t>ORIGAMI FACIL</t>
  </si>
  <si>
    <t>pxv7APBmVEU</t>
  </si>
  <si>
    <t>2020-04-04T20:16:08.000Z</t>
  </si>
  <si>
    <t>yZh2XTgQQQ8</t>
  </si>
  <si>
    <t>2020-03-20T23:40:38.000Z</t>
  </si>
  <si>
    <t>UCZLS8PmRuedMj4-PfESR3ww</t>
  </si>
  <si>
    <t>MrsHomeMakerUK</t>
  </si>
  <si>
    <t>WH4xFQQexMU</t>
  </si>
  <si>
    <t>2020-04-07T15:43:34.000Z</t>
  </si>
  <si>
    <t>UCC2PVlaqQcZJ6SVaphXGXPg</t>
  </si>
  <si>
    <t>glamazontay</t>
  </si>
  <si>
    <t>buR_MDYBl-U</t>
  </si>
  <si>
    <t>2020-04-01T23:12:54.000Z</t>
  </si>
  <si>
    <t>Gk76YVhJEMs</t>
  </si>
  <si>
    <t>2020-04-02T05:44:42.000Z</t>
  </si>
  <si>
    <t>yucD2lymIes</t>
  </si>
  <si>
    <t>2020-04-04T00:15:07.000Z</t>
  </si>
  <si>
    <t>UCIsmLRPXvGVVTRyda-7iiGw</t>
  </si>
  <si>
    <t>Xin Says</t>
  </si>
  <si>
    <t>STC3UOEBdoA</t>
  </si>
  <si>
    <t>2020-03-27T19:26:15.000Z</t>
  </si>
  <si>
    <t>UC7HY5IRpxdbs_Oimgh8ipgA</t>
  </si>
  <si>
    <t>Dining Table With Seemana</t>
  </si>
  <si>
    <t>k-gKo43s6nw</t>
  </si>
  <si>
    <t>2020-04-01T16:22:10.000Z</t>
  </si>
  <si>
    <t>UCcXMGAm6Cx72kveyt9P6pBw</t>
  </si>
  <si>
    <t>Bridal Sewing Techniques</t>
  </si>
  <si>
    <t>2020-04-06T12:54:37.000Z</t>
  </si>
  <si>
    <t>UC2QSX1z7lvF3bWXv6sK0UXw</t>
  </si>
  <si>
    <t>Professor Pincushion</t>
  </si>
  <si>
    <t>vIT0wprRaqI</t>
  </si>
  <si>
    <t>2020-03-17T15:13:40.000Z</t>
  </si>
  <si>
    <t>UC4UhS_tiqw8DHC84GOH-kCQ</t>
  </si>
  <si>
    <t>DIYA - Do It Yourself Always</t>
  </si>
  <si>
    <t>iSNQTSIQnLo</t>
  </si>
  <si>
    <t>2020-03-19T19:29:06.000Z</t>
  </si>
  <si>
    <t>UCBxczIUrYeLUd_Fvg5txDwQ</t>
  </si>
  <si>
    <t>Crafts With Ellen</t>
  </si>
  <si>
    <t>9ty84ckaNlQ</t>
  </si>
  <si>
    <t>2020-04-13T21:10:06.000Z</t>
  </si>
  <si>
    <t>CmNIOf5ixQ0</t>
  </si>
  <si>
    <t>2020-03-23T04:36:18.000Z</t>
  </si>
  <si>
    <t>UCzWc-anRw7goyUUO-7tXbNA</t>
  </si>
  <si>
    <t>Made Institute</t>
  </si>
  <si>
    <t>Xq3hk1PgK4c</t>
  </si>
  <si>
    <t>2020-04-16T13:26:09.000Z</t>
  </si>
  <si>
    <t>CI_x254c7VQ</t>
  </si>
  <si>
    <t>2020-04-16T18:02:17.000Z</t>
  </si>
  <si>
    <t>AY14bMuLV5M</t>
  </si>
  <si>
    <t>2020-04-19T03:42:24.000Z</t>
  </si>
  <si>
    <t>UCdrv_Zc67Oi3twyKACv8FNw</t>
  </si>
  <si>
    <t>Jeenuch channel</t>
  </si>
  <si>
    <t>th</t>
  </si>
  <si>
    <t>YVHP5SEmuKQ</t>
  </si>
  <si>
    <t>2020-04-25T14:16:54.000Z</t>
  </si>
  <si>
    <t>SUScBB1BSps</t>
  </si>
  <si>
    <t>2020-04-04T22:33:05.000Z</t>
  </si>
  <si>
    <t>UC6ZCeXD14B7WAJO5nsjGryw</t>
  </si>
  <si>
    <t>Asia Jackson</t>
  </si>
  <si>
    <t>ClBuv--R4uY</t>
  </si>
  <si>
    <t>2020-04-16T11:02:07.000Z</t>
  </si>
  <si>
    <t>obwFO2rTEnU</t>
  </si>
  <si>
    <t>2020-04-01T14:00:10.000Z</t>
  </si>
  <si>
    <t>UCHLyP4MuA-JAFBCwxXOEDdA</t>
  </si>
  <si>
    <t>FOX 5 DC</t>
  </si>
  <si>
    <t>QiGdggvBgzg</t>
  </si>
  <si>
    <t>2020-04-06T17:00:12.000Z</t>
  </si>
  <si>
    <t>UCOFLLrK1xZXhajbSV3kfR1A</t>
  </si>
  <si>
    <t>IncreeseMyPiece</t>
  </si>
  <si>
    <t>gINNCYw1agc</t>
  </si>
  <si>
    <t>2020-04-22T13:37:26.000Z</t>
  </si>
  <si>
    <t>UChFsYLqPUyLiZnfRog6wiZA</t>
  </si>
  <si>
    <t>This Morning</t>
  </si>
  <si>
    <t>kpTApHRL080</t>
  </si>
  <si>
    <t>2020-04-14T23:00:10.000Z</t>
  </si>
  <si>
    <t>UCrlIS7z20CnVaCrMvdkig_g</t>
  </si>
  <si>
    <t>Eyewitness News ABC7NY</t>
  </si>
  <si>
    <t>t77ecfKFylM</t>
  </si>
  <si>
    <t>2020-04-24T20:55:54.000Z</t>
  </si>
  <si>
    <t>t-HOSXIZUcw</t>
  </si>
  <si>
    <t>2020-04-05T22:18:50.000Z</t>
  </si>
  <si>
    <t>3IVdZgi0iV4</t>
  </si>
  <si>
    <t>2020-02-14T04:41:04.000Z</t>
  </si>
  <si>
    <t>UCFj_xIG4vSz-KVjKFhCbt-w</t>
  </si>
  <si>
    <t>BRILLIANT CRAFT IDEAS</t>
  </si>
  <si>
    <t>kA99Y3oDLpc</t>
  </si>
  <si>
    <t>2020-04-19T02:54:29.000Z</t>
  </si>
  <si>
    <t>Byf4BMxa42c</t>
  </si>
  <si>
    <t>2020-03-23T22:25:19.000Z</t>
  </si>
  <si>
    <t>N6b0aJhR9SU</t>
  </si>
  <si>
    <t>2020-03-23T15:18:24.000Z</t>
  </si>
  <si>
    <t>UClGppVY8D4Oc_tWz1L9-xiw</t>
  </si>
  <si>
    <t>Donlarrie Couture</t>
  </si>
  <si>
    <t>9ydKB5x7d_A</t>
  </si>
  <si>
    <t>2020-04-08T16:19:35.000Z</t>
  </si>
  <si>
    <t>UCFXPcUGLZ2-k_3aAQk-RM0Q</t>
  </si>
  <si>
    <t>Dami Dimension</t>
  </si>
  <si>
    <t>d-qsxnApw_Q</t>
  </si>
  <si>
    <t>2020-02-02T14:55:24.000Z</t>
  </si>
  <si>
    <t>UCpDBK4Du5ybbX0LwLjbnWxg</t>
  </si>
  <si>
    <t>Veron D.</t>
  </si>
  <si>
    <t>29wnIpPmpAQ</t>
  </si>
  <si>
    <t>2020-04-10T20:57:38.000Z</t>
  </si>
  <si>
    <t>0WjTRiE_y7E</t>
  </si>
  <si>
    <t>2020-03-28T09:52:34.000Z</t>
  </si>
  <si>
    <t>UC2OQxWDDE71D6AKrNa7XygQ</t>
  </si>
  <si>
    <t>JeremyShaferOrigami</t>
  </si>
  <si>
    <t>Pv9wNMHU2Ss</t>
  </si>
  <si>
    <t>2020-02-14T18:00:28.000Z</t>
  </si>
  <si>
    <t>UCPgLNge0xqQHWM5B5EFH9Cg</t>
  </si>
  <si>
    <t>The Telegraph</t>
  </si>
  <si>
    <t>JnVbWDq0m3M</t>
  </si>
  <si>
    <t>2020-04-23T14:12:09.000Z</t>
  </si>
  <si>
    <t>aCH_dSotgWk</t>
  </si>
  <si>
    <t>2020-04-12T20:18:20.000Z</t>
  </si>
  <si>
    <t>UCwzeD8loU84FSfBYeMK2qQQ</t>
  </si>
  <si>
    <t>The Sewing Channel</t>
  </si>
  <si>
    <t>ZOKYEJjen30</t>
  </si>
  <si>
    <t>2020-03-30T00:52:01.000Z</t>
  </si>
  <si>
    <t>UCe_Ti6x8N3VkFmjStNKgMqA</t>
  </si>
  <si>
    <t>Amanda Mae Gray</t>
  </si>
  <si>
    <t>f1Jz0d50D74</t>
  </si>
  <si>
    <t>2020-03-22T09:36:25.000Z</t>
  </si>
  <si>
    <t>UCwiH3MlMH4qvNjAKmE4swKQ</t>
  </si>
  <si>
    <t>CraftyLori Lori Simonson</t>
  </si>
  <si>
    <t>gJOj_oRr9RE</t>
  </si>
  <si>
    <t>2020-03-23T10:53:58.000Z</t>
  </si>
  <si>
    <t>DZmxkN7d43I</t>
  </si>
  <si>
    <t>2020-04-10T15:00:04.000Z</t>
  </si>
  <si>
    <t>C1K6znVDLsA</t>
  </si>
  <si>
    <t>2020-04-09T22:23:39.000Z</t>
  </si>
  <si>
    <t>PIHDDhJWxyc</t>
  </si>
  <si>
    <t>2020-03-20T17:54:59.000Z</t>
  </si>
  <si>
    <t>UCPzY-7RxrxjeR5-2KoOrE_g</t>
  </si>
  <si>
    <t>jenni earle</t>
  </si>
  <si>
    <t>nYIyylKphb8</t>
  </si>
  <si>
    <t>2020-04-07T14:33:38.000Z</t>
  </si>
  <si>
    <t>UC2Ir-Rp6s4pukaAtCSRQzsQ</t>
  </si>
  <si>
    <t>Laura Forde's Videos</t>
  </si>
  <si>
    <t>MSwnf73Exv8</t>
  </si>
  <si>
    <t>2020-04-02T09:05:24.000Z</t>
  </si>
  <si>
    <t>UCW2OUlFrrWiZvSsZRwOYmNg</t>
  </si>
  <si>
    <t>YOUCAR</t>
  </si>
  <si>
    <t>zNf_sqthJEo</t>
  </si>
  <si>
    <t>2020-04-19T21:38:45.000Z</t>
  </si>
  <si>
    <t>2SMdgmY0YzY</t>
  </si>
  <si>
    <t>2020-03-20T16:42:59.000Z</t>
  </si>
  <si>
    <t>UCQxPvQjQz9vObWqEaU5Dx6Q</t>
  </si>
  <si>
    <t>Creative Witch Workshop</t>
  </si>
  <si>
    <t>h84dtQqunxE</t>
  </si>
  <si>
    <t>2020-04-05T15:47:58.000Z</t>
  </si>
  <si>
    <t>bbDSf9ftMIE</t>
  </si>
  <si>
    <t>2020-04-07T19:52:15.000Z</t>
  </si>
  <si>
    <t>UC_KvZUUODWErbQGN43Ie9Aw</t>
  </si>
  <si>
    <t>Real Simple</t>
  </si>
  <si>
    <t>R557P8tHUlg</t>
  </si>
  <si>
    <t>2020-03-21T09:19:48.000Z</t>
  </si>
  <si>
    <t>UC4wBEXFh5cNIsB2shB4cm_A</t>
  </si>
  <si>
    <t>Between the Lines</t>
  </si>
  <si>
    <t>ElhahzbWmlY</t>
  </si>
  <si>
    <t>2020-04-05T17:22:57.000Z</t>
  </si>
  <si>
    <t>riJNIQYlTWg</t>
  </si>
  <si>
    <t>2020-04-15T15:00:34.000Z</t>
  </si>
  <si>
    <t>UCQJA5FTlIEA0SNBNbH5b6AA</t>
  </si>
  <si>
    <t>We Are The Davises</t>
  </si>
  <si>
    <t>ZgwkNldLLy0</t>
  </si>
  <si>
    <t>2020-04-08T16:45:00.000Z</t>
  </si>
  <si>
    <t>UCGfclwcB8i13_4tp_FJjqbQ</t>
  </si>
  <si>
    <t>ChicOnTheCheap</t>
  </si>
  <si>
    <t>21EqdrDsGAc</t>
  </si>
  <si>
    <t>2020-04-05T15:31:11.000Z</t>
  </si>
  <si>
    <t>UCNkz_Y5S4ssNuFmIThlVqnA</t>
  </si>
  <si>
    <t>Isa's World</t>
  </si>
  <si>
    <t>liWJIJWHqCw</t>
  </si>
  <si>
    <t>2020-02-21T03:20:30.000Z</t>
  </si>
  <si>
    <t>UCKApIEbuf0GOMRN98m7Glkw</t>
  </si>
  <si>
    <t>BrotherAsiaPacific</t>
  </si>
  <si>
    <t>4SARO3uLSfM</t>
  </si>
  <si>
    <t>2020-02-02T10:17:56.000Z</t>
  </si>
  <si>
    <t>UCyL3ZvQ_lASBEObyFqDoLCg</t>
  </si>
  <si>
    <t>creative junior</t>
  </si>
  <si>
    <t>uaPXRC588cY</t>
  </si>
  <si>
    <t>2020-03-26T19:29:28.000Z</t>
  </si>
  <si>
    <t>UCwsfSw322Q-AO9yj5hw2-Zg</t>
  </si>
  <si>
    <t>Lisa Mecham</t>
  </si>
  <si>
    <t>Hr3MnMOohoU</t>
  </si>
  <si>
    <t>2020-04-08T17:47:34.000Z</t>
  </si>
  <si>
    <t>UCDW1YHMppwldRspemHVs4_A</t>
  </si>
  <si>
    <t>Mar Pend√°s</t>
  </si>
  <si>
    <t>BuKPm6dW5_s</t>
  </si>
  <si>
    <t>2020-03-21T17:28:43.000Z</t>
  </si>
  <si>
    <t>UCkJy_WzlQL8YuziC4Ga4bmg</t>
  </si>
  <si>
    <t>DIY Videos</t>
  </si>
  <si>
    <t>b1Y3FSAxj3g</t>
  </si>
  <si>
    <t>2020-04-21T19:24:09.000Z</t>
  </si>
  <si>
    <t>mJ4eueBTfrM</t>
  </si>
  <si>
    <t>2020-03-25T20:19:45.000Z</t>
  </si>
  <si>
    <t>UCpOlOeQjj7EsVnDh3zuCgsA</t>
  </si>
  <si>
    <t>Adafruit Industries</t>
  </si>
  <si>
    <t>X-XrvjDaH6w</t>
  </si>
  <si>
    <t>2020-04-07T01:34:10.000Z</t>
  </si>
  <si>
    <t>UCeTC7eYtiCEx09tJj2vb-jQ</t>
  </si>
  <si>
    <t>CocoZini DIY</t>
  </si>
  <si>
    <t>3jmRJil3dvU</t>
  </si>
  <si>
    <t>2020-04-22T13:02:42.000Z</t>
  </si>
  <si>
    <t>blme9ZNzqSg</t>
  </si>
  <si>
    <t>2020-04-08T14:47:31.000Z</t>
  </si>
  <si>
    <t>yZ9u8eWK31c</t>
  </si>
  <si>
    <t>2020-04-13T11:22:33.000Z</t>
  </si>
  <si>
    <t>UCaOAmgxOd3odAVyl_ZPMV2w</t>
  </si>
  <si>
    <t>Gulu Come Here</t>
  </si>
  <si>
    <t>jAJNXnAZUqo</t>
  </si>
  <si>
    <t>2020-03-29T19:33:15.000Z</t>
  </si>
  <si>
    <t>UCXGROFqU0Hf8pZkmIWbKMOA</t>
  </si>
  <si>
    <t>Creativity is here</t>
  </si>
  <si>
    <t>NYGdzsMasHo</t>
  </si>
  <si>
    <t>2020-03-31T14:43:26.000Z</t>
  </si>
  <si>
    <t>CgHMSDz1H4Y</t>
  </si>
  <si>
    <t>2020-03-24T06:00:37.000Z</t>
  </si>
  <si>
    <t>UCOKNAJRYebi49xEuxLWKxHA</t>
  </si>
  <si>
    <t>Amina Creations</t>
  </si>
  <si>
    <t>facklXqZXWM</t>
  </si>
  <si>
    <t>2020-04-02T05:42:59.000Z</t>
  </si>
  <si>
    <t>UCsXBgjPGxual8sO90AOneBg</t>
  </si>
  <si>
    <t>Crafty Kitten DIY</t>
  </si>
  <si>
    <t>mHSplv8sJTQ</t>
  </si>
  <si>
    <t>2020-04-14T14:18:39.000Z</t>
  </si>
  <si>
    <t>krjVp5A_dtw</t>
  </si>
  <si>
    <t>2020-04-08T11:01:57.000Z</t>
  </si>
  <si>
    <t>UCGxNOeBBsoNTr9Xqzoq7CeA</t>
  </si>
  <si>
    <t>Duke Faith</t>
  </si>
  <si>
    <t>_tOSAACVHak</t>
  </si>
  <si>
    <t>2020-04-24T05:00:11.000Z</t>
  </si>
  <si>
    <t>UCDdWgoeFEkV7dGLG5os4Tpg</t>
  </si>
  <si>
    <t>5 Minute Rhythmic ƒ∞deas</t>
  </si>
  <si>
    <t>tr</t>
  </si>
  <si>
    <t>rLgLTamyeCs</t>
  </si>
  <si>
    <t>2020-03-27T03:27:54.000Z</t>
  </si>
  <si>
    <t>UCBFf2rNtbzTusCL-M46KEMQ</t>
  </si>
  <si>
    <t>Penguin &amp; Fish</t>
  </si>
  <si>
    <t>cJmM6wQ9Ggs</t>
  </si>
  <si>
    <t>2020-04-09T13:10:18.000Z</t>
  </si>
  <si>
    <t>UCBHMb3Ji8uf-KeC_-0MFlag</t>
  </si>
  <si>
    <t>TELUGU VAAKITLO</t>
  </si>
  <si>
    <t>te</t>
  </si>
  <si>
    <t>GK7TdwX2JPY</t>
  </si>
  <si>
    <t>2020-04-23T23:15:48.000Z</t>
  </si>
  <si>
    <t>kWnMjdbeZJk</t>
  </si>
  <si>
    <t>2020-03-24T22:30:44.000Z</t>
  </si>
  <si>
    <t>UCMoOG0sx1OTOpSd7CGu60vw</t>
  </si>
  <si>
    <t>HEIDI ELNORA</t>
  </si>
  <si>
    <t>huNd_zP4RaQ</t>
  </si>
  <si>
    <t>2020-04-03T16:10:02.000Z</t>
  </si>
  <si>
    <t>UCi4vSC-Y81hPJ-C5_Uh9vsQ</t>
  </si>
  <si>
    <t>Ann'z Stitching Lines</t>
  </si>
  <si>
    <t>KR-Zi7ZSnHM</t>
  </si>
  <si>
    <t>2020-04-09T20:02:28.000Z</t>
  </si>
  <si>
    <t>UChLtXXpo4Ge1ReTEboVvTDg</t>
  </si>
  <si>
    <t>Global News</t>
  </si>
  <si>
    <t>BsOl6NQAMmE</t>
  </si>
  <si>
    <t>2020-03-18T15:49:42.000Z</t>
  </si>
  <si>
    <t>UCHVubFQn36FQZClQbzW0qwQ</t>
  </si>
  <si>
    <t>Imelda Perez</t>
  </si>
  <si>
    <t>2lZewX677KU</t>
  </si>
  <si>
    <t>2020-04-23T13:42:40.000Z</t>
  </si>
  <si>
    <t>UCo70hJzcmS8gs1D4wfDVLGg</t>
  </si>
  <si>
    <t>DIY Trefa</t>
  </si>
  <si>
    <t>tj9PobyXk2c</t>
  </si>
  <si>
    <t>2020-04-01T17:29:53.000Z</t>
  </si>
  <si>
    <t>OZFPZma-d0s</t>
  </si>
  <si>
    <t>2020-03-17T14:29:57.000Z</t>
  </si>
  <si>
    <t>UCnQeH21u7Ki3PGjAexC1riQ</t>
  </si>
  <si>
    <t>Twin Tag</t>
  </si>
  <si>
    <t>V-4UclYoHq8</t>
  </si>
  <si>
    <t>2020-03-27T13:23:35.000Z</t>
  </si>
  <si>
    <t>UCsWG9ANbrmgR0z-eFk_A3YQ</t>
  </si>
  <si>
    <t>Dezeen</t>
  </si>
  <si>
    <t>ouzyG8bRhxU</t>
  </si>
  <si>
    <t>2020-03-23T16:34:19.000Z</t>
  </si>
  <si>
    <t>UCYxqAd4jWoRIY7cMysjfTuw</t>
  </si>
  <si>
    <t>Trendy Tree</t>
  </si>
  <si>
    <t>rU-DhARo2ZA</t>
  </si>
  <si>
    <t>2020-04-03T19:24:44.000Z</t>
  </si>
  <si>
    <t>UC-gDWwD2Xr7Kj1CIE0nFL5Q</t>
  </si>
  <si>
    <t>Crafts And All That Jaz</t>
  </si>
  <si>
    <t>WLarYsS6YIU</t>
  </si>
  <si>
    <t>2020-03-31T22:54:08.000Z</t>
  </si>
  <si>
    <t>gnPSnkNWYJ0</t>
  </si>
  <si>
    <t>2020-04-25T00:10:57.000Z</t>
  </si>
  <si>
    <t>m3k-s2qkfJw</t>
  </si>
  <si>
    <t>2020-03-28T01:30:04.000Z</t>
  </si>
  <si>
    <t>UCOOFaJdrc-H_xUi8PbQV1_A</t>
  </si>
  <si>
    <t>Mumtaz Creations</t>
  </si>
  <si>
    <t>ylGVwEeCPOE</t>
  </si>
  <si>
    <t>2020-04-05T20:13:35.000Z</t>
  </si>
  <si>
    <t>UCrc7W41xF4Gc8dV1CZdU6Nw</t>
  </si>
  <si>
    <t>Inspire To Make</t>
  </si>
  <si>
    <t>apo7hVOjKtM</t>
  </si>
  <si>
    <t>2020-03-18T11:18:52.000Z</t>
  </si>
  <si>
    <t>UCllXInKGMEokd2GQiUb1IVA</t>
  </si>
  <si>
    <t>Sab Kuchh Banao Jano</t>
  </si>
  <si>
    <t>JEqUIMCyPag</t>
  </si>
  <si>
    <t>2020-03-24T04:29:39.000Z</t>
  </si>
  <si>
    <t>UCZlCsTNclASu9HZ_LK6Njzg</t>
  </si>
  <si>
    <t>Nicole Johnson</t>
  </si>
  <si>
    <t>UK6dHoS3TdQ</t>
  </si>
  <si>
    <t>2020-03-22T04:01:14.000Z</t>
  </si>
  <si>
    <t>_OFnNQ7hGrM</t>
  </si>
  <si>
    <t>2020-03-22T10:50:41.000Z</t>
  </si>
  <si>
    <t>UCg8nYVpiZv6oDk_m4DxBy8Q</t>
  </si>
  <si>
    <t>Health &amp; Beauty Corner</t>
  </si>
  <si>
    <t>U6lpuEDIXDc</t>
  </si>
  <si>
    <t>2020-03-20T07:51:17.000Z</t>
  </si>
  <si>
    <t>UCbpsZOWrSqvvwINfDh6WmAA</t>
  </si>
  <si>
    <t>Katay DIY</t>
  </si>
  <si>
    <t>DF5TIy0ijiE</t>
  </si>
  <si>
    <t>2020-03-24T09:27:15.000Z</t>
  </si>
  <si>
    <t>UCG6iJFYgzy12x1RG4TGDkgw</t>
  </si>
  <si>
    <t>Ekpereka Creations</t>
  </si>
  <si>
    <t>vgsp1L1W3kk</t>
  </si>
  <si>
    <t>2020-03-29T11:48:07.000Z</t>
  </si>
  <si>
    <t>9qYumTwIJxM</t>
  </si>
  <si>
    <t>2020-03-14T07:24:17.000Z</t>
  </si>
  <si>
    <t>UCgWf6_a5ciNXULDOOcW8VVg</t>
  </si>
  <si>
    <t>R. Matthews</t>
  </si>
  <si>
    <t>LGrG-lQImME</t>
  </si>
  <si>
    <t>2020-04-22T08:54:23.000Z</t>
  </si>
  <si>
    <t>UCrTphLe4-fZY3_jExXwvDaw</t>
  </si>
  <si>
    <t>Merry Craft</t>
  </si>
  <si>
    <t>NOfP9wOkEjk</t>
  </si>
  <si>
    <t>2020-03-26T09:13:12.000Z</t>
  </si>
  <si>
    <t>UC24pbFVPIR2BdVdSPOfl21Q</t>
  </si>
  <si>
    <t>Elysia Handmade</t>
  </si>
  <si>
    <t>LOynPjIbbB0</t>
  </si>
  <si>
    <t>2020-04-03T14:13:34.000Z</t>
  </si>
  <si>
    <t>7LQO5OyX8Ec</t>
  </si>
  <si>
    <t>2020-04-10T00:53:09.000Z</t>
  </si>
  <si>
    <t>UCt-UjgtmATHP41TwooumJbA</t>
  </si>
  <si>
    <t>The Normal Life</t>
  </si>
  <si>
    <t>hSK6gcSq4vM</t>
  </si>
  <si>
    <t>2020-04-04T18:30:11.000Z</t>
  </si>
  <si>
    <t>Jrop3nqXCwI</t>
  </si>
  <si>
    <t>2020-04-26T00:35:49.000Z</t>
  </si>
  <si>
    <t>Io7BfsIYwXo</t>
  </si>
  <si>
    <t>2020-03-25T21:06:03.000Z</t>
  </si>
  <si>
    <t>UCdZl1Emz7c34WtNJTflOXhQ</t>
  </si>
  <si>
    <t>BudgeCovers</t>
  </si>
  <si>
    <t>vkTa8-qaeZg</t>
  </si>
  <si>
    <t>2020-04-19T13:57:40.000Z</t>
  </si>
  <si>
    <t>OdwCho6Cdi4</t>
  </si>
  <si>
    <t>2020-03-24T12:03:55.000Z</t>
  </si>
  <si>
    <t>UCKmjqBi2OAFO3xwDoLWNoeQ</t>
  </si>
  <si>
    <t>Olena Diy</t>
  </si>
  <si>
    <t>G0wDagrmObk</t>
  </si>
  <si>
    <t>2020-04-08T01:29:54.000Z</t>
  </si>
  <si>
    <t>VVrAwWT1Mi8</t>
  </si>
  <si>
    <t>2020-03-20T15:03:02.000Z</t>
  </si>
  <si>
    <t>UCJLUOaQ5eQ9JOUbZtR0ISMw</t>
  </si>
  <si>
    <t>Salman Shahid Wani</t>
  </si>
  <si>
    <t>V3JOdoHiA5s</t>
  </si>
  <si>
    <t>2020-04-07T03:34:07.000Z</t>
  </si>
  <si>
    <t>wAVr0cK9_M4</t>
  </si>
  <si>
    <t>2020-04-01T23:48:15.000Z</t>
  </si>
  <si>
    <t>UCvqMGKBpunvbCk4suYzSe5w</t>
  </si>
  <si>
    <t>Carolina Stefano</t>
  </si>
  <si>
    <t>usEOjl988N4</t>
  </si>
  <si>
    <t>2020-04-23T12:31:20.000Z</t>
  </si>
  <si>
    <t>2020-04-09T15:01:25.000Z</t>
  </si>
  <si>
    <t>clplniCS-gw</t>
  </si>
  <si>
    <t>2020-04-04T05:39:06.000Z</t>
  </si>
  <si>
    <t>UCz1Oiz2g-X6Gehi1qu6DCPw</t>
  </si>
  <si>
    <t>Sophie's Play Day</t>
  </si>
  <si>
    <t>Qa4D_2NgmRE</t>
  </si>
  <si>
    <t>2020-04-24T21:07:14.000Z</t>
  </si>
  <si>
    <t>UCVxZpA4Lu4eMJgNZHm6ZyJQ</t>
  </si>
  <si>
    <t>My Style Of Making</t>
  </si>
  <si>
    <t>YLtPtjbhxuw</t>
  </si>
  <si>
    <t>2020-04-24T16:41:09.000Z</t>
  </si>
  <si>
    <t>yrgoL0MdxdU</t>
  </si>
  <si>
    <t>2020-04-15T02:59:42.000Z</t>
  </si>
  <si>
    <t>UCqZdtT_o6xZbMkRbLZJ7Zvg</t>
  </si>
  <si>
    <t>Kaiser Permanente Thrive</t>
  </si>
  <si>
    <t>o4AtSQf8tqY</t>
  </si>
  <si>
    <t>2020-03-28T08:27:11.000Z</t>
  </si>
  <si>
    <t>VyhFul6rdsQ</t>
  </si>
  <si>
    <t>2020-04-22T06:40:14.000Z</t>
  </si>
  <si>
    <t>UCNu-cd-EBMrCUWIHE1-Xfvw</t>
  </si>
  <si>
    <t>Homely Food</t>
  </si>
  <si>
    <t>fNe75k0pnFU</t>
  </si>
  <si>
    <t>2020-04-05T18:57:55.000Z</t>
  </si>
  <si>
    <t>UCVSNOxehfALut52NbkfRBaA</t>
  </si>
  <si>
    <t>VOA News</t>
  </si>
  <si>
    <t>Jom2M1lvZJg</t>
  </si>
  <si>
    <t>2020-04-07T15:02:05.000Z</t>
  </si>
  <si>
    <t>zwC7ynqzakE</t>
  </si>
  <si>
    <t>2020-04-15T15:30:05.000Z</t>
  </si>
  <si>
    <t>AcG5fyrUToY</t>
  </si>
  <si>
    <t>2020-04-04T16:35:35.000Z</t>
  </si>
  <si>
    <t>UCEX_oJi-6DZNg3G-HvxWuTQ</t>
  </si>
  <si>
    <t>Nenni Bows</t>
  </si>
  <si>
    <t>es-MX</t>
  </si>
  <si>
    <t>es</t>
  </si>
  <si>
    <t>Bn2RrlIkukE</t>
  </si>
  <si>
    <t>2020-03-20T07:29:30.000Z</t>
  </si>
  <si>
    <t>UCp8ZAxTJPjKHoHCC_fPiQTA</t>
  </si>
  <si>
    <t>Creative Craft Studio</t>
  </si>
  <si>
    <t>SOMnwgNy9T4</t>
  </si>
  <si>
    <t>2020-04-13T13:50:36.000Z</t>
  </si>
  <si>
    <t>05NbOq4N78I</t>
  </si>
  <si>
    <t>2020-04-12T13:03:39.000Z</t>
  </si>
  <si>
    <t>UCdCL_dZtKm2NNfgBEbinoUw</t>
  </si>
  <si>
    <t>E Tells Vlogs</t>
  </si>
  <si>
    <t>fil</t>
  </si>
  <si>
    <t>KAv7ibAMEPU</t>
  </si>
  <si>
    <t>2020-03-24T10:54:56.000Z</t>
  </si>
  <si>
    <t>DsMcHGb62f4</t>
  </si>
  <si>
    <t>2020-04-20T12:52:19.000Z</t>
  </si>
  <si>
    <t>UCRC82n8iFWNSpPFIvF8ZsJg</t>
  </si>
  <si>
    <t>Joe vT</t>
  </si>
  <si>
    <t>UcHOSgAP4AQ</t>
  </si>
  <si>
    <t>2020-04-20T17:26:16.000Z</t>
  </si>
  <si>
    <t>MYLh18sUZVg</t>
  </si>
  <si>
    <t>2020-04-20T16:09:58.000Z</t>
  </si>
  <si>
    <t>ru5z1CM88AM</t>
  </si>
  <si>
    <t>2020-03-20T09:45:17.000Z</t>
  </si>
  <si>
    <t>UCIOgvkrVt5YZEcVnbA2qVtQ</t>
  </si>
  <si>
    <t>siddharth creations</t>
  </si>
  <si>
    <t>W9_qPT8hgno</t>
  </si>
  <si>
    <t>2020-04-21T13:08:33.000Z</t>
  </si>
  <si>
    <t>FZ9L3wrkIJw</t>
  </si>
  <si>
    <t>2020-04-15T22:39:40.000Z</t>
  </si>
  <si>
    <t>x-8G2pgHm58</t>
  </si>
  <si>
    <t>2020-03-28T14:58:58.000Z</t>
  </si>
  <si>
    <t>UCo5Ohm3pplL1FygbzdHEmpw</t>
  </si>
  <si>
    <t>Ruchi Gharia</t>
  </si>
  <si>
    <t>56WWNbKd1C0</t>
  </si>
  <si>
    <t>2020-04-21T06:19:03.000Z</t>
  </si>
  <si>
    <t>UCPCKY8hgfBSGgD4KmPUTxtw</t>
  </si>
  <si>
    <t>Finder</t>
  </si>
  <si>
    <t>XQ440VhnUDc</t>
  </si>
  <si>
    <t>2020-04-22T15:30:43.000Z</t>
  </si>
  <si>
    <t>D5_YnsbuAVM</t>
  </si>
  <si>
    <t>2020-04-20T14:10:17.000Z</t>
  </si>
  <si>
    <t>PElUClwpFPw</t>
  </si>
  <si>
    <t>2020-04-13T21:46:53.000Z</t>
  </si>
  <si>
    <t>XPt_Bx73wUU</t>
  </si>
  <si>
    <t>2020-03-20T10:00:14.000Z</t>
  </si>
  <si>
    <t>gWQaZVWMDPQ</t>
  </si>
  <si>
    <t>2020-04-23T14:40:07.000Z</t>
  </si>
  <si>
    <t>4JqbDFUQ6f4</t>
  </si>
  <si>
    <t>2020-03-27T08:01:09.000Z</t>
  </si>
  <si>
    <t>UC6ViykQchjJWS_iMmDk_RnQ</t>
  </si>
  <si>
    <t>SB Tex &amp; Tailors</t>
  </si>
  <si>
    <t>ZhJr_FKJ2Gg</t>
  </si>
  <si>
    <t>2020-03-22T23:49:21.000Z</t>
  </si>
  <si>
    <t>UCmC70s6SFYFKLrwujSGga1w</t>
  </si>
  <si>
    <t>Everyone Matters</t>
  </si>
  <si>
    <t>5FKeJ4vlOok</t>
  </si>
  <si>
    <t>2020-04-08T08:52:57.000Z</t>
  </si>
  <si>
    <t>qc0RfS9RtxY</t>
  </si>
  <si>
    <t>2020-04-26T12:24:35.000Z</t>
  </si>
  <si>
    <t>oEfdjkIcGDY</t>
  </si>
  <si>
    <t>2020-03-19T07:08:38.000Z</t>
  </si>
  <si>
    <t>PEqrONBlTWA</t>
  </si>
  <si>
    <t>2020-04-11T10:30:06.000Z</t>
  </si>
  <si>
    <t>UCxz6gP3R8_yH5pD-BHcUw-Q</t>
  </si>
  <si>
    <t>Something's Cooking With Alpa</t>
  </si>
  <si>
    <t>dEE1UcsX9jY</t>
  </si>
  <si>
    <t>2020-03-22T21:18:15.000Z</t>
  </si>
  <si>
    <t>UCn1SEbidKyHatFSDCjlu6aA</t>
  </si>
  <si>
    <t>Bailey K</t>
  </si>
  <si>
    <t>1lY1p29jk-o</t>
  </si>
  <si>
    <t>2020-03-26T11:31:47.000Z</t>
  </si>
  <si>
    <t>UChXxSiCbhwPgD5mJCvfXpgg</t>
  </si>
  <si>
    <t>MACRAME MAGIC KNOTS</t>
  </si>
  <si>
    <t>l5CWZcw9YEQ</t>
  </si>
  <si>
    <t>2020-04-23T12:47:11.000Z</t>
  </si>
  <si>
    <t>5DhjrZlnZ1Y</t>
  </si>
  <si>
    <t>2020-04-06T02:53:35.000Z</t>
  </si>
  <si>
    <t>UCJeAyu43io8PbicgB48bZSw</t>
  </si>
  <si>
    <t>Tia Curtis</t>
  </si>
  <si>
    <t>gl42G882pGo</t>
  </si>
  <si>
    <t>2020-03-20T17:22:26.000Z</t>
  </si>
  <si>
    <t>7zl2alZFNLA</t>
  </si>
  <si>
    <t>2020-04-23T10:06:16.000Z</t>
  </si>
  <si>
    <t>UCDxcRZ2QzMDKE7tmc0c6D4Q</t>
  </si>
  <si>
    <t>Sonali's Creations</t>
  </si>
  <si>
    <t>2020-04-19T05:54:46.000Z</t>
  </si>
  <si>
    <t>UCKSeCf8bzv8YUZ6okwZfWKQ</t>
  </si>
  <si>
    <t>Beads Art</t>
  </si>
  <si>
    <t>6iN1sPAtoEo</t>
  </si>
  <si>
    <t>2020-03-27T17:45:11.000Z</t>
  </si>
  <si>
    <t>UCf8iOCjmmX7GIMGQ42N0Ffg</t>
  </si>
  <si>
    <t>Ï†úÌûàÌûàTV JheeHee</t>
  </si>
  <si>
    <t>lVwBqlB7fQs</t>
  </si>
  <si>
    <t>2020-03-20T15:07:30.000Z</t>
  </si>
  <si>
    <t>UC80vy5zkyMDYxU_PQy0nr0A</t>
  </si>
  <si>
    <t>Renu's Craft World</t>
  </si>
  <si>
    <t>Kd-fERIi9wk</t>
  </si>
  <si>
    <t>2020-03-20T15:53:51.000Z</t>
  </si>
  <si>
    <t>UCvjHeLG9PqF2LOauIgO5w-Q</t>
  </si>
  <si>
    <t>Api Hadamu</t>
  </si>
  <si>
    <t>si</t>
  </si>
  <si>
    <t>9XzUHbbFwSk</t>
  </si>
  <si>
    <t>2020-04-24T20:47:57.000Z</t>
  </si>
  <si>
    <t>UCF5HsNKF1XIZKs8kSXNfbeg</t>
  </si>
  <si>
    <t>FlipTV</t>
  </si>
  <si>
    <t>2XWbwNYl5hY</t>
  </si>
  <si>
    <t>2020-04-23T17:20:39.000Z</t>
  </si>
  <si>
    <t>UCb1Ti1WKPauPpXkYKVHNpsw</t>
  </si>
  <si>
    <t>LBC</t>
  </si>
  <si>
    <t>XMqOdaM21sk</t>
  </si>
  <si>
    <t>2020-04-04T02:15:03.000Z</t>
  </si>
  <si>
    <t>UCsH0-7qtY39LTL74xgx_rqQ</t>
  </si>
  <si>
    <t>webkinzfun99</t>
  </si>
  <si>
    <t>TINbb5965OE</t>
  </si>
  <si>
    <t>2020-04-22T15:35:16.000Z</t>
  </si>
  <si>
    <t>_BlpD89AHrY</t>
  </si>
  <si>
    <t>2020-04-18T21:54:30.000Z</t>
  </si>
  <si>
    <t>UCkIR1fGlhdr5RQvxAEpj1SQ</t>
  </si>
  <si>
    <t>Reese Witherspoon x Hello Sunshine</t>
  </si>
  <si>
    <t>lbYl6-2LKPo</t>
  </si>
  <si>
    <t>2020-03-21T12:48:51.000Z</t>
  </si>
  <si>
    <t>UC1BuSds6vTiOPd5QcSZoUkw</t>
  </si>
  <si>
    <t>BQ -VID</t>
  </si>
  <si>
    <t>uKMm8lwRi2s</t>
  </si>
  <si>
    <t>2020-04-24T11:00:26.000Z</t>
  </si>
  <si>
    <t>UCbc0ikNuFbIQkSQAu6WlrIQ</t>
  </si>
  <si>
    <t>LoveCrafts</t>
  </si>
  <si>
    <t>WBJqRySmmbU</t>
  </si>
  <si>
    <t>2020-03-25T18:45:46.000Z</t>
  </si>
  <si>
    <t>UCu9DUVLhxOOpOy1A2b3Y4nA</t>
  </si>
  <si>
    <t>Anji Craig</t>
  </si>
  <si>
    <t>VIKdzJ-ijx4</t>
  </si>
  <si>
    <t>2020-04-25T14:42:37.000Z</t>
  </si>
  <si>
    <t>LmevAtcB1T8</t>
  </si>
  <si>
    <t>2020-02-26T08:29:26.000Z</t>
  </si>
  <si>
    <t>UC9xrfT_rWNmPcr-9bP9i4Vw</t>
  </si>
  <si>
    <t>Persian_boy</t>
  </si>
  <si>
    <t>fa</t>
  </si>
  <si>
    <t>fa-IR</t>
  </si>
  <si>
    <t>CU1DwO659zM</t>
  </si>
  <si>
    <t>2020-03-18T07:01:59.000Z</t>
  </si>
  <si>
    <t>UCUlgTBgx8NEvQOoX4kftIwg</t>
  </si>
  <si>
    <t>DIY 100jcev</t>
  </si>
  <si>
    <t>8NEZMEN5VBE</t>
  </si>
  <si>
    <t>2020-03-26T11:00:03.000Z</t>
  </si>
  <si>
    <t>UCk7fXB7wMLCrWw5uujuh5xg</t>
  </si>
  <si>
    <t>Origami Art &amp; Crafts</t>
  </si>
  <si>
    <t>dnDRpmne8mQ</t>
  </si>
  <si>
    <t>2020-04-24T11:30:16.000Z</t>
  </si>
  <si>
    <t>UCAOUtTgjs-Th-pzdFernPHA</t>
  </si>
  <si>
    <t>Slime DIY</t>
  </si>
  <si>
    <t>HW_pVO_JnZY</t>
  </si>
  <si>
    <t>2020-04-22T15:13:50.000Z</t>
  </si>
  <si>
    <t>vtwPv3KrVSw</t>
  </si>
  <si>
    <t>2020-04-07T01:12:29.000Z</t>
  </si>
  <si>
    <t>UCpBFiyPH5vWzF3xxxbA84xQ</t>
  </si>
  <si>
    <t>Melecia At Home</t>
  </si>
  <si>
    <t>BcCctNa96oY</t>
  </si>
  <si>
    <t>2020-03-23T00:28:23.000Z</t>
  </si>
  <si>
    <t>UCHAlPH5gv6Lron15Ob_40VA</t>
  </si>
  <si>
    <t>Pat Eng</t>
  </si>
  <si>
    <t>X5OuQcZCiFE</t>
  </si>
  <si>
    <t>2020-04-14T21:54:36.000Z</t>
  </si>
  <si>
    <t>UC002M_FMTE2ow65sAm0nyMQ</t>
  </si>
  <si>
    <t>Lock Laces</t>
  </si>
  <si>
    <t>aucRP17EfSw</t>
  </si>
  <si>
    <t>2020-03-25T17:48:01.000Z</t>
  </si>
  <si>
    <t>UC54kiO0qs6LSpmGwUNS7jqg</t>
  </si>
  <si>
    <t>Chad Hickman</t>
  </si>
  <si>
    <t>nbRgEAsl2qc</t>
  </si>
  <si>
    <t>2020-04-26T11:07:52.000Z</t>
  </si>
  <si>
    <t>UCz0v6anxa4HH9mvZY9-cvmg</t>
  </si>
  <si>
    <t>Mini Craft</t>
  </si>
  <si>
    <t>bn</t>
  </si>
  <si>
    <t>QX20a3not2U</t>
  </si>
  <si>
    <t>2020-04-21T19:11:21.000Z</t>
  </si>
  <si>
    <t>UCqBJ47FjJcl61fmSbcadAVg</t>
  </si>
  <si>
    <t>NTV Kenya</t>
  </si>
  <si>
    <t>m7_nxiJm3dI</t>
  </si>
  <si>
    <t>2020-04-16T18:12:02.000Z</t>
  </si>
  <si>
    <t>UCoeR2Q3gVGzBNfr5eoFs9wg</t>
  </si>
  <si>
    <t>How to tie a scarf</t>
  </si>
  <si>
    <t>3TFXjkx_Veo</t>
  </si>
  <si>
    <t>2020-03-25T15:33:10.000Z</t>
  </si>
  <si>
    <t>UCpkAZp5zI3Ov3RxXcuw2esA</t>
  </si>
  <si>
    <t>Creative Entertainment</t>
  </si>
  <si>
    <t>6gbQOIaNaTM</t>
  </si>
  <si>
    <t>2020-04-23T11:04:06.000Z</t>
  </si>
  <si>
    <t>UCWG0swjbNC0ge4-0GtihEAg</t>
  </si>
  <si>
    <t>Jini Stitching</t>
  </si>
  <si>
    <t>4IhkqOtYGD0</t>
  </si>
  <si>
    <t>2020-03-15T11:41:18.000Z</t>
  </si>
  <si>
    <t>UCX_woc0-lxejEJzNrqg4zhA</t>
  </si>
  <si>
    <t>Archie The Akita</t>
  </si>
  <si>
    <t>qSdq1pe-FlU</t>
  </si>
  <si>
    <t>2020-03-23T01:10:19.000Z</t>
  </si>
  <si>
    <t>UCf9qslq3o940E9xH3mMGhEg</t>
  </si>
  <si>
    <t>Sound Sewing &amp; PFAFF Creative Sewing Center</t>
  </si>
  <si>
    <t>24g2wm-QCJI</t>
  </si>
  <si>
    <t>2020-03-23T05:30:01.000Z</t>
  </si>
  <si>
    <t>UCFJ48_tEm0agxvWDqn5fe5Q</t>
  </si>
  <si>
    <t>Bundeli Creation</t>
  </si>
  <si>
    <t>xoIpTpGioTA</t>
  </si>
  <si>
    <t>2020-03-28T03:52:36.000Z</t>
  </si>
  <si>
    <t>UCeAOiY-qpvrsueAXLWwahsw</t>
  </si>
  <si>
    <t>New Crafts</t>
  </si>
  <si>
    <t>1LGqbWHOlO4</t>
  </si>
  <si>
    <t>2020-03-27T13:40:41.000Z</t>
  </si>
  <si>
    <t>UCaLq9ANMA2vFIVjO-zlbgRQ</t>
  </si>
  <si>
    <t>SWISS HOOD</t>
  </si>
  <si>
    <t>3VngvmI0qJI</t>
  </si>
  <si>
    <t>2020-03-19T14:32:06.000Z</t>
  </si>
  <si>
    <t>UCwRtmyGYPEXDJ5_dJ7QIkOg</t>
  </si>
  <si>
    <t>Call To Action Clothing</t>
  </si>
  <si>
    <t>jdf8Jv71hbE</t>
  </si>
  <si>
    <t>2019-04-29T03:13:03.000Z</t>
  </si>
  <si>
    <t>UCmzpTHAhoY4XkxqSuC4a49A</t>
  </si>
  <si>
    <t>Mister Guna</t>
  </si>
  <si>
    <t>7dyE7LxB8a4</t>
  </si>
  <si>
    <t>2020-01-04T12:11:58.000Z</t>
  </si>
  <si>
    <t>UCP-ZvNtrpy4y400hjNMyM3w</t>
  </si>
  <si>
    <t>Build up Beauty</t>
  </si>
  <si>
    <t>ur</t>
  </si>
  <si>
    <t>LdWCz44EOCA</t>
  </si>
  <si>
    <t>2020-03-22T12:49:06.000Z</t>
  </si>
  <si>
    <t>UCbNUEwRLb8Oa4TenR92OQ5w</t>
  </si>
  <si>
    <t>Shan HealthyTips</t>
  </si>
  <si>
    <t>N8EhPplATK8</t>
  </si>
  <si>
    <t>2020-03-22T17:47:51.000Z</t>
  </si>
  <si>
    <t>UCTh8b6MDtYA_POQENeu3s7Q</t>
  </si>
  <si>
    <t>Momma Ang</t>
  </si>
  <si>
    <t>UgfSgf71M78</t>
  </si>
  <si>
    <t>2020-03-28T21:48:16.000Z</t>
  </si>
  <si>
    <t>UCL9vkm-cvEUzaK9B4iPN6MQ</t>
  </si>
  <si>
    <t>Sari Sweet Home</t>
  </si>
  <si>
    <t>shEBYsClpVs</t>
  </si>
  <si>
    <t>2019-10-08T11:30:53.000Z</t>
  </si>
  <si>
    <t>UCn8fft67YnfIt1-Xy9RuSPA</t>
  </si>
  <si>
    <t>Moksha Beauty UK</t>
  </si>
  <si>
    <t>Ol9YlNuV4sY</t>
  </si>
  <si>
    <t>2020-04-24T15:43:42.000Z</t>
  </si>
  <si>
    <t>SrFzVLmbCWY</t>
  </si>
  <si>
    <t>2020-03-26T22:46:00.000Z</t>
  </si>
  <si>
    <t>UCl42LH1zpMpAjWW3Qtbis2g</t>
  </si>
  <si>
    <t>sappilo</t>
  </si>
  <si>
    <t>8fimxIYzZ7k</t>
  </si>
  <si>
    <t>2020-04-23T11:42:53.000Z</t>
  </si>
  <si>
    <t>UC5aeU5hk31cLzq_sAExLVWg</t>
  </si>
  <si>
    <t>Ruptly</t>
  </si>
  <si>
    <t>DOhZ8G7Mc8o</t>
  </si>
  <si>
    <t>2020-04-25T06:16:02.000Z</t>
  </si>
  <si>
    <t>UCt9T4q9KjoOGGbw3epk8E8g</t>
  </si>
  <si>
    <t>Jarine's Crafty Creation</t>
  </si>
  <si>
    <t>hK8fHPCEvfw</t>
  </si>
  <si>
    <t>2020-02-29T03:03:28.000Z</t>
  </si>
  <si>
    <t>UCi2S5hK912EJLTNee0MXxFQ</t>
  </si>
  <si>
    <t>Japan 2020 Traveller</t>
  </si>
  <si>
    <t>WlbgxEgTsNI</t>
  </si>
  <si>
    <t>2020-04-14T17:15:42.000Z</t>
  </si>
  <si>
    <t>UCXX8-Izw-EeP3ou5KzsqF9g</t>
  </si>
  <si>
    <t>Clovia</t>
  </si>
  <si>
    <t>zQERe7Preh0</t>
  </si>
  <si>
    <t>2020-03-23T20:26:02.000Z</t>
  </si>
  <si>
    <t>UC7L1f-x6dusuZ9X9WGsfHrw</t>
  </si>
  <si>
    <t>John McCormick</t>
  </si>
  <si>
    <t>9Wy90Hp6oVY</t>
  </si>
  <si>
    <t>2020-04-26T14:39:24.000Z</t>
  </si>
  <si>
    <t>kw39suFMt9Q</t>
  </si>
  <si>
    <t>2020-03-20T11:50:44.000Z</t>
  </si>
  <si>
    <t>UCV5k5JepEV03dLzcNkk9XHw</t>
  </si>
  <si>
    <t>Rajis channel</t>
  </si>
  <si>
    <t>HYdyAzmXgb4</t>
  </si>
  <si>
    <t>2020-03-11T20:18:40.000Z</t>
  </si>
  <si>
    <t>AhIM7lgQULA</t>
  </si>
  <si>
    <t>2020-03-27T11:54:57.000Z</t>
  </si>
  <si>
    <t>UCN43fuJfkVTl2HVotbM8DGA</t>
  </si>
  <si>
    <t>ÿßŸÑŸÉŸàÿ≤ŸäŸÜÿ© ŸÑŸÑÿ±ÿ¨ÿßŸÑ</t>
  </si>
  <si>
    <t>fr</t>
  </si>
  <si>
    <t>KlzYwsi9GgE</t>
  </si>
  <si>
    <t>2020-03-27T10:04:27.000Z</t>
  </si>
  <si>
    <t>UCeQtg4lXTgVzKFpAAi0wgjg</t>
  </si>
  <si>
    <t>Hand crafts</t>
  </si>
  <si>
    <t>v-5W0Ekyjzk</t>
  </si>
  <si>
    <t>2019-05-01T01:06:27.000Z</t>
  </si>
  <si>
    <t>UCXOk6smOdHEwMqkcnqKXpig</t>
  </si>
  <si>
    <t>Young Living Australia and New Zealand</t>
  </si>
  <si>
    <t>3oLNepHRm9A</t>
  </si>
  <si>
    <t>2020-03-21T06:04:29.000Z</t>
  </si>
  <si>
    <t>UCuhjV2-iwL6kZcw8QhtmxgQ</t>
  </si>
  <si>
    <t>Kasia Malgosia Official - Life Passion Beauty</t>
  </si>
  <si>
    <t>eanBhZ-5oOM</t>
  </si>
  <si>
    <t>2020-04-24T19:18:22.000Z</t>
  </si>
  <si>
    <t>UCjIDLJBiqUswQL7CmW-S0IQ</t>
  </si>
  <si>
    <t>Tasty BONG Foods</t>
  </si>
  <si>
    <t>QPfLlGUUAqs</t>
  </si>
  <si>
    <t>2019-08-21T00:47:44.000Z</t>
  </si>
  <si>
    <t>UCbVelzRBZ_36kJxi23R6sNA</t>
  </si>
  <si>
    <t>Health Beauty and Lifestyle</t>
  </si>
  <si>
    <t>wxtSNDywn7M</t>
  </si>
  <si>
    <t>2020-03-11T16:39:20.000Z</t>
  </si>
  <si>
    <t>UCWBE3YZKI2Y4q0JIw-WjEAw</t>
  </si>
  <si>
    <t>kalyani Jayalath Sewing kingdom</t>
  </si>
  <si>
    <t>2d_DzJEL384</t>
  </si>
  <si>
    <t>2020-04-25T02:30:01.000Z</t>
  </si>
  <si>
    <t>UCwq06LukcCW-8COwBE8zRaw</t>
  </si>
  <si>
    <t>Paper Quilling Art</t>
  </si>
  <si>
    <t>DV5u1HcBW2s</t>
  </si>
  <si>
    <t>2020-04-26T06:47:31.000Z</t>
  </si>
  <si>
    <t>m9o61-Vd8iU</t>
  </si>
  <si>
    <t>2020-03-19T17:52:25.000Z</t>
  </si>
  <si>
    <t>UC1Mcb_EBY3m9678IzzfiixQ</t>
  </si>
  <si>
    <t>Discover Balochistan</t>
  </si>
  <si>
    <t>G9MN5nVZ2DA</t>
  </si>
  <si>
    <t>2020-04-25T14:19:17.000Z</t>
  </si>
  <si>
    <t>UCObTwCXA46ijQ8pxpnshxKQ</t>
  </si>
  <si>
    <t>The Maker T</t>
  </si>
  <si>
    <t>j-3E-yW5W2c</t>
  </si>
  <si>
    <t>2020-03-26T08:56:28.000Z</t>
  </si>
  <si>
    <t>C19b810vE3M</t>
  </si>
  <si>
    <t>2019-08-22T14:17:22.000Z</t>
  </si>
  <si>
    <t>UC94-iAYvfy6x3u1gb2P_tpA</t>
  </si>
  <si>
    <t>Shaheen Fatima</t>
  </si>
  <si>
    <t>UooVJPJ9n_Y</t>
  </si>
  <si>
    <t>2020-04-26T06:50:11.000Z</t>
  </si>
  <si>
    <t>31iaLdWYSDA</t>
  </si>
  <si>
    <t>2020-04-26T14:16:59.000Z</t>
  </si>
  <si>
    <t>2X__9tDDRT4</t>
  </si>
  <si>
    <t>2020-04-23T17:48:28.000Z</t>
  </si>
  <si>
    <t>UCz1LS15lMJm9mWrAvv8yeCg</t>
  </si>
  <si>
    <t>Procraftination</t>
  </si>
  <si>
    <t>9m9isAvWZf8</t>
  </si>
  <si>
    <t>2020-04-26T14:30:54.000Z</t>
  </si>
  <si>
    <t>UC_zlgvkT31hzmFbjN8wTJHA</t>
  </si>
  <si>
    <t>Taylor 4u</t>
  </si>
  <si>
    <t>pJ1tOWRys6Y</t>
  </si>
  <si>
    <t>2020-03-27T14:09:29.000Z</t>
  </si>
  <si>
    <t>UCoqJrnB1S1EkLJSTi-JsBzg</t>
  </si>
  <si>
    <t>French Creek Farmhouse</t>
  </si>
  <si>
    <t>cL_XoJk0LzE</t>
  </si>
  <si>
    <t>2020-03-27T20:45:27.000Z</t>
  </si>
  <si>
    <t>UCaxTbEljfKdMmZYLB8r0Mfg</t>
  </si>
  <si>
    <t>Kameelah Ali Tv</t>
  </si>
  <si>
    <t>NgWZdb8JYNI</t>
  </si>
  <si>
    <t>2020-04-19T10:18:15.000Z</t>
  </si>
  <si>
    <t>UCYgv3Z9yNgsHA7xiCONMcRA</t>
  </si>
  <si>
    <t>Bangla Crafts</t>
  </si>
  <si>
    <t>NeausmpPR38</t>
  </si>
  <si>
    <t>2020-03-27T15:53:22.000Z</t>
  </si>
  <si>
    <t>UCmGYViQfPtSpON-U1orTa8w</t>
  </si>
  <si>
    <t>SKILL HAND</t>
  </si>
  <si>
    <t>pzDwTHxpSi0</t>
  </si>
  <si>
    <t>2020-04-24T18:11:35.000Z</t>
  </si>
  <si>
    <t>UCLnL-RfWmIR7K37enFVlw6w</t>
  </si>
  <si>
    <t>Lomelino Family</t>
  </si>
  <si>
    <t>9Nte6dZ7hkA</t>
  </si>
  <si>
    <t>2020-03-21T15:39:23.000Z</t>
  </si>
  <si>
    <t>UCcy3K98yeMXSHeIq99FXpoA</t>
  </si>
  <si>
    <t>My Golden Thimble</t>
  </si>
  <si>
    <t>GkOPUVr0yjc</t>
  </si>
  <si>
    <t>2020-03-23T09:45:48.000Z</t>
  </si>
  <si>
    <t>UCa7TaZw4eftDYFgA8iUaRiQ</t>
  </si>
  <si>
    <t>Flavour's Shore</t>
  </si>
  <si>
    <t>FhZC-Hf1IVo</t>
  </si>
  <si>
    <t>2020-04-26T03:53:21.000Z</t>
  </si>
  <si>
    <t>cdVz-Rhq_lw</t>
  </si>
  <si>
    <t>2020-04-24T01:50:06.000Z</t>
  </si>
  <si>
    <t>UCCpVh94LBsADdEuxzh7kySQ</t>
  </si>
  <si>
    <t>SiriKnows</t>
  </si>
  <si>
    <t>8eXTcaSS3Gc</t>
  </si>
  <si>
    <t>2020-03-15T11:05:20.000Z</t>
  </si>
  <si>
    <t>UCdoV7gd0tHhuVxacLGEJkmA</t>
  </si>
  <si>
    <t>Cooking Crafts</t>
  </si>
  <si>
    <t>rZDIuZuNTYU</t>
  </si>
  <si>
    <t>2020-04-23T09:39:18.000Z</t>
  </si>
  <si>
    <t>UCQo6r8LxWD3Mej5_OpFMlLQ</t>
  </si>
  <si>
    <t>crafteholic</t>
  </si>
  <si>
    <t>8JJylhaGtZ8</t>
  </si>
  <si>
    <t>2020-04-24T12:02:48.000Z</t>
  </si>
  <si>
    <t>UCUTeE-as508hixQrNVHO7vQ</t>
  </si>
  <si>
    <t>CitiTube</t>
  </si>
  <si>
    <t>b6yh7iZv03Y</t>
  </si>
  <si>
    <t>2020-04-25T10:10:34.000Z</t>
  </si>
  <si>
    <t>UCG4AARr1FWjYCkBHYkd0Odg</t>
  </si>
  <si>
    <t>Wifiart &amp; Craft</t>
  </si>
  <si>
    <t>AQq9_sBjnFs</t>
  </si>
  <si>
    <t>2020-04-26T04:47:24.000Z</t>
  </si>
  <si>
    <t>PhrnT1ARZaM</t>
  </si>
  <si>
    <t>2020-04-26T10:47:25.000Z</t>
  </si>
  <si>
    <t>UC058YjCQavx6RiS7R8JFv7A</t>
  </si>
  <si>
    <t>DIY CRAFT</t>
  </si>
  <si>
    <t>4feAhdTDKac</t>
  </si>
  <si>
    <t>2020-04-20T22:25:14.000Z</t>
  </si>
  <si>
    <t>UCyRvjnhiC0MOXWS-7COPtyQ</t>
  </si>
  <si>
    <t>RwandaTV</t>
  </si>
  <si>
    <t>OA3q3KpTe5I</t>
  </si>
  <si>
    <t>2020-04-24T12:37:29.000Z</t>
  </si>
  <si>
    <t>UCwCzgKWyAykbtuHf8CNboow</t>
  </si>
  <si>
    <t>Feruje Comedy /Byose in 1Tv</t>
  </si>
  <si>
    <t>TUJr89LQao8</t>
  </si>
  <si>
    <t>2020-04-26T15:57:56.000Z</t>
  </si>
  <si>
    <t>UCHTK-2W11Vh1V4uwofOfR4w</t>
  </si>
  <si>
    <t>AP Archive</t>
  </si>
  <si>
    <t>LFJYE1pEyYs</t>
  </si>
  <si>
    <t>2020-04-25T16:05:04.000Z</t>
  </si>
  <si>
    <t>UCGO9wZHHFm7y8gc7TnkHu8Q</t>
  </si>
  <si>
    <t>Akorede Adenike</t>
  </si>
  <si>
    <t>DH3AEbaIEDY</t>
  </si>
  <si>
    <t>2020-04-20T03:46:34.000Z</t>
  </si>
  <si>
    <t>UCXvCMovBvdPfbfAAM8DZiNg</t>
  </si>
  <si>
    <t>Diane Makes</t>
  </si>
  <si>
    <t>8VL3rzRaFTA</t>
  </si>
  <si>
    <t>2020-04-25T22:01:47.000Z</t>
  </si>
  <si>
    <t>UCA346_LJj4_Ni0T0NgPRnhA</t>
  </si>
  <si>
    <t>iCrafts Tips</t>
  </si>
  <si>
    <t>fa-AF</t>
  </si>
  <si>
    <t>7AvCr5QdJd0</t>
  </si>
  <si>
    <t>2020-04-26T04:30:00.000Z</t>
  </si>
  <si>
    <t>UCAzFwQThXUJub9TNZxLfD-A</t>
  </si>
  <si>
    <t>Shreya Fashion</t>
  </si>
  <si>
    <t>jLdwexZ44xw</t>
  </si>
  <si>
    <t>2020-04-26T17:23:08.000Z</t>
  </si>
  <si>
    <t>UCwU99NIs_kYaREuxgdjKKYQ</t>
  </si>
  <si>
    <t>MR. CREATOR</t>
  </si>
  <si>
    <t>MQZAbz0iu2Q</t>
  </si>
  <si>
    <t>2020-04-25T20:36:36.000Z</t>
  </si>
  <si>
    <t>UCcNnf5Cwsivn8pQ5N7BmgUg</t>
  </si>
  <si>
    <t>DiyCoolHacks</t>
  </si>
  <si>
    <t>69cTjem9ETM</t>
  </si>
  <si>
    <t>2020-04-24T07:34:35.000Z</t>
  </si>
  <si>
    <t>UC9oVRXjss-fZ-WZoOXwrTlQ</t>
  </si>
  <si>
    <t>anna novales</t>
  </si>
  <si>
    <t>ID</t>
  </si>
  <si>
    <t>ChannelID</t>
  </si>
  <si>
    <t>Published</t>
  </si>
  <si>
    <t>ChannelName</t>
  </si>
  <si>
    <t>CategoryID</t>
  </si>
  <si>
    <t>DefaultAudioLang</t>
  </si>
  <si>
    <t>DefaultLang</t>
  </si>
  <si>
    <t>Views</t>
  </si>
  <si>
    <t>Likes</t>
  </si>
  <si>
    <t>Dislikes</t>
  </si>
  <si>
    <t>https://youtube.com/watch?v=uRfhuRNua_E</t>
  </si>
  <si>
    <t>Make Fabric Face Mask at home | DIY Face Mask No Sewing Machine | Easy Face Mask Pattern</t>
  </si>
  <si>
    <t>6 days ago</t>
  </si>
  <si>
    <t>https://youtube.com/watch?v=U1mwc295aWw</t>
  </si>
  <si>
    <t>‚òîAwesome Face Mask Ideas at Home üíô How to Make Face Mask üçé Useful Face Mask Diy !</t>
  </si>
  <si>
    <t>1 month ago</t>
  </si>
  <si>
    <t>https://youtube.com/watch?v=W6d3twpHwis</t>
  </si>
  <si>
    <t>A Doctor Explains How to Make the Safest Face Mask</t>
  </si>
  <si>
    <t>https://youtube.com/watch?v=U4c5eo_3-y0</t>
  </si>
  <si>
    <t>DIY Face Mask Tutorial With Kay</t>
  </si>
  <si>
    <t>1 week ago</t>
  </si>
  <si>
    <t>https://youtube.com/watch?v=4FB--BOyTiU</t>
  </si>
  <si>
    <t>How to SEW a Medical FACE MASK // TUTORIAL</t>
  </si>
  <si>
    <t>https://youtube.com/watch?v=0Z5fs0xKVT4</t>
  </si>
  <si>
    <t>EASY DIY Neoprene FaceMask / Cut Fabric / Mask Pattern (Adults&amp;Kids) / Simple &amp; Easy</t>
  </si>
  <si>
    <t>2 months ago</t>
  </si>
  <si>
    <t>https://youtube.com/watch?v=1r2C1zGUHbU</t>
  </si>
  <si>
    <t>DIY No Sew Face Mask Easy and Quick for Anyone</t>
  </si>
  <si>
    <t>3 weeks ago</t>
  </si>
  <si>
    <t>https://youtube.com/watch?v=lOe_8z8k01U</t>
  </si>
  <si>
    <t>How to make EASY FACE MASK in 1 MINUTE - NO SEWING! WASHABLE, REUSABLE FACE MASK [XS-XXL]</t>
  </si>
  <si>
    <t>https://youtube.com/watch?v=9K4dH3-LHLQ</t>
  </si>
  <si>
    <t>Quick and Easy Pleated Face Mask with Nose Bridge and Filter Pocket. Details in Description</t>
  </si>
  <si>
    <t>https://youtube.com/watch?v=9QrW4zIjMwY</t>
  </si>
  <si>
    <t>#SSOLPLEATEDMASKS How to sew a simple pleated face mask (with nose wire and filter slot)</t>
  </si>
  <si>
    <t>https://youtube.com/watch?v=VgHrnS6n4iA</t>
  </si>
  <si>
    <t>How to Make a Face Mask</t>
  </si>
  <si>
    <t>https://youtube.com/watch?v=S9RWII2-5_4</t>
  </si>
  <si>
    <t>DIY Covid-19 Fabric Mask (with Filter Pocket) Sewing Tutorial</t>
  </si>
  <si>
    <t>https://youtube.com/watch?v=CRBJ4JSVYpo</t>
  </si>
  <si>
    <t>Face Mask Sewing Tutorial | How to make Face Mask with Filter Pocket | DIY Cloth Face Mask</t>
  </si>
  <si>
    <t>https://youtube.com/watch?v=dLnjlCxk3YE</t>
  </si>
  <si>
    <t>üåπMake Awesome Face Mask at Home üçí Diy Face Mask üíú How to Make Face Mask !</t>
  </si>
  <si>
    <t>https://youtube.com/watch?v=zm_NmpdgWWA</t>
  </si>
  <si>
    <t>How to SEW a REUSABLE FACE MASK  with FILTER POCKET// DIY Fabric Face mask // BATCH sew Medical mask</t>
  </si>
  <si>
    <t>https://youtube.com/watch?v=inJQexwK8Yg</t>
  </si>
  <si>
    <t>How to sew a reusable face mask - Quick and easy tutorial with Billette's Baubles</t>
  </si>
  <si>
    <t>https://youtube.com/watch?v=r51YroAFPds</t>
  </si>
  <si>
    <t>DIY Face Mask | NO SEW | Upcycled Tshirt | 5 Minutes</t>
  </si>
  <si>
    <t>2 weeks ago</t>
  </si>
  <si>
    <t>https://youtube.com/watch?v=xN0HH2Zb2hY</t>
  </si>
  <si>
    <t>DIY: How to sew Face Mask | NO Sewing Machine!</t>
  </si>
  <si>
    <t>https://youtube.com/watch?v=_6UcIDaxfqk</t>
  </si>
  <si>
    <t>For BEGINNERS! ‚ù§ How To Make A Fabric Face Mask At Home Easy</t>
  </si>
  <si>
    <t>https://youtube.com/watch?v=BCJcE-r7kcg</t>
  </si>
  <si>
    <t>HOW TO MAKE FACE MASK WITH FILTER POCKET AND ADJUSTABLE WIRE/FACE MASK SEWING TUTORIAL/FACE MASK DIY</t>
  </si>
  <si>
    <t>https://youtube.com/watch?v=wcMhjFNEqCo</t>
  </si>
  <si>
    <t>DIY reusable face mask tutorial step by step | homemade mask | step by step</t>
  </si>
  <si>
    <t>https://youtube.com/watch?v=iNX0cRrYj6U</t>
  </si>
  <si>
    <t>How to Sew a Face Mask with Filter Pocket - Fast and Easy DIY Flu Mask</t>
  </si>
  <si>
    <t>https://youtube.com/watch?v=fAKl4vVxTv0</t>
  </si>
  <si>
    <t>Making Your Own Mask At Home l DIY Economical Face Mask At Home During Covid-19</t>
  </si>
  <si>
    <t>https://youtube.com/watch?v=eS71USSMEB0</t>
  </si>
  <si>
    <t>HANDMADE FACE MASK IDEAS | –ú–ê–°–ö–ê –ú–ï–î–ò–¶–ò–ù–°–ö–ê–Ø –°–í–û–ò–ú–ò –†–£–ö–ê–ú–ò</t>
  </si>
  <si>
    <t>https://youtube.com/watch?v=ZnVk12sFRkY</t>
  </si>
  <si>
    <t>Instructional video for sewing the Olson mask (COVID-19)</t>
  </si>
  <si>
    <t>https://youtube.com/watch?v=VUasSmReIVo</t>
  </si>
  <si>
    <t>DIY FACE MASK from old clothes in 2 ways - Washable &amp; Reusable face mask - No sewing machine</t>
  </si>
  <si>
    <t>4 weeks ago</t>
  </si>
  <si>
    <t>https://youtube.com/watch?v=XjWOv-6WCXA</t>
  </si>
  <si>
    <t>Face Mask Sewing Tutorial | How to sew a Face Mask | Cloth Face Mask No Sewing Machine</t>
  </si>
  <si>
    <t>https://youtube.com/watch?v=o8OyV15ua24</t>
  </si>
  <si>
    <t>DIY Fabric Face Mask | Hobby Lobby¬Æ</t>
  </si>
  <si>
    <t>https://youtube.com/watch?v=RjIzW8uaxYs</t>
  </si>
  <si>
    <t>Face Mask Sewing Tutorial | How to make Cloth Face Mask | Simple 3D Face Mask</t>
  </si>
  <si>
    <t>https://youtube.com/watch?v=zz0YpY6VqVU</t>
  </si>
  <si>
    <t>The 15 Minute Mask</t>
  </si>
  <si>
    <t>https://youtube.com/watch?v=OPZSRwXnaqE</t>
  </si>
  <si>
    <t>Quick &amp; Easy Bandana Face Mask Tutorial</t>
  </si>
  <si>
    <t>https://youtube.com/watch?v=D-S4STsImwo</t>
  </si>
  <si>
    <t>‡∏´‡∏ô‡πâ‡∏≤‡∏Å‡∏≤‡∏Å‡∏≠‡∏ô‡∏≤‡∏°‡∏±‡∏¢‡∏ó‡∏≥‡πÄ‡∏≠‡∏á ‡πÅ‡∏ö‡∏ö‡∏ó‡∏µ‡πà 9 | How to make face mask</t>
  </si>
  <si>
    <t>https://youtube.com/watch?v=tPx1yqvJgf4</t>
  </si>
  <si>
    <t>How to Make Your own Face Covering</t>
  </si>
  <si>
    <t>https://youtube.com/watch?v=ySJLeQYp4UM</t>
  </si>
  <si>
    <t>DIY Face Mask | How to make a Face Mask DIY Tutorial | Face Mask by Paper Towels</t>
  </si>
  <si>
    <t>https://youtube.com/watch?v=FW1TCQDN4do</t>
  </si>
  <si>
    <t>Tutorial on How to BATCH sew masks for hospitals!</t>
  </si>
  <si>
    <t>https://youtube.com/watch?v=9tBg0Os5FWQ</t>
  </si>
  <si>
    <t>How to make a face mask for doctors, nurses and health care workers - COVID-19 - Deaconess Hospital</t>
  </si>
  <si>
    <t>https://youtube.com/watch?v=Dy59oQArwXI</t>
  </si>
  <si>
    <t>How to Make an N95 Mask out of a BRA DIY Do it Yourself Respirator Mask In My Opinion</t>
  </si>
  <si>
    <t>https://youtube.com/watch?v=AhGUBjK10DI</t>
  </si>
  <si>
    <t>DIY Face Mask with Elastic in 10 minutes - Sewing Tutorial</t>
  </si>
  <si>
    <t>https://youtube.com/watch?v=DJZeT4GCD7U</t>
  </si>
  <si>
    <t>TAPABOCAS SIN M√ÅQUINA - MAKE FABRIC FACE MASK AT HOME - DIY FACE MASK NO SEWING MACHINE</t>
  </si>
  <si>
    <t>4 days ago</t>
  </si>
  <si>
    <t>https://youtube.com/watch?v=-t_Gz3lGwF8</t>
  </si>
  <si>
    <t>Best Fit Face Mask Tutorial Video</t>
  </si>
  <si>
    <t>https://youtube.com/watch?v=X8PwwqAzD3I</t>
  </si>
  <si>
    <t>3 Easy Face Masks From Cloth Bag/ How to make disposable Face mask easily at home/ Easy</t>
  </si>
  <si>
    <t>https://youtube.com/watch?v=v8HNYKvlaN8</t>
  </si>
  <si>
    <t>To make the BEST DIY face mask, and what to use if you can‚Äôt find supplies.</t>
  </si>
  <si>
    <t>https://youtube.com/watch?v=31CBnLw6wDU</t>
  </si>
  <si>
    <t>Face Mask Sewing Tutorial | How to make Fabric Face Mask | Cloth Face Mask No Sewing Machine</t>
  </si>
  <si>
    <t>https://youtube.com/watch?v=EAj12GKuAEk</t>
  </si>
  <si>
    <t>How To Make a Pleated Face Mask // Washable, Reusable, No-Sewing Required</t>
  </si>
  <si>
    <t>https://youtube.com/watch?v=ha6xEjnXO34</t>
  </si>
  <si>
    <t>HOW TO DIY FACE MASK / NO SEW EASY TO MAKE / DOLLAR TREE DIY</t>
  </si>
  <si>
    <t>https://youtube.com/watch?v=e5btJ0_KTU8</t>
  </si>
  <si>
    <t>How To Make a Mask At Home: 3 Easy DIY Masks</t>
  </si>
  <si>
    <t>https://youtube.com/watch?v=lkHZO3CETsQ</t>
  </si>
  <si>
    <t>DIY Face Mask Video Tutorial</t>
  </si>
  <si>
    <t>https://youtube.com/watch?v=3hcSCgAD8f8</t>
  </si>
  <si>
    <t>How To Turn A Bandana Into A Face Mask For Coronavirus</t>
  </si>
  <si>
    <t>https://youtube.com/watch?v=Ol3jKp-YH8k</t>
  </si>
  <si>
    <t>DIY NO SEW Face Mask | Just t-shirt &amp; scissors | 2-4 mins | #Stayhome #Withme</t>
  </si>
  <si>
    <t>https://youtube.com/watch?v=nauxXkljAVs</t>
  </si>
  <si>
    <t>Quick way to make face mask in 1 minute</t>
  </si>
  <si>
    <t>https://youtube.com/watch?v=ZUvWbyj6MFQ</t>
  </si>
  <si>
    <t>How to make a NO SEW DIY FACE MASK - $0 Quick &amp; Easy Tutorial</t>
  </si>
  <si>
    <t>https://youtube.com/watch?v=TL9D6ZFtZHM</t>
  </si>
  <si>
    <t>How to Sew a Surgical Face Mask for Hospitals | Sweet Red Poppy</t>
  </si>
  <si>
    <t>https://youtube.com/watch?v=aNjpH5lBZ8w</t>
  </si>
  <si>
    <t>Experts devise do-it-yourself face masks to help people battle coronavirus</t>
  </si>
  <si>
    <t>https://youtube.com/watch?v=BnhePGv0gmQ</t>
  </si>
  <si>
    <t>Tips &amp; Tricks for Making Non-Surgical Protective Fabric Face Masks</t>
  </si>
  <si>
    <t>https://youtube.com/watch?v=6hpzLQTy-SA</t>
  </si>
  <si>
    <t>DIY FABRIC FACE MASK: PRINTABLE PATTERN IN DESCRIPTION BOX WITH MEASUREMENTS</t>
  </si>
  <si>
    <t>https://youtube.com/watch?v=mqjlY0XjIZk</t>
  </si>
  <si>
    <t>How to Make a Face Mask WITHOUT Elastic ... How to Make a Face Mask with Ties</t>
  </si>
  <si>
    <t>https://youtube.com/watch?v=5we_5TYpXBY</t>
  </si>
  <si>
    <t>5 EASY STEPS TO MAKE DIY FACE MASK by Yellow Heart üíõ</t>
  </si>
  <si>
    <t>https://youtube.com/watch?v=u9MnDsUyYAA</t>
  </si>
  <si>
    <t>How to make disposable face mask from paper towel in just 5 minutes | Maison Zizou</t>
  </si>
  <si>
    <t>https://youtube.com/watch?v=8Y74imX0BeI</t>
  </si>
  <si>
    <t>How to Crochet a Quick and Easy Face Mask, Face Warmer - V34</t>
  </si>
  <si>
    <t>https://youtube.com/watch?v=L6eoufysYiw</t>
  </si>
  <si>
    <t>How to make face Mask Easy method // ‡§´‡•á‡§∏ ‡§Æ‡§æ‡§∏‡•ç‡§ï ‡§¨‡§®‡§æ‡§®‡§æ ‡§∏‡•Ä‡§ñ‡•á‡§Ç ‡§¨‡§°‡§º‡•Ä ‡§π‡•Ä ‡§Ü‡§∏‡§æ‡§®‡•Ä ‡§∏‡•á</t>
  </si>
  <si>
    <t>https://youtube.com/watch?v=GmR2P4-b2Uc</t>
  </si>
  <si>
    <t>DIY Mask, Face Mask - 2 Styles - Fabric Face Mask Pattern</t>
  </si>
  <si>
    <t>https://youtube.com/watch?v=nRdpEqwuF_0</t>
  </si>
  <si>
    <t>How to Sew a Bias Tape Surgical Face Mask with Flexible Nose | Sweet Red Poppy</t>
  </si>
  <si>
    <t>https://youtube.com/watch?v=dnBqwowZi5w</t>
  </si>
  <si>
    <t>Bandana Face Mask- with hair ties- No Sewing DIY</t>
  </si>
  <si>
    <t>https://youtube.com/watch?v=4kwFaRFHKhY</t>
  </si>
  <si>
    <t>How to make an easy face mask that's washable and reusable with spare fabric</t>
  </si>
  <si>
    <t>https://youtube.com/watch?v=ZCITvWle-Bc</t>
  </si>
  <si>
    <t>Shaped Denim Face Mask</t>
  </si>
  <si>
    <t>https://youtube.com/watch?v=GkcduBa9dLg</t>
  </si>
  <si>
    <t>DIY *NO SEW* FACE MASKS! (free and easy!)</t>
  </si>
  <si>
    <t>https://youtube.com/watch?v=yPyhtXabsLQ</t>
  </si>
  <si>
    <t>How To Make Mask At Home / How to make Face mask easily at home</t>
  </si>
  <si>
    <t>https://youtube.com/watch?v=KQZPhj_erhg</t>
  </si>
  <si>
    <t>No-Sew T-shirt Face Mask DIY</t>
  </si>
  <si>
    <t>https://youtube.com/watch?v=5cAmdlgYI_E</t>
  </si>
  <si>
    <t>Face Mask, NO Sewing Machine‚ùåFrom T-shirt| The Easiest DIYüòç</t>
  </si>
  <si>
    <t>https://youtube.com/watch?v=nE0EuDHMfZ4</t>
  </si>
  <si>
    <t>No Sew DIY Face Mask Made of Handkerchief and Rubber Bands</t>
  </si>
  <si>
    <t>https://youtube.com/watch?v=935MOLLyw00</t>
  </si>
  <si>
    <t>How To Make Face Mask At Home By Tissue Paper || How To Make Own Face Mask |Tissue Paper Face Mask</t>
  </si>
  <si>
    <t>https://youtube.com/watch?v=ieI7HITRm3c</t>
  </si>
  <si>
    <t>Emergency face masks - 5 easy, quick, no sew ideas</t>
  </si>
  <si>
    <t>https://youtube.com/watch?v=JR5yb4sFDTo</t>
  </si>
  <si>
    <t>PRINTABLE Pattern For Face Mask FREE! üòç Try this Reversible Face Mask DIY!</t>
  </si>
  <si>
    <t>https://youtube.com/watch?v=KBR98YKAr7w</t>
  </si>
  <si>
    <t>Official Face Mask Sewing Video Tutorial - With Pocket For Filter Media | Craft Passion</t>
  </si>
  <si>
    <t>https://youtube.com/watch?v=WCx4lq1-Psg</t>
  </si>
  <si>
    <t>2 Easy Face Masks From Cloth Bag/ How to make Face mask easily at home/ How To Make Mask At Home</t>
  </si>
  <si>
    <t>https://youtube.com/watch?v=p4USPU1Trz4</t>
  </si>
  <si>
    <t>How to Make a Facemask with Fabric Ties and Filter Pocket</t>
  </si>
  <si>
    <t>https://youtube.com/watch?v=2UejCpjfbn8</t>
  </si>
  <si>
    <t>Simplified FACE MASK / No Elastic / Filter Pocket / Upcycled T-Shirt Ties</t>
  </si>
  <si>
    <t>https://youtube.com/watch?v=fySsaOojEVM</t>
  </si>
  <si>
    <t>Make your own Face Mask!</t>
  </si>
  <si>
    <t>https://youtube.com/watch?v=DqlmDf6_hsY</t>
  </si>
  <si>
    <t>Tutorial: How to Sew a Face Mask for Hospitals | Coronavirus COV19</t>
  </si>
  <si>
    <t>https://youtube.com/watch?v=xdVO9emZhyQ</t>
  </si>
  <si>
    <t>How to Sew a Close-Fitted Fabric Face Mask | Sweet Red Poppy</t>
  </si>
  <si>
    <t>https://youtube.com/watch?v=QcNL95YgxBM</t>
  </si>
  <si>
    <t>10 minutes How to Make Fast &amp; Easy Medical Face Mask from Fabric Washable Reusable + turban pattern.</t>
  </si>
  <si>
    <t>https://youtube.com/watch?v=9yP_fnr4oVY</t>
  </si>
  <si>
    <t>3 DIY FACE MASKS ‚éÆ No Sewing Required!</t>
  </si>
  <si>
    <t>https://youtube.com/watch?v=73fWF7NQ1kw</t>
  </si>
  <si>
    <t>DIY: Handmade Mask!!! How to Make Face Mask at Home using carry Bag/Cloth!!!</t>
  </si>
  <si>
    <t>https://youtube.com/watch?v=1V3SLUHIJ5A</t>
  </si>
  <si>
    <t>DIY REUSABLE FACE MASK with FILTER POCKET-4 Style Options-1 Easy SEW Pattern-Won't Fog Your Glasses!</t>
  </si>
  <si>
    <t>https://youtube.com/watch?v=QGv6InnFFEo</t>
  </si>
  <si>
    <t>20 EASY DIY FACE MASKS THAT WORK</t>
  </si>
  <si>
    <t>7 months ago</t>
  </si>
  <si>
    <t>https://youtube.com/watch?v=b6ADNMFRzIM</t>
  </si>
  <si>
    <t>1 Minute Easy DIY No Sew Face Mask Tutorial üò∑ Bandana And 2 Ponytail Holders</t>
  </si>
  <si>
    <t>https://youtube.com/watch?v=sQYecgsWWfU</t>
  </si>
  <si>
    <t>DIY Face Mask // No sewing machine // how to make a medical face mask with no sewing machine needed</t>
  </si>
  <si>
    <t>https://youtube.com/watch?v=RfFA8BNd5w4</t>
  </si>
  <si>
    <t>üö≤Make Awesome Face Mask at Home üíô How to Make Useful Mask üå∏ Diy Face Mask !</t>
  </si>
  <si>
    <t>https://youtube.com/watch?v=L-HZ2iGtiHY</t>
  </si>
  <si>
    <t>DIY 3D FACE MASK/special mask/how to sew mask to prevent infection /handmade cloth mask</t>
  </si>
  <si>
    <t>https://youtube.com/watch?v=X_-R8Ox3Spw</t>
  </si>
  <si>
    <t>DIY Fabric Tie Face Mask with Jenny Doan of Missouri Star Quilt Company</t>
  </si>
  <si>
    <t>https://youtube.com/watch?v=rD6bnzKTkcc</t>
  </si>
  <si>
    <t>DIY Face Mask with Filter Pocket  - Make on a Cricut or By Hand!</t>
  </si>
  <si>
    <t>https://youtube.com/watch?v=LTmckSKt5gU</t>
  </si>
  <si>
    <t>Making Face Mask from Basic Materials</t>
  </si>
  <si>
    <t>https://youtube.com/watch?v=KIR1tLAz8RM</t>
  </si>
  <si>
    <t>How to Sew a Simple Face Mask Tutorial</t>
  </si>
  <si>
    <t>https://youtube.com/watch?v=fEHU0U4TQXc</t>
  </si>
  <si>
    <t>10 Minute Face Mask</t>
  </si>
  <si>
    <t>https://youtube.com/watch?v=YnmE9ziLqfk</t>
  </si>
  <si>
    <t>DIY HOME MADE FACE MASK FROM SOCKS - NO SEWING MACHINE, WASHABLE, REUSABLE WITH POCKET FOR FILTER</t>
  </si>
  <si>
    <t>https://youtube.com/watch?v=zkQq3Iex-qo</t>
  </si>
  <si>
    <t>DIY Bandana Face Mask</t>
  </si>
  <si>
    <t>https://youtube.com/watch?v=3YXQ0Y1NxdY</t>
  </si>
  <si>
    <t>Fabric Face Mask for Healthcare Workers</t>
  </si>
  <si>
    <t>https://youtube.com/watch?v=yOQgMt44PPQ</t>
  </si>
  <si>
    <t>How to make Face Mask with Filter Pocket | Face Mask Sewing Tutorial | DIY Face Mask Pattern</t>
  </si>
  <si>
    <t>https://youtube.com/watch?v=cGnSSxiCkdw</t>
  </si>
  <si>
    <t>LUMANG BRA FACE MASK IDEA | WASHABLE &amp; REUSABLE | QUICK &amp; EASY FACE MASK</t>
  </si>
  <si>
    <t>https://youtube.com/watch?v=Ikcjtz59j_8</t>
  </si>
  <si>
    <t>How to make no sew and no elastic mask - A quick and easy mask</t>
  </si>
  <si>
    <t>https://youtube.com/watch?v=iDMzFFz97t4</t>
  </si>
  <si>
    <t>How to Make a Fabric Mask without a Sewing Machine</t>
  </si>
  <si>
    <t>https://youtube.com/watch?v=zoPSXaLKCNE</t>
  </si>
  <si>
    <t>HOW TO MAKE FACE MASK AT HOME | DIY FACE MASK WITH FILTER POCKET AND WIRE| SEWING TUTORIAL</t>
  </si>
  <si>
    <t>https://youtube.com/watch?v=6gcLp0y-Mfg</t>
  </si>
  <si>
    <t>How to Sew a Surgical Face Mask for Hospitals ‚Äì Free Pattern</t>
  </si>
  <si>
    <t>https://youtube.com/watch?v=xcHAa7ENmbA</t>
  </si>
  <si>
    <t>No Sew Face Mask With LulaRoe Leggings</t>
  </si>
  <si>
    <t>https://youtube.com/watch?v=y3lcPRHo_nY</t>
  </si>
  <si>
    <t>DIY Face Mask with Ties, Fitted Nose and Filter Pocket</t>
  </si>
  <si>
    <t>https://youtube.com/watch?v=aHvghyn314U</t>
  </si>
  <si>
    <t>DIY Best Fabric Face Mask Step-by-Step Tutorial for Beginners | Sweet Red Poppy</t>
  </si>
  <si>
    <t>https://youtube.com/watch?v=3qwQpUVqJXY</t>
  </si>
  <si>
    <t>Como Hacer TAPABOCAS en Minutos /Face  Mask Ideas at Home /Useful Face Mask /How to Make Face Mask</t>
  </si>
  <si>
    <t>https://youtube.com/watch?v=lgC1uwTxPQU</t>
  </si>
  <si>
    <t>Federal Government To Make New Recommendation On Wearing Face Masks | TODAY</t>
  </si>
  <si>
    <t>https://youtube.com/watch?v=xbGCqFJp7r4</t>
  </si>
  <si>
    <t>DIY FACE MASK WITH FILTER POCKET &amp; NOSE WIRE | HOW TO SEW A MEDICAL FACE MASK | DIY MASK</t>
  </si>
  <si>
    <t>https://youtube.com/watch?v=sOJ_sm137fQ</t>
  </si>
  <si>
    <t>How to sew a simple Fabric Face Mask</t>
  </si>
  <si>
    <t>3 months ago</t>
  </si>
  <si>
    <t>https://youtube.com/watch?v=6T787NV6FpA</t>
  </si>
  <si>
    <t>How To Make A No Sew DIY N95 Type Protective Face Mask | Coronavirus | Covid-19</t>
  </si>
  <si>
    <t>https://youtube.com/watch?v=epkPrgfF7-w</t>
  </si>
  <si>
    <t>How to Make Mask at Home I face mask making with cloth - Ramulu Tailor</t>
  </si>
  <si>
    <t>https://youtube.com/watch?v=xL8ctct0Dz4</t>
  </si>
  <si>
    <t>DIY FACE MASK - 2 STYLES // How To Make Easy Fabric FACE MASKS in 10 MINUTES!</t>
  </si>
  <si>
    <t>https://youtube.com/watch?v=VNvRl5AXt8I</t>
  </si>
  <si>
    <t>How to make a Face Mask</t>
  </si>
  <si>
    <t>https://youtube.com/watch?v=Qub1oRr2Gn4</t>
  </si>
  <si>
    <t>How to make 3 EASY DIY Face Masks (No Sewing / machine) Reusable / Cheap - Nammzzi Tutorial</t>
  </si>
  <si>
    <t>https://youtube.com/watch?v=5FCvj-7vlf0</t>
  </si>
  <si>
    <t>How to sew a NO GAP - DIY Medical Face mask step-by-step Tutorial with Free Printable Pattern</t>
  </si>
  <si>
    <t>https://youtube.com/watch?v=Sq5XGrGq7QU</t>
  </si>
  <si>
    <t>üò∑ How to sew face mask | How to make fabric mask (DIY) üò∑</t>
  </si>
  <si>
    <t>https://youtube.com/watch?v=q2B7Twkh2SI</t>
  </si>
  <si>
    <t>DIY Mask : How To Make a Mask with a Replaceable Filter (Free Pattern) Ver.1 - Sewing Therapy</t>
  </si>
  <si>
    <t>https://youtube.com/watch?v=dY3aS1L7S-4</t>
  </si>
  <si>
    <t>How to Sew a Face Mask with Fabric Ties // TUTORIAL!</t>
  </si>
  <si>
    <t>https://youtube.com/watch?v=iPdrF85KXSE</t>
  </si>
  <si>
    <t>DIY : Instant facemask from socks ! No sew : No rubber band : Only one socks mask :</t>
  </si>
  <si>
    <t>https://youtube.com/watch?v=bCCtGq6maw8</t>
  </si>
  <si>
    <t>DIY Face Masks - 3 Versions - 3 Strap Options - Filter Pocket and Nose Frame</t>
  </si>
  <si>
    <t>https://youtube.com/watch?v=BCmkCTFEUos</t>
  </si>
  <si>
    <t>DIY Face Mask | How to make MEDICAL MASK out of WET WIPES | Tutorial by NProkuda</t>
  </si>
  <si>
    <t>https://youtube.com/watch?v=9PRlhV8gbTA</t>
  </si>
  <si>
    <t>EASY DIY Face Mask with Filter Pocket | NO Sewing Machine</t>
  </si>
  <si>
    <t>https://youtube.com/watch?v=Ibk6NsTPjfw</t>
  </si>
  <si>
    <t>How to Make a No-Sew Face Mask with a Bandana | DIY No Sew Face Mask  Easy and Quick for Anyone</t>
  </si>
  <si>
    <t>https://youtube.com/watch?v=BJmZFPY-4h8</t>
  </si>
  <si>
    <t>How to Sew the VERY BEST Fitted Fabric Face Mask with Filter Pocket and Nose Support [FREE PATTERNS]</t>
  </si>
  <si>
    <t>https://youtube.com/watch?v=fMA7a6xO3G0</t>
  </si>
  <si>
    <t>DIY Homemade Surgical Face Mask</t>
  </si>
  <si>
    <t>https://youtube.com/watch?v=056EB22bmfw</t>
  </si>
  <si>
    <t>‚òîMake Face Mask With Hair Rubber Bands üíô Stylish Face Mask üåπ How to Make Face Mask at Home !</t>
  </si>
  <si>
    <t>https://youtube.com/watch?v=JpNmJGClKKI</t>
  </si>
  <si>
    <t>DIY: FACE MASKS For All Ages (Washable + Re-Usable!) -By Orly Shani</t>
  </si>
  <si>
    <t>https://youtube.com/watch?v=8E0oxZxrfxU</t>
  </si>
  <si>
    <t>üö≤How to Make Face Mask at Home üíô Make Useful Mask Easy üå∏ Beautiful Mask Diy Ideas !</t>
  </si>
  <si>
    <t>https://youtube.com/watch?v=N8WSpnVSsRg</t>
  </si>
  <si>
    <t>How to Make N95 PM2.5 Face Mask</t>
  </si>
  <si>
    <t>https://youtube.com/watch?v=rmUH0Om3pBM</t>
  </si>
  <si>
    <t>How to make  face mask |  Easy Pattern | ‡∏´‡∏ô‡πâ‡∏≤‡∏Å‡∏≤‡∏Å‡∏≠‡∏ô‡∏≤‡∏°‡∏±‡∏¢‡∏ó‡∏≥‡πÄ‡∏≠‡∏á ‡∏î‡πâ‡∏ß‡∏¢‡πÅ‡∏û‡∏ó‡πÄ‡∏ó‡∏¥‡∏£‡πå‡∏ô‡∏á‡πà‡∏≤‡∏¢‡πÜ</t>
  </si>
  <si>
    <t>5 days ago</t>
  </si>
  <si>
    <t>https://youtube.com/watch?v=zB68tnsXQ2w</t>
  </si>
  <si>
    <t>SEW DIY FABRIC FACE MASK</t>
  </si>
  <si>
    <t>https://youtube.com/watch?v=POvs4vlQJOM</t>
  </si>
  <si>
    <t>HOW TO SEW A MEDICAL FACE MASK WITH FILTER POCKET \\ DIY FACE MASK TUTORIAL FOR HOSPITALS</t>
  </si>
  <si>
    <t>https://youtube.com/watch?v=fAbEKjf7Zvw</t>
  </si>
  <si>
    <t>FACE MASK SEWING TUTORIAL | How to make a Cloth Face Mask | Easy 3D Face Mask</t>
  </si>
  <si>
    <t>https://youtube.com/watch?v=jYMkW469NNc</t>
  </si>
  <si>
    <t>How to Make Face Mask With Filter Pocket ~ DIY Face Mask at Home in 2 minutes</t>
  </si>
  <si>
    <t>https://youtube.com/watch?v=9uoPdENq68Y</t>
  </si>
  <si>
    <t>How to make your own face mask without a sewing machine</t>
  </si>
  <si>
    <t>https://youtube.com/watch?v=S2AdswfL9VM</t>
  </si>
  <si>
    <t>How To Sew A Face Mask FAST &amp; Easy- Darted Mask</t>
  </si>
  <si>
    <t>https://youtube.com/watch?v=oMYII7ccTbM</t>
  </si>
  <si>
    <t>DIY MASK Simple Easy</t>
  </si>
  <si>
    <t>https://youtube.com/watch?v=3HMz6-EngLc</t>
  </si>
  <si>
    <t>How to make face mask with napkin | DIY</t>
  </si>
  <si>
    <t>https://youtube.com/watch?v=v93rcPkFkZc</t>
  </si>
  <si>
    <t>Everything you need to know about face masks | COVID-19 Special</t>
  </si>
  <si>
    <t>https://youtube.com/watch?v=8O88qNImD8M</t>
  </si>
  <si>
    <t>How To Make DIY Face Masks To Donate To Healthcare Workers | Good Housekeeping</t>
  </si>
  <si>
    <t>https://youtube.com/watch?v=yx-RRrGtTmw</t>
  </si>
  <si>
    <t>How Surgical N95 Face Mask are made using Ultrasonic Welding By Sonitek</t>
  </si>
  <si>
    <t>https://youtube.com/watch?v=BQSipFa77Tc</t>
  </si>
  <si>
    <t>Sz√°jmaszk k√©sz√≠t√©se h√°zilag egyszer≈±en ! How to make face mask | DIY | Stay at home</t>
  </si>
  <si>
    <t>https://youtube.com/watch?v=e-vIyLMgUhg</t>
  </si>
  <si>
    <t>How to make a healthcare mask with special filter pocket</t>
  </si>
  <si>
    <t>https://youtube.com/watch?v=yPn5LPryn8I</t>
  </si>
  <si>
    <t>DIY NO SEW Face mask from T-shirt sleeve | 5 minutes | Maison Zizou</t>
  </si>
  <si>
    <t>https://youtube.com/watch?v=Xueb4VHqXQU</t>
  </si>
  <si>
    <t>How to Sew a Face Mask</t>
  </si>
  <si>
    <t>https://youtube.com/watch?v=SLI3DECJR_Q</t>
  </si>
  <si>
    <t>How to Make a No Sew DIY protective Face Mask | Disposable Face Mask | Coronavirus | Covid-19</t>
  </si>
  <si>
    <t>https://youtube.com/watch?v=S1evPjZxx64</t>
  </si>
  <si>
    <t>EASY Step by Step ü§ó How to Make Fabric Face Mask with Filter Pocket</t>
  </si>
  <si>
    <t>https://youtube.com/watch?v=VcQ69_ANsRA</t>
  </si>
  <si>
    <t>Make your own face mask (from scratch)</t>
  </si>
  <si>
    <t>https://youtube.com/watch?v=XEHXyG57LUc</t>
  </si>
  <si>
    <t>Face Mask with Filter Pocket | How to make Face Mask Cloth from Old T-Shirt | No Sewing Machine</t>
  </si>
  <si>
    <t>https://youtube.com/watch?v=oPYp-kjiqtw</t>
  </si>
  <si>
    <t>How To Make A DIY No-Sew Face Mask | Good Housekeeping</t>
  </si>
  <si>
    <t>https://youtube.com/watch?v=6DuMYt_RFhU</t>
  </si>
  <si>
    <t>How to make  face mask homemade stitching method</t>
  </si>
  <si>
    <t>https://youtube.com/watch?v=REtQwwRoxuY</t>
  </si>
  <si>
    <t>How to make your own face mask. No sewing required.</t>
  </si>
  <si>
    <t>https://youtube.com/watch?v=aI2jfhppzBk</t>
  </si>
  <si>
    <t>How to make an easy, no-sew face mask</t>
  </si>
  <si>
    <t>https://youtube.com/watch?v=mz31_EcLMbI</t>
  </si>
  <si>
    <t>3 DIY RE-USABLE FACE MASK TO PROTECT FROM SICK //3 Difficulty Levels// Cause You Asked Me To Do</t>
  </si>
  <si>
    <t>https://youtube.com/watch?v=mai-UqdNRi8</t>
  </si>
  <si>
    <t>Easy No-Sew Shop Towel Mask - Please please share! Also on Facebook.</t>
  </si>
  <si>
    <t>https://youtube.com/watch?v=iIuQMZ1Iw5M</t>
  </si>
  <si>
    <t>HOW TO MAKE BEST FIT FACE MASK WITH FILTER POCKET | Easy Sew Tshirt Mask with Hair Ties</t>
  </si>
  <si>
    <t>1 day ago</t>
  </si>
  <si>
    <t>https://youtube.com/watch?v=w9-QaEwBPTM</t>
  </si>
  <si>
    <t>Fabric face mask DIY</t>
  </si>
  <si>
    <t>https://youtube.com/watch?v=ZOtQ6DU3P60</t>
  </si>
  <si>
    <t>üö® NO SEW üö®, EASY, 2-Minute Face Mask w/FILTER made with LuLaRoe Leggings</t>
  </si>
  <si>
    <t>https://youtube.com/watch?v=KrZS00fjgI0</t>
  </si>
  <si>
    <t>How to make FACE MASK for Corona Virus prevention ‚Äì Quick and Easy</t>
  </si>
  <si>
    <t>https://youtube.com/watch?v=U85xbxlstyg</t>
  </si>
  <si>
    <t>I made hospital-approved face masks | WITHWENDY</t>
  </si>
  <si>
    <t>https://youtube.com/watch?v=Fv2zrkE5yQ4</t>
  </si>
  <si>
    <t>Child Size Face Mask Sewing Tutorial with Ties and Filter Pocket - Fast and Efficient!</t>
  </si>
  <si>
    <t>https://youtube.com/watch?v=S0TUgpI9ppg</t>
  </si>
  <si>
    <t>How to make a WASHABLE FACE MASK | Water repellant, snug fit, comfortable, shapeable nose wire.</t>
  </si>
  <si>
    <t>https://youtube.com/watch?v=Mgp7DSGN33k</t>
  </si>
  <si>
    <t>How to Make a DIY No-Sew Face Mask</t>
  </si>
  <si>
    <t>https://youtube.com/watch?v=x64QdUl5mgE&amp;t=67s</t>
  </si>
  <si>
    <t>DIY Face Mask Filter with HEPA Fabric</t>
  </si>
  <si>
    <t>https://youtube.com/watch?v=v9FSDSc76q4</t>
  </si>
  <si>
    <t>DIY PPE: Quick and Easy Face Shield</t>
  </si>
  <si>
    <t>https://youtube.com/watch?v=IJ98lHPqZZo</t>
  </si>
  <si>
    <t>How To Make A Face Mask At Home! Easy DIY Masks **Tutorial W/ Piper Rockelle** üò∑üòÉ| Sophie Fergi</t>
  </si>
  <si>
    <t>https://youtube.com/watch?v=IlTTiQnSq_4</t>
  </si>
  <si>
    <t>How to Make a Face Mask at Home Easy | DIY Face Mask No Sewing Machine</t>
  </si>
  <si>
    <t>https://youtube.com/watch?v=3nkFkQXaUbQ</t>
  </si>
  <si>
    <t>How to Make a Face Mask using the Joann Fabric's pattern guide</t>
  </si>
  <si>
    <t>https://youtube.com/watch?v=p2Lwyw2tOng</t>
  </si>
  <si>
    <t>Face Mask Pattern - No Sewing Machine - Hand Stitch Style for Beginners</t>
  </si>
  <si>
    <t>https://youtube.com/watch?v=Evvr7l1lb88</t>
  </si>
  <si>
    <t>How to make face mask || NO Sewing machine! Diy face mask</t>
  </si>
  <si>
    <t>https://youtube.com/watch?v=JTmtO-_1Seo</t>
  </si>
  <si>
    <t>How To Make Face Mask At Home by Handkerchief//How To make Face Mask/‡§∞‡•Ç‡§Æ‡§æ‡§≤ ‡§∏‡•á ‡§¨‡§®‡§æ‡§è ‡§´‡•á‡§∏ ‡§Æ‡§æ‡§∏‡•ç‡§ï ‡§ò‡§∞ ‡§™‡•á</t>
  </si>
  <si>
    <t>https://youtube.com/watch?v=XHT5yUQer5w</t>
  </si>
  <si>
    <t>How to Make a Fabric Face Mask Fast &amp; Easy | With or Without Elastic | a Shabby Fabrics Tutorial</t>
  </si>
  <si>
    <t>https://youtube.com/watch?v=0JGQv1hnuH0</t>
  </si>
  <si>
    <t>SUPER EASY Beginner Sewing Mask Tutorial - THE EASIEST 5-minute face mask</t>
  </si>
  <si>
    <t>https://youtube.com/watch?v=F8vyTKi8UbQ</t>
  </si>
  <si>
    <t>how to make face mask at home | corona virus mask | surgical face mask  | mask diy</t>
  </si>
  <si>
    <t>https://youtube.com/watch?v=h2t-gpDSkGM</t>
  </si>
  <si>
    <t>How to Sew a Face Mask with Pocket</t>
  </si>
  <si>
    <t>https://youtube.com/watch?v=5IiT9cSD-Ec</t>
  </si>
  <si>
    <t>'Secret Ingredient' Might Make Your DIY Face Mask More Effective</t>
  </si>
  <si>
    <t>https://youtube.com/watch?v=4N3dZ6z7O3o</t>
  </si>
  <si>
    <t>‡§∞‡•Å‡§Æ‡§æ‡§≤ ‡§ï‡§æ ‡§∏‡§∞‡•ç‡§ú‡§ø‡§ï‡§≤ face mask ‡§´‡•ã‡§≤‡•ç‡§° handkerchief how to make face masks</t>
  </si>
  <si>
    <t>https://youtube.com/watch?v=ghimM0GGulQ</t>
  </si>
  <si>
    <t>How to make perfect size face mask | DIY</t>
  </si>
  <si>
    <t>https://youtube.com/watch?v=QWLFdSw_6LA</t>
  </si>
  <si>
    <t>Face Mask COVER to Extend Your Surgical Mask Life ü§ó</t>
  </si>
  <si>
    <t>https://youtube.com/watch?v=mBiPshp6cOE</t>
  </si>
  <si>
    <t>üíôMaking Your Own Face Mask at Home ‚òî How to Make Face Mask üçÄ Economical Face Mask Diy !</t>
  </si>
  <si>
    <t>https://youtube.com/watch?v=uXfVq-pFgnQ</t>
  </si>
  <si>
    <t>üò∑ How to Make Face Mask at Home ~ Useful Face Mask Diy ~ Face Mask Ideas</t>
  </si>
  <si>
    <t>https://youtube.com/watch?v=tROlhbVeuI4</t>
  </si>
  <si>
    <t>How to make mask at home With easy method | homemade face mask | face Mask cutting and Stitching</t>
  </si>
  <si>
    <t>https://youtube.com/watch?v=iJWhZJZoAe4</t>
  </si>
  <si>
    <t>How To Make A Coronavirus Face Mask At Home | TODAY</t>
  </si>
  <si>
    <t>https://youtube.com/watch?v=239Ru4uFBeo</t>
  </si>
  <si>
    <t>DIY Face Mask for #COVID-19</t>
  </si>
  <si>
    <t>https://youtube.com/watch?v=FiYOs2PagvE</t>
  </si>
  <si>
    <t>DIY Face Mask with Handkerchief and Rubber bands /Face mask for Coronavirus</t>
  </si>
  <si>
    <t>https://youtube.com/watch?v=KI9KPcRHaxo</t>
  </si>
  <si>
    <t>Face Mask with Filter Pocket | How to make Cloth Face Mask | Face Mask No Sewing Machine</t>
  </si>
  <si>
    <t>https://youtube.com/watch?v=7TasM4uRj74</t>
  </si>
  <si>
    <t>Make a bandana face mask in under 1 minute with just two materials l GMA Digital</t>
  </si>
  <si>
    <t>https://youtube.com/watch?v=hNs_OAkidds</t>
  </si>
  <si>
    <t>DIY FACE MASK | No Sew | Paper Wipe Mask | Handkerchief Mask | How To Make | SUPER EASY | Tutorial</t>
  </si>
  <si>
    <t>https://youtube.com/watch?v=CvDZzmwFLGg</t>
  </si>
  <si>
    <t>How to make face mask with the bra | DIY</t>
  </si>
  <si>
    <t>https://youtube.com/watch?v=9YLXEhSjVsw</t>
  </si>
  <si>
    <t>Surgeon General shows how to make face masks</t>
  </si>
  <si>
    <t>https://youtube.com/watch?v=1zasVducHVU</t>
  </si>
  <si>
    <t>DIY No Sew Bandana Face Masks - 3 Ways, Quick &amp; Easy</t>
  </si>
  <si>
    <t>https://youtube.com/watch?v=PI1GxNjAjlw</t>
  </si>
  <si>
    <t>Surgeon General Shows How to Make Your Own Face Covering</t>
  </si>
  <si>
    <t>https://youtube.com/watch?v=sNjDXuTt-ss</t>
  </si>
  <si>
    <t>Face Mask Ear Saver | Adapter for No-Sew Face Mask Bandana | How to Make Face Mask Adapter</t>
  </si>
  <si>
    <t>https://youtube.com/watch?v=dFzYYUWEuyg</t>
  </si>
  <si>
    <t>EASY DIY Crochet Face Mask with Filter, by Bonnie Barker</t>
  </si>
  <si>
    <t>https://youtube.com/watch?v=zPVNabrABTQ</t>
  </si>
  <si>
    <t>How to make face mask with dishtowel (quick &amp; easy)</t>
  </si>
  <si>
    <t>https://youtube.com/watch?v=PhDFaulAgoA</t>
  </si>
  <si>
    <t>DIY Face Mask | How to Make your own Mask | Surgical Mask | Quick Fast DIY Mask</t>
  </si>
  <si>
    <t>https://youtube.com/watch?v=tNF8gK2ZLnU</t>
  </si>
  <si>
    <t>DIY Cloth Face Masks (no sewing or cutting!)</t>
  </si>
  <si>
    <t>https://youtube.com/watch?v=x_HgS61y9BY</t>
  </si>
  <si>
    <t>Easy DIY No Sew T-Shirt Face Mask</t>
  </si>
  <si>
    <t>https://youtube.com/watch?v=Fot_2JY99ME</t>
  </si>
  <si>
    <t>How To Make a FACE MASK With A Filter Pocket | DIY Sewing Tutorial #FaceMask</t>
  </si>
  <si>
    <t>https://youtube.com/watch?v=Vd-5ja5JGbQ</t>
  </si>
  <si>
    <t>How to make face mask | DIY</t>
  </si>
  <si>
    <t>https://youtube.com/watch?v=8K6ufO2JP-c</t>
  </si>
  <si>
    <t>EASY STEPS DIY Face Mask| No Sewing Machine</t>
  </si>
  <si>
    <t>https://youtube.com/watch?v=k5rP11LFH68</t>
  </si>
  <si>
    <t>üö≤DIY Face Mask at Home üíô How to Make Face Mask ‚òî Awesome Face Mask Design !</t>
  </si>
  <si>
    <t>https://youtube.com/watch?v=qTfPZtqpBWQ</t>
  </si>
  <si>
    <t>How to make 2 Easy Face Masks / Face mask making From Cloth Bag/ How To Make Mask At Home</t>
  </si>
  <si>
    <t>https://youtube.com/watch?v=SoAy8SUcr7o</t>
  </si>
  <si>
    <t>https://youtube.com/watch?v=XoyH2rlpxq8</t>
  </si>
  <si>
    <t>How to make DIY face masks at home | ABC7</t>
  </si>
  <si>
    <t>https://youtube.com/watch?v=RRofKRr5_JM</t>
  </si>
  <si>
    <t>DIY Face Mask</t>
  </si>
  <si>
    <t>https://youtube.com/watch?v=dmlKaEv3hr8</t>
  </si>
  <si>
    <t>üö≤Make Face Mask with Rubber Bands üíô How to Make Face Mask ‚òî Creative Face Mask Idea at Home !</t>
  </si>
  <si>
    <t>https://youtube.com/watch?v=7F3HnpU6F5Q</t>
  </si>
  <si>
    <t>How to make face mask at home |  Diy Easy and quick ( in hindi)</t>
  </si>
  <si>
    <t>https://youtube.com/watch?v=7c-Kmeb_16o</t>
  </si>
  <si>
    <t>How to Make Your Own Face Mask (only 2 materials needed!)</t>
  </si>
  <si>
    <t>https://youtube.com/watch?v=Sv2SVCIYnKo</t>
  </si>
  <si>
    <t>How to make FACE MASK | DIY Sew Mask | Kako napraviti Masku za Lice</t>
  </si>
  <si>
    <t>https://youtube.com/watch?v=UvMEJfwVlUs</t>
  </si>
  <si>
    <t>Making a face mask at home | DIY Face Mask No Sewing Machine | Easy Mask With Filter Pocket</t>
  </si>
  <si>
    <t>https://youtube.com/watch?v=lIdDMUcY_aQ</t>
  </si>
  <si>
    <t>EASY: How to Sew a Face Mask 2 Different Styles! New CDC Recommendation - Everyone NEEDS a Mask!</t>
  </si>
  <si>
    <t>https://youtube.com/watch?v=M3Dm1NKoqfA</t>
  </si>
  <si>
    <t>Making A Face Mask</t>
  </si>
  <si>
    <t>Streamed 1 month ago</t>
  </si>
  <si>
    <t>https://youtube.com/watch?v=89o5040HGhQ</t>
  </si>
  <si>
    <t>How to Make the Best Face Mask, No Sewing (Don't use Cotton or Vac Bags!)</t>
  </si>
  <si>
    <t>https://youtube.com/watch?v=umsULo5-2bM</t>
  </si>
  <si>
    <t>MASK TUTORIAL: Adam Joseph shows you how to make a mask out of a sock</t>
  </si>
  <si>
    <t>https://youtube.com/watch?v=BS8R2lZMYfI</t>
  </si>
  <si>
    <t>How to make face mask with cotton fabric //   ‡§ï‡•â‡§ü‡§® ‡§ï‡§™‡§°‡•á ‡§∏‡•á ‡§´‡•à‡§∏ ‡§Æ‡§æ‡§∏‡•ç‡§ï ‡§¨‡§®‡§æ‡§®‡§æ ‡§∏‡•Ä‡§ñ‡•á‡§Ç</t>
  </si>
  <si>
    <t>https://youtube.com/watch?v=SrJCklRgL7s</t>
  </si>
  <si>
    <t>Some China-made coronavirus test kits and face masks rejected as ‚Äòunreliable‚Äô in European countries</t>
  </si>
  <si>
    <t>https://youtube.com/watch?v=smjeqviDCBY</t>
  </si>
  <si>
    <t>How to make a DIY cloth face mask</t>
  </si>
  <si>
    <t>https://youtube.com/watch?v=__1wgWbvbgY</t>
  </si>
  <si>
    <t>How to Sew a DIY Cloth Face Mask</t>
  </si>
  <si>
    <t>https://youtube.com/watch?v=yCmt88ppFoc</t>
  </si>
  <si>
    <t>DIY - How to Make: 7 EASY Sewing Crafts | Face Mask | Cami | Bean Bag &amp; More #StayHome #WithMe</t>
  </si>
  <si>
    <t>https://youtube.com/watch?v=4oPeBvVzZEU</t>
  </si>
  <si>
    <t>‚òîMake Face Mask with Hair Rubber Bands üíú Make Face Mask at Home üçé Face Mask Using Rubber Bands  !</t>
  </si>
  <si>
    <t>https://youtube.com/watch?v=GtuNTKw0dpM</t>
  </si>
  <si>
    <t>HOW TO MAKE A FACE MASK WITH FILTER POCKET | DIY Face Mask Out of Shirt | No Sewing Machine</t>
  </si>
  <si>
    <t>3 days ago</t>
  </si>
  <si>
    <t>https://youtube.com/watch?v=BXxWyJ2r1co</t>
  </si>
  <si>
    <t>How to Make a Fabric Mask for Your Child</t>
  </si>
  <si>
    <t>https://youtube.com/watch?v=0oxEw-XYLZ8</t>
  </si>
  <si>
    <t>CHILD'S FACE MASK WITH FILTER POCKET &amp; NOSE WIRE | DIY CHILD'S FACE MASK | DIY CHILDREN'S FACE MASK</t>
  </si>
  <si>
    <t>https://youtube.com/watch?v=2_9wQmn3TMc</t>
  </si>
  <si>
    <t>DIY Easy Face Mask From Cloth | How to make reusable Face mask easily at home Easy in tamil method-1</t>
  </si>
  <si>
    <t>https://youtube.com/watch?v=_SsxMcgwgG4</t>
  </si>
  <si>
    <t>DIY - How to make a Face Mask</t>
  </si>
  <si>
    <t>https://youtube.com/watch?v=PcxhH0Lkp6Q</t>
  </si>
  <si>
    <t>How To Make A DIY Face Mask with Filter Pocket &amp; Bendable Nose</t>
  </si>
  <si>
    <t>https://youtube.com/watch?v=gVmilweCgFU</t>
  </si>
  <si>
    <t>EASY TO MAKE DIY FACE MASK | Simple No Sew Face Mask Making at Home</t>
  </si>
  <si>
    <t>https://youtube.com/watch?v=ne3-HyGHTDw</t>
  </si>
  <si>
    <t>üá∫üá∏ U.S. Surgeon General shows us how to make a face mask by using an old t-shirt and 2 rubber bands</t>
  </si>
  <si>
    <t>https://youtube.com/watch?v=vqx8Z0LQb8s</t>
  </si>
  <si>
    <t>How To Make Face Mask at home | Handmade Mask | DIY Face Mask</t>
  </si>
  <si>
    <t>https://youtube.com/watch?v=nV5B36iBVAw</t>
  </si>
  <si>
    <t>How to make a face mask with a glue gun | Diy mask tutorial | Homemade mask | without sewing</t>
  </si>
  <si>
    <t>https://youtube.com/watch?v=2Mc3i0WLO10</t>
  </si>
  <si>
    <t>DIY Face Mask | How to make MEDICAL MASK out of PAPER TOWEL | Tutorial by NProkuda</t>
  </si>
  <si>
    <t>https://youtube.com/watch?v=46L1L8oRpzA</t>
  </si>
  <si>
    <t>Fitted FABRIC FACE MASK</t>
  </si>
  <si>
    <t>https://youtube.com/watch?v=VWPnLknbFkM</t>
  </si>
  <si>
    <t>‚≠êHow To Make a DIY FACE MASK w/ Filter Pocket Tutorial (Cricut)</t>
  </si>
  <si>
    <t>https://youtube.com/watch?v=gp_FSt8Vd-E</t>
  </si>
  <si>
    <t>Annoying Orange - How2 Make a Facemask</t>
  </si>
  <si>
    <t>https://youtube.com/watch?v=JY-29VBkGmw</t>
  </si>
  <si>
    <t>„ÄêDIY Face Mask ‚Äì 8 Steps in Making Protective Gear„Äë</t>
  </si>
  <si>
    <t>https://youtube.com/watch?v=NarWmxfow_E</t>
  </si>
  <si>
    <t>How to make face mask at home no sewing machine | Make face mask from an old T-shirt</t>
  </si>
  <si>
    <t>https://youtube.com/watch?v=rz68dGEpqUw</t>
  </si>
  <si>
    <t>DIY Face Mask No Sew Method Video Tutorial! EASY with Hair Ties BANDANA STYLE</t>
  </si>
  <si>
    <t>https://youtube.com/watch?v=zWDnroseE1s</t>
  </si>
  <si>
    <t>The easiest way to make face mask | DIY</t>
  </si>
  <si>
    <t>https://youtube.com/watch?v=t2l1KOjR9x0</t>
  </si>
  <si>
    <t>DIY - How To Make A Face Mask In 15 Minutes</t>
  </si>
  <si>
    <t>https://youtube.com/watch?v=OtRR0_IEZsU</t>
  </si>
  <si>
    <t>15 Minute Face Mask With Ties</t>
  </si>
  <si>
    <t>https://youtube.com/watch?v=-u70sgWb6hQ</t>
  </si>
  <si>
    <t>HOW TO MAKE  FACE MASK WITH FILTER POCKET/ FACE MASK SEWING TUTORIAL/ HOW TO SEW FACE MASK WITH TIES</t>
  </si>
  <si>
    <t>https://youtube.com/watch?v=H0qvr6hde4s</t>
  </si>
  <si>
    <t>DIY Face Mask with Pocket | No Sewing Machine</t>
  </si>
  <si>
    <t>https://youtube.com/watch?v=PvKgjfrs2M4</t>
  </si>
  <si>
    <t>DIY Face Mask | How to make MEDICAL MASK out of SANITARY PADS | Tutorial by NProkuda</t>
  </si>
  <si>
    <t>https://youtube.com/watch?v=BPcp21pOUTo</t>
  </si>
  <si>
    <t>DIY : Reusable Face Mask with Filter | Cheap &amp; Easy to Make | Free Pattern</t>
  </si>
  <si>
    <t>https://youtube.com/watch?v=KplpmJKqAAY</t>
  </si>
  <si>
    <t>HOW TO MAKE YOUR MAKEUP LAST UNDER A FACE MASK!</t>
  </si>
  <si>
    <t>https://youtube.com/watch?v=gUcC9_yJvHM</t>
  </si>
  <si>
    <t>How to make a no-sew mask with an old t-shirt and shoelaces</t>
  </si>
  <si>
    <t>https://youtube.com/watch?v=dS59T_KofCw</t>
  </si>
  <si>
    <t>Face masks made from air conditioners‚Äô filters</t>
  </si>
  <si>
    <t>https://youtube.com/watch?v=H_-YJ-Bsi6o</t>
  </si>
  <si>
    <t>Making Masks | why &amp; how i'm making them</t>
  </si>
  <si>
    <t>https://youtube.com/watch?v=axrg8l0FwMw</t>
  </si>
  <si>
    <t>HOW TO MAKE A DIY FACE MASK | 3 Easy Designs</t>
  </si>
  <si>
    <t>https://youtube.com/watch?v=4ebIo5pYC2Q</t>
  </si>
  <si>
    <t>Wearing Mask Everyday? Try this Headband Face Mask! ü•∞</t>
  </si>
  <si>
    <t>https://youtube.com/watch?v=LReYvXqO5-Q</t>
  </si>
  <si>
    <t>How to Sew a No Pleat Cloth Face Mask</t>
  </si>
  <si>
    <t>https://youtube.com/watch?v=86NAGzuToSU</t>
  </si>
  <si>
    <t>DIY Face Mask out of leggings |  5 Minutes | lularoe face mask</t>
  </si>
  <si>
    <t>https://youtube.com/watch?v=0B67BdDe2yk</t>
  </si>
  <si>
    <t>Turn your handkerchief in to a face mask\Face mask with kerchief\DIY mask</t>
  </si>
  <si>
    <t>https://youtube.com/watch?v=iFB5Ult09AY</t>
  </si>
  <si>
    <t>How to make face mask that perfectly fits your face | DIY</t>
  </si>
  <si>
    <t>https://youtube.com/watch?v=I0teRnAcgAo</t>
  </si>
  <si>
    <t>SIMPLE DIY Mask With Filter And Wire üò∑ How to Make Face Mask Cloth with Wire</t>
  </si>
  <si>
    <t>https://youtube.com/watch?v=Zj0NFR4NV_c</t>
  </si>
  <si>
    <t>HOW TO SEW YOUR OWN SURGICAL FACE MASK WITH FILTER POCKET</t>
  </si>
  <si>
    <t>https://youtube.com/watch?v=2hRDkZhEBFU</t>
  </si>
  <si>
    <t>HOW TO MAKE A FACE MASK OUT OF A SOCK | DIY</t>
  </si>
  <si>
    <t>https://youtube.com/watch?v=0dAQk-bQpvg</t>
  </si>
  <si>
    <t>Tutorial: How To Make a Surgical Face Mask FAST with a Serger!</t>
  </si>
  <si>
    <t>https://youtube.com/watch?v=CPA-NnyIreU</t>
  </si>
  <si>
    <t>Face mask from a t-shirt tutorial: How to protect from coronavirus | USA TODAY</t>
  </si>
  <si>
    <t>https://youtube.com/watch?v=M8_0vFwGwXc</t>
  </si>
  <si>
    <t>üò∑No Sew Face Mask Easy | Using a bandana and two rubber bands - DIY</t>
  </si>
  <si>
    <t>https://youtube.com/watch?v=3mE-27211Pc</t>
  </si>
  <si>
    <t>Fabric Face Mask to protect N95 (How to make a face mask with filter pocket &amp; metal strip to fit)</t>
  </si>
  <si>
    <t>https://youtube.com/watch?v=HuGbEa2ex74</t>
  </si>
  <si>
    <t>How to Make DIY Face Mask out of a Bra | Tutorial</t>
  </si>
  <si>
    <t>https://youtube.com/watch?v=M2LxS4bKmA8</t>
  </si>
  <si>
    <t>How to make face mask with Socks in 30 Seconds</t>
  </si>
  <si>
    <t>https://youtube.com/watch?v=vyDtrobkaxg</t>
  </si>
  <si>
    <t>Fighting Coronavirus (COVID-19) Together: How to Make a Facemask</t>
  </si>
  <si>
    <t>https://youtube.com/watch?v=VYiY8ePUveg</t>
  </si>
  <si>
    <t>How to make face masks (no sewing required)</t>
  </si>
  <si>
    <t>https://youtube.com/watch?v=0T4x4irl7Gk</t>
  </si>
  <si>
    <t>How to make face mask with leggings | DIY</t>
  </si>
  <si>
    <t>https://youtube.com/watch?v=_qPJ6BlmjUo</t>
  </si>
  <si>
    <t>How to make 'no sew' face mask with old T-shirt | DIY</t>
  </si>
  <si>
    <t>https://youtube.com/watch?v=6cDvpbHVfcw</t>
  </si>
  <si>
    <t>How to make Face mask / Á´ã‰ΩìËá™Âà∂Âè£ÁΩ© „ÄêÂÖ®Ë≤ºÂêà„ÄëÂèØÊèõÊøæÊ£â „Éû„Çπ„ÇØ„ÅØ„Å©„ÅÜ„ÇÑ„Å£„Å¶‰Ωú ÎßàÏä§ÌÅ¨ ÎßåÎì§Í∏∞ #HandyMum</t>
  </si>
  <si>
    <t>https://youtube.com/watch?v=vP3VzMQQJrc</t>
  </si>
  <si>
    <t>Making a face mask without a sewing machine</t>
  </si>
  <si>
    <t>https://youtube.com/watch?v=8cU0RbNUTwI</t>
  </si>
  <si>
    <t>DIY How to make a fabric face mask | Child mask | Easy mask for kids #fabricmask #mask</t>
  </si>
  <si>
    <t>https://youtube.com/watch?v=TGo5k6Ajcgo</t>
  </si>
  <si>
    <t>How to Make a Mask with a Scarf for Coronavirus | DIY No Sew Mask</t>
  </si>
  <si>
    <t>https://youtube.com/watch?v=eeiunCMctQg</t>
  </si>
  <si>
    <t>Make a Face Mask At Home | #WithMe</t>
  </si>
  <si>
    <t>https://youtube.com/watch?v=cf5SWwpNHds</t>
  </si>
  <si>
    <t>https://youtube.com/watch?v=_4KWbr7lovk</t>
  </si>
  <si>
    <t>How to make a face mask at home for coronavirus</t>
  </si>
  <si>
    <t>https://youtube.com/watch?v=SZSWECx4PDQ</t>
  </si>
  <si>
    <t>3 ways how to make face mask with napkin | DIY</t>
  </si>
  <si>
    <t>https://youtube.com/watch?v=0kww4LZ2qek</t>
  </si>
  <si>
    <t>DIY FACE MASK | Made with coffee filter, handkerchief and rubber bands. (no sewing)</t>
  </si>
  <si>
    <t>https://youtube.com/watch?v=gNkrAYKuUso</t>
  </si>
  <si>
    <t>DIY No-Sew Face Mask with a Bandana and Hair Ties or Rubberbands</t>
  </si>
  <si>
    <t>https://youtube.com/watch?v=jxnkkBKXsZA</t>
  </si>
  <si>
    <t>DIY homemade FACE MASK with kitchen roll paper at Home | ORIGAMI FACIL</t>
  </si>
  <si>
    <t>https://youtube.com/watch?v=pxv7APBmVEU</t>
  </si>
  <si>
    <t>How to make a face mask using a reusable grocery bag and pipe cleaners</t>
  </si>
  <si>
    <t>https://youtube.com/watch?v=yZh2XTgQQQ8</t>
  </si>
  <si>
    <t>How to make a face mask (with nose wire &amp; filter) | Coronavirus</t>
  </si>
  <si>
    <t>https://youtube.com/watch?v=WH4xFQQexMU</t>
  </si>
  <si>
    <t>DIY FACE MASK 2 STYLES |  Make Easy Fabric FACE MASKS in LESS THAN 10 MINUTES! REUSABLE FACE MASK</t>
  </si>
  <si>
    <t>https://youtube.com/watch?v=buR_MDYBl-U</t>
  </si>
  <si>
    <t>No Elastic Face Mask</t>
  </si>
  <si>
    <t>Streamed 3 weeks ago</t>
  </si>
  <si>
    <t>https://youtube.com/watch?v=Gk76YVhJEMs</t>
  </si>
  <si>
    <t>How to make face mask with fabric ( two layer) | DIY</t>
  </si>
  <si>
    <t>https://youtube.com/watch?v=yucD2lymIes</t>
  </si>
  <si>
    <t>How to make No-Sew Face Mask in 1 minute with rubber bands or hair ties</t>
  </si>
  <si>
    <t>https://youtube.com/watch?v=STC3UOEBdoA</t>
  </si>
  <si>
    <t>How to make face mask from rumal //Handkerchief face mask just in 1 minute / protection from corona</t>
  </si>
  <si>
    <t>https://youtube.com/watch?v=k-gKo43s6nw</t>
  </si>
  <si>
    <t>How to make filter face mask,  N95 mask shortage, free pattern, DIY sew tutorial making, Filti mask</t>
  </si>
  <si>
    <t>https://youtube.com/watch?v=-AsGTLs6YkQ</t>
  </si>
  <si>
    <t>How to Sew a Face Mask From a T-Shirt - Beginner Friendly - Hand Sew - Pattern - #masksNOW</t>
  </si>
  <si>
    <t>https://youtube.com/watch?v=vIT0wprRaqI</t>
  </si>
  <si>
    <t>DIY Emergency Face Mask | How To Make Face Mask | Mask From Tissue paper</t>
  </si>
  <si>
    <t>https://youtube.com/watch?v=iSNQTSIQnLo</t>
  </si>
  <si>
    <t>How to make face masks to support healthcare workers</t>
  </si>
  <si>
    <t>https://youtube.com/watch?v=9ty84ckaNlQ</t>
  </si>
  <si>
    <t>How To Make Face Mask-Bandana Adapters ( please share)</t>
  </si>
  <si>
    <t>https://youtube.com/watch?v=CmNIOf5ixQ0</t>
  </si>
  <si>
    <t>DIY facemask with ear ties, filter pocket, and nose wire tutorial.  Pattern in description</t>
  </si>
  <si>
    <t>https://youtube.com/watch?v=Xq3hk1PgK4c</t>
  </si>
  <si>
    <t>Face Mask Sewing Tutorial How to make Face Mask with Filter Pocket | DIY Cloth Face Mask</t>
  </si>
  <si>
    <t>https://youtube.com/watch?v=CI_x254c7VQ</t>
  </si>
  <si>
    <t>HOW TO SEW A FACE MASK WITH FILTER POCKET | Cloth Face Mask Sewing Tutorial</t>
  </si>
  <si>
    <t>https://youtube.com/watch?v=AY14bMuLV5M</t>
  </si>
  <si>
    <t>Face mask sewing|How to Make Face Mask with Filter pocket. ‡∏´‡∏ô‡πâ‡∏≤‡∏Å‡∏≤‡∏Å‡∏≠‡∏ô‡∏≤‡∏°‡∏±‡∏¢ ‡∏°‡∏µ‡∏ó‡∏µ‡πà‡πÉ‡∏™‡πà‡πÅ‡∏ú‡πà‡∏ô‡∏Å‡∏£‡∏≠‡∏á ‡πÅ‡∏ö‡∏ö‡∏á‡πà‡∏≤‡∏¢‡πÜ</t>
  </si>
  <si>
    <t>https://youtube.com/watch?v=YVHP5SEmuKQ</t>
  </si>
  <si>
    <t>How To Make A Face Mask That Best Fits Your Face</t>
  </si>
  <si>
    <t>https://youtube.com/watch?v=SUScBB1BSps</t>
  </si>
  <si>
    <t>DIY FACE MASK *no sewing required*</t>
  </si>
  <si>
    <t>https://youtube.com/watch?v=ClBuv--R4uY</t>
  </si>
  <si>
    <t>How to Make Face Mask at Home ~ DIY Face Mask</t>
  </si>
  <si>
    <t>https://youtube.com/watch?v=obwFO2rTEnU</t>
  </si>
  <si>
    <t>Will wearing face masks protect against coronavirus? Dr. Oz weighs in  | FOX 5 DC</t>
  </si>
  <si>
    <t>https://youtube.com/watch?v=QiGdggvBgzg</t>
  </si>
  <si>
    <t>How To Make a DIY Reversible Face Mask SOOOO EASY Reusable &amp; Washable | increesemypiece</t>
  </si>
  <si>
    <t>https://youtube.com/watch?v=gINNCYw1agc</t>
  </si>
  <si>
    <t>How To Make Your Own Facemask Using Everyday Items | This Morning</t>
  </si>
  <si>
    <t>https://youtube.com/watch?v=kpTApHRL080</t>
  </si>
  <si>
    <t>How to make no-sew face masks out of a t-shirt</t>
  </si>
  <si>
    <t>https://youtube.com/watch?v=t77ecfKFylM</t>
  </si>
  <si>
    <t>4 TAPABOCAS SIN M√ÅQUINA - 4 MAKE FABRIC FACE MASK AT HOME - DIY FACE MASK NO SEWING MACHINE</t>
  </si>
  <si>
    <t>https://youtube.com/watch?v=t-HOSXIZUcw</t>
  </si>
  <si>
    <t>HOW TO MAKE  FACE SHIELD MASK | DIY  FACE SHIELD MASK | FACE SHIELD SEWING PATTERN</t>
  </si>
  <si>
    <t>https://youtube.com/watch?v=3IVdZgi0iV4</t>
  </si>
  <si>
    <t>How to make diy face mask using bra | No Sewing | Easy Diy | Life hacks</t>
  </si>
  <si>
    <t>https://youtube.com/watch?v=kA99Y3oDLpc</t>
  </si>
  <si>
    <t>HOW TO SEW A FACE MASK WITH SLOT FOR FILTER | Fabric Face Mask Sewing Tutorial | No Sewing Machine</t>
  </si>
  <si>
    <t>https://youtube.com/watch?v=Byf4BMxa42c</t>
  </si>
  <si>
    <t>How to Make the Cricut Design Space Face Mask with Pocket for Filter</t>
  </si>
  <si>
    <t>https://youtube.com/watch?v=N6b0aJhR9SU</t>
  </si>
  <si>
    <t>DIY FACE MASK | How to make a Medical FACE MASK | Face mask diy</t>
  </si>
  <si>
    <t>https://youtube.com/watch?v=9ydKB5x7d_A</t>
  </si>
  <si>
    <t>How to make a Facemask Without Elastic band // DIY Medical FACEMASK with Filter Pocket // Nose wire</t>
  </si>
  <si>
    <t>https://youtube.com/watch?v=d-qsxnApw_Q</t>
  </si>
  <si>
    <t>How to Make Face Mask/Dust Mask at Home || DIY FACE MASK</t>
  </si>
  <si>
    <t>https://youtube.com/watch?v=29wnIpPmpAQ</t>
  </si>
  <si>
    <t>How To Make CDC Recommended Face Masks | No Sew Reusable | Coronavirus | Million Mask Challenge</t>
  </si>
  <si>
    <t>https://youtube.com/watch?v=0WjTRiE_y7E</t>
  </si>
  <si>
    <t>DIY Face Masks ANYONE can make! NO SEWING!</t>
  </si>
  <si>
    <t>https://youtube.com/watch?v=Pv9wNMHU2Ss</t>
  </si>
  <si>
    <t>Coronavirus makes face masks the next accessory at London Fashion Week.</t>
  </si>
  <si>
    <t>https://youtube.com/watch?v=JnVbWDq0m3M</t>
  </si>
  <si>
    <t>Face Mask Sewing Tutorial | How to make Face Mask with Filter Pocket | Face Mask Pattern</t>
  </si>
  <si>
    <t>https://youtube.com/watch?v=aCH_dSotgWk</t>
  </si>
  <si>
    <t>How to make THE OLSON FACE MASK with FILTER POCKET Tutorial hospital approved FREE PATTERN</t>
  </si>
  <si>
    <t>https://youtube.com/watch?v=ZOKYEJjen30</t>
  </si>
  <si>
    <t>Easiest DIY Face Mask Crown Royal Bag</t>
  </si>
  <si>
    <t>https://youtube.com/watch?v=f1Jz0d50D74</t>
  </si>
  <si>
    <t>How to make DIY TIE face mask. Bias tape is TWO 42 inch pieces CraftyLori</t>
  </si>
  <si>
    <t>https://youtube.com/watch?v=gJOj_oRr9RE</t>
  </si>
  <si>
    <t>How to make face mask in 30 seconds (quick &amp; easy) | DIY</t>
  </si>
  <si>
    <t>https://youtube.com/watch?v=DZmxkN7d43I</t>
  </si>
  <si>
    <t>Reuse Surgical Mask? üòö Try this Fabric Face Mask Cover DIY</t>
  </si>
  <si>
    <t>https://youtube.com/watch?v=C1K6znVDLsA</t>
  </si>
  <si>
    <t>diy Face Mask Pleats Made Simple</t>
  </si>
  <si>
    <t>https://youtube.com/watch?v=PIHDDhJWxyc</t>
  </si>
  <si>
    <t>make your own face mask!</t>
  </si>
  <si>
    <t>https://youtube.com/watch?v=nYIyylKphb8</t>
  </si>
  <si>
    <t>CDC Approved DIY No Sew Bandana Face Mask With Coffee Filter</t>
  </si>
  <si>
    <t>https://youtube.com/watch?v=MSwnf73Exv8</t>
  </si>
  <si>
    <t>General Motors to Make Face Masks for Frontline Workers</t>
  </si>
  <si>
    <t>https://youtube.com/watch?v=zNf_sqthJEo</t>
  </si>
  <si>
    <t>FACE MASK SEWING TUTORIAL |  FACE MASK WITH FILTER POCKET | HOW TO MAKE FACE MASK AT HOME EASY</t>
  </si>
  <si>
    <t>https://youtube.com/watch?v=2SMdgmY0YzY</t>
  </si>
  <si>
    <t>Homemade Face Mask with paper filter / How to make face mask / kid face mask</t>
  </si>
  <si>
    <t>https://youtube.com/watch?v=h84dtQqunxE</t>
  </si>
  <si>
    <t>üö≤Awesome Face Mask at Home üçí How to Make Face Mask üåø Creative Face Mask Design !</t>
  </si>
  <si>
    <t>https://youtube.com/watch?v=bbDSf9ftMIE</t>
  </si>
  <si>
    <t>Make a No-Sew Bandana Face Mask | Real Simple</t>
  </si>
  <si>
    <t>https://youtube.com/watch?v=R557P8tHUlg</t>
  </si>
  <si>
    <t>Make 2 Face Masks With the Sleeves of an Old Shirt</t>
  </si>
  <si>
    <t>https://youtube.com/watch?v=ElhahzbWmlY</t>
  </si>
  <si>
    <t>How to Make Face Mask Templates</t>
  </si>
  <si>
    <t>https://youtube.com/watch?v=riJNIQYlTWg</t>
  </si>
  <si>
    <t>MAKE YOUR OWN FACE MASK - NO SEWING DIY | We Are The Davises</t>
  </si>
  <si>
    <t>https://youtube.com/watch?v=ZgwkNldLLy0</t>
  </si>
  <si>
    <t>DIY *COMFORTABLE* NO SEW FACE MASK (takes seconds to make!)</t>
  </si>
  <si>
    <t>https://youtube.com/watch?v=21EqdrDsGAc</t>
  </si>
  <si>
    <t>HOW TO MAKE FACE MASK WITH FILTER POCKET ~ DIY Reusable Face Mask</t>
  </si>
  <si>
    <t>https://youtube.com/watch?v=liWJIJWHqCw</t>
  </si>
  <si>
    <t>Easy-to-make face mask</t>
  </si>
  <si>
    <t>https://youtube.com/watch?v=4SARO3uLSfM</t>
  </si>
  <si>
    <t>How to make face mask | paano gumawa ng face mask</t>
  </si>
  <si>
    <t>https://youtube.com/watch?v=uaPXRC588cY</t>
  </si>
  <si>
    <t>How to make a face mask for kids and adults. A NO SEW homemade mask tutorial.</t>
  </si>
  <si>
    <t>https://youtube.com/watch?v=Hr3MnMOohoU</t>
  </si>
  <si>
    <t>DIY - How to make a Cloth Face Mask!</t>
  </si>
  <si>
    <t>https://youtube.com/watch?v=BuKPm6dW5_s</t>
  </si>
  <si>
    <t>DIY Life Hack - Make Face Covers and Masks From Kinesiology Tape</t>
  </si>
  <si>
    <t>https://youtube.com/watch?v=b1Y3FSAxj3g</t>
  </si>
  <si>
    <t>How to Make a Face Mask Out of a T-Shirt for Coronavirus | (No Sew) DIY Face Mask w/ Filter Pocket</t>
  </si>
  <si>
    <t>https://youtube.com/watch?v=mJ4eueBTfrM</t>
  </si>
  <si>
    <t>Sew a Cotton Face Mask - Easy Tutorial #adafruit #covid19 #facemask</t>
  </si>
  <si>
    <t>https://youtube.com/watch?v=X-XrvjDaH6w</t>
  </si>
  <si>
    <t>How to Make Face Mask Pattern | Easy</t>
  </si>
  <si>
    <t>https://youtube.com/watch?v=3jmRJil3dvU</t>
  </si>
  <si>
    <t>DIY No Sew Face Mask | No Sew Face Mask Instructions | Make Face Mask at home with old Leggings</t>
  </si>
  <si>
    <t>https://youtube.com/watch?v=blme9ZNzqSg</t>
  </si>
  <si>
    <t>üö≤How to Make Face Mask at Home  üíô Awesome Face Mask Designs üçí Best Way to Make Face Mask !</t>
  </si>
  <si>
    <t>https://youtube.com/watch?v=yZ9u8eWK31c</t>
  </si>
  <si>
    <t>How to make a mask without sewing machine | DIY FACE MASK</t>
  </si>
  <si>
    <t>https://youtube.com/watch?v=jAJNXnAZUqo</t>
  </si>
  <si>
    <t>How To Make A No Sew Face Mask|How To Make Face Mask With Bag</t>
  </si>
  <si>
    <t>https://youtube.com/watch?v=NYGdzsMasHo</t>
  </si>
  <si>
    <t>HOW TO MAKE A FACE SHIELD WITH PLASTIC BOTTLE | PROTECTION MASK AT HOME | ORIGAMI FACIL</t>
  </si>
  <si>
    <t>https://youtube.com/watch?v=CgHMSDz1H4Y</t>
  </si>
  <si>
    <t>DIY Reusable Face Mask from T-shirt/Washable Mask with thread and needle/T-shirt Mask/ Hand stitched</t>
  </si>
  <si>
    <t>https://youtube.com/watch?v=facklXqZXWM</t>
  </si>
  <si>
    <t>DIY Face mask | Kids face mask | Reusable mask</t>
  </si>
  <si>
    <t>https://youtube.com/watch?v=mHSplv8sJTQ</t>
  </si>
  <si>
    <t>üåπAwesome Face Mask Design ‚òî How to Make Face Mask at Home üö≤ Diy Stylish Face Masküå∑</t>
  </si>
  <si>
    <t>https://youtube.com/watch?v=krjVp5A_dtw</t>
  </si>
  <si>
    <t>DIY Face mask| No sewing machine |How to make a medical face mask without sewing machine</t>
  </si>
  <si>
    <t>https://youtube.com/watch?v=_tOSAACVHak</t>
  </si>
  <si>
    <t>2 days ago</t>
  </si>
  <si>
    <t>https://youtube.com/watch?v=rLgLTamyeCs</t>
  </si>
  <si>
    <t>Trying to make face masks in double time! - Live sewing with Alyssa</t>
  </si>
  <si>
    <t>Streamed 4 weeks ago</t>
  </si>
  <si>
    <t>https://youtube.com/watch?v=cJmM6wQ9Ggs</t>
  </si>
  <si>
    <t>How to make face mask with socks in 1 minute / must watch</t>
  </si>
  <si>
    <t>https://youtube.com/watch?v=GK7TdwX2JPY</t>
  </si>
  <si>
    <t>HOW TO MAKE A 3D FACE MASK WITHOUT SEWING MACHINE | DIY Fabric Mask Sewing Tutorial</t>
  </si>
  <si>
    <t>https://youtube.com/watch?v=kWnMjdbeZJk</t>
  </si>
  <si>
    <t>How to make a Face Mask with the 3M 1900 Filters</t>
  </si>
  <si>
    <t>https://youtube.com/watch?v=huNd_zP4RaQ</t>
  </si>
  <si>
    <t>How to Make Face Mask for Kids</t>
  </si>
  <si>
    <t>https://youtube.com/watch?v=KR-Zi7ZSnHM</t>
  </si>
  <si>
    <t>Coronavirus outbreak: How to make your own face mask based on CDC guidelines</t>
  </si>
  <si>
    <t>https://youtube.com/watch?v=BsOl6NQAMmE</t>
  </si>
  <si>
    <t>How to make easy fabric face mask tutorial/Paano gumawa ng face mask/ sewing projects</t>
  </si>
  <si>
    <t>https://youtube.com/watch?v=2lZewX677KU</t>
  </si>
  <si>
    <t>https://youtube.com/watch?v=tj9PobyXk2c</t>
  </si>
  <si>
    <t>DIY Face Mask | Adhesive No Sew| Coronavirus | Covid-19</t>
  </si>
  <si>
    <t>https://youtube.com/watch?v=OZFPZma-d0s</t>
  </si>
  <si>
    <t>DIY FACE MASK - Mask/how to make face mask/ DIY Coronavirus face mask.</t>
  </si>
  <si>
    <t>https://youtube.com/watch?v=V-4UclYoHq8</t>
  </si>
  <si>
    <t>Creality's 3D-printed buckle makes wearing face masks more comfortable</t>
  </si>
  <si>
    <t>https://youtube.com/watch?v=ouzyG8bRhxU</t>
  </si>
  <si>
    <t>How to Make String Ties for a Cloth Face Mask</t>
  </si>
  <si>
    <t>https://youtube.com/watch?v=rU-DhARo2ZA</t>
  </si>
  <si>
    <t>DIY: Tutorial on How To Make a Face Mask in 5 mins EASY/ NO SEW with a Hot Glue Gun!</t>
  </si>
  <si>
    <t>https://youtube.com/watch?v=WLarYsS6YIU</t>
  </si>
  <si>
    <t>HOW TO MAKE  FACE MASK WITH FILTER POCKET |  FACE MASK SEWING TUTORIAL</t>
  </si>
  <si>
    <t>https://youtube.com/watch?v=gnPSnkNWYJ0</t>
  </si>
  <si>
    <t>How to make a Hospital approved fabric face mask -meets hospital criteria- with filter pocket</t>
  </si>
  <si>
    <t>https://youtube.com/watch?v=m3k-s2qkfJw</t>
  </si>
  <si>
    <t>‡§´‡•á‡§∏ ‡§Æ‡§æ‡§∏‡•ç‡§ï ‡§¨‡§®‡§æ‡§®‡•á ‡§ï‡§æ ‡§Ü‡§∏‡§æ‡§® ‡§§‡§∞‡•Ä‡§ï‡§æ || How to make face mask at home || DIY homemade face Mask</t>
  </si>
  <si>
    <t>https://youtube.com/watch?v=ylGVwEeCPOE</t>
  </si>
  <si>
    <t>DIY 3D Printed Face Masks and over Protective equipment to make. - Anet ET4 printer unboxing.</t>
  </si>
  <si>
    <t>https://youtube.com/watch?v=apo7hVOjKtM</t>
  </si>
  <si>
    <t>How to Make DIY Homemade Mask using Tissue Paper | Face Mask and Dust Mask | n95 mask</t>
  </si>
  <si>
    <t>https://youtube.com/watch?v=JEqUIMCyPag</t>
  </si>
  <si>
    <t>How To Make Face Mask With Glue Gun</t>
  </si>
  <si>
    <t>https://youtube.com/watch?v=UK6dHoS3TdQ</t>
  </si>
  <si>
    <t>How to Make a Fabric Face Mask  - Tutorial by Trendy Tree</t>
  </si>
  <si>
    <t>https://youtube.com/watch?v=_OFnNQ7hGrM</t>
  </si>
  <si>
    <t>How to make Face mask from T-shirt / No sewing machine / DIY dust mask / Handmade mask at home</t>
  </si>
  <si>
    <t>https://youtube.com/watch?v=U6lpuEDIXDc</t>
  </si>
  <si>
    <t>DIY EP.42 | How to make Face Mask ( For Kids )  can put on Filter | Katay DIY</t>
  </si>
  <si>
    <t>https://youtube.com/watch?v=DF5TIy0ijiE</t>
  </si>
  <si>
    <t>How To Make Face Mask with Filter pocket</t>
  </si>
  <si>
    <t>https://youtube.com/watch?v=vgsp1L1W3kk</t>
  </si>
  <si>
    <t>DIY Face Mask | How to make Face Mask from Cloth Bag | Face Mask Sewing Tutorial</t>
  </si>
  <si>
    <t>https://youtube.com/watch?v=9qYumTwIJxM</t>
  </si>
  <si>
    <t>How to make a Covid-19 face mask using Hvac air filter.</t>
  </si>
  <si>
    <t>https://youtube.com/watch?v=LGrG-lQImME</t>
  </si>
  <si>
    <t>Make Fabric Face Mask at Home - Mask Pattern Making with Plate - DIY Easy Mask No Sewing Machine</t>
  </si>
  <si>
    <t>https://youtube.com/watch?v=NOfP9wOkEjk</t>
  </si>
  <si>
    <t>How To Make 3 Layers Face Mask at Home | DIY 3 Layer Face Mask with Filter Pocket</t>
  </si>
  <si>
    <t>https://youtube.com/watch?v=LOynPjIbbB0</t>
  </si>
  <si>
    <t>üö≤How to Make Face Mask üíô Awesome Handmade Face Mask at Home üçé Diy Face Mask Ideas !</t>
  </si>
  <si>
    <t>https://youtube.com/watch?v=7LQO5OyX8Ec</t>
  </si>
  <si>
    <t>How to make crown royal purple face mask! No sew</t>
  </si>
  <si>
    <t>https://youtube.com/watch?v=hSK6gcSq4vM</t>
  </si>
  <si>
    <t>How to Make a Paper Towel Face Mask with Staples &amp; Rubber Bands or Machine Stitched</t>
  </si>
  <si>
    <t>https://youtube.com/watch?v=Jrop3nqXCwI</t>
  </si>
  <si>
    <t>HOW TO MAKE BEST FIT FACE MASK FOR KIDS | Cloth Mask Sewing Tutorial | DIY Mask Using Shirt &amp; Ties</t>
  </si>
  <si>
    <t>18 hours ago</t>
  </si>
  <si>
    <t>https://youtube.com/watch?v=Io7BfsIYwXo</t>
  </si>
  <si>
    <t>How To Create A Face Mask From Your Car Cover</t>
  </si>
  <si>
    <t>https://youtube.com/watch?v=vkTa8-qaeZg</t>
  </si>
  <si>
    <t>üíôMake Face Mask Out Of Rubber Bands ‚òî How to Make Face Mask at Home üíó Creative Face Mask Design !</t>
  </si>
  <si>
    <t>https://youtube.com/watch?v=OdwCho6Cdi4</t>
  </si>
  <si>
    <t>How to diy maximum protection face mask in few minutes - DIY</t>
  </si>
  <si>
    <t>https://youtube.com/watch?v=G0wDagrmObk</t>
  </si>
  <si>
    <t>HOW TO MAKE FACE MASK AT HOME USING T-SHIRT &amp; HAIR TIES | DIY Face Mask without Sewing Machine</t>
  </si>
  <si>
    <t>https://youtube.com/watch?v=VVrAwWT1Mi8</t>
  </si>
  <si>
    <t>How to make Face Mask at Home - DIY Face Mask Tutorial</t>
  </si>
  <si>
    <t>https://youtube.com/watch?v=V3JOdoHiA5s</t>
  </si>
  <si>
    <t>FACE MASK SEWING TUTORIAL |  CLOTH FACE MASK PATTERN | HOW TO MAKE FACE MASK WITH FILTER POCKET</t>
  </si>
  <si>
    <t>https://youtube.com/watch?v=wAVr0cK9_M4</t>
  </si>
  <si>
    <t>DIY Face Mask with nose clip - Easy Tutorial</t>
  </si>
  <si>
    <t>https://youtube.com/watch?v=usEOjl988N4</t>
  </si>
  <si>
    <t>https://youtube.com/watch?v=-nhy1-MNaUY</t>
  </si>
  <si>
    <t>‚òîHow to Make Face Mask üçé Amazing Face Mask Design at Home üå∏ Creative Way to Make Face Mask !</t>
  </si>
  <si>
    <t>https://youtube.com/watch?v=clplniCS-gw</t>
  </si>
  <si>
    <t>How to Make Face Mask With Hot Glue Gun, No Sew, Free Template, Kids Facemask for CoronaVirus</t>
  </si>
  <si>
    <t>https://youtube.com/watch?v=Qa4D_2NgmRE</t>
  </si>
  <si>
    <t>Make Fabric Face Mask at home || DIY Face Mask No Sewing Machine  ||Easy Face Mask Pattern</t>
  </si>
  <si>
    <t>https://youtube.com/watch?v=YLtPtjbhxuw</t>
  </si>
  <si>
    <t>How to make pleated face mask for kids (M size)</t>
  </si>
  <si>
    <t>https://youtube.com/watch?v=yrgoL0MdxdU</t>
  </si>
  <si>
    <t>How to Make a Cloth Face Mask | Kaiser Permanente</t>
  </si>
  <si>
    <t>https://youtube.com/watch?v=o4AtSQf8tqY</t>
  </si>
  <si>
    <t>how to make cloth face mask at home | homemade face mask in tamil | mask cutting and stitching</t>
  </si>
  <si>
    <t>https://youtube.com/watch?v=VyhFul6rdsQ</t>
  </si>
  <si>
    <t>https://youtube.com/watch?v=fNe75k0pnFU</t>
  </si>
  <si>
    <t>Coronavirus: Iranians Make Face Masks</t>
  </si>
  <si>
    <t>https://youtube.com/watch?v=Jom2M1lvZJg</t>
  </si>
  <si>
    <t>üå∑Make Face Mask Easy ‚òî How to Make Face Mask at Home üåπ Diy Face Mask Designs !</t>
  </si>
  <si>
    <t>https://youtube.com/watch?v=zwC7ynqzakE</t>
  </si>
  <si>
    <t>https://youtube.com/watch?v=AcG5fyrUToY</t>
  </si>
  <si>
    <t>EASY TO MAKE FACE MASK | HAND SEW TUTORIAL FOR TEENAGERS AND ADULTS</t>
  </si>
  <si>
    <t>https://youtube.com/watch?v=Bn2RrlIkukE</t>
  </si>
  <si>
    <t>‚úÇÔ∏èHow to make easy and simple face mask üò∑ from old jeansüëñ | How to make mask to prevent coronavirus</t>
  </si>
  <si>
    <t>https://youtube.com/watch?v=SOMnwgNy9T4</t>
  </si>
  <si>
    <t>üåπMake Stylish Face Mask at Home ‚òî Awesome Face Mask Idea üíô How to Make Face Mask !</t>
  </si>
  <si>
    <t>https://youtube.com/watch?v=05NbOq4N78I</t>
  </si>
  <si>
    <t>DIY : HOW TO MAKE FACEMASK USING SOCK / EASY AND QUICK DIY FACEMASK / NO SEW FACEMASK</t>
  </si>
  <si>
    <t>https://youtube.com/watch?v=KAv7ibAMEPU</t>
  </si>
  <si>
    <t>[Super Easy] How To Make Face Mask At Home || Mask Making by Tissue Paper | DIY Face Mask</t>
  </si>
  <si>
    <t>https://youtube.com/watch?v=DsMcHGb62f4</t>
  </si>
  <si>
    <t>How to Make a Face Mask Out of a Bandana No Sew</t>
  </si>
  <si>
    <t>https://youtube.com/watch?v=UcHOSgAP4AQ</t>
  </si>
  <si>
    <t>An Easy Way To Make A Face Mask| DIY Mask Pattern From Plate</t>
  </si>
  <si>
    <t>https://youtube.com/watch?v=MYLh18sUZVg</t>
  </si>
  <si>
    <t>Make Fabric Face Mask at Home - Face Mask with Filter Pocket - DIY Easy Face Mask No Sewing Machine</t>
  </si>
  <si>
    <t>https://youtube.com/watch?v=ru5z1CM88AM</t>
  </si>
  <si>
    <t>how to make face mask , diy face mask from handkercheif , Rumal se mask kese banate hai</t>
  </si>
  <si>
    <t>https://youtube.com/watch?v=W9_qPT8hgno</t>
  </si>
  <si>
    <t>‚òîDIY Face Mask with Hair Rubber Bandsüå∑How to Make Face MasküíôHair Rubber Bands CraftsüíúStay Home !</t>
  </si>
  <si>
    <t>https://youtube.com/watch?v=FZ9L3wrkIJw</t>
  </si>
  <si>
    <t>https://youtube.com/watch?v=x-8G2pgHm58</t>
  </si>
  <si>
    <t>DIY | How to make face mask without sewing machine</t>
  </si>
  <si>
    <t>https://youtube.com/watch?v=56WWNbKd1C0</t>
  </si>
  <si>
    <t>How to make a no-sew face mask at home</t>
  </si>
  <si>
    <t>https://youtube.com/watch?v=XQ440VhnUDc</t>
  </si>
  <si>
    <t>üçéMake Face Mask with Rubber Bands ‚òî How to Make Face Mask üçÄ Hair Rubber Face Mask Ideas !</t>
  </si>
  <si>
    <t>https://youtube.com/watch?v=D5_YnsbuAVM</t>
  </si>
  <si>
    <t>üå∑Awesome Face Mask Out Of Rubber Bands üíú Make Face Mask at Home üçí How to Make Face Masküåπ</t>
  </si>
  <si>
    <t>https://youtube.com/watch?v=PElUClwpFPw</t>
  </si>
  <si>
    <t>NO-SEW PLEATED FACE MASK IN 1 MINUTE | How to make Face Mask at Home</t>
  </si>
  <si>
    <t>https://youtube.com/watch?v=XPt_Bx73wUU</t>
  </si>
  <si>
    <t>How to make a face mask with paper towel in 2 minutes - DIY - COVID19</t>
  </si>
  <si>
    <t>https://youtube.com/watch?v=gWQaZVWMDPQ</t>
  </si>
  <si>
    <t>üö≤Make Fabric Face Mask at Home üíô How to Make Face Mask üíñ Awesome Face Mask Ideas üíß</t>
  </si>
  <si>
    <t>https://youtube.com/watch?v=4JqbDFUQ6f4</t>
  </si>
  <si>
    <t>Easy and simple How to make Face mask at home | corona safety mask cutting and stitching in Tamil |</t>
  </si>
  <si>
    <t>https://youtube.com/watch?v=ZhJr_FKJ2Gg</t>
  </si>
  <si>
    <t>How to make a disposable facemask with paper towel, a stapler and 2 elastic bands in 45 seconds</t>
  </si>
  <si>
    <t>https://youtube.com/watch?v=5FKeJ4vlOok</t>
  </si>
  <si>
    <t>HOW TO MAKE FACE MASK with GLUE GUN / NO SEW DIY Homemade Mask Tutorial</t>
  </si>
  <si>
    <t>https://youtube.com/watch?v=qc0RfS9RtxY</t>
  </si>
  <si>
    <t>How to easily make face mask ear adapter at home | DIY</t>
  </si>
  <si>
    <t>6 hours ago</t>
  </si>
  <si>
    <t>https://youtube.com/watch?v=oEfdjkIcGDY</t>
  </si>
  <si>
    <t>DIY cloth face mask/DIY Coronavirus face mask/how to make face mask with cloth carry bag/mask making</t>
  </si>
  <si>
    <t>https://youtube.com/watch?v=PEqrONBlTWA</t>
  </si>
  <si>
    <t>How to make face shield, DIY Washable Face Shield Mask using Plastic Folder, no sewing or cutting!</t>
  </si>
  <si>
    <t>https://youtube.com/watch?v=dEE1UcsX9jY</t>
  </si>
  <si>
    <t>How To Make A Covid-19 Face Mask At Home With Basic Materials</t>
  </si>
  <si>
    <t>https://youtube.com/watch?v=1lY1p29jk-o</t>
  </si>
  <si>
    <t>How to make FACE MASK Tutorial | EASY Sewing Face Mask | DIY FACE MASK</t>
  </si>
  <si>
    <t>https://youtube.com/watch?v=l5CWZcw9YEQ</t>
  </si>
  <si>
    <t>Make Fabric Face Mask at Home - Mask Making with Hair Band - DIY Easy Face Mask No Sewing Machine</t>
  </si>
  <si>
    <t>https://youtube.com/watch?v=5DhjrZlnZ1Y</t>
  </si>
  <si>
    <t>Make Protective Fabric Face masks with your Long Arm quilting machine.</t>
  </si>
  <si>
    <t>https://youtube.com/watch?v=gl42G882pGo</t>
  </si>
  <si>
    <t>https://youtube.com/watch?v=7zl2alZFNLA</t>
  </si>
  <si>
    <t>How to Make Face Mask without Sewing Machine | Sonali's Creations</t>
  </si>
  <si>
    <t>https://youtube.com/watch?v=-WGuDWvV-jg</t>
  </si>
  <si>
    <t>How to make face mask ear saver in 2 minute | Ear protector \ Ear Adapter for face mask | Beads Art</t>
  </si>
  <si>
    <t>https://youtube.com/watch?v=6iN1sPAtoEo</t>
  </si>
  <si>
    <t>How to make Face Mask Coffee Filter with Coffee Filter | Easy |</t>
  </si>
  <si>
    <t>https://youtube.com/watch?v=lVwBqlB7fQs</t>
  </si>
  <si>
    <t>How to Make Face Mask at Home/ DIY Face Mask/ Handmade Mask</t>
  </si>
  <si>
    <t>https://youtube.com/watch?v=Kd-fERIi9wk</t>
  </si>
  <si>
    <t>How to make a face mask from tissue papers</t>
  </si>
  <si>
    <t>https://youtube.com/watch?v=9XzUHbbFwSk</t>
  </si>
  <si>
    <t>COVID-19: COVER YOUR NOSE' ABA MADE FACE MASKS FLOOD MARKET</t>
  </si>
  <si>
    <t>https://youtube.com/watch?v=2XWbwNYl5hY</t>
  </si>
  <si>
    <t>How to make your own face mask at home  | LBC</t>
  </si>
  <si>
    <t>https://youtube.com/watch?v=XMqOdaM21sk</t>
  </si>
  <si>
    <t>EASY DIY How to Make Face Mask by Hand No Elastic Tutorial</t>
  </si>
  <si>
    <t>https://youtube.com/watch?v=TINbb5965OE</t>
  </si>
  <si>
    <t>diy reusable face mask sewing  tutorial | how to make face mask with filter pocket | homemade mask.</t>
  </si>
  <si>
    <t>https://youtube.com/watch?v=_BlpD89AHrY</t>
  </si>
  <si>
    <t>Founder of Hedley &amp; Bennett on how they make face masks and her favorite quick recipes</t>
  </si>
  <si>
    <t>https://youtube.com/watch?v=lbYl6-2LKPo</t>
  </si>
  <si>
    <t>HOW TO MAKE FACE MASK AT HOME EASY/‡∂±‡∑í‡∑Ä‡∑É‡∑ö‡∂Ø‡∑ì‡∂∏ ‡∑Ü‡∑ö‡∑É‡∑ä ‡∂∏‡∑è‡∑É‡∑ä‡∂ö‡∑ä ‡∂ë‡∂ö‡∂ö‡∑ä ‡∑Ñ‡∂Ø‡∑è‡∂ú‡∂±‡∑ä‡∂±‡∑è ‡∂Ü‡∂ö‡∑è‡∂ª‡∂∫</t>
  </si>
  <si>
    <t>https://youtube.com/watch?v=uKMm8lwRi2s</t>
  </si>
  <si>
    <t>Make your own Face mask in 10 minutes! | Community tutorials #makewithme</t>
  </si>
  <si>
    <t>https://youtube.com/watch?v=WBJqRySmmbU</t>
  </si>
  <si>
    <t>25 March 2020   How to make a mask  out of a G-string / Thong ...  Stay safe from the COVID 19</t>
  </si>
  <si>
    <t>https://youtube.com/watch?v=VIKdzJ-ijx4</t>
  </si>
  <si>
    <t>üå∑How to Make Face Mask at Home üíô Make Fabric Face Mask üçè Awesome Face Mask Design üö≤</t>
  </si>
  <si>
    <t>https://youtube.com/watch?v=LmevAtcB1T8</t>
  </si>
  <si>
    <t>Iran made Face mask, Medical Antibacterial &amp; Antivirus agents ŸÖÿßÿ≥ŸÉ ÿµŸàÿ±ÿ™ Ÿà ÿ∂ÿØÿπŸÅŸàŸÜŸä ÿ®ŸäŸÖÿßÿ±ÿ≥ÿ™ÿßŸÜŸä</t>
  </si>
  <si>
    <t>https://youtube.com/watch?v=CU1DwO659zM</t>
  </si>
  <si>
    <t>How to Make PM 2.5 Face Mask / Kako da napravite PM 2.5 maska za lice</t>
  </si>
  <si>
    <t>https://youtube.com/watch?v=8NEZMEN5VBE</t>
  </si>
  <si>
    <t>3 Layer Face Mask | How To Make Face Mask At Home | Mask Making From Tissue Bag | DIY Face Mask</t>
  </si>
  <si>
    <t>https://youtube.com/watch?v=dnDRpmne8mQ</t>
  </si>
  <si>
    <t>DIY FACE MASK | How to make a mask handmade | DIY Face Mask No Sewing Machine #1</t>
  </si>
  <si>
    <t>https://youtube.com/watch?v=HW_pVO_JnZY</t>
  </si>
  <si>
    <t>How to Sew Face Mask BIG SIZE-Make Face Mask by Hands Simple/ Face Mask Pattern BIG SIZE</t>
  </si>
  <si>
    <t>https://youtube.com/watch?v=vtwPv3KrVSw</t>
  </si>
  <si>
    <t>Make FACE MASKS And Sell From Home In 2020! DIY/ Tutorials</t>
  </si>
  <si>
    <t>https://youtube.com/watch?v=BcCctNa96oY</t>
  </si>
  <si>
    <t>How to make a face mask from baby wipes</t>
  </si>
  <si>
    <t>https://youtube.com/watch?v=X5OuQcZCiFE</t>
  </si>
  <si>
    <t>How to make a Face Mask with Lock Laces¬Æ!</t>
  </si>
  <si>
    <t>https://youtube.com/watch?v=aucRP17EfSw</t>
  </si>
  <si>
    <t>How to Make a Double Layer Cotton Face Mask to help Medical Professionals and First Responders.</t>
  </si>
  <si>
    <t>https://youtube.com/watch?v=nbRgEAsl2qc</t>
  </si>
  <si>
    <t>‚òî‡¶∞‡¶æ‡¶¨‡¶æ‡¶∞ ‡¶¨‡ßç‡¶Ø‡¶æ‡¶®‡ßç‡¶° ‡¶¶‡¶ø‡¶Ø‡¶º‡ßá ‡¶Ö‡¶∏‡¶æ‡¶Æ ‡¶Æ‡¶æ‡¶∏‡ßç‡¶ï ‡¶°‡¶ø‡¶ú‡¶æ‡¶á‡¶® üçé Make Face Mask at Homeüå∑ Hair Rubber Bands Face Mask Idea !</t>
  </si>
  <si>
    <t>8 hours ago</t>
  </si>
  <si>
    <t>https://youtube.com/watch?v=QX20a3not2U</t>
  </si>
  <si>
    <t>Gor Mahia fan, Jaro Soja, makes face masks for fans</t>
  </si>
  <si>
    <t>https://youtube.com/watch?v=m7_nxiJm3dI</t>
  </si>
  <si>
    <t>How YOU can make FACE  mask COVER from scarf.3 BEST face MASK cover from SCARVES for women and  men.</t>
  </si>
  <si>
    <t>https://youtube.com/watch?v=3TFXjkx_Veo</t>
  </si>
  <si>
    <t>How To Make Disposable Face Mask From Paper Towel!</t>
  </si>
  <si>
    <t>https://youtube.com/watch?v=6gbQOIaNaTM</t>
  </si>
  <si>
    <t>How to make face mask at home</t>
  </si>
  <si>
    <t>https://youtube.com/watch?v=4IhkqOtYGD0</t>
  </si>
  <si>
    <t>[DIY] How to make face mask for Coronavirus Handmade!!! #Coronavirus #Mask</t>
  </si>
  <si>
    <t>https://youtube.com/watch?v=qSdq1pe-FlU</t>
  </si>
  <si>
    <t>How to Make Face Masks</t>
  </si>
  <si>
    <t>https://youtube.com/watch?v=24g2wm-QCJI</t>
  </si>
  <si>
    <t>How To Make Mask At Home || Bundeli Creation || Ram Kushwaha #facemask #homemademask #mask</t>
  </si>
  <si>
    <t>https://youtube.com/watch?v=xoIpTpGioTA</t>
  </si>
  <si>
    <t>2 Types of Face mask yourself/How to make clothes/very Easy method/New Crafts</t>
  </si>
  <si>
    <t>https://youtube.com/watch?v=1LGqbWHOlO4</t>
  </si>
  <si>
    <t>HOW TO MAKE FACE MASKüî•FROM PAPER TOWELüî•EASILY IN 5 MINUTES/TUTORIAL</t>
  </si>
  <si>
    <t>https://youtube.com/watch?v=3VngvmI0qJI</t>
  </si>
  <si>
    <t>How to Make a Simple Face Mask</t>
  </si>
  <si>
    <t>https://youtube.com/watch?v=jdf8Jv71hbE</t>
  </si>
  <si>
    <t>how to make this type tik tok face mask video today evening come out</t>
  </si>
  <si>
    <t>11 months ago</t>
  </si>
  <si>
    <t>https://youtube.com/watch?v=7dyE7LxB8a4</t>
  </si>
  <si>
    <t>Anti ageing and Whitening,Glowing Face Mask.by build up beauty</t>
  </si>
  <si>
    <t>https://youtube.com/watch?v=LdWCz44EOCA</t>
  </si>
  <si>
    <t>How to make face mask at home | face mask banany ka tarika | ShanHealthyTips</t>
  </si>
  <si>
    <t>https://youtube.com/watch?v=N8EhPplATK8</t>
  </si>
  <si>
    <t>How To Make Face Mask In Under 5 Min !</t>
  </si>
  <si>
    <t>https://youtube.com/watch?v=UgfSgf71M78</t>
  </si>
  <si>
    <t>üá™üá∑üá™üá∑·ä®·àò·ã≠ ·åà·à≠·äì ·àõ·àµ·ä≠ ·ä£·â• ·åà·ãõ·äì ·äï·à∞·à≠·àïüò∑·ç¢How to make face mask at homeüò∑</t>
  </si>
  <si>
    <t>https://youtube.com/watch?v=shEBYsClpVs</t>
  </si>
  <si>
    <t>Dead Sea Mud Face Mask - [Made In U.K] Facial Anti Ageing Blackhead Remover For All Skin Types</t>
  </si>
  <si>
    <t>6 months ago</t>
  </si>
  <si>
    <t>https://youtube.com/watch?v=Ol9YlNuV4sY</t>
  </si>
  <si>
    <t>Make a nice face mask from old clothes | no sewing machine</t>
  </si>
  <si>
    <t>https://youtube.com/watch?v=SrFzVLmbCWY</t>
  </si>
  <si>
    <t>Paper face mask</t>
  </si>
  <si>
    <t>https://youtube.com/watch?v=8fimxIYzZ7k</t>
  </si>
  <si>
    <t>USA: Residents react as San Francisco makes face masks mandatory</t>
  </si>
  <si>
    <t>https://youtube.com/watch?v=DOhZ8G7Mc8o</t>
  </si>
  <si>
    <t>DIY face Mask No Sewing Machine | Make Face Mask at Home | Cloth Mask | Jarine's Crafty Creation</t>
  </si>
  <si>
    <t>https://youtube.com/watch?v=hK8fHPCEvfw</t>
  </si>
  <si>
    <t>How to Make a Face Mask üò∑ with Tissue in 1 Minute</t>
  </si>
  <si>
    <t>https://youtube.com/watch?v=WlbgxEgTsNI</t>
  </si>
  <si>
    <t>Make Face Mask From a Bra | Easy DIY</t>
  </si>
  <si>
    <t>https://youtube.com/watch?v=zQERe7Preh0</t>
  </si>
  <si>
    <t>https://youtube.com/watch?v=9Wy90Hp6oVY</t>
  </si>
  <si>
    <t>How to make face mask with ear adapter to prevent ear pain | DIY</t>
  </si>
  <si>
    <t>4 hours ago</t>
  </si>
  <si>
    <t>https://youtube.com/watch?v=kw39suFMt9Q</t>
  </si>
  <si>
    <t>https://youtube.com/watch?v=HYdyAzmXgb4</t>
  </si>
  <si>
    <t>Iran Soha Helal co. made Nano face mask, Antiseptic agents, Medical isolation gown ŸæŸàÿ¥ÿßŸÉ ÿ®ŸäŸÖÿßÿ±ÿ≥ÿ™ÿßŸÜŸä</t>
  </si>
  <si>
    <t>https://youtube.com/watch?v=AhIM7lgQULA</t>
  </si>
  <si>
    <t>How to make face mask ŸÉŸÖÿßŸÖÿ© ŸÉŸàÿ±ŸàŸÜÿßüòÇüôà  ÿ¨ÿØ ÿ≥ŸáŸÑÿ© Ÿàÿ®ÿ≥Ÿäÿ∑ÿ©</t>
  </si>
  <si>
    <t>https://youtube.com/watch?v=KlzYwsi9GgE</t>
  </si>
  <si>
    <t>How To Make Face Mask At Home By paper</t>
  </si>
  <si>
    <t>https://youtube.com/watch?v=v-5W0Ekyjzk</t>
  </si>
  <si>
    <t>How to Make a DIY Simple Clay Face Mask!</t>
  </si>
  <si>
    <t>https://youtube.com/watch?v=3oLNepHRm9A</t>
  </si>
  <si>
    <t>How to Make a Face Mask | COVID19 DEMAND | Stressed and Stuck at Home | Helping the Community</t>
  </si>
  <si>
    <t>https://youtube.com/watch?v=eanBhZ-5oOM</t>
  </si>
  <si>
    <t>Make Fabric Face Mask at Home | Diy Face Mask No Sewing Machine | Easy Face Mask by Kidz #COVID-19</t>
  </si>
  <si>
    <t>https://youtube.com/watch?v=QPfLlGUUAqs</t>
  </si>
  <si>
    <t>Anti Aging Turmeric Face Mask That Will Make You Look 10 Years Younger1!</t>
  </si>
  <si>
    <t>8 months ago</t>
  </si>
  <si>
    <t>https://youtube.com/watch?v=wxtSNDywn7M</t>
  </si>
  <si>
    <t>DIY How to make face mask step by step tutorial</t>
  </si>
  <si>
    <t>https://youtube.com/watch?v=2d_DzJEL384</t>
  </si>
  <si>
    <t>How to make Face mask at home easy |Reusable Face mask making at Home | Face mask with filter</t>
  </si>
  <si>
    <t>https://youtube.com/watch?v=DV5u1HcBW2s</t>
  </si>
  <si>
    <t>How to make face mask || NO Sewing machine! Diy easy to make facemask</t>
  </si>
  <si>
    <t>12 hours ago</t>
  </si>
  <si>
    <t>https://youtube.com/watch?v=m9o61-Vd8iU</t>
  </si>
  <si>
    <t>How To Make Quick and Easy Homemade Hand sanitizer &amp; Face mask Little Corona Fighters tells us</t>
  </si>
  <si>
    <t>https://youtube.com/watch?v=G9MN5nVZ2DA</t>
  </si>
  <si>
    <t>Super Easy cloth face  mask - How To Make Face Mask At Home- DIY Face Mask - Mask Making by fabric</t>
  </si>
  <si>
    <t>https://youtube.com/watch?v=j-3E-yW5W2c</t>
  </si>
  <si>
    <t>Why do Asians wear face masks? Do they wear masks just for Corona virus prevention?</t>
  </si>
  <si>
    <t>https://youtube.com/watch?v=C19b810vE3M</t>
  </si>
  <si>
    <t>How to make face mask for detanning/ tan removal. Tan removal at home. Easy DIY for tan removal.</t>
  </si>
  <si>
    <t>https://youtube.com/watch?v=UooVJPJ9n_Y</t>
  </si>
  <si>
    <t>Easiest Way to make Face Mask without Sewing Machine at Home | Sonali's Creations</t>
  </si>
  <si>
    <t>https://youtube.com/watch?v=31iaLdWYSDA</t>
  </si>
  <si>
    <t>üçéMake Fabric Face Mask Idea üíô How to Make Face Mask at Home ‚òî Creative Face Mask Design üíß</t>
  </si>
  <si>
    <t>5 hours ago</t>
  </si>
  <si>
    <t>https://youtube.com/watch?v=2X__9tDDRT4</t>
  </si>
  <si>
    <t>How To Make Face Masks from Crown Royal Bags</t>
  </si>
  <si>
    <t>https://youtube.com/watch?v=9m9isAvWZf8</t>
  </si>
  <si>
    <t>Hand made Face Mask Ideas | Full face mask</t>
  </si>
  <si>
    <t>https://youtube.com/watch?v=pJ1tOWRys6Y</t>
  </si>
  <si>
    <t>Ep. 3 | DIY Projects | How to Make Fabric Face Masks | French Creek Farmhouse</t>
  </si>
  <si>
    <t>https://youtube.com/watch?v=cL_XoJk0LzE</t>
  </si>
  <si>
    <t>DIY Face mask *UPDATE* | What you can use to make Face mask if you cannot find them</t>
  </si>
  <si>
    <t>https://youtube.com/watch?v=NgWZdb8JYNI</t>
  </si>
  <si>
    <t>Face Mask Sewing Tutorial | How to Make Face Mask | Homemade mask | Face Mask Ideas</t>
  </si>
  <si>
    <t>https://youtube.com/watch?v=NeausmpPR38</t>
  </si>
  <si>
    <t>DIY Home Made Face Mask #quarantine #stayhome #staysafe</t>
  </si>
  <si>
    <t>https://youtube.com/watch?v=pzDwTHxpSi0</t>
  </si>
  <si>
    <t>HOPE MAKES FACE MASKS!!!</t>
  </si>
  <si>
    <t>https://youtube.com/watch?v=9Nte6dZ7hkA</t>
  </si>
  <si>
    <t>How to make a face mask quick</t>
  </si>
  <si>
    <t>https://youtube.com/watch?v=GkOPUVr0yjc</t>
  </si>
  <si>
    <t>DIY face mask || Home made face mask || Disposable face mask || flavour's shore</t>
  </si>
  <si>
    <t>https://youtube.com/watch?v=FhZC-Hf1IVo</t>
  </si>
  <si>
    <t>How To Make A Face Mask Out Of Bandana ( please share)</t>
  </si>
  <si>
    <t>15 hours ago</t>
  </si>
  <si>
    <t>https://youtube.com/watch?v=cdVz-Rhq_lw</t>
  </si>
  <si>
    <t>How to make  face mask at home | episode 001</t>
  </si>
  <si>
    <t>https://youtube.com/watch?v=8eXTcaSS3Gc</t>
  </si>
  <si>
    <t>How To Make Mask At Home üò∑ Best Way Make Face Mask Easily | DIY | DIY Mask | Handmade Mask</t>
  </si>
  <si>
    <t>https://youtube.com/watch?v=rZDIuZuNTYU</t>
  </si>
  <si>
    <t>easy to make face mask at home\diy face mask with cotton cloth</t>
  </si>
  <si>
    <t>https://youtube.com/watch?v=8JJylhaGtZ8</t>
  </si>
  <si>
    <t>Wearing of face masks made mandatory in Accra to stop COVID-19 spread | Citi Newsroom</t>
  </si>
  <si>
    <t>https://youtube.com/watch?v=b6yh7iZv03Y</t>
  </si>
  <si>
    <t>Make face mask at Home | Â¶Ç‰ΩïÂú®ÂÆ∂Ë£Ω‰ΩúÈù¢ËÜú | Make Fabric Face Mask at home | DIY Face Mask No Sewing Machine</t>
  </si>
  <si>
    <t>https://youtube.com/watch?v=AQq9_sBjnFs</t>
  </si>
  <si>
    <t>How to make a Face Mask at Home| DIY face mask no sewing machine | ‡§ê‡§∏‡•á ‡§¨‡§®‡§æ‡§è‡§Ç ‡§´‡•á‡§∏ ‡§Æ‡§æ‡§∏‡•ç‡§ï | Beads art</t>
  </si>
  <si>
    <t>14 hours ago</t>
  </si>
  <si>
    <t>https://youtube.com/watch?v=PhrnT1ARZaM</t>
  </si>
  <si>
    <t>DIY COMO HACER M√ÅSCARA PROTECTORA„Äã HOW TO MAKE FACE MASK</t>
  </si>
  <si>
    <t>https://youtube.com/watch?v=4feAhdTDKac</t>
  </si>
  <si>
    <t>Locally made face masks to hit the market this Wednesday</t>
  </si>
  <si>
    <t>https://youtube.com/watch?v=OA3q3KpTe5I</t>
  </si>
  <si>
    <t>How to make a DIY face masks/ Home made face masks/ Uko wakora mask</t>
  </si>
  <si>
    <t>https://youtube.com/watch?v=TUJr89LQao8</t>
  </si>
  <si>
    <t>Nuns make face masks to help halt pandemic spread</t>
  </si>
  <si>
    <t>3 hours ago</t>
  </si>
  <si>
    <t>https://youtube.com/watch?v=LFJYE1pEyYs</t>
  </si>
  <si>
    <t>How To Make Face Mask Without Sewing Machine| | Fabric Face Mask</t>
  </si>
  <si>
    <t>https://youtube.com/watch?v=DH3AEbaIEDY</t>
  </si>
  <si>
    <t>Dene language - how to make face mask</t>
  </si>
  <si>
    <t>https://youtube.com/watch?v=8VL3rzRaFTA</t>
  </si>
  <si>
    <t>How to make face mask at home easy way/ make face mask from cloth bag /Face mask Sewing tutorial</t>
  </si>
  <si>
    <t>21 hours ago</t>
  </si>
  <si>
    <t>https://youtube.com/watch?v=7AvCr5QdJd0</t>
  </si>
  <si>
    <t>DIY : How to make face mask without sewing machine</t>
  </si>
  <si>
    <t>https://youtube.com/watch?v=jLdwexZ44xw</t>
  </si>
  <si>
    <t>Face Mask Sewing Tutorial | DIY Cloth Face Mask | How to make Face Mask with Filter Pocket</t>
  </si>
  <si>
    <t>2 hours ago</t>
  </si>
  <si>
    <t>https://youtube.com/watch?v=MQZAbz0iu2Q</t>
  </si>
  <si>
    <t>How To Make Mask At Home - How to Make a Face Mask at Home Easy - How To Make  Mask By Tissue Paper</t>
  </si>
  <si>
    <t>22 hours ago</t>
  </si>
  <si>
    <t>https://youtube.com/watch?v=69cTjem9ETM</t>
  </si>
  <si>
    <t>HOW TO MAKE FACE MASK WITH PLASTIC EYES COVER | EASY TO MAKE | WASHABLE</t>
  </si>
  <si>
    <t>Comments</t>
  </si>
  <si>
    <t>SearchIndex</t>
  </si>
  <si>
    <t>URL</t>
  </si>
  <si>
    <t>Title</t>
  </si>
  <si>
    <t>Length</t>
  </si>
  <si>
    <t>Length (min)</t>
  </si>
  <si>
    <t>PublishedAgo</t>
  </si>
  <si>
    <t>Sum of Views</t>
  </si>
  <si>
    <t>Sum of Comments</t>
  </si>
  <si>
    <t>Sum of Dislikes</t>
  </si>
  <si>
    <t>Sum of Likes</t>
  </si>
  <si>
    <t>Column1</t>
  </si>
  <si>
    <t>Days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</si>
</sst>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0" xfId="0" applyNumberFormat="1"/>
    <xf numFmtId="19" fontId="0" fillId="0" borderId="0" xfId="0" applyNumberFormat="1"/>
    <xf numFmtId="22" fontId="0" fillId="0" borderId="0" xfId="0" applyNumberFormat="1"/>
    <xf numFmtId="41" fontId="0" fillId="0" borderId="0" xfId="0" applyNumberFormat="1"/>
    <xf numFmtId="0" fontId="0" fillId="0" borderId="0" xfId="0" applyFont="1"/>
    <xf numFmtId="14" fontId="18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</font>
      <numFmt numFmtId="19" formatCode="yyyy/mm/dd"/>
    </dxf>
    <dxf>
      <numFmt numFmtId="24" formatCode="h:mm:ss\ AM/PM"/>
    </dxf>
    <dxf>
      <numFmt numFmtId="33" formatCode="_(* #,##0_);_(* \(#,##0\);_(* &quot;-&quot;_);_(@_)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</a:t>
            </a:r>
            <a:r>
              <a:rPr lang="en-US" baseline="0"/>
              <a:t> vs Length (min)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Sheet5!$P$2:$P$522</c:f>
              <c:numCache>
                <c:formatCode>General</c:formatCode>
                <c:ptCount val="521"/>
                <c:pt idx="0">
                  <c:v>4.86666666666666</c:v>
                </c:pt>
                <c:pt idx="1">
                  <c:v>3.11666666666666</c:v>
                </c:pt>
                <c:pt idx="2">
                  <c:v>14.9333333333333</c:v>
                </c:pt>
                <c:pt idx="3">
                  <c:v>4.4000000000000004</c:v>
                </c:pt>
                <c:pt idx="4">
                  <c:v>6.3333333333333304</c:v>
                </c:pt>
                <c:pt idx="5">
                  <c:v>3.95</c:v>
                </c:pt>
                <c:pt idx="6">
                  <c:v>1.63333333333333</c:v>
                </c:pt>
                <c:pt idx="7">
                  <c:v>6.18333333333333</c:v>
                </c:pt>
                <c:pt idx="8">
                  <c:v>4.95</c:v>
                </c:pt>
                <c:pt idx="9">
                  <c:v>6.36666666666666</c:v>
                </c:pt>
                <c:pt idx="10">
                  <c:v>10.716666666666599</c:v>
                </c:pt>
                <c:pt idx="11">
                  <c:v>9.65</c:v>
                </c:pt>
                <c:pt idx="12">
                  <c:v>3.3333333333333299</c:v>
                </c:pt>
                <c:pt idx="13">
                  <c:v>2.6</c:v>
                </c:pt>
                <c:pt idx="14">
                  <c:v>8.5</c:v>
                </c:pt>
                <c:pt idx="15">
                  <c:v>11.1</c:v>
                </c:pt>
                <c:pt idx="16">
                  <c:v>15.216666666666599</c:v>
                </c:pt>
                <c:pt idx="17">
                  <c:v>10.4</c:v>
                </c:pt>
                <c:pt idx="18">
                  <c:v>4.43333333333333</c:v>
                </c:pt>
                <c:pt idx="19">
                  <c:v>7.8</c:v>
                </c:pt>
                <c:pt idx="20">
                  <c:v>3.95</c:v>
                </c:pt>
                <c:pt idx="21">
                  <c:v>19.1166666666666</c:v>
                </c:pt>
                <c:pt idx="22">
                  <c:v>4.3833333333333302</c:v>
                </c:pt>
                <c:pt idx="23">
                  <c:v>5.36666666666666</c:v>
                </c:pt>
                <c:pt idx="24">
                  <c:v>4.0666666666666602</c:v>
                </c:pt>
                <c:pt idx="25">
                  <c:v>18.350000000000001</c:v>
                </c:pt>
                <c:pt idx="26">
                  <c:v>9.0500000000000007</c:v>
                </c:pt>
                <c:pt idx="27">
                  <c:v>2.3333333333333299</c:v>
                </c:pt>
                <c:pt idx="28">
                  <c:v>5.5333333333333297</c:v>
                </c:pt>
                <c:pt idx="29">
                  <c:v>21.766666666666602</c:v>
                </c:pt>
                <c:pt idx="30">
                  <c:v>2.4500000000000002</c:v>
                </c:pt>
                <c:pt idx="31">
                  <c:v>7.11666666666666</c:v>
                </c:pt>
                <c:pt idx="32">
                  <c:v>2.3333333333333299</c:v>
                </c:pt>
                <c:pt idx="33">
                  <c:v>0.76666666666666605</c:v>
                </c:pt>
                <c:pt idx="34">
                  <c:v>17.5833333333333</c:v>
                </c:pt>
                <c:pt idx="35">
                  <c:v>4.0166666666666604</c:v>
                </c:pt>
                <c:pt idx="36">
                  <c:v>7.8</c:v>
                </c:pt>
                <c:pt idx="37">
                  <c:v>6.9666666666666597</c:v>
                </c:pt>
                <c:pt idx="38">
                  <c:v>19.649999999999999</c:v>
                </c:pt>
                <c:pt idx="39">
                  <c:v>6.9833333333333298</c:v>
                </c:pt>
                <c:pt idx="40">
                  <c:v>9</c:v>
                </c:pt>
                <c:pt idx="41">
                  <c:v>6.0166666666666604</c:v>
                </c:pt>
                <c:pt idx="42">
                  <c:v>18.1666666666666</c:v>
                </c:pt>
                <c:pt idx="43">
                  <c:v>1.7166666666666599</c:v>
                </c:pt>
                <c:pt idx="44">
                  <c:v>9.5333333333333297</c:v>
                </c:pt>
                <c:pt idx="45">
                  <c:v>7.11666666666666</c:v>
                </c:pt>
                <c:pt idx="46">
                  <c:v>12.966666666666599</c:v>
                </c:pt>
                <c:pt idx="47">
                  <c:v>7.6666666666666599</c:v>
                </c:pt>
                <c:pt idx="48">
                  <c:v>3.2</c:v>
                </c:pt>
                <c:pt idx="49">
                  <c:v>2.2833333333333301</c:v>
                </c:pt>
                <c:pt idx="50">
                  <c:v>7.68333333333333</c:v>
                </c:pt>
                <c:pt idx="51">
                  <c:v>2.0333333333333301</c:v>
                </c:pt>
                <c:pt idx="52">
                  <c:v>3.11666666666666</c:v>
                </c:pt>
                <c:pt idx="53">
                  <c:v>4.7166666666666597</c:v>
                </c:pt>
                <c:pt idx="54">
                  <c:v>11.6833333333333</c:v>
                </c:pt>
                <c:pt idx="55">
                  <c:v>30.5</c:v>
                </c:pt>
                <c:pt idx="56">
                  <c:v>11.466666666666599</c:v>
                </c:pt>
                <c:pt idx="57">
                  <c:v>4.45</c:v>
                </c:pt>
                <c:pt idx="58">
                  <c:v>9.5666666666666593</c:v>
                </c:pt>
                <c:pt idx="59">
                  <c:v>8.4666666666666597</c:v>
                </c:pt>
                <c:pt idx="60">
                  <c:v>8.9833333333333307</c:v>
                </c:pt>
                <c:pt idx="61">
                  <c:v>3.2833333333333301</c:v>
                </c:pt>
                <c:pt idx="62">
                  <c:v>1.86666666666666</c:v>
                </c:pt>
                <c:pt idx="63">
                  <c:v>10.133333333333301</c:v>
                </c:pt>
                <c:pt idx="64">
                  <c:v>2.85</c:v>
                </c:pt>
                <c:pt idx="65">
                  <c:v>3.0666666666666602</c:v>
                </c:pt>
                <c:pt idx="66">
                  <c:v>3.2333333333333298</c:v>
                </c:pt>
                <c:pt idx="67">
                  <c:v>12.55</c:v>
                </c:pt>
                <c:pt idx="68">
                  <c:v>3.5833333333333299</c:v>
                </c:pt>
                <c:pt idx="69">
                  <c:v>1.85</c:v>
                </c:pt>
                <c:pt idx="70">
                  <c:v>5.2333333333333298</c:v>
                </c:pt>
                <c:pt idx="71">
                  <c:v>2.9166666666666599</c:v>
                </c:pt>
                <c:pt idx="72">
                  <c:v>4.45</c:v>
                </c:pt>
                <c:pt idx="73">
                  <c:v>21.7</c:v>
                </c:pt>
                <c:pt idx="74">
                  <c:v>5.2166666666666597</c:v>
                </c:pt>
                <c:pt idx="75">
                  <c:v>12.1166666666666</c:v>
                </c:pt>
                <c:pt idx="76">
                  <c:v>13.566666666666601</c:v>
                </c:pt>
                <c:pt idx="77">
                  <c:v>33.1</c:v>
                </c:pt>
                <c:pt idx="78">
                  <c:v>20.05</c:v>
                </c:pt>
                <c:pt idx="79">
                  <c:v>3.0666666666666602</c:v>
                </c:pt>
                <c:pt idx="80">
                  <c:v>6.68333333333333</c:v>
                </c:pt>
                <c:pt idx="81">
                  <c:v>4.4000000000000004</c:v>
                </c:pt>
                <c:pt idx="82">
                  <c:v>32.466666666666598</c:v>
                </c:pt>
                <c:pt idx="83">
                  <c:v>4.86666666666666</c:v>
                </c:pt>
                <c:pt idx="84">
                  <c:v>13.133333333333301</c:v>
                </c:pt>
                <c:pt idx="85">
                  <c:v>2.2833333333333301</c:v>
                </c:pt>
                <c:pt idx="86">
                  <c:v>9.7833333333333297</c:v>
                </c:pt>
                <c:pt idx="87">
                  <c:v>10.033333333333299</c:v>
                </c:pt>
                <c:pt idx="88">
                  <c:v>4.0833333333333304</c:v>
                </c:pt>
                <c:pt idx="89">
                  <c:v>8.9666666666666597</c:v>
                </c:pt>
                <c:pt idx="90">
                  <c:v>10.6666666666666</c:v>
                </c:pt>
                <c:pt idx="91">
                  <c:v>3.2833333333333301</c:v>
                </c:pt>
                <c:pt idx="92">
                  <c:v>14.033333333333299</c:v>
                </c:pt>
                <c:pt idx="93">
                  <c:v>17.9166666666666</c:v>
                </c:pt>
                <c:pt idx="94">
                  <c:v>13.733333333333301</c:v>
                </c:pt>
                <c:pt idx="95">
                  <c:v>14</c:v>
                </c:pt>
                <c:pt idx="96">
                  <c:v>24.65</c:v>
                </c:pt>
                <c:pt idx="97">
                  <c:v>3.65</c:v>
                </c:pt>
                <c:pt idx="98">
                  <c:v>15.9</c:v>
                </c:pt>
                <c:pt idx="99">
                  <c:v>4.05</c:v>
                </c:pt>
                <c:pt idx="100">
                  <c:v>2.61666666666666</c:v>
                </c:pt>
                <c:pt idx="101">
                  <c:v>3.5166666666666599</c:v>
                </c:pt>
                <c:pt idx="102">
                  <c:v>3.9</c:v>
                </c:pt>
                <c:pt idx="103">
                  <c:v>3.2166666666666601</c:v>
                </c:pt>
                <c:pt idx="104">
                  <c:v>8.35</c:v>
                </c:pt>
                <c:pt idx="105">
                  <c:v>2.4666666666666601</c:v>
                </c:pt>
                <c:pt idx="106">
                  <c:v>10.1833333333333</c:v>
                </c:pt>
                <c:pt idx="107">
                  <c:v>11.533333333333299</c:v>
                </c:pt>
                <c:pt idx="108">
                  <c:v>11.8333333333333</c:v>
                </c:pt>
                <c:pt idx="109">
                  <c:v>19.1166666666666</c:v>
                </c:pt>
                <c:pt idx="110">
                  <c:v>4.6333333333333302</c:v>
                </c:pt>
                <c:pt idx="111">
                  <c:v>12.283333333333299</c:v>
                </c:pt>
                <c:pt idx="112">
                  <c:v>11.9166666666666</c:v>
                </c:pt>
                <c:pt idx="113">
                  <c:v>7.2833333333333297</c:v>
                </c:pt>
                <c:pt idx="114">
                  <c:v>10.35</c:v>
                </c:pt>
                <c:pt idx="115">
                  <c:v>7.1666666666666599</c:v>
                </c:pt>
                <c:pt idx="116">
                  <c:v>12.066666666666601</c:v>
                </c:pt>
                <c:pt idx="117">
                  <c:v>8.2166666666666597</c:v>
                </c:pt>
                <c:pt idx="118">
                  <c:v>8.18333333333333</c:v>
                </c:pt>
                <c:pt idx="119">
                  <c:v>13.25</c:v>
                </c:pt>
                <c:pt idx="120">
                  <c:v>7.2166666666666597</c:v>
                </c:pt>
                <c:pt idx="121">
                  <c:v>2</c:v>
                </c:pt>
                <c:pt idx="122">
                  <c:v>39.700000000000003</c:v>
                </c:pt>
                <c:pt idx="123">
                  <c:v>7.18333333333333</c:v>
                </c:pt>
                <c:pt idx="124">
                  <c:v>20.8666666666666</c:v>
                </c:pt>
                <c:pt idx="125">
                  <c:v>2.6666666666666599</c:v>
                </c:pt>
                <c:pt idx="126">
                  <c:v>10.25</c:v>
                </c:pt>
                <c:pt idx="127">
                  <c:v>6.4833333333333298</c:v>
                </c:pt>
                <c:pt idx="128">
                  <c:v>3.25</c:v>
                </c:pt>
                <c:pt idx="129">
                  <c:v>10.85</c:v>
                </c:pt>
                <c:pt idx="130">
                  <c:v>3.36666666666666</c:v>
                </c:pt>
                <c:pt idx="131">
                  <c:v>10.8</c:v>
                </c:pt>
                <c:pt idx="132">
                  <c:v>9.1</c:v>
                </c:pt>
                <c:pt idx="133">
                  <c:v>4.55</c:v>
                </c:pt>
                <c:pt idx="134">
                  <c:v>1.3333333333333299</c:v>
                </c:pt>
                <c:pt idx="135">
                  <c:v>13.533333333333299</c:v>
                </c:pt>
                <c:pt idx="136">
                  <c:v>2.5333333333333301</c:v>
                </c:pt>
                <c:pt idx="137">
                  <c:v>1.55</c:v>
                </c:pt>
                <c:pt idx="138">
                  <c:v>3.0833333333333299</c:v>
                </c:pt>
                <c:pt idx="139">
                  <c:v>12.533333333333299</c:v>
                </c:pt>
                <c:pt idx="140">
                  <c:v>13.9166666666666</c:v>
                </c:pt>
                <c:pt idx="141">
                  <c:v>1.56666666666666</c:v>
                </c:pt>
                <c:pt idx="142">
                  <c:v>13.9</c:v>
                </c:pt>
                <c:pt idx="143">
                  <c:v>7.5833333333333304</c:v>
                </c:pt>
                <c:pt idx="144">
                  <c:v>13.1166666666666</c:v>
                </c:pt>
                <c:pt idx="145">
                  <c:v>5.15</c:v>
                </c:pt>
                <c:pt idx="146">
                  <c:v>2.7333333333333298</c:v>
                </c:pt>
                <c:pt idx="147">
                  <c:v>6.4666666666666597</c:v>
                </c:pt>
                <c:pt idx="148">
                  <c:v>4.05</c:v>
                </c:pt>
                <c:pt idx="149">
                  <c:v>3.3</c:v>
                </c:pt>
                <c:pt idx="150">
                  <c:v>5.5833333333333304</c:v>
                </c:pt>
                <c:pt idx="151">
                  <c:v>5.65</c:v>
                </c:pt>
                <c:pt idx="152">
                  <c:v>2.3166666666666602</c:v>
                </c:pt>
                <c:pt idx="153">
                  <c:v>1.7</c:v>
                </c:pt>
                <c:pt idx="154">
                  <c:v>4.5333333333333297</c:v>
                </c:pt>
                <c:pt idx="155">
                  <c:v>11.716666666666599</c:v>
                </c:pt>
                <c:pt idx="156">
                  <c:v>12.6166666666666</c:v>
                </c:pt>
                <c:pt idx="157">
                  <c:v>26.066666666666599</c:v>
                </c:pt>
                <c:pt idx="158">
                  <c:v>11.6166666666666</c:v>
                </c:pt>
                <c:pt idx="159">
                  <c:v>10.1666666666666</c:v>
                </c:pt>
                <c:pt idx="160">
                  <c:v>5.0166666666666604</c:v>
                </c:pt>
                <c:pt idx="161">
                  <c:v>13.1666666666666</c:v>
                </c:pt>
                <c:pt idx="162">
                  <c:v>10.5166666666666</c:v>
                </c:pt>
                <c:pt idx="163">
                  <c:v>20.45</c:v>
                </c:pt>
                <c:pt idx="164">
                  <c:v>3.3333333333333299</c:v>
                </c:pt>
                <c:pt idx="165">
                  <c:v>4.25</c:v>
                </c:pt>
                <c:pt idx="166">
                  <c:v>1.3333333333333299</c:v>
                </c:pt>
                <c:pt idx="167">
                  <c:v>22.216666666666601</c:v>
                </c:pt>
                <c:pt idx="168">
                  <c:v>11.4333333333333</c:v>
                </c:pt>
                <c:pt idx="169">
                  <c:v>4.5333333333333297</c:v>
                </c:pt>
                <c:pt idx="170">
                  <c:v>8.35</c:v>
                </c:pt>
                <c:pt idx="171">
                  <c:v>12.133333333333301</c:v>
                </c:pt>
                <c:pt idx="172">
                  <c:v>2.7166666666666601</c:v>
                </c:pt>
                <c:pt idx="173">
                  <c:v>17.0833333333333</c:v>
                </c:pt>
                <c:pt idx="174">
                  <c:v>2.35</c:v>
                </c:pt>
                <c:pt idx="175">
                  <c:v>6.3</c:v>
                </c:pt>
                <c:pt idx="176">
                  <c:v>7.8</c:v>
                </c:pt>
                <c:pt idx="177">
                  <c:v>2.5666666666666602</c:v>
                </c:pt>
                <c:pt idx="178">
                  <c:v>2.3333333333333299</c:v>
                </c:pt>
                <c:pt idx="179">
                  <c:v>3.5333333333333301</c:v>
                </c:pt>
                <c:pt idx="180">
                  <c:v>8.8333333333333304</c:v>
                </c:pt>
                <c:pt idx="181">
                  <c:v>7.05</c:v>
                </c:pt>
                <c:pt idx="182">
                  <c:v>3.55</c:v>
                </c:pt>
                <c:pt idx="183">
                  <c:v>6.93333333333333</c:v>
                </c:pt>
                <c:pt idx="184">
                  <c:v>5.4</c:v>
                </c:pt>
                <c:pt idx="185">
                  <c:v>17.266666666666602</c:v>
                </c:pt>
                <c:pt idx="186">
                  <c:v>2.5333333333333301</c:v>
                </c:pt>
                <c:pt idx="187">
                  <c:v>0.71666666666666601</c:v>
                </c:pt>
                <c:pt idx="188">
                  <c:v>8.1999999999999993</c:v>
                </c:pt>
                <c:pt idx="189">
                  <c:v>6.3333333333333304</c:v>
                </c:pt>
                <c:pt idx="190">
                  <c:v>0.76666666666666605</c:v>
                </c:pt>
                <c:pt idx="191">
                  <c:v>2.1666666666666599</c:v>
                </c:pt>
                <c:pt idx="192">
                  <c:v>21.25</c:v>
                </c:pt>
                <c:pt idx="193">
                  <c:v>0.76666666666666605</c:v>
                </c:pt>
                <c:pt idx="194">
                  <c:v>5.7166666666666597</c:v>
                </c:pt>
                <c:pt idx="195">
                  <c:v>2</c:v>
                </c:pt>
                <c:pt idx="196">
                  <c:v>40.866666666666603</c:v>
                </c:pt>
                <c:pt idx="197">
                  <c:v>6.15</c:v>
                </c:pt>
                <c:pt idx="198">
                  <c:v>3.3166666666666602</c:v>
                </c:pt>
                <c:pt idx="199">
                  <c:v>13.3666666666666</c:v>
                </c:pt>
                <c:pt idx="200">
                  <c:v>9.7833333333333297</c:v>
                </c:pt>
                <c:pt idx="201">
                  <c:v>3.0833333333333299</c:v>
                </c:pt>
                <c:pt idx="202">
                  <c:v>3.65</c:v>
                </c:pt>
                <c:pt idx="203">
                  <c:v>10.1</c:v>
                </c:pt>
                <c:pt idx="204">
                  <c:v>5.6666666666666599</c:v>
                </c:pt>
                <c:pt idx="205">
                  <c:v>4.4666666666666597</c:v>
                </c:pt>
                <c:pt idx="206">
                  <c:v>6.5</c:v>
                </c:pt>
                <c:pt idx="207">
                  <c:v>4.9666666666666597</c:v>
                </c:pt>
                <c:pt idx="208">
                  <c:v>4.0999999999999996</c:v>
                </c:pt>
                <c:pt idx="209">
                  <c:v>3.1666666666666599</c:v>
                </c:pt>
                <c:pt idx="210">
                  <c:v>2.7333333333333298</c:v>
                </c:pt>
                <c:pt idx="211">
                  <c:v>0.55000000000000004</c:v>
                </c:pt>
                <c:pt idx="212">
                  <c:v>3.75</c:v>
                </c:pt>
                <c:pt idx="213">
                  <c:v>20.5</c:v>
                </c:pt>
                <c:pt idx="214">
                  <c:v>32.266666666666602</c:v>
                </c:pt>
                <c:pt idx="215">
                  <c:v>2.43333333333333</c:v>
                </c:pt>
                <c:pt idx="216">
                  <c:v>8.1666666666666607</c:v>
                </c:pt>
                <c:pt idx="217">
                  <c:v>4.11666666666666</c:v>
                </c:pt>
                <c:pt idx="218">
                  <c:v>3.5333333333333301</c:v>
                </c:pt>
                <c:pt idx="219">
                  <c:v>2.85</c:v>
                </c:pt>
                <c:pt idx="220">
                  <c:v>15.783333333333299</c:v>
                </c:pt>
                <c:pt idx="221">
                  <c:v>7</c:v>
                </c:pt>
                <c:pt idx="222">
                  <c:v>10.050000000000001</c:v>
                </c:pt>
                <c:pt idx="223">
                  <c:v>4.7</c:v>
                </c:pt>
                <c:pt idx="224">
                  <c:v>12.466666666666599</c:v>
                </c:pt>
                <c:pt idx="225">
                  <c:v>11.283333333333299</c:v>
                </c:pt>
                <c:pt idx="226">
                  <c:v>19.716666666666601</c:v>
                </c:pt>
                <c:pt idx="227">
                  <c:v>13.5833333333333</c:v>
                </c:pt>
                <c:pt idx="228">
                  <c:v>10.733333333333301</c:v>
                </c:pt>
                <c:pt idx="229">
                  <c:v>0.76666666666666605</c:v>
                </c:pt>
                <c:pt idx="230">
                  <c:v>3.15</c:v>
                </c:pt>
                <c:pt idx="231">
                  <c:v>6.4666666666666597</c:v>
                </c:pt>
                <c:pt idx="232">
                  <c:v>3.7333333333333298</c:v>
                </c:pt>
                <c:pt idx="233">
                  <c:v>14.3666666666666</c:v>
                </c:pt>
                <c:pt idx="234">
                  <c:v>11.75</c:v>
                </c:pt>
                <c:pt idx="235">
                  <c:v>10.783333333333299</c:v>
                </c:pt>
                <c:pt idx="236">
                  <c:v>2.2333333333333298</c:v>
                </c:pt>
                <c:pt idx="237">
                  <c:v>5.2833333333333297</c:v>
                </c:pt>
                <c:pt idx="238">
                  <c:v>3.2666666666666599</c:v>
                </c:pt>
                <c:pt idx="239">
                  <c:v>12.533333333333299</c:v>
                </c:pt>
                <c:pt idx="240">
                  <c:v>2.8333333333333299</c:v>
                </c:pt>
                <c:pt idx="241">
                  <c:v>11.6</c:v>
                </c:pt>
                <c:pt idx="242">
                  <c:v>8.7166666666666597</c:v>
                </c:pt>
                <c:pt idx="243">
                  <c:v>20.466666666666601</c:v>
                </c:pt>
                <c:pt idx="244">
                  <c:v>6.2833333333333297</c:v>
                </c:pt>
                <c:pt idx="245">
                  <c:v>13</c:v>
                </c:pt>
                <c:pt idx="246">
                  <c:v>2.85</c:v>
                </c:pt>
                <c:pt idx="247">
                  <c:v>19.933333333333302</c:v>
                </c:pt>
                <c:pt idx="248">
                  <c:v>6.9166666666666599</c:v>
                </c:pt>
                <c:pt idx="249">
                  <c:v>1.8</c:v>
                </c:pt>
                <c:pt idx="250">
                  <c:v>9.0166666666666604</c:v>
                </c:pt>
                <c:pt idx="251">
                  <c:v>7.0333333333333297</c:v>
                </c:pt>
                <c:pt idx="252">
                  <c:v>4.0333333333333297</c:v>
                </c:pt>
                <c:pt idx="253">
                  <c:v>5.7166666666666597</c:v>
                </c:pt>
                <c:pt idx="254">
                  <c:v>1.68333333333333</c:v>
                </c:pt>
                <c:pt idx="255">
                  <c:v>1.18333333333333</c:v>
                </c:pt>
                <c:pt idx="256">
                  <c:v>4.8166666666666602</c:v>
                </c:pt>
                <c:pt idx="257">
                  <c:v>5.75</c:v>
                </c:pt>
                <c:pt idx="258">
                  <c:v>22.933333333333302</c:v>
                </c:pt>
                <c:pt idx="259">
                  <c:v>3.8166666666666602</c:v>
                </c:pt>
                <c:pt idx="260">
                  <c:v>14.6833333333333</c:v>
                </c:pt>
                <c:pt idx="261">
                  <c:v>1.65</c:v>
                </c:pt>
                <c:pt idx="262">
                  <c:v>2.0833333333333299</c:v>
                </c:pt>
                <c:pt idx="263">
                  <c:v>18.9166666666666</c:v>
                </c:pt>
                <c:pt idx="264">
                  <c:v>2.1</c:v>
                </c:pt>
                <c:pt idx="265">
                  <c:v>1.7</c:v>
                </c:pt>
                <c:pt idx="266">
                  <c:v>4.75</c:v>
                </c:pt>
                <c:pt idx="267">
                  <c:v>2.2000000000000002</c:v>
                </c:pt>
                <c:pt idx="268">
                  <c:v>2.2166666666666601</c:v>
                </c:pt>
                <c:pt idx="269">
                  <c:v>7.7333333333333298</c:v>
                </c:pt>
                <c:pt idx="270">
                  <c:v>0.266666666666666</c:v>
                </c:pt>
                <c:pt idx="271">
                  <c:v>3.9166666666666599</c:v>
                </c:pt>
                <c:pt idx="272">
                  <c:v>4.5166666666666604</c:v>
                </c:pt>
                <c:pt idx="273">
                  <c:v>1.36666666666666</c:v>
                </c:pt>
                <c:pt idx="274">
                  <c:v>7.1333333333333302</c:v>
                </c:pt>
                <c:pt idx="275">
                  <c:v>4.93333333333333</c:v>
                </c:pt>
                <c:pt idx="276">
                  <c:v>8.0666666666666593</c:v>
                </c:pt>
                <c:pt idx="277">
                  <c:v>3.7333333333333298</c:v>
                </c:pt>
                <c:pt idx="278">
                  <c:v>5.8166666666666602</c:v>
                </c:pt>
                <c:pt idx="279">
                  <c:v>3.25</c:v>
                </c:pt>
                <c:pt idx="280">
                  <c:v>6.0666666666666602</c:v>
                </c:pt>
                <c:pt idx="281">
                  <c:v>11.883333333333301</c:v>
                </c:pt>
                <c:pt idx="282">
                  <c:v>2.7333333333333298</c:v>
                </c:pt>
                <c:pt idx="283">
                  <c:v>3.5666666666666602</c:v>
                </c:pt>
                <c:pt idx="284">
                  <c:v>19.2</c:v>
                </c:pt>
                <c:pt idx="285">
                  <c:v>24.483333333333299</c:v>
                </c:pt>
                <c:pt idx="286">
                  <c:v>1.4666666666666599</c:v>
                </c:pt>
                <c:pt idx="287">
                  <c:v>7.2333333333333298</c:v>
                </c:pt>
                <c:pt idx="288">
                  <c:v>15.8333333333333</c:v>
                </c:pt>
                <c:pt idx="289">
                  <c:v>5.4166666666666599</c:v>
                </c:pt>
                <c:pt idx="290">
                  <c:v>6.8166666666666602</c:v>
                </c:pt>
                <c:pt idx="291">
                  <c:v>8.75</c:v>
                </c:pt>
                <c:pt idx="292">
                  <c:v>4.68333333333333</c:v>
                </c:pt>
                <c:pt idx="293">
                  <c:v>3.8166666666666602</c:v>
                </c:pt>
                <c:pt idx="294">
                  <c:v>18.283333333333299</c:v>
                </c:pt>
                <c:pt idx="295">
                  <c:v>19.25</c:v>
                </c:pt>
                <c:pt idx="296">
                  <c:v>23.716666666666601</c:v>
                </c:pt>
                <c:pt idx="297">
                  <c:v>4.0166666666666604</c:v>
                </c:pt>
                <c:pt idx="298">
                  <c:v>4.7166666666666597</c:v>
                </c:pt>
                <c:pt idx="299">
                  <c:v>2.8166666666666602</c:v>
                </c:pt>
                <c:pt idx="300">
                  <c:v>10.3333333333333</c:v>
                </c:pt>
                <c:pt idx="301">
                  <c:v>4.36666666666666</c:v>
                </c:pt>
                <c:pt idx="302">
                  <c:v>7.1333333333333302</c:v>
                </c:pt>
                <c:pt idx="303">
                  <c:v>2.8166666666666602</c:v>
                </c:pt>
                <c:pt idx="304">
                  <c:v>8.1666666666666607</c:v>
                </c:pt>
                <c:pt idx="305">
                  <c:v>7.5833333333333304</c:v>
                </c:pt>
                <c:pt idx="306">
                  <c:v>3.3833333333333302</c:v>
                </c:pt>
                <c:pt idx="307">
                  <c:v>15.316666666666601</c:v>
                </c:pt>
                <c:pt idx="308">
                  <c:v>10.6833333333333</c:v>
                </c:pt>
                <c:pt idx="309">
                  <c:v>12.9166666666666</c:v>
                </c:pt>
                <c:pt idx="310">
                  <c:v>8.68333333333333</c:v>
                </c:pt>
                <c:pt idx="311">
                  <c:v>11.0166666666666</c:v>
                </c:pt>
                <c:pt idx="312">
                  <c:v>8.18333333333333</c:v>
                </c:pt>
                <c:pt idx="313">
                  <c:v>12.3</c:v>
                </c:pt>
                <c:pt idx="314">
                  <c:v>8.6</c:v>
                </c:pt>
                <c:pt idx="315">
                  <c:v>7.0833333333333304</c:v>
                </c:pt>
                <c:pt idx="316">
                  <c:v>1.13333333333333</c:v>
                </c:pt>
                <c:pt idx="317">
                  <c:v>7.55</c:v>
                </c:pt>
                <c:pt idx="318">
                  <c:v>2.1333333333333302</c:v>
                </c:pt>
                <c:pt idx="319">
                  <c:v>4.55</c:v>
                </c:pt>
                <c:pt idx="320">
                  <c:v>2.8</c:v>
                </c:pt>
                <c:pt idx="321">
                  <c:v>2.2333333333333298</c:v>
                </c:pt>
                <c:pt idx="322">
                  <c:v>12.233333333333301</c:v>
                </c:pt>
                <c:pt idx="323">
                  <c:v>1.86666666666666</c:v>
                </c:pt>
                <c:pt idx="324">
                  <c:v>2.2999999999999998</c:v>
                </c:pt>
                <c:pt idx="325">
                  <c:v>7.0666666666666602</c:v>
                </c:pt>
                <c:pt idx="326">
                  <c:v>3.7333333333333298</c:v>
                </c:pt>
                <c:pt idx="327">
                  <c:v>2.36666666666666</c:v>
                </c:pt>
                <c:pt idx="328">
                  <c:v>3.2833333333333301</c:v>
                </c:pt>
                <c:pt idx="329">
                  <c:v>1.0333333333333301</c:v>
                </c:pt>
                <c:pt idx="330">
                  <c:v>6.93333333333333</c:v>
                </c:pt>
                <c:pt idx="331">
                  <c:v>1.93333333333333</c:v>
                </c:pt>
                <c:pt idx="332">
                  <c:v>17.716666666666601</c:v>
                </c:pt>
                <c:pt idx="333">
                  <c:v>5.8333333333333304</c:v>
                </c:pt>
                <c:pt idx="334">
                  <c:v>1.7666666666666599</c:v>
                </c:pt>
                <c:pt idx="335">
                  <c:v>4.68333333333333</c:v>
                </c:pt>
                <c:pt idx="336">
                  <c:v>3.68333333333333</c:v>
                </c:pt>
                <c:pt idx="337">
                  <c:v>5.8166666666666602</c:v>
                </c:pt>
                <c:pt idx="338">
                  <c:v>4.8333333333333304</c:v>
                </c:pt>
                <c:pt idx="339">
                  <c:v>1.8</c:v>
                </c:pt>
                <c:pt idx="340">
                  <c:v>8.0166666666666604</c:v>
                </c:pt>
                <c:pt idx="341">
                  <c:v>2.2999999999999998</c:v>
                </c:pt>
                <c:pt idx="342">
                  <c:v>1.68333333333333</c:v>
                </c:pt>
                <c:pt idx="343">
                  <c:v>4.86666666666666</c:v>
                </c:pt>
                <c:pt idx="344">
                  <c:v>3.7166666666666601</c:v>
                </c:pt>
                <c:pt idx="345">
                  <c:v>2.5666666666666602</c:v>
                </c:pt>
                <c:pt idx="346">
                  <c:v>5.75</c:v>
                </c:pt>
                <c:pt idx="347">
                  <c:v>2.68333333333333</c:v>
                </c:pt>
                <c:pt idx="348">
                  <c:v>2.7</c:v>
                </c:pt>
                <c:pt idx="349">
                  <c:v>10.816666666666601</c:v>
                </c:pt>
                <c:pt idx="350">
                  <c:v>10.7</c:v>
                </c:pt>
                <c:pt idx="351">
                  <c:v>2.0833333333333299</c:v>
                </c:pt>
                <c:pt idx="352">
                  <c:v>2.8166666666666602</c:v>
                </c:pt>
                <c:pt idx="353">
                  <c:v>1.1666666666666601</c:v>
                </c:pt>
                <c:pt idx="354">
                  <c:v>9.8000000000000007</c:v>
                </c:pt>
                <c:pt idx="355">
                  <c:v>7.6</c:v>
                </c:pt>
                <c:pt idx="356">
                  <c:v>1.7</c:v>
                </c:pt>
                <c:pt idx="357">
                  <c:v>6.2666666666666604</c:v>
                </c:pt>
                <c:pt idx="358">
                  <c:v>6.86666666666666</c:v>
                </c:pt>
                <c:pt idx="359">
                  <c:v>2.3166666666666602</c:v>
                </c:pt>
                <c:pt idx="360">
                  <c:v>4.0666666666666602</c:v>
                </c:pt>
                <c:pt idx="361">
                  <c:v>13.716666666666599</c:v>
                </c:pt>
                <c:pt idx="362">
                  <c:v>5.45</c:v>
                </c:pt>
                <c:pt idx="363">
                  <c:v>3.43333333333333</c:v>
                </c:pt>
                <c:pt idx="364">
                  <c:v>7.1666666666666599</c:v>
                </c:pt>
                <c:pt idx="365">
                  <c:v>6.61666666666666</c:v>
                </c:pt>
                <c:pt idx="366">
                  <c:v>5.2166666666666597</c:v>
                </c:pt>
                <c:pt idx="367">
                  <c:v>1.9166666666666601</c:v>
                </c:pt>
                <c:pt idx="368">
                  <c:v>3.86666666666666</c:v>
                </c:pt>
                <c:pt idx="369">
                  <c:v>10.216666666666599</c:v>
                </c:pt>
                <c:pt idx="370">
                  <c:v>5.5</c:v>
                </c:pt>
                <c:pt idx="371">
                  <c:v>5.18333333333333</c:v>
                </c:pt>
                <c:pt idx="372">
                  <c:v>4.4166666666666599</c:v>
                </c:pt>
                <c:pt idx="373">
                  <c:v>10.533333333333299</c:v>
                </c:pt>
                <c:pt idx="374">
                  <c:v>15.3333333333333</c:v>
                </c:pt>
                <c:pt idx="375">
                  <c:v>18.9166666666666</c:v>
                </c:pt>
                <c:pt idx="376">
                  <c:v>6.8166666666666602</c:v>
                </c:pt>
                <c:pt idx="377">
                  <c:v>17.1166666666666</c:v>
                </c:pt>
                <c:pt idx="378">
                  <c:v>19.2</c:v>
                </c:pt>
                <c:pt idx="379">
                  <c:v>10.1</c:v>
                </c:pt>
                <c:pt idx="380">
                  <c:v>3.3333333333333299</c:v>
                </c:pt>
                <c:pt idx="381">
                  <c:v>10.133333333333301</c:v>
                </c:pt>
                <c:pt idx="382">
                  <c:v>3.8333333333333299</c:v>
                </c:pt>
                <c:pt idx="383">
                  <c:v>7.2666666666666604</c:v>
                </c:pt>
                <c:pt idx="384">
                  <c:v>2.4833333333333298</c:v>
                </c:pt>
                <c:pt idx="385">
                  <c:v>4.8833333333333302</c:v>
                </c:pt>
                <c:pt idx="386">
                  <c:v>11.716666666666599</c:v>
                </c:pt>
                <c:pt idx="387">
                  <c:v>2.2333333333333298</c:v>
                </c:pt>
                <c:pt idx="388">
                  <c:v>2.6666666666666599</c:v>
                </c:pt>
                <c:pt idx="389">
                  <c:v>6.2</c:v>
                </c:pt>
                <c:pt idx="390">
                  <c:v>4.86666666666666</c:v>
                </c:pt>
                <c:pt idx="391">
                  <c:v>2.4666666666666601</c:v>
                </c:pt>
                <c:pt idx="392">
                  <c:v>8.35</c:v>
                </c:pt>
                <c:pt idx="393">
                  <c:v>3.7666666666666599</c:v>
                </c:pt>
                <c:pt idx="394">
                  <c:v>14.033333333333299</c:v>
                </c:pt>
                <c:pt idx="395">
                  <c:v>5.05</c:v>
                </c:pt>
                <c:pt idx="396">
                  <c:v>2.6333333333333302</c:v>
                </c:pt>
                <c:pt idx="397">
                  <c:v>8.0666666666666593</c:v>
                </c:pt>
                <c:pt idx="398">
                  <c:v>3.61666666666666</c:v>
                </c:pt>
                <c:pt idx="399">
                  <c:v>2.5499999999999998</c:v>
                </c:pt>
                <c:pt idx="400">
                  <c:v>3.43333333333333</c:v>
                </c:pt>
                <c:pt idx="401">
                  <c:v>1.9666666666666599</c:v>
                </c:pt>
                <c:pt idx="402">
                  <c:v>3.0833333333333299</c:v>
                </c:pt>
                <c:pt idx="403">
                  <c:v>2.11666666666666</c:v>
                </c:pt>
                <c:pt idx="404">
                  <c:v>2.6666666666666599</c:v>
                </c:pt>
                <c:pt idx="405">
                  <c:v>2.5</c:v>
                </c:pt>
                <c:pt idx="406">
                  <c:v>13.466666666666599</c:v>
                </c:pt>
                <c:pt idx="407">
                  <c:v>3.75</c:v>
                </c:pt>
                <c:pt idx="408">
                  <c:v>1.13333333333333</c:v>
                </c:pt>
                <c:pt idx="409">
                  <c:v>5.0333333333333297</c:v>
                </c:pt>
                <c:pt idx="410">
                  <c:v>2.5833333333333299</c:v>
                </c:pt>
                <c:pt idx="411">
                  <c:v>1.06666666666666</c:v>
                </c:pt>
                <c:pt idx="412">
                  <c:v>14.233333333333301</c:v>
                </c:pt>
                <c:pt idx="413">
                  <c:v>2.5499999999999998</c:v>
                </c:pt>
                <c:pt idx="414">
                  <c:v>2.43333333333333</c:v>
                </c:pt>
                <c:pt idx="415">
                  <c:v>2.9833333333333298</c:v>
                </c:pt>
                <c:pt idx="416">
                  <c:v>3.2</c:v>
                </c:pt>
                <c:pt idx="417">
                  <c:v>2.2333333333333298</c:v>
                </c:pt>
                <c:pt idx="418">
                  <c:v>4.6666666666666599</c:v>
                </c:pt>
                <c:pt idx="419">
                  <c:v>2.43333333333333</c:v>
                </c:pt>
                <c:pt idx="420">
                  <c:v>2.2666666666666599</c:v>
                </c:pt>
                <c:pt idx="421">
                  <c:v>5.35</c:v>
                </c:pt>
                <c:pt idx="422">
                  <c:v>6.9166666666666599</c:v>
                </c:pt>
                <c:pt idx="423">
                  <c:v>2.2833333333333301</c:v>
                </c:pt>
                <c:pt idx="424">
                  <c:v>2.36666666666666</c:v>
                </c:pt>
                <c:pt idx="425">
                  <c:v>5.3</c:v>
                </c:pt>
                <c:pt idx="426">
                  <c:v>6.8</c:v>
                </c:pt>
                <c:pt idx="427">
                  <c:v>7.8</c:v>
                </c:pt>
                <c:pt idx="428">
                  <c:v>4.8499999999999996</c:v>
                </c:pt>
                <c:pt idx="429">
                  <c:v>10.8666666666666</c:v>
                </c:pt>
                <c:pt idx="430">
                  <c:v>11.1666666666666</c:v>
                </c:pt>
                <c:pt idx="431">
                  <c:v>2.6333333333333302</c:v>
                </c:pt>
                <c:pt idx="432">
                  <c:v>1.43333333333333</c:v>
                </c:pt>
                <c:pt idx="433">
                  <c:v>4.2833333333333297</c:v>
                </c:pt>
                <c:pt idx="434">
                  <c:v>1.0833333333333299</c:v>
                </c:pt>
                <c:pt idx="435">
                  <c:v>5.4</c:v>
                </c:pt>
                <c:pt idx="436">
                  <c:v>12.6166666666666</c:v>
                </c:pt>
                <c:pt idx="437">
                  <c:v>2.8333333333333299</c:v>
                </c:pt>
                <c:pt idx="438">
                  <c:v>3.8</c:v>
                </c:pt>
                <c:pt idx="439">
                  <c:v>6.3166666666666602</c:v>
                </c:pt>
                <c:pt idx="440">
                  <c:v>10.233333333333301</c:v>
                </c:pt>
                <c:pt idx="441">
                  <c:v>31.383333333333301</c:v>
                </c:pt>
                <c:pt idx="442">
                  <c:v>0.18333333333333299</c:v>
                </c:pt>
                <c:pt idx="443">
                  <c:v>3.2166666666666601</c:v>
                </c:pt>
                <c:pt idx="444">
                  <c:v>4.2166666666666597</c:v>
                </c:pt>
                <c:pt idx="445">
                  <c:v>2.61666666666666</c:v>
                </c:pt>
                <c:pt idx="446">
                  <c:v>4.36666666666666</c:v>
                </c:pt>
                <c:pt idx="447">
                  <c:v>5.11666666666666</c:v>
                </c:pt>
                <c:pt idx="448">
                  <c:v>6.8833333333333302</c:v>
                </c:pt>
                <c:pt idx="449">
                  <c:v>1.65</c:v>
                </c:pt>
                <c:pt idx="450">
                  <c:v>4.7166666666666597</c:v>
                </c:pt>
                <c:pt idx="451">
                  <c:v>6.9166666666666599</c:v>
                </c:pt>
                <c:pt idx="452">
                  <c:v>4.55</c:v>
                </c:pt>
                <c:pt idx="453">
                  <c:v>2.7333333333333298</c:v>
                </c:pt>
                <c:pt idx="454">
                  <c:v>4.25</c:v>
                </c:pt>
                <c:pt idx="455">
                  <c:v>1.5333333333333301</c:v>
                </c:pt>
                <c:pt idx="456">
                  <c:v>4.45</c:v>
                </c:pt>
                <c:pt idx="457">
                  <c:v>8.0833333333333304</c:v>
                </c:pt>
                <c:pt idx="458">
                  <c:v>2.2666666666666599</c:v>
                </c:pt>
                <c:pt idx="459">
                  <c:v>3.3</c:v>
                </c:pt>
                <c:pt idx="460">
                  <c:v>13.633333333333301</c:v>
                </c:pt>
                <c:pt idx="461">
                  <c:v>3.8333333333333299</c:v>
                </c:pt>
                <c:pt idx="462">
                  <c:v>5.7666666666666604</c:v>
                </c:pt>
                <c:pt idx="463">
                  <c:v>7.6333333333333302</c:v>
                </c:pt>
                <c:pt idx="464">
                  <c:v>4.6500000000000004</c:v>
                </c:pt>
                <c:pt idx="465">
                  <c:v>8.5666666666666593</c:v>
                </c:pt>
                <c:pt idx="466">
                  <c:v>13.483333333333301</c:v>
                </c:pt>
                <c:pt idx="467">
                  <c:v>0.1</c:v>
                </c:pt>
                <c:pt idx="468">
                  <c:v>7.7666666666666604</c:v>
                </c:pt>
                <c:pt idx="469">
                  <c:v>9.2166666666666597</c:v>
                </c:pt>
                <c:pt idx="470">
                  <c:v>4.05</c:v>
                </c:pt>
                <c:pt idx="471">
                  <c:v>2.7</c:v>
                </c:pt>
                <c:pt idx="472">
                  <c:v>1.0333333333333301</c:v>
                </c:pt>
                <c:pt idx="473">
                  <c:v>0.95</c:v>
                </c:pt>
                <c:pt idx="474">
                  <c:v>1.13333333333333</c:v>
                </c:pt>
                <c:pt idx="475">
                  <c:v>10.15</c:v>
                </c:pt>
                <c:pt idx="476">
                  <c:v>10.9333333333333</c:v>
                </c:pt>
                <c:pt idx="477">
                  <c:v>9.7166666666666597</c:v>
                </c:pt>
                <c:pt idx="478">
                  <c:v>3.3166666666666602</c:v>
                </c:pt>
                <c:pt idx="479">
                  <c:v>4.6500000000000004</c:v>
                </c:pt>
                <c:pt idx="480">
                  <c:v>4.3833333333333302</c:v>
                </c:pt>
                <c:pt idx="481">
                  <c:v>4.11666666666666</c:v>
                </c:pt>
                <c:pt idx="482">
                  <c:v>1.88333333333333</c:v>
                </c:pt>
                <c:pt idx="483">
                  <c:v>0.86666666666666603</c:v>
                </c:pt>
                <c:pt idx="484">
                  <c:v>1.2333333333333301</c:v>
                </c:pt>
                <c:pt idx="485">
                  <c:v>16.716666666666601</c:v>
                </c:pt>
                <c:pt idx="486">
                  <c:v>3.6333333333333302</c:v>
                </c:pt>
                <c:pt idx="487">
                  <c:v>5.36666666666666</c:v>
                </c:pt>
                <c:pt idx="488">
                  <c:v>9.7666666666666604</c:v>
                </c:pt>
                <c:pt idx="489">
                  <c:v>3.45</c:v>
                </c:pt>
                <c:pt idx="490">
                  <c:v>3.8166666666666602</c:v>
                </c:pt>
                <c:pt idx="491">
                  <c:v>5.2</c:v>
                </c:pt>
                <c:pt idx="492">
                  <c:v>3.0166666666666599</c:v>
                </c:pt>
                <c:pt idx="493">
                  <c:v>4.9166666666666599</c:v>
                </c:pt>
                <c:pt idx="494">
                  <c:v>6.1666666666666599</c:v>
                </c:pt>
                <c:pt idx="495">
                  <c:v>3.5</c:v>
                </c:pt>
                <c:pt idx="496">
                  <c:v>18.066666666666599</c:v>
                </c:pt>
                <c:pt idx="497">
                  <c:v>3.7666666666666599</c:v>
                </c:pt>
                <c:pt idx="498">
                  <c:v>7.55</c:v>
                </c:pt>
                <c:pt idx="499">
                  <c:v>10.716666666666599</c:v>
                </c:pt>
                <c:pt idx="500">
                  <c:v>0.88333333333333297</c:v>
                </c:pt>
                <c:pt idx="501">
                  <c:v>3.0833333333333299</c:v>
                </c:pt>
                <c:pt idx="502">
                  <c:v>12.2666666666666</c:v>
                </c:pt>
                <c:pt idx="503">
                  <c:v>2.1666666666666599</c:v>
                </c:pt>
                <c:pt idx="504">
                  <c:v>6.8166666666666602</c:v>
                </c:pt>
                <c:pt idx="505">
                  <c:v>1.88333333333333</c:v>
                </c:pt>
                <c:pt idx="506">
                  <c:v>5.8166666666666602</c:v>
                </c:pt>
                <c:pt idx="507">
                  <c:v>11.05</c:v>
                </c:pt>
                <c:pt idx="508">
                  <c:v>6.9833333333333298</c:v>
                </c:pt>
                <c:pt idx="509">
                  <c:v>4.3333333333333304</c:v>
                </c:pt>
                <c:pt idx="510">
                  <c:v>18.149999999999999</c:v>
                </c:pt>
                <c:pt idx="511">
                  <c:v>5.0666666666666602</c:v>
                </c:pt>
                <c:pt idx="512">
                  <c:v>5.2166666666666597</c:v>
                </c:pt>
                <c:pt idx="513">
                  <c:v>2.9166666666666599</c:v>
                </c:pt>
                <c:pt idx="514">
                  <c:v>3.6333333333333302</c:v>
                </c:pt>
                <c:pt idx="515">
                  <c:v>8.8000000000000007</c:v>
                </c:pt>
                <c:pt idx="516">
                  <c:v>4.11666666666666</c:v>
                </c:pt>
                <c:pt idx="517">
                  <c:v>6.43333333333333</c:v>
                </c:pt>
                <c:pt idx="518">
                  <c:v>6.1</c:v>
                </c:pt>
                <c:pt idx="519">
                  <c:v>1.5166666666666599</c:v>
                </c:pt>
                <c:pt idx="520">
                  <c:v>6.2833333333333297</c:v>
                </c:pt>
              </c:numCache>
            </c:numRef>
          </c:xVal>
          <c:yVal>
            <c:numRef>
              <c:f>Sheet5!$H$2:$H$522</c:f>
              <c:numCache>
                <c:formatCode>General</c:formatCode>
                <c:ptCount val="521"/>
                <c:pt idx="0">
                  <c:v>20566003</c:v>
                </c:pt>
                <c:pt idx="1">
                  <c:v>9462565</c:v>
                </c:pt>
                <c:pt idx="2">
                  <c:v>8875473</c:v>
                </c:pt>
                <c:pt idx="3">
                  <c:v>8710598</c:v>
                </c:pt>
                <c:pt idx="4">
                  <c:v>7503995</c:v>
                </c:pt>
                <c:pt idx="5">
                  <c:v>7319034</c:v>
                </c:pt>
                <c:pt idx="6">
                  <c:v>6738949</c:v>
                </c:pt>
                <c:pt idx="7">
                  <c:v>6092078</c:v>
                </c:pt>
                <c:pt idx="8">
                  <c:v>5409513</c:v>
                </c:pt>
                <c:pt idx="9">
                  <c:v>4695578</c:v>
                </c:pt>
                <c:pt idx="10">
                  <c:v>4664715</c:v>
                </c:pt>
                <c:pt idx="11">
                  <c:v>4605412</c:v>
                </c:pt>
                <c:pt idx="12">
                  <c:v>4565392</c:v>
                </c:pt>
                <c:pt idx="13">
                  <c:v>4559591</c:v>
                </c:pt>
                <c:pt idx="14">
                  <c:v>4332874</c:v>
                </c:pt>
                <c:pt idx="15">
                  <c:v>4229278</c:v>
                </c:pt>
                <c:pt idx="16">
                  <c:v>4167395</c:v>
                </c:pt>
                <c:pt idx="17">
                  <c:v>4047427</c:v>
                </c:pt>
                <c:pt idx="18">
                  <c:v>4013139</c:v>
                </c:pt>
                <c:pt idx="19">
                  <c:v>3973631</c:v>
                </c:pt>
                <c:pt idx="20">
                  <c:v>3638253</c:v>
                </c:pt>
                <c:pt idx="21">
                  <c:v>3562103</c:v>
                </c:pt>
                <c:pt idx="22">
                  <c:v>3520590</c:v>
                </c:pt>
                <c:pt idx="23">
                  <c:v>3513203</c:v>
                </c:pt>
                <c:pt idx="24">
                  <c:v>3494599</c:v>
                </c:pt>
                <c:pt idx="25">
                  <c:v>3462121</c:v>
                </c:pt>
                <c:pt idx="26">
                  <c:v>3382106</c:v>
                </c:pt>
                <c:pt idx="27">
                  <c:v>2989963</c:v>
                </c:pt>
                <c:pt idx="28">
                  <c:v>2866655</c:v>
                </c:pt>
                <c:pt idx="29">
                  <c:v>2784675</c:v>
                </c:pt>
                <c:pt idx="30">
                  <c:v>2732608</c:v>
                </c:pt>
                <c:pt idx="31">
                  <c:v>2732090</c:v>
                </c:pt>
                <c:pt idx="32">
                  <c:v>2726826</c:v>
                </c:pt>
                <c:pt idx="33">
                  <c:v>2703260</c:v>
                </c:pt>
                <c:pt idx="34">
                  <c:v>2683198</c:v>
                </c:pt>
                <c:pt idx="35">
                  <c:v>2415512</c:v>
                </c:pt>
                <c:pt idx="36">
                  <c:v>2378111</c:v>
                </c:pt>
                <c:pt idx="37">
                  <c:v>2367266</c:v>
                </c:pt>
                <c:pt idx="38">
                  <c:v>2352173</c:v>
                </c:pt>
                <c:pt idx="39">
                  <c:v>2270032</c:v>
                </c:pt>
                <c:pt idx="40">
                  <c:v>2168416</c:v>
                </c:pt>
                <c:pt idx="41">
                  <c:v>2046220</c:v>
                </c:pt>
                <c:pt idx="42">
                  <c:v>2034337</c:v>
                </c:pt>
                <c:pt idx="43">
                  <c:v>1855159</c:v>
                </c:pt>
                <c:pt idx="44">
                  <c:v>1743444</c:v>
                </c:pt>
                <c:pt idx="45">
                  <c:v>1731299</c:v>
                </c:pt>
                <c:pt idx="46">
                  <c:v>1655293</c:v>
                </c:pt>
                <c:pt idx="47">
                  <c:v>1638613</c:v>
                </c:pt>
                <c:pt idx="48">
                  <c:v>1633476</c:v>
                </c:pt>
                <c:pt idx="49">
                  <c:v>1623924</c:v>
                </c:pt>
                <c:pt idx="50">
                  <c:v>1590805</c:v>
                </c:pt>
                <c:pt idx="51">
                  <c:v>1583851</c:v>
                </c:pt>
                <c:pt idx="52">
                  <c:v>1578362</c:v>
                </c:pt>
                <c:pt idx="53">
                  <c:v>1506311</c:v>
                </c:pt>
                <c:pt idx="54">
                  <c:v>1478415</c:v>
                </c:pt>
                <c:pt idx="55">
                  <c:v>1448844</c:v>
                </c:pt>
                <c:pt idx="56">
                  <c:v>1417162</c:v>
                </c:pt>
                <c:pt idx="57">
                  <c:v>1394187</c:v>
                </c:pt>
                <c:pt idx="58">
                  <c:v>1381863</c:v>
                </c:pt>
                <c:pt idx="59">
                  <c:v>1347747</c:v>
                </c:pt>
                <c:pt idx="60">
                  <c:v>1327151</c:v>
                </c:pt>
                <c:pt idx="61">
                  <c:v>1243237</c:v>
                </c:pt>
                <c:pt idx="62">
                  <c:v>1219482</c:v>
                </c:pt>
                <c:pt idx="63">
                  <c:v>1204519</c:v>
                </c:pt>
                <c:pt idx="64">
                  <c:v>1186726</c:v>
                </c:pt>
                <c:pt idx="65">
                  <c:v>1158335</c:v>
                </c:pt>
                <c:pt idx="66">
                  <c:v>1154742</c:v>
                </c:pt>
                <c:pt idx="67">
                  <c:v>1140940</c:v>
                </c:pt>
                <c:pt idx="68">
                  <c:v>1126243</c:v>
                </c:pt>
                <c:pt idx="69">
                  <c:v>1088110</c:v>
                </c:pt>
                <c:pt idx="70">
                  <c:v>1058591</c:v>
                </c:pt>
                <c:pt idx="71">
                  <c:v>1051613</c:v>
                </c:pt>
                <c:pt idx="72">
                  <c:v>1044679</c:v>
                </c:pt>
                <c:pt idx="73">
                  <c:v>1009887</c:v>
                </c:pt>
                <c:pt idx="74">
                  <c:v>1006881</c:v>
                </c:pt>
                <c:pt idx="75">
                  <c:v>995680</c:v>
                </c:pt>
                <c:pt idx="76">
                  <c:v>983864</c:v>
                </c:pt>
                <c:pt idx="77">
                  <c:v>959748</c:v>
                </c:pt>
                <c:pt idx="78">
                  <c:v>931107</c:v>
                </c:pt>
                <c:pt idx="79">
                  <c:v>930188</c:v>
                </c:pt>
                <c:pt idx="80">
                  <c:v>920043</c:v>
                </c:pt>
                <c:pt idx="81">
                  <c:v>904572</c:v>
                </c:pt>
                <c:pt idx="82">
                  <c:v>904408</c:v>
                </c:pt>
                <c:pt idx="83">
                  <c:v>897964</c:v>
                </c:pt>
                <c:pt idx="84">
                  <c:v>885376</c:v>
                </c:pt>
                <c:pt idx="85">
                  <c:v>868859</c:v>
                </c:pt>
                <c:pt idx="86">
                  <c:v>853854</c:v>
                </c:pt>
                <c:pt idx="87">
                  <c:v>852579</c:v>
                </c:pt>
                <c:pt idx="88">
                  <c:v>837484</c:v>
                </c:pt>
                <c:pt idx="89">
                  <c:v>832026</c:v>
                </c:pt>
                <c:pt idx="90">
                  <c:v>825635</c:v>
                </c:pt>
                <c:pt idx="91">
                  <c:v>823975</c:v>
                </c:pt>
                <c:pt idx="92">
                  <c:v>817268</c:v>
                </c:pt>
                <c:pt idx="93">
                  <c:v>815723</c:v>
                </c:pt>
                <c:pt idx="94">
                  <c:v>811861</c:v>
                </c:pt>
                <c:pt idx="95">
                  <c:v>805919</c:v>
                </c:pt>
                <c:pt idx="96">
                  <c:v>799243</c:v>
                </c:pt>
                <c:pt idx="97">
                  <c:v>797762</c:v>
                </c:pt>
                <c:pt idx="98">
                  <c:v>784973</c:v>
                </c:pt>
                <c:pt idx="99">
                  <c:v>782803</c:v>
                </c:pt>
                <c:pt idx="100">
                  <c:v>764098</c:v>
                </c:pt>
                <c:pt idx="101">
                  <c:v>733352</c:v>
                </c:pt>
                <c:pt idx="102">
                  <c:v>728235</c:v>
                </c:pt>
                <c:pt idx="103">
                  <c:v>721657</c:v>
                </c:pt>
                <c:pt idx="104">
                  <c:v>716115</c:v>
                </c:pt>
                <c:pt idx="105">
                  <c:v>708948</c:v>
                </c:pt>
                <c:pt idx="106">
                  <c:v>704659</c:v>
                </c:pt>
                <c:pt idx="107">
                  <c:v>697431</c:v>
                </c:pt>
                <c:pt idx="108">
                  <c:v>689918</c:v>
                </c:pt>
                <c:pt idx="109">
                  <c:v>687116</c:v>
                </c:pt>
                <c:pt idx="110">
                  <c:v>686760</c:v>
                </c:pt>
                <c:pt idx="111">
                  <c:v>685575</c:v>
                </c:pt>
                <c:pt idx="112">
                  <c:v>682153</c:v>
                </c:pt>
                <c:pt idx="113">
                  <c:v>677418</c:v>
                </c:pt>
                <c:pt idx="114">
                  <c:v>668223</c:v>
                </c:pt>
                <c:pt idx="115">
                  <c:v>659552</c:v>
                </c:pt>
                <c:pt idx="116">
                  <c:v>654219</c:v>
                </c:pt>
                <c:pt idx="117">
                  <c:v>648606</c:v>
                </c:pt>
                <c:pt idx="118">
                  <c:v>648543</c:v>
                </c:pt>
                <c:pt idx="119">
                  <c:v>646950</c:v>
                </c:pt>
                <c:pt idx="120">
                  <c:v>635793</c:v>
                </c:pt>
                <c:pt idx="121">
                  <c:v>630933</c:v>
                </c:pt>
                <c:pt idx="122">
                  <c:v>621854</c:v>
                </c:pt>
                <c:pt idx="123">
                  <c:v>619454</c:v>
                </c:pt>
                <c:pt idx="124">
                  <c:v>616584</c:v>
                </c:pt>
                <c:pt idx="125">
                  <c:v>615779</c:v>
                </c:pt>
                <c:pt idx="126">
                  <c:v>597380</c:v>
                </c:pt>
                <c:pt idx="127">
                  <c:v>595505</c:v>
                </c:pt>
                <c:pt idx="128">
                  <c:v>590838</c:v>
                </c:pt>
                <c:pt idx="129">
                  <c:v>585153</c:v>
                </c:pt>
                <c:pt idx="130">
                  <c:v>580595</c:v>
                </c:pt>
                <c:pt idx="131">
                  <c:v>567914</c:v>
                </c:pt>
                <c:pt idx="132">
                  <c:v>561426</c:v>
                </c:pt>
                <c:pt idx="133">
                  <c:v>555859</c:v>
                </c:pt>
                <c:pt idx="134">
                  <c:v>541924</c:v>
                </c:pt>
                <c:pt idx="135">
                  <c:v>536764</c:v>
                </c:pt>
                <c:pt idx="136">
                  <c:v>533404</c:v>
                </c:pt>
                <c:pt idx="137">
                  <c:v>529211</c:v>
                </c:pt>
                <c:pt idx="138">
                  <c:v>516367</c:v>
                </c:pt>
                <c:pt idx="139">
                  <c:v>514584</c:v>
                </c:pt>
                <c:pt idx="140">
                  <c:v>510316</c:v>
                </c:pt>
                <c:pt idx="141">
                  <c:v>504852</c:v>
                </c:pt>
                <c:pt idx="142">
                  <c:v>503121</c:v>
                </c:pt>
                <c:pt idx="143">
                  <c:v>499460</c:v>
                </c:pt>
                <c:pt idx="144">
                  <c:v>499262</c:v>
                </c:pt>
                <c:pt idx="145">
                  <c:v>498845</c:v>
                </c:pt>
                <c:pt idx="146">
                  <c:v>492715</c:v>
                </c:pt>
                <c:pt idx="147">
                  <c:v>485741</c:v>
                </c:pt>
                <c:pt idx="148">
                  <c:v>476739</c:v>
                </c:pt>
                <c:pt idx="149">
                  <c:v>464596</c:v>
                </c:pt>
                <c:pt idx="150">
                  <c:v>463906</c:v>
                </c:pt>
                <c:pt idx="151">
                  <c:v>453979</c:v>
                </c:pt>
                <c:pt idx="152">
                  <c:v>438230</c:v>
                </c:pt>
                <c:pt idx="153">
                  <c:v>434807</c:v>
                </c:pt>
                <c:pt idx="154">
                  <c:v>425846</c:v>
                </c:pt>
                <c:pt idx="155">
                  <c:v>421689</c:v>
                </c:pt>
                <c:pt idx="156">
                  <c:v>417933</c:v>
                </c:pt>
                <c:pt idx="157">
                  <c:v>413586</c:v>
                </c:pt>
                <c:pt idx="158">
                  <c:v>412647</c:v>
                </c:pt>
                <c:pt idx="159">
                  <c:v>401148</c:v>
                </c:pt>
                <c:pt idx="160">
                  <c:v>400426</c:v>
                </c:pt>
                <c:pt idx="161">
                  <c:v>399804</c:v>
                </c:pt>
                <c:pt idx="162">
                  <c:v>397055</c:v>
                </c:pt>
                <c:pt idx="163">
                  <c:v>389486</c:v>
                </c:pt>
                <c:pt idx="164">
                  <c:v>373340</c:v>
                </c:pt>
                <c:pt idx="165">
                  <c:v>371170</c:v>
                </c:pt>
                <c:pt idx="166">
                  <c:v>366527</c:v>
                </c:pt>
                <c:pt idx="167">
                  <c:v>365276</c:v>
                </c:pt>
                <c:pt idx="168">
                  <c:v>363016</c:v>
                </c:pt>
                <c:pt idx="169">
                  <c:v>355594</c:v>
                </c:pt>
                <c:pt idx="170">
                  <c:v>353098</c:v>
                </c:pt>
                <c:pt idx="171">
                  <c:v>341965</c:v>
                </c:pt>
                <c:pt idx="172">
                  <c:v>333464</c:v>
                </c:pt>
                <c:pt idx="173">
                  <c:v>332925</c:v>
                </c:pt>
                <c:pt idx="174">
                  <c:v>329839</c:v>
                </c:pt>
                <c:pt idx="175">
                  <c:v>327388</c:v>
                </c:pt>
                <c:pt idx="176">
                  <c:v>322094</c:v>
                </c:pt>
                <c:pt idx="177">
                  <c:v>319242</c:v>
                </c:pt>
                <c:pt idx="178">
                  <c:v>314848</c:v>
                </c:pt>
                <c:pt idx="179">
                  <c:v>302418</c:v>
                </c:pt>
                <c:pt idx="180">
                  <c:v>301845</c:v>
                </c:pt>
                <c:pt idx="181">
                  <c:v>301614</c:v>
                </c:pt>
                <c:pt idx="182">
                  <c:v>300779</c:v>
                </c:pt>
                <c:pt idx="183">
                  <c:v>297109</c:v>
                </c:pt>
                <c:pt idx="184">
                  <c:v>294697</c:v>
                </c:pt>
                <c:pt idx="185">
                  <c:v>292492</c:v>
                </c:pt>
                <c:pt idx="186">
                  <c:v>291067</c:v>
                </c:pt>
                <c:pt idx="187">
                  <c:v>287995</c:v>
                </c:pt>
                <c:pt idx="188">
                  <c:v>286919</c:v>
                </c:pt>
                <c:pt idx="189">
                  <c:v>285492</c:v>
                </c:pt>
                <c:pt idx="190">
                  <c:v>285081</c:v>
                </c:pt>
                <c:pt idx="191">
                  <c:v>284015</c:v>
                </c:pt>
                <c:pt idx="192">
                  <c:v>276326</c:v>
                </c:pt>
                <c:pt idx="193">
                  <c:v>274609</c:v>
                </c:pt>
                <c:pt idx="194">
                  <c:v>271120</c:v>
                </c:pt>
                <c:pt idx="195">
                  <c:v>270808</c:v>
                </c:pt>
                <c:pt idx="196">
                  <c:v>269705</c:v>
                </c:pt>
                <c:pt idx="197">
                  <c:v>261302</c:v>
                </c:pt>
                <c:pt idx="198">
                  <c:v>261113</c:v>
                </c:pt>
                <c:pt idx="199">
                  <c:v>260675</c:v>
                </c:pt>
                <c:pt idx="200">
                  <c:v>259791</c:v>
                </c:pt>
                <c:pt idx="201">
                  <c:v>259625</c:v>
                </c:pt>
                <c:pt idx="202">
                  <c:v>254778</c:v>
                </c:pt>
                <c:pt idx="203">
                  <c:v>253297</c:v>
                </c:pt>
                <c:pt idx="204">
                  <c:v>252209</c:v>
                </c:pt>
                <c:pt idx="205">
                  <c:v>251792</c:v>
                </c:pt>
                <c:pt idx="206">
                  <c:v>248575</c:v>
                </c:pt>
                <c:pt idx="207">
                  <c:v>239773</c:v>
                </c:pt>
                <c:pt idx="208">
                  <c:v>237570</c:v>
                </c:pt>
                <c:pt idx="209">
                  <c:v>235208</c:v>
                </c:pt>
                <c:pt idx="210">
                  <c:v>232427</c:v>
                </c:pt>
                <c:pt idx="211">
                  <c:v>230634</c:v>
                </c:pt>
                <c:pt idx="212">
                  <c:v>227715</c:v>
                </c:pt>
                <c:pt idx="213">
                  <c:v>224577</c:v>
                </c:pt>
                <c:pt idx="214">
                  <c:v>217123</c:v>
                </c:pt>
                <c:pt idx="215">
                  <c:v>209274</c:v>
                </c:pt>
                <c:pt idx="216">
                  <c:v>206967</c:v>
                </c:pt>
                <c:pt idx="217">
                  <c:v>202147</c:v>
                </c:pt>
                <c:pt idx="218">
                  <c:v>200997</c:v>
                </c:pt>
                <c:pt idx="219">
                  <c:v>200448</c:v>
                </c:pt>
                <c:pt idx="220">
                  <c:v>199338</c:v>
                </c:pt>
                <c:pt idx="221">
                  <c:v>198559</c:v>
                </c:pt>
                <c:pt idx="222">
                  <c:v>197841</c:v>
                </c:pt>
                <c:pt idx="223">
                  <c:v>196249</c:v>
                </c:pt>
                <c:pt idx="224">
                  <c:v>195245</c:v>
                </c:pt>
                <c:pt idx="225">
                  <c:v>192012</c:v>
                </c:pt>
                <c:pt idx="226">
                  <c:v>187227</c:v>
                </c:pt>
                <c:pt idx="227">
                  <c:v>186768</c:v>
                </c:pt>
                <c:pt idx="228">
                  <c:v>186491</c:v>
                </c:pt>
                <c:pt idx="229">
                  <c:v>184770</c:v>
                </c:pt>
                <c:pt idx="230">
                  <c:v>180206</c:v>
                </c:pt>
                <c:pt idx="231">
                  <c:v>179196</c:v>
                </c:pt>
                <c:pt idx="232">
                  <c:v>178354</c:v>
                </c:pt>
                <c:pt idx="233">
                  <c:v>177700</c:v>
                </c:pt>
                <c:pt idx="234">
                  <c:v>175032</c:v>
                </c:pt>
                <c:pt idx="235">
                  <c:v>174737</c:v>
                </c:pt>
                <c:pt idx="236">
                  <c:v>166267</c:v>
                </c:pt>
                <c:pt idx="237">
                  <c:v>164494</c:v>
                </c:pt>
                <c:pt idx="238">
                  <c:v>159886</c:v>
                </c:pt>
                <c:pt idx="239">
                  <c:v>159117</c:v>
                </c:pt>
                <c:pt idx="240">
                  <c:v>158104</c:v>
                </c:pt>
                <c:pt idx="241">
                  <c:v>154975</c:v>
                </c:pt>
                <c:pt idx="242">
                  <c:v>154432</c:v>
                </c:pt>
                <c:pt idx="243">
                  <c:v>152315</c:v>
                </c:pt>
                <c:pt idx="244">
                  <c:v>142545</c:v>
                </c:pt>
                <c:pt idx="245">
                  <c:v>141906</c:v>
                </c:pt>
                <c:pt idx="246">
                  <c:v>140889</c:v>
                </c:pt>
                <c:pt idx="247">
                  <c:v>140363</c:v>
                </c:pt>
                <c:pt idx="248">
                  <c:v>139786</c:v>
                </c:pt>
                <c:pt idx="249">
                  <c:v>138381</c:v>
                </c:pt>
                <c:pt idx="250">
                  <c:v>137648</c:v>
                </c:pt>
                <c:pt idx="251">
                  <c:v>136375</c:v>
                </c:pt>
                <c:pt idx="252">
                  <c:v>134003</c:v>
                </c:pt>
                <c:pt idx="253">
                  <c:v>132372</c:v>
                </c:pt>
                <c:pt idx="254">
                  <c:v>129672</c:v>
                </c:pt>
                <c:pt idx="255">
                  <c:v>127565</c:v>
                </c:pt>
                <c:pt idx="256">
                  <c:v>127193</c:v>
                </c:pt>
                <c:pt idx="257">
                  <c:v>126734</c:v>
                </c:pt>
                <c:pt idx="258">
                  <c:v>126022</c:v>
                </c:pt>
                <c:pt idx="259">
                  <c:v>125177</c:v>
                </c:pt>
                <c:pt idx="260">
                  <c:v>124868</c:v>
                </c:pt>
                <c:pt idx="261">
                  <c:v>119546</c:v>
                </c:pt>
                <c:pt idx="262">
                  <c:v>118261</c:v>
                </c:pt>
                <c:pt idx="263">
                  <c:v>117089</c:v>
                </c:pt>
                <c:pt idx="264">
                  <c:v>114513</c:v>
                </c:pt>
                <c:pt idx="265">
                  <c:v>114103</c:v>
                </c:pt>
                <c:pt idx="266">
                  <c:v>110601</c:v>
                </c:pt>
                <c:pt idx="267">
                  <c:v>109746</c:v>
                </c:pt>
                <c:pt idx="268">
                  <c:v>109524</c:v>
                </c:pt>
                <c:pt idx="269">
                  <c:v>107823</c:v>
                </c:pt>
                <c:pt idx="270">
                  <c:v>107749</c:v>
                </c:pt>
                <c:pt idx="271">
                  <c:v>107107</c:v>
                </c:pt>
                <c:pt idx="272">
                  <c:v>106229</c:v>
                </c:pt>
                <c:pt idx="273">
                  <c:v>105671</c:v>
                </c:pt>
                <c:pt idx="274">
                  <c:v>98459</c:v>
                </c:pt>
                <c:pt idx="275">
                  <c:v>98015</c:v>
                </c:pt>
                <c:pt idx="276">
                  <c:v>96843</c:v>
                </c:pt>
                <c:pt idx="277">
                  <c:v>93638</c:v>
                </c:pt>
                <c:pt idx="278">
                  <c:v>92475</c:v>
                </c:pt>
                <c:pt idx="279">
                  <c:v>90701</c:v>
                </c:pt>
                <c:pt idx="280">
                  <c:v>89888</c:v>
                </c:pt>
                <c:pt idx="281">
                  <c:v>88933</c:v>
                </c:pt>
                <c:pt idx="282">
                  <c:v>88899</c:v>
                </c:pt>
                <c:pt idx="283">
                  <c:v>88897</c:v>
                </c:pt>
                <c:pt idx="284">
                  <c:v>88413</c:v>
                </c:pt>
                <c:pt idx="285">
                  <c:v>87983</c:v>
                </c:pt>
                <c:pt idx="286">
                  <c:v>86780</c:v>
                </c:pt>
                <c:pt idx="287">
                  <c:v>86224</c:v>
                </c:pt>
                <c:pt idx="288">
                  <c:v>85054</c:v>
                </c:pt>
                <c:pt idx="289">
                  <c:v>84600</c:v>
                </c:pt>
                <c:pt idx="290">
                  <c:v>84305</c:v>
                </c:pt>
                <c:pt idx="291">
                  <c:v>83535</c:v>
                </c:pt>
                <c:pt idx="292">
                  <c:v>83390</c:v>
                </c:pt>
                <c:pt idx="293">
                  <c:v>83346</c:v>
                </c:pt>
                <c:pt idx="294">
                  <c:v>83284</c:v>
                </c:pt>
                <c:pt idx="295">
                  <c:v>81941</c:v>
                </c:pt>
                <c:pt idx="296">
                  <c:v>79874</c:v>
                </c:pt>
                <c:pt idx="297">
                  <c:v>77292</c:v>
                </c:pt>
                <c:pt idx="298">
                  <c:v>75957</c:v>
                </c:pt>
                <c:pt idx="299">
                  <c:v>74776</c:v>
                </c:pt>
                <c:pt idx="300">
                  <c:v>73705</c:v>
                </c:pt>
                <c:pt idx="301">
                  <c:v>73223</c:v>
                </c:pt>
                <c:pt idx="302">
                  <c:v>73196</c:v>
                </c:pt>
                <c:pt idx="303">
                  <c:v>73008</c:v>
                </c:pt>
                <c:pt idx="304">
                  <c:v>71123</c:v>
                </c:pt>
                <c:pt idx="305">
                  <c:v>70065</c:v>
                </c:pt>
                <c:pt idx="306">
                  <c:v>68148</c:v>
                </c:pt>
                <c:pt idx="307">
                  <c:v>66577</c:v>
                </c:pt>
                <c:pt idx="308">
                  <c:v>65330</c:v>
                </c:pt>
                <c:pt idx="309">
                  <c:v>62332</c:v>
                </c:pt>
                <c:pt idx="310">
                  <c:v>60931</c:v>
                </c:pt>
                <c:pt idx="311">
                  <c:v>60893</c:v>
                </c:pt>
                <c:pt idx="312">
                  <c:v>59011</c:v>
                </c:pt>
                <c:pt idx="313">
                  <c:v>58348</c:v>
                </c:pt>
                <c:pt idx="314">
                  <c:v>57988</c:v>
                </c:pt>
                <c:pt idx="315">
                  <c:v>57532</c:v>
                </c:pt>
                <c:pt idx="316">
                  <c:v>57498</c:v>
                </c:pt>
                <c:pt idx="317">
                  <c:v>53036</c:v>
                </c:pt>
                <c:pt idx="318">
                  <c:v>51513</c:v>
                </c:pt>
                <c:pt idx="319">
                  <c:v>49569</c:v>
                </c:pt>
                <c:pt idx="320">
                  <c:v>49441</c:v>
                </c:pt>
                <c:pt idx="321">
                  <c:v>48424</c:v>
                </c:pt>
                <c:pt idx="322">
                  <c:v>47505</c:v>
                </c:pt>
                <c:pt idx="323">
                  <c:v>47106</c:v>
                </c:pt>
                <c:pt idx="324">
                  <c:v>47037</c:v>
                </c:pt>
                <c:pt idx="325">
                  <c:v>46951</c:v>
                </c:pt>
                <c:pt idx="326">
                  <c:v>46623</c:v>
                </c:pt>
                <c:pt idx="327">
                  <c:v>46091</c:v>
                </c:pt>
                <c:pt idx="328">
                  <c:v>46055</c:v>
                </c:pt>
                <c:pt idx="329">
                  <c:v>45453</c:v>
                </c:pt>
                <c:pt idx="330">
                  <c:v>44236</c:v>
                </c:pt>
                <c:pt idx="331">
                  <c:v>43948</c:v>
                </c:pt>
                <c:pt idx="332">
                  <c:v>43238</c:v>
                </c:pt>
                <c:pt idx="333">
                  <c:v>42673</c:v>
                </c:pt>
                <c:pt idx="334">
                  <c:v>42358</c:v>
                </c:pt>
                <c:pt idx="335">
                  <c:v>41711</c:v>
                </c:pt>
                <c:pt idx="336">
                  <c:v>41390</c:v>
                </c:pt>
                <c:pt idx="337">
                  <c:v>40990</c:v>
                </c:pt>
                <c:pt idx="338">
                  <c:v>40835</c:v>
                </c:pt>
                <c:pt idx="339">
                  <c:v>40396</c:v>
                </c:pt>
                <c:pt idx="340">
                  <c:v>40336</c:v>
                </c:pt>
                <c:pt idx="341">
                  <c:v>39853</c:v>
                </c:pt>
                <c:pt idx="342">
                  <c:v>39145</c:v>
                </c:pt>
                <c:pt idx="343">
                  <c:v>38431</c:v>
                </c:pt>
                <c:pt idx="344">
                  <c:v>37879</c:v>
                </c:pt>
                <c:pt idx="345">
                  <c:v>37828</c:v>
                </c:pt>
                <c:pt idx="346">
                  <c:v>37595</c:v>
                </c:pt>
                <c:pt idx="347">
                  <c:v>37473</c:v>
                </c:pt>
                <c:pt idx="348">
                  <c:v>37034</c:v>
                </c:pt>
                <c:pt idx="349">
                  <c:v>36525</c:v>
                </c:pt>
                <c:pt idx="350">
                  <c:v>36482</c:v>
                </c:pt>
                <c:pt idx="351">
                  <c:v>36391</c:v>
                </c:pt>
                <c:pt idx="352">
                  <c:v>34551</c:v>
                </c:pt>
                <c:pt idx="353">
                  <c:v>34243</c:v>
                </c:pt>
                <c:pt idx="354">
                  <c:v>32822</c:v>
                </c:pt>
                <c:pt idx="355">
                  <c:v>31156</c:v>
                </c:pt>
                <c:pt idx="356">
                  <c:v>29325</c:v>
                </c:pt>
                <c:pt idx="357">
                  <c:v>27582</c:v>
                </c:pt>
                <c:pt idx="358">
                  <c:v>27454</c:v>
                </c:pt>
                <c:pt idx="359">
                  <c:v>27452</c:v>
                </c:pt>
                <c:pt idx="360">
                  <c:v>25866</c:v>
                </c:pt>
                <c:pt idx="361">
                  <c:v>25287</c:v>
                </c:pt>
                <c:pt idx="362">
                  <c:v>25281</c:v>
                </c:pt>
                <c:pt idx="363">
                  <c:v>24453</c:v>
                </c:pt>
                <c:pt idx="364">
                  <c:v>23491</c:v>
                </c:pt>
                <c:pt idx="365">
                  <c:v>23042</c:v>
                </c:pt>
                <c:pt idx="366">
                  <c:v>22079</c:v>
                </c:pt>
                <c:pt idx="367">
                  <c:v>21822</c:v>
                </c:pt>
                <c:pt idx="368">
                  <c:v>21803</c:v>
                </c:pt>
                <c:pt idx="369">
                  <c:v>21488</c:v>
                </c:pt>
                <c:pt idx="370">
                  <c:v>21458</c:v>
                </c:pt>
                <c:pt idx="371">
                  <c:v>21453</c:v>
                </c:pt>
                <c:pt idx="372">
                  <c:v>21392</c:v>
                </c:pt>
                <c:pt idx="373">
                  <c:v>21188</c:v>
                </c:pt>
                <c:pt idx="374">
                  <c:v>21182</c:v>
                </c:pt>
                <c:pt idx="375">
                  <c:v>21127</c:v>
                </c:pt>
                <c:pt idx="376">
                  <c:v>21107</c:v>
                </c:pt>
                <c:pt idx="377">
                  <c:v>21099</c:v>
                </c:pt>
                <c:pt idx="378">
                  <c:v>20342</c:v>
                </c:pt>
                <c:pt idx="379">
                  <c:v>20126</c:v>
                </c:pt>
                <c:pt idx="380">
                  <c:v>19257</c:v>
                </c:pt>
                <c:pt idx="381">
                  <c:v>19087</c:v>
                </c:pt>
                <c:pt idx="382">
                  <c:v>17627</c:v>
                </c:pt>
                <c:pt idx="383">
                  <c:v>16119</c:v>
                </c:pt>
                <c:pt idx="384">
                  <c:v>16088</c:v>
                </c:pt>
                <c:pt idx="385">
                  <c:v>15716</c:v>
                </c:pt>
                <c:pt idx="386">
                  <c:v>14201</c:v>
                </c:pt>
                <c:pt idx="387">
                  <c:v>13904</c:v>
                </c:pt>
                <c:pt idx="388">
                  <c:v>13578</c:v>
                </c:pt>
                <c:pt idx="389">
                  <c:v>13520</c:v>
                </c:pt>
                <c:pt idx="390">
                  <c:v>13415</c:v>
                </c:pt>
                <c:pt idx="391">
                  <c:v>13032</c:v>
                </c:pt>
                <c:pt idx="392">
                  <c:v>12611</c:v>
                </c:pt>
                <c:pt idx="393">
                  <c:v>11889</c:v>
                </c:pt>
                <c:pt idx="394">
                  <c:v>11709</c:v>
                </c:pt>
                <c:pt idx="395">
                  <c:v>11354</c:v>
                </c:pt>
                <c:pt idx="396">
                  <c:v>11054</c:v>
                </c:pt>
                <c:pt idx="397">
                  <c:v>10945</c:v>
                </c:pt>
                <c:pt idx="398">
                  <c:v>10905</c:v>
                </c:pt>
                <c:pt idx="399">
                  <c:v>10822</c:v>
                </c:pt>
                <c:pt idx="400">
                  <c:v>10732</c:v>
                </c:pt>
                <c:pt idx="401">
                  <c:v>10725</c:v>
                </c:pt>
                <c:pt idx="402">
                  <c:v>10023</c:v>
                </c:pt>
                <c:pt idx="403">
                  <c:v>9908</c:v>
                </c:pt>
                <c:pt idx="404">
                  <c:v>9556</c:v>
                </c:pt>
                <c:pt idx="405">
                  <c:v>9048</c:v>
                </c:pt>
                <c:pt idx="406">
                  <c:v>8977</c:v>
                </c:pt>
                <c:pt idx="407">
                  <c:v>8742</c:v>
                </c:pt>
                <c:pt idx="408">
                  <c:v>7905</c:v>
                </c:pt>
                <c:pt idx="409">
                  <c:v>7622</c:v>
                </c:pt>
                <c:pt idx="410">
                  <c:v>7346</c:v>
                </c:pt>
                <c:pt idx="411">
                  <c:v>7197</c:v>
                </c:pt>
                <c:pt idx="412">
                  <c:v>7191</c:v>
                </c:pt>
                <c:pt idx="413">
                  <c:v>6730</c:v>
                </c:pt>
                <c:pt idx="414">
                  <c:v>6287</c:v>
                </c:pt>
                <c:pt idx="415">
                  <c:v>6191</c:v>
                </c:pt>
                <c:pt idx="416">
                  <c:v>6051</c:v>
                </c:pt>
                <c:pt idx="417">
                  <c:v>5875</c:v>
                </c:pt>
                <c:pt idx="418">
                  <c:v>5703</c:v>
                </c:pt>
                <c:pt idx="419">
                  <c:v>5569</c:v>
                </c:pt>
                <c:pt idx="420">
                  <c:v>5516</c:v>
                </c:pt>
                <c:pt idx="421">
                  <c:v>5340</c:v>
                </c:pt>
                <c:pt idx="422">
                  <c:v>5286</c:v>
                </c:pt>
                <c:pt idx="423">
                  <c:v>5171</c:v>
                </c:pt>
                <c:pt idx="424">
                  <c:v>5032</c:v>
                </c:pt>
                <c:pt idx="425">
                  <c:v>4941</c:v>
                </c:pt>
                <c:pt idx="426">
                  <c:v>4885</c:v>
                </c:pt>
                <c:pt idx="427">
                  <c:v>4771</c:v>
                </c:pt>
                <c:pt idx="428">
                  <c:v>4679</c:v>
                </c:pt>
                <c:pt idx="429">
                  <c:v>4499</c:v>
                </c:pt>
                <c:pt idx="430">
                  <c:v>4443</c:v>
                </c:pt>
                <c:pt idx="431">
                  <c:v>4204</c:v>
                </c:pt>
                <c:pt idx="432">
                  <c:v>4069</c:v>
                </c:pt>
                <c:pt idx="433">
                  <c:v>3955</c:v>
                </c:pt>
                <c:pt idx="434">
                  <c:v>3634</c:v>
                </c:pt>
                <c:pt idx="435">
                  <c:v>3471</c:v>
                </c:pt>
                <c:pt idx="436">
                  <c:v>3416</c:v>
                </c:pt>
                <c:pt idx="437">
                  <c:v>3377</c:v>
                </c:pt>
                <c:pt idx="438">
                  <c:v>3332</c:v>
                </c:pt>
                <c:pt idx="439">
                  <c:v>3012</c:v>
                </c:pt>
                <c:pt idx="440">
                  <c:v>3008</c:v>
                </c:pt>
                <c:pt idx="441">
                  <c:v>2931</c:v>
                </c:pt>
                <c:pt idx="442">
                  <c:v>2875</c:v>
                </c:pt>
                <c:pt idx="443">
                  <c:v>2848</c:v>
                </c:pt>
                <c:pt idx="444">
                  <c:v>2467</c:v>
                </c:pt>
                <c:pt idx="445">
                  <c:v>2464</c:v>
                </c:pt>
                <c:pt idx="446">
                  <c:v>2300</c:v>
                </c:pt>
                <c:pt idx="447">
                  <c:v>2274</c:v>
                </c:pt>
                <c:pt idx="448">
                  <c:v>2127</c:v>
                </c:pt>
                <c:pt idx="449">
                  <c:v>2085</c:v>
                </c:pt>
                <c:pt idx="450">
                  <c:v>2064</c:v>
                </c:pt>
                <c:pt idx="451">
                  <c:v>2057</c:v>
                </c:pt>
                <c:pt idx="452">
                  <c:v>2040</c:v>
                </c:pt>
                <c:pt idx="453">
                  <c:v>1983</c:v>
                </c:pt>
                <c:pt idx="454">
                  <c:v>1925</c:v>
                </c:pt>
                <c:pt idx="455">
                  <c:v>1908</c:v>
                </c:pt>
                <c:pt idx="456">
                  <c:v>1659</c:v>
                </c:pt>
                <c:pt idx="457">
                  <c:v>1631</c:v>
                </c:pt>
                <c:pt idx="458">
                  <c:v>1592</c:v>
                </c:pt>
                <c:pt idx="459">
                  <c:v>1503</c:v>
                </c:pt>
                <c:pt idx="460">
                  <c:v>1488</c:v>
                </c:pt>
                <c:pt idx="461">
                  <c:v>1377</c:v>
                </c:pt>
                <c:pt idx="462">
                  <c:v>1344</c:v>
                </c:pt>
                <c:pt idx="463">
                  <c:v>1313</c:v>
                </c:pt>
                <c:pt idx="464">
                  <c:v>1238</c:v>
                </c:pt>
                <c:pt idx="465">
                  <c:v>1232</c:v>
                </c:pt>
                <c:pt idx="466">
                  <c:v>1201</c:v>
                </c:pt>
                <c:pt idx="467">
                  <c:v>1199</c:v>
                </c:pt>
                <c:pt idx="468">
                  <c:v>1195</c:v>
                </c:pt>
                <c:pt idx="469">
                  <c:v>1180</c:v>
                </c:pt>
                <c:pt idx="470">
                  <c:v>1178</c:v>
                </c:pt>
                <c:pt idx="471">
                  <c:v>1083</c:v>
                </c:pt>
                <c:pt idx="472">
                  <c:v>1052</c:v>
                </c:pt>
                <c:pt idx="473">
                  <c:v>1050</c:v>
                </c:pt>
                <c:pt idx="474">
                  <c:v>1036</c:v>
                </c:pt>
                <c:pt idx="475">
                  <c:v>968</c:v>
                </c:pt>
                <c:pt idx="476">
                  <c:v>918</c:v>
                </c:pt>
                <c:pt idx="477">
                  <c:v>912</c:v>
                </c:pt>
                <c:pt idx="478">
                  <c:v>894</c:v>
                </c:pt>
                <c:pt idx="479">
                  <c:v>867</c:v>
                </c:pt>
                <c:pt idx="480">
                  <c:v>800</c:v>
                </c:pt>
                <c:pt idx="481">
                  <c:v>790</c:v>
                </c:pt>
                <c:pt idx="482">
                  <c:v>775</c:v>
                </c:pt>
                <c:pt idx="483">
                  <c:v>750</c:v>
                </c:pt>
                <c:pt idx="484">
                  <c:v>741</c:v>
                </c:pt>
                <c:pt idx="485">
                  <c:v>732</c:v>
                </c:pt>
                <c:pt idx="486">
                  <c:v>711</c:v>
                </c:pt>
                <c:pt idx="487">
                  <c:v>685</c:v>
                </c:pt>
                <c:pt idx="488">
                  <c:v>680</c:v>
                </c:pt>
                <c:pt idx="489">
                  <c:v>677</c:v>
                </c:pt>
                <c:pt idx="490">
                  <c:v>653</c:v>
                </c:pt>
                <c:pt idx="491">
                  <c:v>652</c:v>
                </c:pt>
                <c:pt idx="492">
                  <c:v>629</c:v>
                </c:pt>
                <c:pt idx="493">
                  <c:v>626</c:v>
                </c:pt>
                <c:pt idx="494">
                  <c:v>603</c:v>
                </c:pt>
                <c:pt idx="495">
                  <c:v>571</c:v>
                </c:pt>
                <c:pt idx="496">
                  <c:v>561</c:v>
                </c:pt>
                <c:pt idx="497">
                  <c:v>529</c:v>
                </c:pt>
                <c:pt idx="498">
                  <c:v>517</c:v>
                </c:pt>
                <c:pt idx="499">
                  <c:v>500</c:v>
                </c:pt>
                <c:pt idx="500">
                  <c:v>479</c:v>
                </c:pt>
                <c:pt idx="501">
                  <c:v>478</c:v>
                </c:pt>
                <c:pt idx="502">
                  <c:v>464</c:v>
                </c:pt>
                <c:pt idx="503">
                  <c:v>460</c:v>
                </c:pt>
                <c:pt idx="504">
                  <c:v>443</c:v>
                </c:pt>
                <c:pt idx="505">
                  <c:v>423</c:v>
                </c:pt>
                <c:pt idx="506">
                  <c:v>390</c:v>
                </c:pt>
                <c:pt idx="507">
                  <c:v>344</c:v>
                </c:pt>
                <c:pt idx="508">
                  <c:v>340</c:v>
                </c:pt>
                <c:pt idx="509">
                  <c:v>322</c:v>
                </c:pt>
                <c:pt idx="510">
                  <c:v>289</c:v>
                </c:pt>
                <c:pt idx="511">
                  <c:v>276</c:v>
                </c:pt>
                <c:pt idx="512">
                  <c:v>189</c:v>
                </c:pt>
                <c:pt idx="513">
                  <c:v>187</c:v>
                </c:pt>
                <c:pt idx="514">
                  <c:v>172</c:v>
                </c:pt>
                <c:pt idx="515">
                  <c:v>162</c:v>
                </c:pt>
                <c:pt idx="516">
                  <c:v>106</c:v>
                </c:pt>
                <c:pt idx="517">
                  <c:v>106</c:v>
                </c:pt>
                <c:pt idx="518">
                  <c:v>100</c:v>
                </c:pt>
                <c:pt idx="519">
                  <c:v>90</c:v>
                </c:pt>
                <c:pt idx="52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C-1941-A086-1662B9AA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88080"/>
        <c:axId val="982732752"/>
      </c:scatterChart>
      <c:valAx>
        <c:axId val="9618880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32752"/>
        <c:crosses val="autoZero"/>
        <c:crossBetween val="midCat"/>
      </c:valAx>
      <c:valAx>
        <c:axId val="98273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 vs Days Published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Sheet5!$S$2:$S$522</c:f>
              <c:numCache>
                <c:formatCode>General</c:formatCode>
                <c:ptCount val="521"/>
                <c:pt idx="0">
                  <c:v>6</c:v>
                </c:pt>
                <c:pt idx="1">
                  <c:v>39</c:v>
                </c:pt>
                <c:pt idx="2">
                  <c:v>35</c:v>
                </c:pt>
                <c:pt idx="3">
                  <c:v>11</c:v>
                </c:pt>
                <c:pt idx="4">
                  <c:v>36</c:v>
                </c:pt>
                <c:pt idx="5">
                  <c:v>65</c:v>
                </c:pt>
                <c:pt idx="6">
                  <c:v>23</c:v>
                </c:pt>
                <c:pt idx="7">
                  <c:v>35</c:v>
                </c:pt>
                <c:pt idx="8">
                  <c:v>23</c:v>
                </c:pt>
                <c:pt idx="9">
                  <c:v>12</c:v>
                </c:pt>
                <c:pt idx="10">
                  <c:v>33</c:v>
                </c:pt>
                <c:pt idx="11">
                  <c:v>37</c:v>
                </c:pt>
                <c:pt idx="12">
                  <c:v>48</c:v>
                </c:pt>
                <c:pt idx="13">
                  <c:v>25</c:v>
                </c:pt>
                <c:pt idx="14">
                  <c:v>14</c:v>
                </c:pt>
                <c:pt idx="15">
                  <c:v>23</c:v>
                </c:pt>
                <c:pt idx="16">
                  <c:v>33</c:v>
                </c:pt>
                <c:pt idx="17">
                  <c:v>79</c:v>
                </c:pt>
                <c:pt idx="18">
                  <c:v>26</c:v>
                </c:pt>
                <c:pt idx="19">
                  <c:v>55</c:v>
                </c:pt>
                <c:pt idx="20">
                  <c:v>76</c:v>
                </c:pt>
                <c:pt idx="21">
                  <c:v>33</c:v>
                </c:pt>
                <c:pt idx="22">
                  <c:v>14</c:v>
                </c:pt>
                <c:pt idx="23">
                  <c:v>36</c:v>
                </c:pt>
                <c:pt idx="24">
                  <c:v>34</c:v>
                </c:pt>
                <c:pt idx="25">
                  <c:v>35</c:v>
                </c:pt>
                <c:pt idx="26">
                  <c:v>29</c:v>
                </c:pt>
                <c:pt idx="27">
                  <c:v>25</c:v>
                </c:pt>
                <c:pt idx="28">
                  <c:v>17</c:v>
                </c:pt>
                <c:pt idx="29">
                  <c:v>34</c:v>
                </c:pt>
                <c:pt idx="30">
                  <c:v>33</c:v>
                </c:pt>
                <c:pt idx="31">
                  <c:v>29</c:v>
                </c:pt>
                <c:pt idx="32">
                  <c:v>4</c:v>
                </c:pt>
                <c:pt idx="33">
                  <c:v>22</c:v>
                </c:pt>
                <c:pt idx="34">
                  <c:v>39</c:v>
                </c:pt>
                <c:pt idx="35">
                  <c:v>29</c:v>
                </c:pt>
                <c:pt idx="36">
                  <c:v>37</c:v>
                </c:pt>
                <c:pt idx="37">
                  <c:v>19</c:v>
                </c:pt>
                <c:pt idx="38">
                  <c:v>47</c:v>
                </c:pt>
                <c:pt idx="39">
                  <c:v>24</c:v>
                </c:pt>
                <c:pt idx="40">
                  <c:v>51</c:v>
                </c:pt>
                <c:pt idx="41">
                  <c:v>13</c:v>
                </c:pt>
                <c:pt idx="42">
                  <c:v>34</c:v>
                </c:pt>
                <c:pt idx="43">
                  <c:v>34</c:v>
                </c:pt>
                <c:pt idx="44">
                  <c:v>18</c:v>
                </c:pt>
                <c:pt idx="45">
                  <c:v>32</c:v>
                </c:pt>
                <c:pt idx="46">
                  <c:v>32</c:v>
                </c:pt>
                <c:pt idx="47">
                  <c:v>17</c:v>
                </c:pt>
                <c:pt idx="48">
                  <c:v>23</c:v>
                </c:pt>
                <c:pt idx="49">
                  <c:v>35</c:v>
                </c:pt>
                <c:pt idx="50">
                  <c:v>42</c:v>
                </c:pt>
                <c:pt idx="51">
                  <c:v>72</c:v>
                </c:pt>
                <c:pt idx="52">
                  <c:v>36</c:v>
                </c:pt>
                <c:pt idx="53">
                  <c:v>23</c:v>
                </c:pt>
                <c:pt idx="54">
                  <c:v>35</c:v>
                </c:pt>
                <c:pt idx="55">
                  <c:v>33</c:v>
                </c:pt>
                <c:pt idx="56">
                  <c:v>82</c:v>
                </c:pt>
                <c:pt idx="57">
                  <c:v>42</c:v>
                </c:pt>
                <c:pt idx="58">
                  <c:v>48</c:v>
                </c:pt>
                <c:pt idx="59">
                  <c:v>35</c:v>
                </c:pt>
                <c:pt idx="60">
                  <c:v>28</c:v>
                </c:pt>
                <c:pt idx="61">
                  <c:v>35</c:v>
                </c:pt>
                <c:pt idx="62">
                  <c:v>23</c:v>
                </c:pt>
                <c:pt idx="63">
                  <c:v>36</c:v>
                </c:pt>
                <c:pt idx="64">
                  <c:v>30</c:v>
                </c:pt>
                <c:pt idx="65">
                  <c:v>38</c:v>
                </c:pt>
                <c:pt idx="66">
                  <c:v>22</c:v>
                </c:pt>
                <c:pt idx="67">
                  <c:v>24</c:v>
                </c:pt>
                <c:pt idx="68">
                  <c:v>28</c:v>
                </c:pt>
                <c:pt idx="69">
                  <c:v>44</c:v>
                </c:pt>
                <c:pt idx="70">
                  <c:v>22</c:v>
                </c:pt>
                <c:pt idx="71">
                  <c:v>47</c:v>
                </c:pt>
                <c:pt idx="72">
                  <c:v>36</c:v>
                </c:pt>
                <c:pt idx="73">
                  <c:v>28</c:v>
                </c:pt>
                <c:pt idx="74">
                  <c:v>38</c:v>
                </c:pt>
                <c:pt idx="75">
                  <c:v>28</c:v>
                </c:pt>
                <c:pt idx="76">
                  <c:v>30</c:v>
                </c:pt>
                <c:pt idx="77">
                  <c:v>37</c:v>
                </c:pt>
                <c:pt idx="78">
                  <c:v>36</c:v>
                </c:pt>
                <c:pt idx="79">
                  <c:v>33</c:v>
                </c:pt>
                <c:pt idx="80">
                  <c:v>35</c:v>
                </c:pt>
                <c:pt idx="81">
                  <c:v>23</c:v>
                </c:pt>
                <c:pt idx="82">
                  <c:v>20</c:v>
                </c:pt>
                <c:pt idx="83">
                  <c:v>45</c:v>
                </c:pt>
                <c:pt idx="84">
                  <c:v>241</c:v>
                </c:pt>
                <c:pt idx="85">
                  <c:v>31</c:v>
                </c:pt>
                <c:pt idx="86">
                  <c:v>40</c:v>
                </c:pt>
                <c:pt idx="87">
                  <c:v>32</c:v>
                </c:pt>
                <c:pt idx="88">
                  <c:v>41</c:v>
                </c:pt>
                <c:pt idx="89">
                  <c:v>31</c:v>
                </c:pt>
                <c:pt idx="90">
                  <c:v>20</c:v>
                </c:pt>
                <c:pt idx="91">
                  <c:v>29</c:v>
                </c:pt>
                <c:pt idx="92">
                  <c:v>44</c:v>
                </c:pt>
                <c:pt idx="93">
                  <c:v>33</c:v>
                </c:pt>
                <c:pt idx="94">
                  <c:v>7</c:v>
                </c:pt>
                <c:pt idx="95">
                  <c:v>36</c:v>
                </c:pt>
                <c:pt idx="96">
                  <c:v>32</c:v>
                </c:pt>
                <c:pt idx="97">
                  <c:v>23</c:v>
                </c:pt>
                <c:pt idx="98">
                  <c:v>11</c:v>
                </c:pt>
                <c:pt idx="99">
                  <c:v>35</c:v>
                </c:pt>
                <c:pt idx="100">
                  <c:v>17</c:v>
                </c:pt>
                <c:pt idx="101">
                  <c:v>16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22</c:v>
                </c:pt>
                <c:pt idx="106">
                  <c:v>23</c:v>
                </c:pt>
                <c:pt idx="107">
                  <c:v>32</c:v>
                </c:pt>
                <c:pt idx="108">
                  <c:v>26</c:v>
                </c:pt>
                <c:pt idx="109">
                  <c:v>23</c:v>
                </c:pt>
                <c:pt idx="110">
                  <c:v>31</c:v>
                </c:pt>
                <c:pt idx="111">
                  <c:v>24</c:v>
                </c:pt>
                <c:pt idx="112">
                  <c:v>50</c:v>
                </c:pt>
                <c:pt idx="113">
                  <c:v>100</c:v>
                </c:pt>
                <c:pt idx="114">
                  <c:v>24</c:v>
                </c:pt>
                <c:pt idx="115">
                  <c:v>37</c:v>
                </c:pt>
                <c:pt idx="116">
                  <c:v>28</c:v>
                </c:pt>
                <c:pt idx="117">
                  <c:v>30</c:v>
                </c:pt>
                <c:pt idx="118">
                  <c:v>46</c:v>
                </c:pt>
                <c:pt idx="119">
                  <c:v>45</c:v>
                </c:pt>
                <c:pt idx="120">
                  <c:v>41</c:v>
                </c:pt>
                <c:pt idx="121">
                  <c:v>16</c:v>
                </c:pt>
                <c:pt idx="122">
                  <c:v>33</c:v>
                </c:pt>
                <c:pt idx="123">
                  <c:v>19</c:v>
                </c:pt>
                <c:pt idx="124">
                  <c:v>4</c:v>
                </c:pt>
                <c:pt idx="125">
                  <c:v>11</c:v>
                </c:pt>
                <c:pt idx="126">
                  <c:v>14</c:v>
                </c:pt>
                <c:pt idx="127">
                  <c:v>5</c:v>
                </c:pt>
                <c:pt idx="128">
                  <c:v>79</c:v>
                </c:pt>
                <c:pt idx="129">
                  <c:v>34</c:v>
                </c:pt>
                <c:pt idx="130">
                  <c:v>43</c:v>
                </c:pt>
                <c:pt idx="131">
                  <c:v>41</c:v>
                </c:pt>
                <c:pt idx="132">
                  <c:v>32</c:v>
                </c:pt>
                <c:pt idx="133">
                  <c:v>8</c:v>
                </c:pt>
                <c:pt idx="134">
                  <c:v>21</c:v>
                </c:pt>
                <c:pt idx="135">
                  <c:v>26</c:v>
                </c:pt>
                <c:pt idx="136">
                  <c:v>21</c:v>
                </c:pt>
                <c:pt idx="137">
                  <c:v>22</c:v>
                </c:pt>
                <c:pt idx="138">
                  <c:v>35</c:v>
                </c:pt>
                <c:pt idx="139">
                  <c:v>23</c:v>
                </c:pt>
                <c:pt idx="140">
                  <c:v>17</c:v>
                </c:pt>
                <c:pt idx="141">
                  <c:v>38</c:v>
                </c:pt>
                <c:pt idx="142">
                  <c:v>30</c:v>
                </c:pt>
                <c:pt idx="143">
                  <c:v>33</c:v>
                </c:pt>
                <c:pt idx="144">
                  <c:v>29</c:v>
                </c:pt>
                <c:pt idx="145">
                  <c:v>40</c:v>
                </c:pt>
                <c:pt idx="146">
                  <c:v>31</c:v>
                </c:pt>
                <c:pt idx="147">
                  <c:v>24</c:v>
                </c:pt>
                <c:pt idx="148">
                  <c:v>37</c:v>
                </c:pt>
                <c:pt idx="149">
                  <c:v>20</c:v>
                </c:pt>
                <c:pt idx="150">
                  <c:v>16</c:v>
                </c:pt>
                <c:pt idx="151">
                  <c:v>34</c:v>
                </c:pt>
                <c:pt idx="152">
                  <c:v>17</c:v>
                </c:pt>
                <c:pt idx="153">
                  <c:v>23</c:v>
                </c:pt>
                <c:pt idx="154">
                  <c:v>21</c:v>
                </c:pt>
                <c:pt idx="155">
                  <c:v>34</c:v>
                </c:pt>
                <c:pt idx="156">
                  <c:v>2</c:v>
                </c:pt>
                <c:pt idx="157">
                  <c:v>50</c:v>
                </c:pt>
                <c:pt idx="158">
                  <c:v>32</c:v>
                </c:pt>
                <c:pt idx="159">
                  <c:v>18</c:v>
                </c:pt>
                <c:pt idx="160">
                  <c:v>1</c:v>
                </c:pt>
                <c:pt idx="161">
                  <c:v>73</c:v>
                </c:pt>
                <c:pt idx="162">
                  <c:v>12</c:v>
                </c:pt>
                <c:pt idx="163">
                  <c:v>25</c:v>
                </c:pt>
                <c:pt idx="164">
                  <c:v>21</c:v>
                </c:pt>
                <c:pt idx="165">
                  <c:v>8</c:v>
                </c:pt>
                <c:pt idx="166">
                  <c:v>15</c:v>
                </c:pt>
                <c:pt idx="167">
                  <c:v>36</c:v>
                </c:pt>
                <c:pt idx="168">
                  <c:v>27</c:v>
                </c:pt>
                <c:pt idx="169">
                  <c:v>33</c:v>
                </c:pt>
                <c:pt idx="170">
                  <c:v>18</c:v>
                </c:pt>
                <c:pt idx="171">
                  <c:v>20</c:v>
                </c:pt>
                <c:pt idx="172">
                  <c:v>22</c:v>
                </c:pt>
                <c:pt idx="173">
                  <c:v>26</c:v>
                </c:pt>
                <c:pt idx="174">
                  <c:v>39</c:v>
                </c:pt>
                <c:pt idx="175">
                  <c:v>40</c:v>
                </c:pt>
                <c:pt idx="176">
                  <c:v>77</c:v>
                </c:pt>
                <c:pt idx="177">
                  <c:v>20</c:v>
                </c:pt>
                <c:pt idx="178">
                  <c:v>42</c:v>
                </c:pt>
                <c:pt idx="179">
                  <c:v>34</c:v>
                </c:pt>
                <c:pt idx="180">
                  <c:v>26</c:v>
                </c:pt>
                <c:pt idx="181">
                  <c:v>20</c:v>
                </c:pt>
                <c:pt idx="182">
                  <c:v>20</c:v>
                </c:pt>
                <c:pt idx="183">
                  <c:v>31</c:v>
                </c:pt>
                <c:pt idx="184">
                  <c:v>74</c:v>
                </c:pt>
                <c:pt idx="185">
                  <c:v>8</c:v>
                </c:pt>
                <c:pt idx="186">
                  <c:v>43</c:v>
                </c:pt>
                <c:pt idx="187">
                  <c:v>11</c:v>
                </c:pt>
                <c:pt idx="188">
                  <c:v>54</c:v>
                </c:pt>
                <c:pt idx="189">
                  <c:v>22</c:v>
                </c:pt>
                <c:pt idx="190">
                  <c:v>22</c:v>
                </c:pt>
                <c:pt idx="191">
                  <c:v>34</c:v>
                </c:pt>
                <c:pt idx="192">
                  <c:v>8</c:v>
                </c:pt>
                <c:pt idx="193">
                  <c:v>22</c:v>
                </c:pt>
                <c:pt idx="194">
                  <c:v>10</c:v>
                </c:pt>
                <c:pt idx="195">
                  <c:v>29</c:v>
                </c:pt>
                <c:pt idx="196">
                  <c:v>38</c:v>
                </c:pt>
                <c:pt idx="197">
                  <c:v>36</c:v>
                </c:pt>
                <c:pt idx="198">
                  <c:v>19</c:v>
                </c:pt>
                <c:pt idx="199">
                  <c:v>28</c:v>
                </c:pt>
                <c:pt idx="200">
                  <c:v>19</c:v>
                </c:pt>
                <c:pt idx="201">
                  <c:v>39</c:v>
                </c:pt>
                <c:pt idx="202">
                  <c:v>26</c:v>
                </c:pt>
                <c:pt idx="203">
                  <c:v>40</c:v>
                </c:pt>
                <c:pt idx="204">
                  <c:v>34</c:v>
                </c:pt>
                <c:pt idx="205">
                  <c:v>35</c:v>
                </c:pt>
                <c:pt idx="206">
                  <c:v>1</c:v>
                </c:pt>
                <c:pt idx="207">
                  <c:v>24</c:v>
                </c:pt>
                <c:pt idx="208">
                  <c:v>32</c:v>
                </c:pt>
                <c:pt idx="209">
                  <c:v>52</c:v>
                </c:pt>
                <c:pt idx="210">
                  <c:v>14</c:v>
                </c:pt>
                <c:pt idx="211">
                  <c:v>34</c:v>
                </c:pt>
                <c:pt idx="212">
                  <c:v>33</c:v>
                </c:pt>
                <c:pt idx="213">
                  <c:v>22</c:v>
                </c:pt>
                <c:pt idx="214">
                  <c:v>35</c:v>
                </c:pt>
                <c:pt idx="215">
                  <c:v>19</c:v>
                </c:pt>
                <c:pt idx="216">
                  <c:v>14</c:v>
                </c:pt>
                <c:pt idx="217">
                  <c:v>22</c:v>
                </c:pt>
                <c:pt idx="218">
                  <c:v>27</c:v>
                </c:pt>
                <c:pt idx="219">
                  <c:v>9</c:v>
                </c:pt>
                <c:pt idx="220">
                  <c:v>8</c:v>
                </c:pt>
                <c:pt idx="221">
                  <c:v>19</c:v>
                </c:pt>
                <c:pt idx="222">
                  <c:v>21</c:v>
                </c:pt>
                <c:pt idx="223">
                  <c:v>20</c:v>
                </c:pt>
                <c:pt idx="224">
                  <c:v>4</c:v>
                </c:pt>
                <c:pt idx="225">
                  <c:v>24</c:v>
                </c:pt>
                <c:pt idx="226">
                  <c:v>34</c:v>
                </c:pt>
                <c:pt idx="227">
                  <c:v>16</c:v>
                </c:pt>
                <c:pt idx="228">
                  <c:v>40</c:v>
                </c:pt>
                <c:pt idx="229">
                  <c:v>22</c:v>
                </c:pt>
                <c:pt idx="230">
                  <c:v>22</c:v>
                </c:pt>
                <c:pt idx="231">
                  <c:v>50</c:v>
                </c:pt>
                <c:pt idx="232">
                  <c:v>40</c:v>
                </c:pt>
                <c:pt idx="233">
                  <c:v>16</c:v>
                </c:pt>
                <c:pt idx="234">
                  <c:v>32</c:v>
                </c:pt>
                <c:pt idx="235">
                  <c:v>42</c:v>
                </c:pt>
                <c:pt idx="236">
                  <c:v>4</c:v>
                </c:pt>
                <c:pt idx="237">
                  <c:v>41</c:v>
                </c:pt>
                <c:pt idx="238">
                  <c:v>19</c:v>
                </c:pt>
                <c:pt idx="239">
                  <c:v>22</c:v>
                </c:pt>
                <c:pt idx="240">
                  <c:v>27</c:v>
                </c:pt>
                <c:pt idx="241">
                  <c:v>23</c:v>
                </c:pt>
                <c:pt idx="242">
                  <c:v>27</c:v>
                </c:pt>
                <c:pt idx="243">
                  <c:v>45</c:v>
                </c:pt>
                <c:pt idx="244">
                  <c:v>31</c:v>
                </c:pt>
                <c:pt idx="245">
                  <c:v>31</c:v>
                </c:pt>
                <c:pt idx="246">
                  <c:v>22</c:v>
                </c:pt>
                <c:pt idx="247">
                  <c:v>11</c:v>
                </c:pt>
                <c:pt idx="248">
                  <c:v>9</c:v>
                </c:pt>
                <c:pt idx="249">
                  <c:v>46</c:v>
                </c:pt>
                <c:pt idx="250">
                  <c:v>32</c:v>
                </c:pt>
                <c:pt idx="251">
                  <c:v>18</c:v>
                </c:pt>
                <c:pt idx="252">
                  <c:v>28</c:v>
                </c:pt>
                <c:pt idx="253">
                  <c:v>21</c:v>
                </c:pt>
                <c:pt idx="254">
                  <c:v>42</c:v>
                </c:pt>
                <c:pt idx="255">
                  <c:v>16</c:v>
                </c:pt>
                <c:pt idx="256">
                  <c:v>15</c:v>
                </c:pt>
                <c:pt idx="257">
                  <c:v>18</c:v>
                </c:pt>
                <c:pt idx="258">
                  <c:v>34</c:v>
                </c:pt>
                <c:pt idx="259">
                  <c:v>4</c:v>
                </c:pt>
                <c:pt idx="260">
                  <c:v>31</c:v>
                </c:pt>
                <c:pt idx="261">
                  <c:v>17</c:v>
                </c:pt>
                <c:pt idx="262">
                  <c:v>17</c:v>
                </c:pt>
                <c:pt idx="263">
                  <c:v>34</c:v>
                </c:pt>
                <c:pt idx="264">
                  <c:v>22</c:v>
                </c:pt>
                <c:pt idx="265">
                  <c:v>26</c:v>
                </c:pt>
                <c:pt idx="266">
                  <c:v>34</c:v>
                </c:pt>
                <c:pt idx="267">
                  <c:v>29</c:v>
                </c:pt>
                <c:pt idx="268">
                  <c:v>21</c:v>
                </c:pt>
                <c:pt idx="269">
                  <c:v>76</c:v>
                </c:pt>
                <c:pt idx="270">
                  <c:v>3</c:v>
                </c:pt>
                <c:pt idx="271">
                  <c:v>18</c:v>
                </c:pt>
                <c:pt idx="272">
                  <c:v>41</c:v>
                </c:pt>
                <c:pt idx="273">
                  <c:v>23</c:v>
                </c:pt>
                <c:pt idx="274">
                  <c:v>36</c:v>
                </c:pt>
                <c:pt idx="275">
                  <c:v>33</c:v>
                </c:pt>
                <c:pt idx="276">
                  <c:v>33</c:v>
                </c:pt>
                <c:pt idx="277">
                  <c:v>24</c:v>
                </c:pt>
                <c:pt idx="278">
                  <c:v>21</c:v>
                </c:pt>
                <c:pt idx="279">
                  <c:v>24</c:v>
                </c:pt>
                <c:pt idx="280">
                  <c:v>30</c:v>
                </c:pt>
                <c:pt idx="281">
                  <c:v>19</c:v>
                </c:pt>
                <c:pt idx="282">
                  <c:v>37</c:v>
                </c:pt>
                <c:pt idx="283">
                  <c:v>22</c:v>
                </c:pt>
                <c:pt idx="284">
                  <c:v>37</c:v>
                </c:pt>
                <c:pt idx="285">
                  <c:v>25</c:v>
                </c:pt>
                <c:pt idx="286">
                  <c:v>22</c:v>
                </c:pt>
                <c:pt idx="287">
                  <c:v>20</c:v>
                </c:pt>
                <c:pt idx="288">
                  <c:v>20</c:v>
                </c:pt>
                <c:pt idx="289">
                  <c:v>38</c:v>
                </c:pt>
                <c:pt idx="290">
                  <c:v>7</c:v>
                </c:pt>
                <c:pt idx="291">
                  <c:v>10</c:v>
                </c:pt>
                <c:pt idx="292">
                  <c:v>10</c:v>
                </c:pt>
                <c:pt idx="293">
                  <c:v>40</c:v>
                </c:pt>
                <c:pt idx="294">
                  <c:v>25</c:v>
                </c:pt>
                <c:pt idx="295">
                  <c:v>13</c:v>
                </c:pt>
                <c:pt idx="296">
                  <c:v>34</c:v>
                </c:pt>
                <c:pt idx="297">
                  <c:v>1</c:v>
                </c:pt>
                <c:pt idx="298">
                  <c:v>22</c:v>
                </c:pt>
                <c:pt idx="299">
                  <c:v>10</c:v>
                </c:pt>
                <c:pt idx="300">
                  <c:v>2</c:v>
                </c:pt>
                <c:pt idx="301">
                  <c:v>25</c:v>
                </c:pt>
                <c:pt idx="302">
                  <c:v>4</c:v>
                </c:pt>
                <c:pt idx="303">
                  <c:v>12</c:v>
                </c:pt>
                <c:pt idx="304">
                  <c:v>7</c:v>
                </c:pt>
                <c:pt idx="305">
                  <c:v>21</c:v>
                </c:pt>
                <c:pt idx="306">
                  <c:v>72</c:v>
                </c:pt>
                <c:pt idx="307">
                  <c:v>34</c:v>
                </c:pt>
                <c:pt idx="308">
                  <c:v>34</c:v>
                </c:pt>
                <c:pt idx="309">
                  <c:v>16</c:v>
                </c:pt>
                <c:pt idx="310">
                  <c:v>84</c:v>
                </c:pt>
                <c:pt idx="311">
                  <c:v>18</c:v>
                </c:pt>
                <c:pt idx="312">
                  <c:v>14</c:v>
                </c:pt>
                <c:pt idx="313">
                  <c:v>3</c:v>
                </c:pt>
                <c:pt idx="314">
                  <c:v>29</c:v>
                </c:pt>
                <c:pt idx="315">
                  <c:v>27</c:v>
                </c:pt>
                <c:pt idx="316">
                  <c:v>72</c:v>
                </c:pt>
                <c:pt idx="317">
                  <c:v>35</c:v>
                </c:pt>
                <c:pt idx="318">
                  <c:v>34</c:v>
                </c:pt>
                <c:pt idx="319">
                  <c:v>16</c:v>
                </c:pt>
                <c:pt idx="320">
                  <c:v>17</c:v>
                </c:pt>
                <c:pt idx="321">
                  <c:v>37</c:v>
                </c:pt>
                <c:pt idx="322">
                  <c:v>37</c:v>
                </c:pt>
                <c:pt idx="323">
                  <c:v>24</c:v>
                </c:pt>
                <c:pt idx="324">
                  <c:v>19</c:v>
                </c:pt>
                <c:pt idx="325">
                  <c:v>7</c:v>
                </c:pt>
                <c:pt idx="326">
                  <c:v>31</c:v>
                </c:pt>
                <c:pt idx="327">
                  <c:v>36</c:v>
                </c:pt>
                <c:pt idx="328">
                  <c:v>21</c:v>
                </c:pt>
                <c:pt idx="329">
                  <c:v>19</c:v>
                </c:pt>
                <c:pt idx="330">
                  <c:v>21</c:v>
                </c:pt>
                <c:pt idx="331">
                  <c:v>65</c:v>
                </c:pt>
                <c:pt idx="332">
                  <c:v>11</c:v>
                </c:pt>
                <c:pt idx="333">
                  <c:v>21</c:v>
                </c:pt>
                <c:pt idx="334">
                  <c:v>18</c:v>
                </c:pt>
                <c:pt idx="335">
                  <c:v>18</c:v>
                </c:pt>
                <c:pt idx="336">
                  <c:v>2</c:v>
                </c:pt>
                <c:pt idx="337">
                  <c:v>19</c:v>
                </c:pt>
                <c:pt idx="338">
                  <c:v>84</c:v>
                </c:pt>
                <c:pt idx="339">
                  <c:v>18</c:v>
                </c:pt>
                <c:pt idx="340">
                  <c:v>5</c:v>
                </c:pt>
                <c:pt idx="341">
                  <c:v>32</c:v>
                </c:pt>
                <c:pt idx="342">
                  <c:v>36</c:v>
                </c:pt>
                <c:pt idx="343">
                  <c:v>4</c:v>
                </c:pt>
                <c:pt idx="344">
                  <c:v>13</c:v>
                </c:pt>
                <c:pt idx="345">
                  <c:v>26</c:v>
                </c:pt>
                <c:pt idx="346">
                  <c:v>33</c:v>
                </c:pt>
                <c:pt idx="347">
                  <c:v>28</c:v>
                </c:pt>
                <c:pt idx="348">
                  <c:v>12</c:v>
                </c:pt>
                <c:pt idx="349">
                  <c:v>3</c:v>
                </c:pt>
                <c:pt idx="350">
                  <c:v>24</c:v>
                </c:pt>
                <c:pt idx="351">
                  <c:v>17</c:v>
                </c:pt>
                <c:pt idx="352">
                  <c:v>18</c:v>
                </c:pt>
                <c:pt idx="353">
                  <c:v>30</c:v>
                </c:pt>
                <c:pt idx="354">
                  <c:v>23</c:v>
                </c:pt>
                <c:pt idx="355">
                  <c:v>33</c:v>
                </c:pt>
                <c:pt idx="356">
                  <c:v>17</c:v>
                </c:pt>
                <c:pt idx="357">
                  <c:v>3</c:v>
                </c:pt>
                <c:pt idx="358">
                  <c:v>39</c:v>
                </c:pt>
                <c:pt idx="359">
                  <c:v>30</c:v>
                </c:pt>
                <c:pt idx="360">
                  <c:v>25</c:v>
                </c:pt>
                <c:pt idx="361">
                  <c:v>1</c:v>
                </c:pt>
                <c:pt idx="362">
                  <c:v>40</c:v>
                </c:pt>
                <c:pt idx="363">
                  <c:v>34</c:v>
                </c:pt>
                <c:pt idx="364">
                  <c:v>23</c:v>
                </c:pt>
                <c:pt idx="365">
                  <c:v>26</c:v>
                </c:pt>
                <c:pt idx="366">
                  <c:v>21</c:v>
                </c:pt>
                <c:pt idx="367">
                  <c:v>35</c:v>
                </c:pt>
                <c:pt idx="368">
                  <c:v>29</c:v>
                </c:pt>
                <c:pt idx="369">
                  <c:v>4</c:v>
                </c:pt>
                <c:pt idx="370">
                  <c:v>33</c:v>
                </c:pt>
                <c:pt idx="371">
                  <c:v>39</c:v>
                </c:pt>
                <c:pt idx="372">
                  <c:v>28</c:v>
                </c:pt>
                <c:pt idx="373">
                  <c:v>31</c:v>
                </c:pt>
                <c:pt idx="374">
                  <c:v>35</c:v>
                </c:pt>
                <c:pt idx="375">
                  <c:v>16</c:v>
                </c:pt>
                <c:pt idx="376">
                  <c:v>33</c:v>
                </c:pt>
                <c:pt idx="377">
                  <c:v>37</c:v>
                </c:pt>
                <c:pt idx="378">
                  <c:v>43</c:v>
                </c:pt>
                <c:pt idx="379">
                  <c:v>0</c:v>
                </c:pt>
                <c:pt idx="380">
                  <c:v>23</c:v>
                </c:pt>
                <c:pt idx="381">
                  <c:v>22</c:v>
                </c:pt>
                <c:pt idx="382">
                  <c:v>32</c:v>
                </c:pt>
                <c:pt idx="383">
                  <c:v>18</c:v>
                </c:pt>
                <c:pt idx="384">
                  <c:v>7</c:v>
                </c:pt>
                <c:pt idx="385">
                  <c:v>33</c:v>
                </c:pt>
                <c:pt idx="386">
                  <c:v>19</c:v>
                </c:pt>
                <c:pt idx="387">
                  <c:v>37</c:v>
                </c:pt>
                <c:pt idx="388">
                  <c:v>3</c:v>
                </c:pt>
                <c:pt idx="389">
                  <c:v>25</c:v>
                </c:pt>
                <c:pt idx="390">
                  <c:v>2</c:v>
                </c:pt>
                <c:pt idx="391">
                  <c:v>17</c:v>
                </c:pt>
                <c:pt idx="392">
                  <c:v>22</c:v>
                </c:pt>
                <c:pt idx="393">
                  <c:v>2</c:v>
                </c:pt>
                <c:pt idx="394">
                  <c:v>11</c:v>
                </c:pt>
                <c:pt idx="395">
                  <c:v>29</c:v>
                </c:pt>
                <c:pt idx="396">
                  <c:v>19</c:v>
                </c:pt>
                <c:pt idx="397">
                  <c:v>11</c:v>
                </c:pt>
                <c:pt idx="398">
                  <c:v>4</c:v>
                </c:pt>
                <c:pt idx="399">
                  <c:v>14</c:v>
                </c:pt>
                <c:pt idx="400">
                  <c:v>37</c:v>
                </c:pt>
                <c:pt idx="401">
                  <c:v>21</c:v>
                </c:pt>
                <c:pt idx="402">
                  <c:v>22</c:v>
                </c:pt>
                <c:pt idx="403">
                  <c:v>33</c:v>
                </c:pt>
                <c:pt idx="404">
                  <c:v>13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37</c:v>
                </c:pt>
                <c:pt idx="409">
                  <c:v>29</c:v>
                </c:pt>
                <c:pt idx="410">
                  <c:v>5</c:v>
                </c:pt>
                <c:pt idx="411">
                  <c:v>5</c:v>
                </c:pt>
                <c:pt idx="412">
                  <c:v>11</c:v>
                </c:pt>
                <c:pt idx="413">
                  <c:v>6</c:v>
                </c:pt>
                <c:pt idx="414">
                  <c:v>13</c:v>
                </c:pt>
                <c:pt idx="415">
                  <c:v>4</c:v>
                </c:pt>
                <c:pt idx="416">
                  <c:v>3</c:v>
                </c:pt>
                <c:pt idx="417">
                  <c:v>37</c:v>
                </c:pt>
                <c:pt idx="418">
                  <c:v>30</c:v>
                </c:pt>
                <c:pt idx="419">
                  <c:v>0</c:v>
                </c:pt>
                <c:pt idx="420">
                  <c:v>7</c:v>
                </c:pt>
                <c:pt idx="421">
                  <c:v>18</c:v>
                </c:pt>
                <c:pt idx="422">
                  <c:v>0</c:v>
                </c:pt>
                <c:pt idx="423">
                  <c:v>35</c:v>
                </c:pt>
                <c:pt idx="424">
                  <c:v>15</c:v>
                </c:pt>
                <c:pt idx="425">
                  <c:v>31</c:v>
                </c:pt>
                <c:pt idx="426">
                  <c:v>3</c:v>
                </c:pt>
                <c:pt idx="427">
                  <c:v>38</c:v>
                </c:pt>
                <c:pt idx="428">
                  <c:v>3</c:v>
                </c:pt>
                <c:pt idx="429">
                  <c:v>35</c:v>
                </c:pt>
                <c:pt idx="430">
                  <c:v>20</c:v>
                </c:pt>
                <c:pt idx="431">
                  <c:v>37</c:v>
                </c:pt>
                <c:pt idx="432">
                  <c:v>30</c:v>
                </c:pt>
                <c:pt idx="433">
                  <c:v>37</c:v>
                </c:pt>
                <c:pt idx="434">
                  <c:v>3</c:v>
                </c:pt>
                <c:pt idx="435">
                  <c:v>4</c:v>
                </c:pt>
                <c:pt idx="436">
                  <c:v>37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22</c:v>
                </c:pt>
                <c:pt idx="441">
                  <c:v>8</c:v>
                </c:pt>
                <c:pt idx="442">
                  <c:v>32</c:v>
                </c:pt>
                <c:pt idx="443">
                  <c:v>36</c:v>
                </c:pt>
                <c:pt idx="444">
                  <c:v>0</c:v>
                </c:pt>
                <c:pt idx="445">
                  <c:v>60</c:v>
                </c:pt>
                <c:pt idx="446">
                  <c:v>0</c:v>
                </c:pt>
                <c:pt idx="447">
                  <c:v>31</c:v>
                </c:pt>
                <c:pt idx="448">
                  <c:v>2</c:v>
                </c:pt>
                <c:pt idx="449">
                  <c:v>34</c:v>
                </c:pt>
                <c:pt idx="450">
                  <c:v>39</c:v>
                </c:pt>
                <c:pt idx="451">
                  <c:v>4</c:v>
                </c:pt>
                <c:pt idx="452">
                  <c:v>19</c:v>
                </c:pt>
                <c:pt idx="453">
                  <c:v>0</c:v>
                </c:pt>
                <c:pt idx="454">
                  <c:v>32</c:v>
                </c:pt>
                <c:pt idx="455">
                  <c:v>12</c:v>
                </c:pt>
                <c:pt idx="456">
                  <c:v>3</c:v>
                </c:pt>
                <c:pt idx="457">
                  <c:v>10</c:v>
                </c:pt>
                <c:pt idx="458">
                  <c:v>5</c:v>
                </c:pt>
                <c:pt idx="459">
                  <c:v>32</c:v>
                </c:pt>
                <c:pt idx="460">
                  <c:v>34</c:v>
                </c:pt>
                <c:pt idx="461">
                  <c:v>42</c:v>
                </c:pt>
                <c:pt idx="462">
                  <c:v>29</c:v>
                </c:pt>
                <c:pt idx="463">
                  <c:v>34</c:v>
                </c:pt>
                <c:pt idx="464">
                  <c:v>38</c:v>
                </c:pt>
                <c:pt idx="465">
                  <c:v>30</c:v>
                </c:pt>
                <c:pt idx="466">
                  <c:v>2</c:v>
                </c:pt>
                <c:pt idx="467">
                  <c:v>363</c:v>
                </c:pt>
                <c:pt idx="468">
                  <c:v>113</c:v>
                </c:pt>
                <c:pt idx="469">
                  <c:v>29</c:v>
                </c:pt>
                <c:pt idx="470">
                  <c:v>35</c:v>
                </c:pt>
                <c:pt idx="471">
                  <c:v>3</c:v>
                </c:pt>
                <c:pt idx="472">
                  <c:v>201</c:v>
                </c:pt>
                <c:pt idx="473">
                  <c:v>12</c:v>
                </c:pt>
                <c:pt idx="474">
                  <c:v>31</c:v>
                </c:pt>
                <c:pt idx="475">
                  <c:v>0</c:v>
                </c:pt>
                <c:pt idx="476">
                  <c:v>0</c:v>
                </c:pt>
                <c:pt idx="477">
                  <c:v>34</c:v>
                </c:pt>
                <c:pt idx="478">
                  <c:v>57</c:v>
                </c:pt>
                <c:pt idx="479">
                  <c:v>1</c:v>
                </c:pt>
                <c:pt idx="480">
                  <c:v>30</c:v>
                </c:pt>
                <c:pt idx="481">
                  <c:v>37</c:v>
                </c:pt>
                <c:pt idx="482">
                  <c:v>46</c:v>
                </c:pt>
                <c:pt idx="483">
                  <c:v>361</c:v>
                </c:pt>
                <c:pt idx="484">
                  <c:v>30</c:v>
                </c:pt>
                <c:pt idx="485">
                  <c:v>36</c:v>
                </c:pt>
                <c:pt idx="486">
                  <c:v>2</c:v>
                </c:pt>
                <c:pt idx="487">
                  <c:v>1</c:v>
                </c:pt>
                <c:pt idx="488">
                  <c:v>46</c:v>
                </c:pt>
                <c:pt idx="489">
                  <c:v>249</c:v>
                </c:pt>
                <c:pt idx="490">
                  <c:v>1</c:v>
                </c:pt>
                <c:pt idx="491">
                  <c:v>38</c:v>
                </c:pt>
                <c:pt idx="492">
                  <c:v>31</c:v>
                </c:pt>
                <c:pt idx="493">
                  <c:v>7</c:v>
                </c:pt>
                <c:pt idx="494">
                  <c:v>0</c:v>
                </c:pt>
                <c:pt idx="495">
                  <c:v>248</c:v>
                </c:pt>
                <c:pt idx="496">
                  <c:v>3</c:v>
                </c:pt>
                <c:pt idx="497">
                  <c:v>2</c:v>
                </c:pt>
                <c:pt idx="498">
                  <c:v>36</c:v>
                </c:pt>
                <c:pt idx="499">
                  <c:v>30</c:v>
                </c:pt>
                <c:pt idx="500">
                  <c:v>2</c:v>
                </c:pt>
                <c:pt idx="501">
                  <c:v>30</c:v>
                </c:pt>
                <c:pt idx="502">
                  <c:v>2</c:v>
                </c:pt>
                <c:pt idx="503">
                  <c:v>30</c:v>
                </c:pt>
                <c:pt idx="504">
                  <c:v>42</c:v>
                </c:pt>
                <c:pt idx="505">
                  <c:v>34</c:v>
                </c:pt>
                <c:pt idx="506">
                  <c:v>3</c:v>
                </c:pt>
                <c:pt idx="507">
                  <c:v>0</c:v>
                </c:pt>
                <c:pt idx="508">
                  <c:v>35</c:v>
                </c:pt>
                <c:pt idx="509">
                  <c:v>1</c:v>
                </c:pt>
                <c:pt idx="510">
                  <c:v>6</c:v>
                </c:pt>
                <c:pt idx="511">
                  <c:v>0</c:v>
                </c:pt>
                <c:pt idx="512">
                  <c:v>0</c:v>
                </c:pt>
                <c:pt idx="513">
                  <c:v>6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</c:numCache>
            </c:numRef>
          </c:xVal>
          <c:yVal>
            <c:numRef>
              <c:f>Sheet5!$H$2:$H$522</c:f>
              <c:numCache>
                <c:formatCode>General</c:formatCode>
                <c:ptCount val="521"/>
                <c:pt idx="0">
                  <c:v>20566003</c:v>
                </c:pt>
                <c:pt idx="1">
                  <c:v>9462565</c:v>
                </c:pt>
                <c:pt idx="2">
                  <c:v>8875473</c:v>
                </c:pt>
                <c:pt idx="3">
                  <c:v>8710598</c:v>
                </c:pt>
                <c:pt idx="4">
                  <c:v>7503995</c:v>
                </c:pt>
                <c:pt idx="5">
                  <c:v>7319034</c:v>
                </c:pt>
                <c:pt idx="6">
                  <c:v>6738949</c:v>
                </c:pt>
                <c:pt idx="7">
                  <c:v>6092078</c:v>
                </c:pt>
                <c:pt idx="8">
                  <c:v>5409513</c:v>
                </c:pt>
                <c:pt idx="9">
                  <c:v>4695578</c:v>
                </c:pt>
                <c:pt idx="10">
                  <c:v>4664715</c:v>
                </c:pt>
                <c:pt idx="11">
                  <c:v>4605412</c:v>
                </c:pt>
                <c:pt idx="12">
                  <c:v>4565392</c:v>
                </c:pt>
                <c:pt idx="13">
                  <c:v>4559591</c:v>
                </c:pt>
                <c:pt idx="14">
                  <c:v>4332874</c:v>
                </c:pt>
                <c:pt idx="15">
                  <c:v>4229278</c:v>
                </c:pt>
                <c:pt idx="16">
                  <c:v>4167395</c:v>
                </c:pt>
                <c:pt idx="17">
                  <c:v>4047427</c:v>
                </c:pt>
                <c:pt idx="18">
                  <c:v>4013139</c:v>
                </c:pt>
                <c:pt idx="19">
                  <c:v>3973631</c:v>
                </c:pt>
                <c:pt idx="20">
                  <c:v>3638253</c:v>
                </c:pt>
                <c:pt idx="21">
                  <c:v>3562103</c:v>
                </c:pt>
                <c:pt idx="22">
                  <c:v>3520590</c:v>
                </c:pt>
                <c:pt idx="23">
                  <c:v>3513203</c:v>
                </c:pt>
                <c:pt idx="24">
                  <c:v>3494599</c:v>
                </c:pt>
                <c:pt idx="25">
                  <c:v>3462121</c:v>
                </c:pt>
                <c:pt idx="26">
                  <c:v>3382106</c:v>
                </c:pt>
                <c:pt idx="27">
                  <c:v>2989963</c:v>
                </c:pt>
                <c:pt idx="28">
                  <c:v>2866655</c:v>
                </c:pt>
                <c:pt idx="29">
                  <c:v>2784675</c:v>
                </c:pt>
                <c:pt idx="30">
                  <c:v>2732608</c:v>
                </c:pt>
                <c:pt idx="31">
                  <c:v>2732090</c:v>
                </c:pt>
                <c:pt idx="32">
                  <c:v>2726826</c:v>
                </c:pt>
                <c:pt idx="33">
                  <c:v>2703260</c:v>
                </c:pt>
                <c:pt idx="34">
                  <c:v>2683198</c:v>
                </c:pt>
                <c:pt idx="35">
                  <c:v>2415512</c:v>
                </c:pt>
                <c:pt idx="36">
                  <c:v>2378111</c:v>
                </c:pt>
                <c:pt idx="37">
                  <c:v>2367266</c:v>
                </c:pt>
                <c:pt idx="38">
                  <c:v>2352173</c:v>
                </c:pt>
                <c:pt idx="39">
                  <c:v>2270032</c:v>
                </c:pt>
                <c:pt idx="40">
                  <c:v>2168416</c:v>
                </c:pt>
                <c:pt idx="41">
                  <c:v>2046220</c:v>
                </c:pt>
                <c:pt idx="42">
                  <c:v>2034337</c:v>
                </c:pt>
                <c:pt idx="43">
                  <c:v>1855159</c:v>
                </c:pt>
                <c:pt idx="44">
                  <c:v>1743444</c:v>
                </c:pt>
                <c:pt idx="45">
                  <c:v>1731299</c:v>
                </c:pt>
                <c:pt idx="46">
                  <c:v>1655293</c:v>
                </c:pt>
                <c:pt idx="47">
                  <c:v>1638613</c:v>
                </c:pt>
                <c:pt idx="48">
                  <c:v>1633476</c:v>
                </c:pt>
                <c:pt idx="49">
                  <c:v>1623924</c:v>
                </c:pt>
                <c:pt idx="50">
                  <c:v>1590805</c:v>
                </c:pt>
                <c:pt idx="51">
                  <c:v>1583851</c:v>
                </c:pt>
                <c:pt idx="52">
                  <c:v>1578362</c:v>
                </c:pt>
                <c:pt idx="53">
                  <c:v>1506311</c:v>
                </c:pt>
                <c:pt idx="54">
                  <c:v>1478415</c:v>
                </c:pt>
                <c:pt idx="55">
                  <c:v>1448844</c:v>
                </c:pt>
                <c:pt idx="56">
                  <c:v>1417162</c:v>
                </c:pt>
                <c:pt idx="57">
                  <c:v>1394187</c:v>
                </c:pt>
                <c:pt idx="58">
                  <c:v>1381863</c:v>
                </c:pt>
                <c:pt idx="59">
                  <c:v>1347747</c:v>
                </c:pt>
                <c:pt idx="60">
                  <c:v>1327151</c:v>
                </c:pt>
                <c:pt idx="61">
                  <c:v>1243237</c:v>
                </c:pt>
                <c:pt idx="62">
                  <c:v>1219482</c:v>
                </c:pt>
                <c:pt idx="63">
                  <c:v>1204519</c:v>
                </c:pt>
                <c:pt idx="64">
                  <c:v>1186726</c:v>
                </c:pt>
                <c:pt idx="65">
                  <c:v>1158335</c:v>
                </c:pt>
                <c:pt idx="66">
                  <c:v>1154742</c:v>
                </c:pt>
                <c:pt idx="67">
                  <c:v>1140940</c:v>
                </c:pt>
                <c:pt idx="68">
                  <c:v>1126243</c:v>
                </c:pt>
                <c:pt idx="69">
                  <c:v>1088110</c:v>
                </c:pt>
                <c:pt idx="70">
                  <c:v>1058591</c:v>
                </c:pt>
                <c:pt idx="71">
                  <c:v>1051613</c:v>
                </c:pt>
                <c:pt idx="72">
                  <c:v>1044679</c:v>
                </c:pt>
                <c:pt idx="73">
                  <c:v>1009887</c:v>
                </c:pt>
                <c:pt idx="74">
                  <c:v>1006881</c:v>
                </c:pt>
                <c:pt idx="75">
                  <c:v>995680</c:v>
                </c:pt>
                <c:pt idx="76">
                  <c:v>983864</c:v>
                </c:pt>
                <c:pt idx="77">
                  <c:v>959748</c:v>
                </c:pt>
                <c:pt idx="78">
                  <c:v>931107</c:v>
                </c:pt>
                <c:pt idx="79">
                  <c:v>930188</c:v>
                </c:pt>
                <c:pt idx="80">
                  <c:v>920043</c:v>
                </c:pt>
                <c:pt idx="81">
                  <c:v>904572</c:v>
                </c:pt>
                <c:pt idx="82">
                  <c:v>904408</c:v>
                </c:pt>
                <c:pt idx="83">
                  <c:v>897964</c:v>
                </c:pt>
                <c:pt idx="84">
                  <c:v>885376</c:v>
                </c:pt>
                <c:pt idx="85">
                  <c:v>868859</c:v>
                </c:pt>
                <c:pt idx="86">
                  <c:v>853854</c:v>
                </c:pt>
                <c:pt idx="87">
                  <c:v>852579</c:v>
                </c:pt>
                <c:pt idx="88">
                  <c:v>837484</c:v>
                </c:pt>
                <c:pt idx="89">
                  <c:v>832026</c:v>
                </c:pt>
                <c:pt idx="90">
                  <c:v>825635</c:v>
                </c:pt>
                <c:pt idx="91">
                  <c:v>823975</c:v>
                </c:pt>
                <c:pt idx="92">
                  <c:v>817268</c:v>
                </c:pt>
                <c:pt idx="93">
                  <c:v>815723</c:v>
                </c:pt>
                <c:pt idx="94">
                  <c:v>811861</c:v>
                </c:pt>
                <c:pt idx="95">
                  <c:v>805919</c:v>
                </c:pt>
                <c:pt idx="96">
                  <c:v>799243</c:v>
                </c:pt>
                <c:pt idx="97">
                  <c:v>797762</c:v>
                </c:pt>
                <c:pt idx="98">
                  <c:v>784973</c:v>
                </c:pt>
                <c:pt idx="99">
                  <c:v>782803</c:v>
                </c:pt>
                <c:pt idx="100">
                  <c:v>764098</c:v>
                </c:pt>
                <c:pt idx="101">
                  <c:v>733352</c:v>
                </c:pt>
                <c:pt idx="102">
                  <c:v>728235</c:v>
                </c:pt>
                <c:pt idx="103">
                  <c:v>721657</c:v>
                </c:pt>
                <c:pt idx="104">
                  <c:v>716115</c:v>
                </c:pt>
                <c:pt idx="105">
                  <c:v>708948</c:v>
                </c:pt>
                <c:pt idx="106">
                  <c:v>704659</c:v>
                </c:pt>
                <c:pt idx="107">
                  <c:v>697431</c:v>
                </c:pt>
                <c:pt idx="108">
                  <c:v>689918</c:v>
                </c:pt>
                <c:pt idx="109">
                  <c:v>687116</c:v>
                </c:pt>
                <c:pt idx="110">
                  <c:v>686760</c:v>
                </c:pt>
                <c:pt idx="111">
                  <c:v>685575</c:v>
                </c:pt>
                <c:pt idx="112">
                  <c:v>682153</c:v>
                </c:pt>
                <c:pt idx="113">
                  <c:v>677418</c:v>
                </c:pt>
                <c:pt idx="114">
                  <c:v>668223</c:v>
                </c:pt>
                <c:pt idx="115">
                  <c:v>659552</c:v>
                </c:pt>
                <c:pt idx="116">
                  <c:v>654219</c:v>
                </c:pt>
                <c:pt idx="117">
                  <c:v>648606</c:v>
                </c:pt>
                <c:pt idx="118">
                  <c:v>648543</c:v>
                </c:pt>
                <c:pt idx="119">
                  <c:v>646950</c:v>
                </c:pt>
                <c:pt idx="120">
                  <c:v>635793</c:v>
                </c:pt>
                <c:pt idx="121">
                  <c:v>630933</c:v>
                </c:pt>
                <c:pt idx="122">
                  <c:v>621854</c:v>
                </c:pt>
                <c:pt idx="123">
                  <c:v>619454</c:v>
                </c:pt>
                <c:pt idx="124">
                  <c:v>616584</c:v>
                </c:pt>
                <c:pt idx="125">
                  <c:v>615779</c:v>
                </c:pt>
                <c:pt idx="126">
                  <c:v>597380</c:v>
                </c:pt>
                <c:pt idx="127">
                  <c:v>595505</c:v>
                </c:pt>
                <c:pt idx="128">
                  <c:v>590838</c:v>
                </c:pt>
                <c:pt idx="129">
                  <c:v>585153</c:v>
                </c:pt>
                <c:pt idx="130">
                  <c:v>580595</c:v>
                </c:pt>
                <c:pt idx="131">
                  <c:v>567914</c:v>
                </c:pt>
                <c:pt idx="132">
                  <c:v>561426</c:v>
                </c:pt>
                <c:pt idx="133">
                  <c:v>555859</c:v>
                </c:pt>
                <c:pt idx="134">
                  <c:v>541924</c:v>
                </c:pt>
                <c:pt idx="135">
                  <c:v>536764</c:v>
                </c:pt>
                <c:pt idx="136">
                  <c:v>533404</c:v>
                </c:pt>
                <c:pt idx="137">
                  <c:v>529211</c:v>
                </c:pt>
                <c:pt idx="138">
                  <c:v>516367</c:v>
                </c:pt>
                <c:pt idx="139">
                  <c:v>514584</c:v>
                </c:pt>
                <c:pt idx="140">
                  <c:v>510316</c:v>
                </c:pt>
                <c:pt idx="141">
                  <c:v>504852</c:v>
                </c:pt>
                <c:pt idx="142">
                  <c:v>503121</c:v>
                </c:pt>
                <c:pt idx="143">
                  <c:v>499460</c:v>
                </c:pt>
                <c:pt idx="144">
                  <c:v>499262</c:v>
                </c:pt>
                <c:pt idx="145">
                  <c:v>498845</c:v>
                </c:pt>
                <c:pt idx="146">
                  <c:v>492715</c:v>
                </c:pt>
                <c:pt idx="147">
                  <c:v>485741</c:v>
                </c:pt>
                <c:pt idx="148">
                  <c:v>476739</c:v>
                </c:pt>
                <c:pt idx="149">
                  <c:v>464596</c:v>
                </c:pt>
                <c:pt idx="150">
                  <c:v>463906</c:v>
                </c:pt>
                <c:pt idx="151">
                  <c:v>453979</c:v>
                </c:pt>
                <c:pt idx="152">
                  <c:v>438230</c:v>
                </c:pt>
                <c:pt idx="153">
                  <c:v>434807</c:v>
                </c:pt>
                <c:pt idx="154">
                  <c:v>425846</c:v>
                </c:pt>
                <c:pt idx="155">
                  <c:v>421689</c:v>
                </c:pt>
                <c:pt idx="156">
                  <c:v>417933</c:v>
                </c:pt>
                <c:pt idx="157">
                  <c:v>413586</c:v>
                </c:pt>
                <c:pt idx="158">
                  <c:v>412647</c:v>
                </c:pt>
                <c:pt idx="159">
                  <c:v>401148</c:v>
                </c:pt>
                <c:pt idx="160">
                  <c:v>400426</c:v>
                </c:pt>
                <c:pt idx="161">
                  <c:v>399804</c:v>
                </c:pt>
                <c:pt idx="162">
                  <c:v>397055</c:v>
                </c:pt>
                <c:pt idx="163">
                  <c:v>389486</c:v>
                </c:pt>
                <c:pt idx="164">
                  <c:v>373340</c:v>
                </c:pt>
                <c:pt idx="165">
                  <c:v>371170</c:v>
                </c:pt>
                <c:pt idx="166">
                  <c:v>366527</c:v>
                </c:pt>
                <c:pt idx="167">
                  <c:v>365276</c:v>
                </c:pt>
                <c:pt idx="168">
                  <c:v>363016</c:v>
                </c:pt>
                <c:pt idx="169">
                  <c:v>355594</c:v>
                </c:pt>
                <c:pt idx="170">
                  <c:v>353098</c:v>
                </c:pt>
                <c:pt idx="171">
                  <c:v>341965</c:v>
                </c:pt>
                <c:pt idx="172">
                  <c:v>333464</c:v>
                </c:pt>
                <c:pt idx="173">
                  <c:v>332925</c:v>
                </c:pt>
                <c:pt idx="174">
                  <c:v>329839</c:v>
                </c:pt>
                <c:pt idx="175">
                  <c:v>327388</c:v>
                </c:pt>
                <c:pt idx="176">
                  <c:v>322094</c:v>
                </c:pt>
                <c:pt idx="177">
                  <c:v>319242</c:v>
                </c:pt>
                <c:pt idx="178">
                  <c:v>314848</c:v>
                </c:pt>
                <c:pt idx="179">
                  <c:v>302418</c:v>
                </c:pt>
                <c:pt idx="180">
                  <c:v>301845</c:v>
                </c:pt>
                <c:pt idx="181">
                  <c:v>301614</c:v>
                </c:pt>
                <c:pt idx="182">
                  <c:v>300779</c:v>
                </c:pt>
                <c:pt idx="183">
                  <c:v>297109</c:v>
                </c:pt>
                <c:pt idx="184">
                  <c:v>294697</c:v>
                </c:pt>
                <c:pt idx="185">
                  <c:v>292492</c:v>
                </c:pt>
                <c:pt idx="186">
                  <c:v>291067</c:v>
                </c:pt>
                <c:pt idx="187">
                  <c:v>287995</c:v>
                </c:pt>
                <c:pt idx="188">
                  <c:v>286919</c:v>
                </c:pt>
                <c:pt idx="189">
                  <c:v>285492</c:v>
                </c:pt>
                <c:pt idx="190">
                  <c:v>285081</c:v>
                </c:pt>
                <c:pt idx="191">
                  <c:v>284015</c:v>
                </c:pt>
                <c:pt idx="192">
                  <c:v>276326</c:v>
                </c:pt>
                <c:pt idx="193">
                  <c:v>274609</c:v>
                </c:pt>
                <c:pt idx="194">
                  <c:v>271120</c:v>
                </c:pt>
                <c:pt idx="195">
                  <c:v>270808</c:v>
                </c:pt>
                <c:pt idx="196">
                  <c:v>269705</c:v>
                </c:pt>
                <c:pt idx="197">
                  <c:v>261302</c:v>
                </c:pt>
                <c:pt idx="198">
                  <c:v>261113</c:v>
                </c:pt>
                <c:pt idx="199">
                  <c:v>260675</c:v>
                </c:pt>
                <c:pt idx="200">
                  <c:v>259791</c:v>
                </c:pt>
                <c:pt idx="201">
                  <c:v>259625</c:v>
                </c:pt>
                <c:pt idx="202">
                  <c:v>254778</c:v>
                </c:pt>
                <c:pt idx="203">
                  <c:v>253297</c:v>
                </c:pt>
                <c:pt idx="204">
                  <c:v>252209</c:v>
                </c:pt>
                <c:pt idx="205">
                  <c:v>251792</c:v>
                </c:pt>
                <c:pt idx="206">
                  <c:v>248575</c:v>
                </c:pt>
                <c:pt idx="207">
                  <c:v>239773</c:v>
                </c:pt>
                <c:pt idx="208">
                  <c:v>237570</c:v>
                </c:pt>
                <c:pt idx="209">
                  <c:v>235208</c:v>
                </c:pt>
                <c:pt idx="210">
                  <c:v>232427</c:v>
                </c:pt>
                <c:pt idx="211">
                  <c:v>230634</c:v>
                </c:pt>
                <c:pt idx="212">
                  <c:v>227715</c:v>
                </c:pt>
                <c:pt idx="213">
                  <c:v>224577</c:v>
                </c:pt>
                <c:pt idx="214">
                  <c:v>217123</c:v>
                </c:pt>
                <c:pt idx="215">
                  <c:v>209274</c:v>
                </c:pt>
                <c:pt idx="216">
                  <c:v>206967</c:v>
                </c:pt>
                <c:pt idx="217">
                  <c:v>202147</c:v>
                </c:pt>
                <c:pt idx="218">
                  <c:v>200997</c:v>
                </c:pt>
                <c:pt idx="219">
                  <c:v>200448</c:v>
                </c:pt>
                <c:pt idx="220">
                  <c:v>199338</c:v>
                </c:pt>
                <c:pt idx="221">
                  <c:v>198559</c:v>
                </c:pt>
                <c:pt idx="222">
                  <c:v>197841</c:v>
                </c:pt>
                <c:pt idx="223">
                  <c:v>196249</c:v>
                </c:pt>
                <c:pt idx="224">
                  <c:v>195245</c:v>
                </c:pt>
                <c:pt idx="225">
                  <c:v>192012</c:v>
                </c:pt>
                <c:pt idx="226">
                  <c:v>187227</c:v>
                </c:pt>
                <c:pt idx="227">
                  <c:v>186768</c:v>
                </c:pt>
                <c:pt idx="228">
                  <c:v>186491</c:v>
                </c:pt>
                <c:pt idx="229">
                  <c:v>184770</c:v>
                </c:pt>
                <c:pt idx="230">
                  <c:v>180206</c:v>
                </c:pt>
                <c:pt idx="231">
                  <c:v>179196</c:v>
                </c:pt>
                <c:pt idx="232">
                  <c:v>178354</c:v>
                </c:pt>
                <c:pt idx="233">
                  <c:v>177700</c:v>
                </c:pt>
                <c:pt idx="234">
                  <c:v>175032</c:v>
                </c:pt>
                <c:pt idx="235">
                  <c:v>174737</c:v>
                </c:pt>
                <c:pt idx="236">
                  <c:v>166267</c:v>
                </c:pt>
                <c:pt idx="237">
                  <c:v>164494</c:v>
                </c:pt>
                <c:pt idx="238">
                  <c:v>159886</c:v>
                </c:pt>
                <c:pt idx="239">
                  <c:v>159117</c:v>
                </c:pt>
                <c:pt idx="240">
                  <c:v>158104</c:v>
                </c:pt>
                <c:pt idx="241">
                  <c:v>154975</c:v>
                </c:pt>
                <c:pt idx="242">
                  <c:v>154432</c:v>
                </c:pt>
                <c:pt idx="243">
                  <c:v>152315</c:v>
                </c:pt>
                <c:pt idx="244">
                  <c:v>142545</c:v>
                </c:pt>
                <c:pt idx="245">
                  <c:v>141906</c:v>
                </c:pt>
                <c:pt idx="246">
                  <c:v>140889</c:v>
                </c:pt>
                <c:pt idx="247">
                  <c:v>140363</c:v>
                </c:pt>
                <c:pt idx="248">
                  <c:v>139786</c:v>
                </c:pt>
                <c:pt idx="249">
                  <c:v>138381</c:v>
                </c:pt>
                <c:pt idx="250">
                  <c:v>137648</c:v>
                </c:pt>
                <c:pt idx="251">
                  <c:v>136375</c:v>
                </c:pt>
                <c:pt idx="252">
                  <c:v>134003</c:v>
                </c:pt>
                <c:pt idx="253">
                  <c:v>132372</c:v>
                </c:pt>
                <c:pt idx="254">
                  <c:v>129672</c:v>
                </c:pt>
                <c:pt idx="255">
                  <c:v>127565</c:v>
                </c:pt>
                <c:pt idx="256">
                  <c:v>127193</c:v>
                </c:pt>
                <c:pt idx="257">
                  <c:v>126734</c:v>
                </c:pt>
                <c:pt idx="258">
                  <c:v>126022</c:v>
                </c:pt>
                <c:pt idx="259">
                  <c:v>125177</c:v>
                </c:pt>
                <c:pt idx="260">
                  <c:v>124868</c:v>
                </c:pt>
                <c:pt idx="261">
                  <c:v>119546</c:v>
                </c:pt>
                <c:pt idx="262">
                  <c:v>118261</c:v>
                </c:pt>
                <c:pt idx="263">
                  <c:v>117089</c:v>
                </c:pt>
                <c:pt idx="264">
                  <c:v>114513</c:v>
                </c:pt>
                <c:pt idx="265">
                  <c:v>114103</c:v>
                </c:pt>
                <c:pt idx="266">
                  <c:v>110601</c:v>
                </c:pt>
                <c:pt idx="267">
                  <c:v>109746</c:v>
                </c:pt>
                <c:pt idx="268">
                  <c:v>109524</c:v>
                </c:pt>
                <c:pt idx="269">
                  <c:v>107823</c:v>
                </c:pt>
                <c:pt idx="270">
                  <c:v>107749</c:v>
                </c:pt>
                <c:pt idx="271">
                  <c:v>107107</c:v>
                </c:pt>
                <c:pt idx="272">
                  <c:v>106229</c:v>
                </c:pt>
                <c:pt idx="273">
                  <c:v>105671</c:v>
                </c:pt>
                <c:pt idx="274">
                  <c:v>98459</c:v>
                </c:pt>
                <c:pt idx="275">
                  <c:v>98015</c:v>
                </c:pt>
                <c:pt idx="276">
                  <c:v>96843</c:v>
                </c:pt>
                <c:pt idx="277">
                  <c:v>93638</c:v>
                </c:pt>
                <c:pt idx="278">
                  <c:v>92475</c:v>
                </c:pt>
                <c:pt idx="279">
                  <c:v>90701</c:v>
                </c:pt>
                <c:pt idx="280">
                  <c:v>89888</c:v>
                </c:pt>
                <c:pt idx="281">
                  <c:v>88933</c:v>
                </c:pt>
                <c:pt idx="282">
                  <c:v>88899</c:v>
                </c:pt>
                <c:pt idx="283">
                  <c:v>88897</c:v>
                </c:pt>
                <c:pt idx="284">
                  <c:v>88413</c:v>
                </c:pt>
                <c:pt idx="285">
                  <c:v>87983</c:v>
                </c:pt>
                <c:pt idx="286">
                  <c:v>86780</c:v>
                </c:pt>
                <c:pt idx="287">
                  <c:v>86224</c:v>
                </c:pt>
                <c:pt idx="288">
                  <c:v>85054</c:v>
                </c:pt>
                <c:pt idx="289">
                  <c:v>84600</c:v>
                </c:pt>
                <c:pt idx="290">
                  <c:v>84305</c:v>
                </c:pt>
                <c:pt idx="291">
                  <c:v>83535</c:v>
                </c:pt>
                <c:pt idx="292">
                  <c:v>83390</c:v>
                </c:pt>
                <c:pt idx="293">
                  <c:v>83346</c:v>
                </c:pt>
                <c:pt idx="294">
                  <c:v>83284</c:v>
                </c:pt>
                <c:pt idx="295">
                  <c:v>81941</c:v>
                </c:pt>
                <c:pt idx="296">
                  <c:v>79874</c:v>
                </c:pt>
                <c:pt idx="297">
                  <c:v>77292</c:v>
                </c:pt>
                <c:pt idx="298">
                  <c:v>75957</c:v>
                </c:pt>
                <c:pt idx="299">
                  <c:v>74776</c:v>
                </c:pt>
                <c:pt idx="300">
                  <c:v>73705</c:v>
                </c:pt>
                <c:pt idx="301">
                  <c:v>73223</c:v>
                </c:pt>
                <c:pt idx="302">
                  <c:v>73196</c:v>
                </c:pt>
                <c:pt idx="303">
                  <c:v>73008</c:v>
                </c:pt>
                <c:pt idx="304">
                  <c:v>71123</c:v>
                </c:pt>
                <c:pt idx="305">
                  <c:v>70065</c:v>
                </c:pt>
                <c:pt idx="306">
                  <c:v>68148</c:v>
                </c:pt>
                <c:pt idx="307">
                  <c:v>66577</c:v>
                </c:pt>
                <c:pt idx="308">
                  <c:v>65330</c:v>
                </c:pt>
                <c:pt idx="309">
                  <c:v>62332</c:v>
                </c:pt>
                <c:pt idx="310">
                  <c:v>60931</c:v>
                </c:pt>
                <c:pt idx="311">
                  <c:v>60893</c:v>
                </c:pt>
                <c:pt idx="312">
                  <c:v>59011</c:v>
                </c:pt>
                <c:pt idx="313">
                  <c:v>58348</c:v>
                </c:pt>
                <c:pt idx="314">
                  <c:v>57988</c:v>
                </c:pt>
                <c:pt idx="315">
                  <c:v>57532</c:v>
                </c:pt>
                <c:pt idx="316">
                  <c:v>57498</c:v>
                </c:pt>
                <c:pt idx="317">
                  <c:v>53036</c:v>
                </c:pt>
                <c:pt idx="318">
                  <c:v>51513</c:v>
                </c:pt>
                <c:pt idx="319">
                  <c:v>49569</c:v>
                </c:pt>
                <c:pt idx="320">
                  <c:v>49441</c:v>
                </c:pt>
                <c:pt idx="321">
                  <c:v>48424</c:v>
                </c:pt>
                <c:pt idx="322">
                  <c:v>47505</c:v>
                </c:pt>
                <c:pt idx="323">
                  <c:v>47106</c:v>
                </c:pt>
                <c:pt idx="324">
                  <c:v>47037</c:v>
                </c:pt>
                <c:pt idx="325">
                  <c:v>46951</c:v>
                </c:pt>
                <c:pt idx="326">
                  <c:v>46623</c:v>
                </c:pt>
                <c:pt idx="327">
                  <c:v>46091</c:v>
                </c:pt>
                <c:pt idx="328">
                  <c:v>46055</c:v>
                </c:pt>
                <c:pt idx="329">
                  <c:v>45453</c:v>
                </c:pt>
                <c:pt idx="330">
                  <c:v>44236</c:v>
                </c:pt>
                <c:pt idx="331">
                  <c:v>43948</c:v>
                </c:pt>
                <c:pt idx="332">
                  <c:v>43238</c:v>
                </c:pt>
                <c:pt idx="333">
                  <c:v>42673</c:v>
                </c:pt>
                <c:pt idx="334">
                  <c:v>42358</c:v>
                </c:pt>
                <c:pt idx="335">
                  <c:v>41711</c:v>
                </c:pt>
                <c:pt idx="336">
                  <c:v>41390</c:v>
                </c:pt>
                <c:pt idx="337">
                  <c:v>40990</c:v>
                </c:pt>
                <c:pt idx="338">
                  <c:v>40835</c:v>
                </c:pt>
                <c:pt idx="339">
                  <c:v>40396</c:v>
                </c:pt>
                <c:pt idx="340">
                  <c:v>40336</c:v>
                </c:pt>
                <c:pt idx="341">
                  <c:v>39853</c:v>
                </c:pt>
                <c:pt idx="342">
                  <c:v>39145</c:v>
                </c:pt>
                <c:pt idx="343">
                  <c:v>38431</c:v>
                </c:pt>
                <c:pt idx="344">
                  <c:v>37879</c:v>
                </c:pt>
                <c:pt idx="345">
                  <c:v>37828</c:v>
                </c:pt>
                <c:pt idx="346">
                  <c:v>37595</c:v>
                </c:pt>
                <c:pt idx="347">
                  <c:v>37473</c:v>
                </c:pt>
                <c:pt idx="348">
                  <c:v>37034</c:v>
                </c:pt>
                <c:pt idx="349">
                  <c:v>36525</c:v>
                </c:pt>
                <c:pt idx="350">
                  <c:v>36482</c:v>
                </c:pt>
                <c:pt idx="351">
                  <c:v>36391</c:v>
                </c:pt>
                <c:pt idx="352">
                  <c:v>34551</c:v>
                </c:pt>
                <c:pt idx="353">
                  <c:v>34243</c:v>
                </c:pt>
                <c:pt idx="354">
                  <c:v>32822</c:v>
                </c:pt>
                <c:pt idx="355">
                  <c:v>31156</c:v>
                </c:pt>
                <c:pt idx="356">
                  <c:v>29325</c:v>
                </c:pt>
                <c:pt idx="357">
                  <c:v>27582</c:v>
                </c:pt>
                <c:pt idx="358">
                  <c:v>27454</c:v>
                </c:pt>
                <c:pt idx="359">
                  <c:v>27452</c:v>
                </c:pt>
                <c:pt idx="360">
                  <c:v>25866</c:v>
                </c:pt>
                <c:pt idx="361">
                  <c:v>25287</c:v>
                </c:pt>
                <c:pt idx="362">
                  <c:v>25281</c:v>
                </c:pt>
                <c:pt idx="363">
                  <c:v>24453</c:v>
                </c:pt>
                <c:pt idx="364">
                  <c:v>23491</c:v>
                </c:pt>
                <c:pt idx="365">
                  <c:v>23042</c:v>
                </c:pt>
                <c:pt idx="366">
                  <c:v>22079</c:v>
                </c:pt>
                <c:pt idx="367">
                  <c:v>21822</c:v>
                </c:pt>
                <c:pt idx="368">
                  <c:v>21803</c:v>
                </c:pt>
                <c:pt idx="369">
                  <c:v>21488</c:v>
                </c:pt>
                <c:pt idx="370">
                  <c:v>21458</c:v>
                </c:pt>
                <c:pt idx="371">
                  <c:v>21453</c:v>
                </c:pt>
                <c:pt idx="372">
                  <c:v>21392</c:v>
                </c:pt>
                <c:pt idx="373">
                  <c:v>21188</c:v>
                </c:pt>
                <c:pt idx="374">
                  <c:v>21182</c:v>
                </c:pt>
                <c:pt idx="375">
                  <c:v>21127</c:v>
                </c:pt>
                <c:pt idx="376">
                  <c:v>21107</c:v>
                </c:pt>
                <c:pt idx="377">
                  <c:v>21099</c:v>
                </c:pt>
                <c:pt idx="378">
                  <c:v>20342</c:v>
                </c:pt>
                <c:pt idx="379">
                  <c:v>20126</c:v>
                </c:pt>
                <c:pt idx="380">
                  <c:v>19257</c:v>
                </c:pt>
                <c:pt idx="381">
                  <c:v>19087</c:v>
                </c:pt>
                <c:pt idx="382">
                  <c:v>17627</c:v>
                </c:pt>
                <c:pt idx="383">
                  <c:v>16119</c:v>
                </c:pt>
                <c:pt idx="384">
                  <c:v>16088</c:v>
                </c:pt>
                <c:pt idx="385">
                  <c:v>15716</c:v>
                </c:pt>
                <c:pt idx="386">
                  <c:v>14201</c:v>
                </c:pt>
                <c:pt idx="387">
                  <c:v>13904</c:v>
                </c:pt>
                <c:pt idx="388">
                  <c:v>13578</c:v>
                </c:pt>
                <c:pt idx="389">
                  <c:v>13520</c:v>
                </c:pt>
                <c:pt idx="390">
                  <c:v>13415</c:v>
                </c:pt>
                <c:pt idx="391">
                  <c:v>13032</c:v>
                </c:pt>
                <c:pt idx="392">
                  <c:v>12611</c:v>
                </c:pt>
                <c:pt idx="393">
                  <c:v>11889</c:v>
                </c:pt>
                <c:pt idx="394">
                  <c:v>11709</c:v>
                </c:pt>
                <c:pt idx="395">
                  <c:v>11354</c:v>
                </c:pt>
                <c:pt idx="396">
                  <c:v>11054</c:v>
                </c:pt>
                <c:pt idx="397">
                  <c:v>10945</c:v>
                </c:pt>
                <c:pt idx="398">
                  <c:v>10905</c:v>
                </c:pt>
                <c:pt idx="399">
                  <c:v>10822</c:v>
                </c:pt>
                <c:pt idx="400">
                  <c:v>10732</c:v>
                </c:pt>
                <c:pt idx="401">
                  <c:v>10725</c:v>
                </c:pt>
                <c:pt idx="402">
                  <c:v>10023</c:v>
                </c:pt>
                <c:pt idx="403">
                  <c:v>9908</c:v>
                </c:pt>
                <c:pt idx="404">
                  <c:v>9556</c:v>
                </c:pt>
                <c:pt idx="405">
                  <c:v>9048</c:v>
                </c:pt>
                <c:pt idx="406">
                  <c:v>8977</c:v>
                </c:pt>
                <c:pt idx="407">
                  <c:v>8742</c:v>
                </c:pt>
                <c:pt idx="408">
                  <c:v>7905</c:v>
                </c:pt>
                <c:pt idx="409">
                  <c:v>7622</c:v>
                </c:pt>
                <c:pt idx="410">
                  <c:v>7346</c:v>
                </c:pt>
                <c:pt idx="411">
                  <c:v>7197</c:v>
                </c:pt>
                <c:pt idx="412">
                  <c:v>7191</c:v>
                </c:pt>
                <c:pt idx="413">
                  <c:v>6730</c:v>
                </c:pt>
                <c:pt idx="414">
                  <c:v>6287</c:v>
                </c:pt>
                <c:pt idx="415">
                  <c:v>6191</c:v>
                </c:pt>
                <c:pt idx="416">
                  <c:v>6051</c:v>
                </c:pt>
                <c:pt idx="417">
                  <c:v>5875</c:v>
                </c:pt>
                <c:pt idx="418">
                  <c:v>5703</c:v>
                </c:pt>
                <c:pt idx="419">
                  <c:v>5569</c:v>
                </c:pt>
                <c:pt idx="420">
                  <c:v>5516</c:v>
                </c:pt>
                <c:pt idx="421">
                  <c:v>5340</c:v>
                </c:pt>
                <c:pt idx="422">
                  <c:v>5286</c:v>
                </c:pt>
                <c:pt idx="423">
                  <c:v>5171</c:v>
                </c:pt>
                <c:pt idx="424">
                  <c:v>5032</c:v>
                </c:pt>
                <c:pt idx="425">
                  <c:v>4941</c:v>
                </c:pt>
                <c:pt idx="426">
                  <c:v>4885</c:v>
                </c:pt>
                <c:pt idx="427">
                  <c:v>4771</c:v>
                </c:pt>
                <c:pt idx="428">
                  <c:v>4679</c:v>
                </c:pt>
                <c:pt idx="429">
                  <c:v>4499</c:v>
                </c:pt>
                <c:pt idx="430">
                  <c:v>4443</c:v>
                </c:pt>
                <c:pt idx="431">
                  <c:v>4204</c:v>
                </c:pt>
                <c:pt idx="432">
                  <c:v>4069</c:v>
                </c:pt>
                <c:pt idx="433">
                  <c:v>3955</c:v>
                </c:pt>
                <c:pt idx="434">
                  <c:v>3634</c:v>
                </c:pt>
                <c:pt idx="435">
                  <c:v>3471</c:v>
                </c:pt>
                <c:pt idx="436">
                  <c:v>3416</c:v>
                </c:pt>
                <c:pt idx="437">
                  <c:v>3377</c:v>
                </c:pt>
                <c:pt idx="438">
                  <c:v>3332</c:v>
                </c:pt>
                <c:pt idx="439">
                  <c:v>3012</c:v>
                </c:pt>
                <c:pt idx="440">
                  <c:v>3008</c:v>
                </c:pt>
                <c:pt idx="441">
                  <c:v>2931</c:v>
                </c:pt>
                <c:pt idx="442">
                  <c:v>2875</c:v>
                </c:pt>
                <c:pt idx="443">
                  <c:v>2848</c:v>
                </c:pt>
                <c:pt idx="444">
                  <c:v>2467</c:v>
                </c:pt>
                <c:pt idx="445">
                  <c:v>2464</c:v>
                </c:pt>
                <c:pt idx="446">
                  <c:v>2300</c:v>
                </c:pt>
                <c:pt idx="447">
                  <c:v>2274</c:v>
                </c:pt>
                <c:pt idx="448">
                  <c:v>2127</c:v>
                </c:pt>
                <c:pt idx="449">
                  <c:v>2085</c:v>
                </c:pt>
                <c:pt idx="450">
                  <c:v>2064</c:v>
                </c:pt>
                <c:pt idx="451">
                  <c:v>2057</c:v>
                </c:pt>
                <c:pt idx="452">
                  <c:v>2040</c:v>
                </c:pt>
                <c:pt idx="453">
                  <c:v>1983</c:v>
                </c:pt>
                <c:pt idx="454">
                  <c:v>1925</c:v>
                </c:pt>
                <c:pt idx="455">
                  <c:v>1908</c:v>
                </c:pt>
                <c:pt idx="456">
                  <c:v>1659</c:v>
                </c:pt>
                <c:pt idx="457">
                  <c:v>1631</c:v>
                </c:pt>
                <c:pt idx="458">
                  <c:v>1592</c:v>
                </c:pt>
                <c:pt idx="459">
                  <c:v>1503</c:v>
                </c:pt>
                <c:pt idx="460">
                  <c:v>1488</c:v>
                </c:pt>
                <c:pt idx="461">
                  <c:v>1377</c:v>
                </c:pt>
                <c:pt idx="462">
                  <c:v>1344</c:v>
                </c:pt>
                <c:pt idx="463">
                  <c:v>1313</c:v>
                </c:pt>
                <c:pt idx="464">
                  <c:v>1238</c:v>
                </c:pt>
                <c:pt idx="465">
                  <c:v>1232</c:v>
                </c:pt>
                <c:pt idx="466">
                  <c:v>1201</c:v>
                </c:pt>
                <c:pt idx="467">
                  <c:v>1199</c:v>
                </c:pt>
                <c:pt idx="468">
                  <c:v>1195</c:v>
                </c:pt>
                <c:pt idx="469">
                  <c:v>1180</c:v>
                </c:pt>
                <c:pt idx="470">
                  <c:v>1178</c:v>
                </c:pt>
                <c:pt idx="471">
                  <c:v>1083</c:v>
                </c:pt>
                <c:pt idx="472">
                  <c:v>1052</c:v>
                </c:pt>
                <c:pt idx="473">
                  <c:v>1050</c:v>
                </c:pt>
                <c:pt idx="474">
                  <c:v>1036</c:v>
                </c:pt>
                <c:pt idx="475">
                  <c:v>968</c:v>
                </c:pt>
                <c:pt idx="476">
                  <c:v>918</c:v>
                </c:pt>
                <c:pt idx="477">
                  <c:v>912</c:v>
                </c:pt>
                <c:pt idx="478">
                  <c:v>894</c:v>
                </c:pt>
                <c:pt idx="479">
                  <c:v>867</c:v>
                </c:pt>
                <c:pt idx="480">
                  <c:v>800</c:v>
                </c:pt>
                <c:pt idx="481">
                  <c:v>790</c:v>
                </c:pt>
                <c:pt idx="482">
                  <c:v>775</c:v>
                </c:pt>
                <c:pt idx="483">
                  <c:v>750</c:v>
                </c:pt>
                <c:pt idx="484">
                  <c:v>741</c:v>
                </c:pt>
                <c:pt idx="485">
                  <c:v>732</c:v>
                </c:pt>
                <c:pt idx="486">
                  <c:v>711</c:v>
                </c:pt>
                <c:pt idx="487">
                  <c:v>685</c:v>
                </c:pt>
                <c:pt idx="488">
                  <c:v>680</c:v>
                </c:pt>
                <c:pt idx="489">
                  <c:v>677</c:v>
                </c:pt>
                <c:pt idx="490">
                  <c:v>653</c:v>
                </c:pt>
                <c:pt idx="491">
                  <c:v>652</c:v>
                </c:pt>
                <c:pt idx="492">
                  <c:v>629</c:v>
                </c:pt>
                <c:pt idx="493">
                  <c:v>626</c:v>
                </c:pt>
                <c:pt idx="494">
                  <c:v>603</c:v>
                </c:pt>
                <c:pt idx="495">
                  <c:v>571</c:v>
                </c:pt>
                <c:pt idx="496">
                  <c:v>561</c:v>
                </c:pt>
                <c:pt idx="497">
                  <c:v>529</c:v>
                </c:pt>
                <c:pt idx="498">
                  <c:v>517</c:v>
                </c:pt>
                <c:pt idx="499">
                  <c:v>500</c:v>
                </c:pt>
                <c:pt idx="500">
                  <c:v>479</c:v>
                </c:pt>
                <c:pt idx="501">
                  <c:v>478</c:v>
                </c:pt>
                <c:pt idx="502">
                  <c:v>464</c:v>
                </c:pt>
                <c:pt idx="503">
                  <c:v>460</c:v>
                </c:pt>
                <c:pt idx="504">
                  <c:v>443</c:v>
                </c:pt>
                <c:pt idx="505">
                  <c:v>423</c:v>
                </c:pt>
                <c:pt idx="506">
                  <c:v>390</c:v>
                </c:pt>
                <c:pt idx="507">
                  <c:v>344</c:v>
                </c:pt>
                <c:pt idx="508">
                  <c:v>340</c:v>
                </c:pt>
                <c:pt idx="509">
                  <c:v>322</c:v>
                </c:pt>
                <c:pt idx="510">
                  <c:v>289</c:v>
                </c:pt>
                <c:pt idx="511">
                  <c:v>276</c:v>
                </c:pt>
                <c:pt idx="512">
                  <c:v>189</c:v>
                </c:pt>
                <c:pt idx="513">
                  <c:v>187</c:v>
                </c:pt>
                <c:pt idx="514">
                  <c:v>172</c:v>
                </c:pt>
                <c:pt idx="515">
                  <c:v>162</c:v>
                </c:pt>
                <c:pt idx="516">
                  <c:v>106</c:v>
                </c:pt>
                <c:pt idx="517">
                  <c:v>106</c:v>
                </c:pt>
                <c:pt idx="518">
                  <c:v>100</c:v>
                </c:pt>
                <c:pt idx="519">
                  <c:v>90</c:v>
                </c:pt>
                <c:pt idx="52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2-7A43-9429-F8711103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80112"/>
        <c:axId val="1048610560"/>
      </c:scatterChart>
      <c:valAx>
        <c:axId val="10357801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10560"/>
        <c:crosses val="autoZero"/>
        <c:crossBetween val="midCat"/>
      </c:valAx>
      <c:valAx>
        <c:axId val="104861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347988</xdr:colOff>
      <xdr:row>19</xdr:row>
      <xdr:rowOff>65978</xdr:rowOff>
    </xdr:from>
    <xdr:to>
      <xdr:col>65</xdr:col>
      <xdr:colOff>33867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1F3C7-ED4F-7048-969E-51603321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760648</xdr:colOff>
      <xdr:row>19</xdr:row>
      <xdr:rowOff>47018</xdr:rowOff>
    </xdr:from>
    <xdr:to>
      <xdr:col>43</xdr:col>
      <xdr:colOff>127000</xdr:colOff>
      <xdr:row>96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03740-AD4A-E14E-BE9D-3C62856CB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47.749874768517" createdVersion="6" refreshedVersion="6" minRefreshableVersion="3" recordCount="521">
  <cacheSource type="worksheet">
    <worksheetSource name="Table1"/>
  </cacheSource>
  <cacheFields count="17">
    <cacheField name="ID" numFmtId="0">
      <sharedItems/>
    </cacheField>
    <cacheField name="Published" numFmtId="0">
      <sharedItems count="521">
        <s v="2020-04-20T11:40:09.000Z"/>
        <s v="2020-03-18T14:16:37.000Z"/>
        <s v="2020-03-22T18:13:54.000Z"/>
        <s v="2020-04-15T00:32:44.000Z"/>
        <s v="2020-03-21T21:39:09.000Z"/>
        <s v="2020-02-21T12:15:00.000Z"/>
        <s v="2020-04-03T02:13:22.000Z"/>
        <s v="2020-03-22T12:26:57.000Z"/>
        <s v="2020-04-03T20:51:46.000Z"/>
        <s v="2020-04-14T13:40:06.000Z"/>
        <s v="2020-03-24T22:57:08.000Z"/>
        <s v="2020-03-20T21:06:42.000Z"/>
        <s v="2020-03-09T17:50:40.000Z"/>
        <s v="2020-04-01T13:59:53.000Z"/>
        <s v="2020-04-12T05:19:39.000Z"/>
        <s v="2020-04-03T18:51:20.000Z"/>
        <s v="2020-03-24T01:01:40.000Z"/>
        <s v="2020-02-07T04:57:46.000Z"/>
        <s v="2020-03-31T15:00:16.000Z"/>
        <s v="2020-03-02T07:37:42.000Z"/>
        <s v="2020-02-10T13:50:42.000Z"/>
        <s v="2020-03-24T19:10:01.000Z"/>
        <s v="2020-04-12T11:02:07.000Z"/>
        <s v="2020-03-21T07:36:45.000Z"/>
        <s v="2020-03-23T11:11:13.000Z"/>
        <s v="2020-03-22T22:30:54.000Z"/>
        <s v="2020-03-28T13:00:24.000Z"/>
        <s v="2020-04-01T19:30:02.000Z"/>
        <s v="2020-04-09T08:13:02.000Z"/>
        <s v="2020-03-23T01:24:26.000Z"/>
        <s v="2020-03-24T14:59:48.000Z"/>
        <s v="2020-03-28T09:49:42.000Z"/>
        <s v="2020-04-22T15:19:10.000Z"/>
        <s v="2020-04-04T01:12:13.000Z"/>
        <s v="2020-03-18T11:32:00.000Z"/>
        <s v="2020-03-28T15:03:47.000Z"/>
        <s v="2020-03-20T15:54:27.000Z"/>
        <s v="2020-04-07T03:49:23.000Z"/>
        <s v="2020-03-10T01:27:56.000Z"/>
        <s v="2020-04-02T23:18:24.000Z"/>
        <s v="2020-03-06T17:23:01.000Z"/>
        <s v="2020-04-13T12:31:56.000Z"/>
        <s v="2020-03-23T18:32:39.000Z"/>
        <s v="2020-03-23T20:34:36.000Z"/>
        <s v="2020-04-08T16:08:27.000Z"/>
        <s v="2020-03-25T16:54:34.000Z"/>
        <s v="2020-03-25T22:16:35.000Z"/>
        <s v="2020-04-09T00:04:11.000Z"/>
        <s v="2020-04-03T20:54:28.000Z"/>
        <s v="2020-03-22T17:03:48.000Z"/>
        <s v="2020-03-15T19:20:40.000Z"/>
        <s v="2020-02-14T13:11:02.000Z"/>
        <s v="2020-03-21T01:16:43.000Z"/>
        <s v="2020-04-03T17:01:53.000Z"/>
        <s v="2020-03-22T17:56:46.000Z"/>
        <s v="2020-03-24T17:56:49.000Z"/>
        <s v="2020-02-04T16:57:35.000Z"/>
        <s v="2020-03-15T15:19:20.000Z"/>
        <s v="2020-03-09T18:35:07.000Z"/>
        <s v="2020-03-22T10:40:12.000Z"/>
        <s v="2020-03-29T02:09:06.000Z"/>
        <s v="2020-03-22T05:02:05.000Z"/>
        <s v="2020-04-03T19:39:37.000Z"/>
        <s v="2020-03-21T20:43:02.000Z"/>
        <s v="2020-03-27T13:57:18.000Z"/>
        <s v="2020-03-19T13:36:22.000Z"/>
        <s v="2020-04-04T18:17:33.000Z"/>
        <s v="2020-04-02T02:13:01.000Z"/>
        <s v="2020-03-29T20:40:45.000Z"/>
        <s v="2020-03-13T08:12:11.000Z"/>
        <s v="2020-04-04T15:00:07.000Z"/>
        <s v="2020-03-10T13:41:22.000Z"/>
        <s v="2020-03-21T23:19:23.000Z"/>
        <s v="2020-03-29T17:51:06.000Z"/>
        <s v="2020-03-19T08:12:48.000Z"/>
        <s v="2020-03-29T18:03:51.000Z"/>
        <s v="2020-03-27T21:32:51.000Z"/>
        <s v="2020-03-20T02:53:38.000Z"/>
        <s v="2020-03-21T21:37:09.000Z"/>
        <s v="2020-03-24T06:47:58.000Z"/>
        <s v="2020-03-22T04:38:16.000Z"/>
        <s v="2020-04-03T20:31:54.000Z"/>
        <s v="2020-04-06T22:04:03.000Z"/>
        <s v="2020-03-12T10:05:01.000Z"/>
        <s v="2019-08-29T00:00:03.000Z"/>
        <s v="2020-03-26T11:15:02.000Z"/>
        <s v="2020-03-17T11:59:28.000Z"/>
        <s v="2020-03-25T21:27:58.000Z"/>
        <s v="2020-03-16T15:36:20.000Z"/>
        <s v="2020-03-26T22:08:44.000Z"/>
        <s v="2020-04-06T05:03:32.000Z"/>
        <s v="2020-03-28T07:28:40.000Z"/>
        <s v="2020-03-13T23:52:58.000Z"/>
        <s v="2020-03-24T01:11:29.000Z"/>
        <s v="2020-04-19T01:34:40.000Z"/>
        <s v="2020-03-21T18:54:03.000Z"/>
        <s v="2020-03-25T21:55:41.000Z"/>
        <s v="2020-04-03T15:41:46.000Z"/>
        <s v="2020-04-15T16:09:00.000Z"/>
        <s v="2020-03-22T07:54:09.000Z"/>
        <s v="2020-04-09T00:37:54.000Z"/>
        <s v="2020-04-10T17:49:59.000Z"/>
        <s v="2020-04-05T14:24:43.000Z"/>
        <s v="2020-03-24T21:02:28.000Z"/>
        <s v="2020-03-20T04:24:56.000Z"/>
        <s v="2020-04-04T03:24:41.000Z"/>
        <s v="2020-04-03T23:09:55.000Z"/>
        <s v="2020-03-25T04:25:22.000Z"/>
        <s v="2020-03-31T23:30:13.000Z"/>
        <s v="2020-04-03T12:13:32.000Z"/>
        <s v="2020-03-26T14:40:44.000Z"/>
        <s v="2020-04-02T20:46:17.000Z"/>
        <s v="2020-03-07T19:55:26.000Z"/>
        <s v="2020-01-17T00:16:04.000Z"/>
        <s v="2020-04-02T06:00:21.000Z"/>
        <s v="2020-03-20T16:21:24.000Z"/>
        <s v="2020-03-29T18:37:24.000Z"/>
        <s v="2020-03-27T19:51:26.000Z"/>
        <s v="2020-03-11T23:41:49.000Z"/>
        <s v="2020-03-12T00:29:26.000Z"/>
        <s v="2020-03-16T16:52:09.000Z"/>
        <s v="2020-04-10T08:55:30.000Z"/>
        <s v="2020-03-24T14:05:10.000Z"/>
        <s v="2020-04-07T06:19:51.000Z"/>
        <s v="2020-04-22T00:46:15.000Z"/>
        <s v="2020-04-15T15:08:22.000Z"/>
        <s v="2020-04-12T22:09:37.000Z"/>
        <s v="2020-04-21T11:49:35.000Z"/>
        <s v="2020-02-07T17:28:45.000Z"/>
        <s v="2020-03-23T19:08:03.000Z"/>
        <s v="2020-03-14T10:58:59.000Z"/>
        <s v="2020-03-16T20:09:30.000Z"/>
        <s v="2020-03-25T23:17:03.000Z"/>
        <s v="2020-04-18T11:10:18.000Z"/>
        <s v="2020-04-05T18:51:50.000Z"/>
        <s v="2020-03-31T21:07:05.000Z"/>
        <s v="2020-04-05T11:18:18.000Z"/>
        <s v="2020-04-04T14:42:01.000Z"/>
        <s v="2020-03-22T08:12:07.000Z"/>
        <s v="2020-04-03T21:16:21.000Z"/>
        <s v="2020-04-09T17:01:35.000Z"/>
        <s v="2020-03-19T21:13:28.000Z"/>
        <s v="2020-03-27T20:00:02.000Z"/>
        <s v="2020-03-24T17:31:25.000Z"/>
        <s v="2020-03-28T02:02:05.000Z"/>
        <s v="2020-03-17T13:38:37.000Z"/>
        <s v="2020-03-26T19:15:11.000Z"/>
        <s v="2020-04-02T15:00:25.000Z"/>
        <s v="2020-03-20T17:40:21.000Z"/>
        <s v="2020-04-06T07:29:22.000Z"/>
        <s v="2020-04-10T16:00:21.000Z"/>
        <s v="2020-03-23T07:52:19.000Z"/>
        <s v="2020-04-09T20:02:51.000Z"/>
        <s v="2020-04-03T20:43:14.000Z"/>
        <s v="2020-04-05T03:33:35.000Z"/>
        <s v="2020-03-23T23:41:35.000Z"/>
        <s v="2020-04-24T22:20:16.000Z"/>
        <s v="2020-03-07T11:30:05.000Z"/>
        <s v="2020-03-25T03:43:07.000Z"/>
        <s v="2020-04-08T20:03:35.000Z"/>
        <s v="2020-04-25T11:19:53.000Z"/>
        <s v="2020-02-13T03:32:40.000Z"/>
        <s v="2020-04-14T20:44:02.000Z"/>
        <s v="2020-04-01T15:11:39.000Z"/>
        <s v="2020-04-05T01:08:11.000Z"/>
        <s v="2020-04-18T15:03:17.000Z"/>
        <s v="2020-04-11T01:00:41.000Z"/>
        <s v="2020-03-21T16:34:52.000Z"/>
        <s v="2020-03-30T22:19:36.000Z"/>
        <s v="2020-03-24T01:32:11.000Z"/>
        <s v="2020-04-08T21:00:11.000Z"/>
        <s v="2020-04-06T09:35:55.000Z"/>
        <s v="2020-04-04T15:19:55.000Z"/>
        <s v="2020-03-31T17:11:36.000Z"/>
        <s v="2020-03-18T11:23:08.000Z"/>
        <s v="2020-03-17T04:00:04.000Z"/>
        <s v="2020-02-09T22:07:29.000Z"/>
        <s v="2020-04-06T23:42:28.000Z"/>
        <s v="2020-03-15T07:30:32.000Z"/>
        <s v="2020-03-23T09:20:59.000Z"/>
        <s v="2020-03-31T10:44:35.000Z"/>
        <s v="2020-04-06T15:00:10.000Z"/>
        <s v="2020-04-06T23:00:13.000Z"/>
        <s v="2020-03-26T16:41:52.000Z"/>
        <s v="2020-02-12T13:29:44.000Z"/>
        <s v="2020-04-18T13:37:32.000Z"/>
        <s v="2020-03-14T08:11:29.000Z"/>
        <s v="2020-04-15T17:11:21.000Z"/>
        <s v="2020-03-03T11:35:32.000Z"/>
        <s v="2020-04-04T21:10:04.000Z"/>
        <s v="2020-04-04T20:42:44.000Z"/>
        <s v="2020-03-23T10:47:57.000Z"/>
        <s v="2020-04-18T13:46:21.000Z"/>
        <s v="2020-04-04T14:49:54.000Z"/>
        <s v="2020-04-16T13:23:16.000Z"/>
        <s v="2020-03-28T12:44:01.000Z"/>
        <s v="2020-03-19T16:00:17.000Z"/>
        <s v="2020-03-21T13:12:31.000Z"/>
        <s v="2020-04-07T14:30:08.000Z"/>
        <s v="2020-03-29T17:00:03.000Z"/>
        <s v="2020-04-07T14:17:55.000Z"/>
        <s v="2020-03-18T16:11:08.000Z"/>
        <s v="2020-03-31T15:33:51.000Z"/>
        <s v="2020-03-17T05:37:39.000Z"/>
        <s v="2020-03-23T16:15:12.000Z"/>
        <s v="2020-03-22T11:58:58.000Z"/>
        <s v="2020-04-25T15:34:54.000Z"/>
        <s v="2020-04-02T23:12:33.000Z"/>
        <s v="2020-03-25T15:00:23.000Z"/>
        <s v="2020-03-05T09:41:23.000Z"/>
        <s v="2020-04-12T13:22:28.000Z"/>
        <s v="2020-03-23T00:56:43.000Z"/>
        <s v="2020-03-24T15:52:42.000Z"/>
        <s v="2020-04-04T15:00:17.000Z"/>
        <s v="2020-03-22T19:43:27.000Z"/>
        <s v="2020-04-07T18:46:55.000Z"/>
        <s v="2020-04-12T13:51:42.000Z"/>
        <s v="2020-04-04T02:57:37.000Z"/>
        <s v="2020-03-30T12:35:52.000Z"/>
        <s v="2020-04-17T14:56:55.000Z"/>
        <s v="2020-04-18T15:00:33.000Z"/>
        <s v="2020-04-07T19:14:34.000Z"/>
        <s v="2020-04-05T01:16:27.000Z"/>
        <s v="2020-04-06T18:24:21.000Z"/>
        <s v="2020-04-22T22:08:24.000Z"/>
        <s v="2020-04-02T20:58:52.000Z"/>
        <s v="2020-03-23T17:39:42.000Z"/>
        <s v="2020-04-10T00:21:53.000Z"/>
        <s v="2020-03-17T04:30:44.000Z"/>
        <s v="2020-04-04T21:21:55.000Z"/>
        <s v="2020-04-04T17:04:44.000Z"/>
        <s v="2020-03-07T12:42:33.000Z"/>
        <s v="2020-03-17T10:35:54.000Z"/>
        <s v="2020-04-10T21:23:15.000Z"/>
        <s v="2020-03-25T00:30:05.000Z"/>
        <s v="2020-03-15T19:11:20.000Z"/>
        <s v="2020-04-22T17:59:55.000Z"/>
        <s v="2020-03-16T07:14:30.000Z"/>
        <s v="2020-04-07T06:31:13.000Z"/>
        <s v="2020-04-04T02:15:31.000Z"/>
        <s v="2020-03-30T13:28:42.000Z"/>
        <s v="2020-04-03T18:38:12.000Z"/>
        <s v="2020-03-30T02:36:38.000Z"/>
        <s v="2020-03-12T14:18:03.000Z"/>
        <s v="2020-03-26T17:52:19.000Z"/>
        <s v="2020-03-26T14:28:30.000Z"/>
        <s v="2020-04-04T04:44:09.000Z"/>
        <s v="2020-04-15T21:45:26.000Z"/>
        <s v="2020-04-17T07:03:46.000Z"/>
        <s v="2020-03-11T14:06:24.000Z"/>
        <s v="2020-03-25T12:19:43.000Z"/>
        <s v="2020-04-08T19:35:41.000Z"/>
        <s v="2020-03-29T15:00:00.000Z"/>
        <s v="2020-04-05T03:59:55.000Z"/>
        <s v="2020-03-15T12:01:57.000Z"/>
        <s v="2020-04-10T15:23:17.000Z"/>
        <s v="2020-04-11T01:41:34.000Z"/>
        <s v="2020-04-08T15:00:08.000Z"/>
        <s v="2020-03-23T01:00:23.000Z"/>
        <s v="2020-04-22T15:26:07.000Z"/>
        <s v="2020-03-26T02:41:08.000Z"/>
        <s v="2020-04-09T01:44:13.000Z"/>
        <s v="2020-04-09T15:28:18.000Z"/>
        <s v="2020-03-23T12:57:07.000Z"/>
        <s v="2020-04-04T23:26:39.000Z"/>
        <s v="2020-03-31T11:51:20.000Z"/>
        <s v="2020-03-23T14:45:51.000Z"/>
        <s v="2020-03-28T14:28:14.000Z"/>
        <s v="2020-04-05T13:29:52.000Z"/>
        <s v="2020-02-10T13:11:32.000Z"/>
        <s v="2020-04-23T17:00:37.000Z"/>
        <s v="2020-04-08T16:26:15.000Z"/>
        <s v="2020-03-16T17:19:03.000Z"/>
        <s v="2020-04-03T14:50:39.000Z"/>
        <s v="2020-03-21T08:28:42.000Z"/>
        <s v="2020-03-24T14:04:15.000Z"/>
        <s v="2020-03-24T11:08:22.000Z"/>
        <s v="2020-04-02T22:29:45.000Z"/>
        <s v="2020-04-05T23:39:51.000Z"/>
        <s v="2020-04-02T05:44:42.000Z"/>
        <s v="2020-03-27T19:26:15.000Z"/>
        <s v="2020-04-07T15:43:34.000Z"/>
        <s v="2020-03-20T13:49:58.000Z"/>
        <s v="2020-04-04T20:16:08.000Z"/>
        <s v="2020-03-20T23:40:38.000Z"/>
        <s v="2020-04-01T23:12:54.000Z"/>
        <s v="2020-04-04T00:15:07.000Z"/>
        <s v="2020-04-06T17:00:12.000Z"/>
        <s v="2020-04-06T12:54:37.000Z"/>
        <s v="2020-03-19T19:29:06.000Z"/>
        <s v="2020-04-19T03:42:24.000Z"/>
        <s v="2020-04-16T18:02:17.000Z"/>
        <s v="2020-04-16T13:26:09.000Z"/>
        <s v="2020-03-17T15:13:40.000Z"/>
        <s v="2020-04-01T16:22:10.000Z"/>
        <s v="2020-04-13T21:10:06.000Z"/>
        <s v="2020-03-23T04:36:18.000Z"/>
        <s v="2020-04-25T14:16:54.000Z"/>
        <s v="2020-04-04T22:33:05.000Z"/>
        <s v="2020-04-16T11:02:07.000Z"/>
        <s v="2020-04-24T20:55:54.000Z"/>
        <s v="2020-04-01T14:00:10.000Z"/>
        <s v="2020-04-22T13:37:26.000Z"/>
        <s v="2020-04-14T23:00:10.000Z"/>
        <s v="2020-04-19T02:54:29.000Z"/>
        <s v="2020-04-05T22:18:50.000Z"/>
        <s v="2020-02-14T04:41:04.000Z"/>
        <s v="2020-03-23T22:25:19.000Z"/>
        <s v="2020-03-23T15:18:24.000Z"/>
        <s v="2020-04-10T20:57:38.000Z"/>
        <s v="2020-02-02T14:55:24.000Z"/>
        <s v="2020-04-08T16:19:35.000Z"/>
        <s v="2020-04-12T20:18:20.000Z"/>
        <s v="2020-04-23T14:12:09.000Z"/>
        <s v="2020-03-28T09:52:34.000Z"/>
        <s v="2020-03-30T00:52:01.000Z"/>
        <s v="2020-02-14T18:00:28.000Z"/>
        <s v="2020-03-22T09:36:25.000Z"/>
        <s v="2020-03-23T10:53:58.000Z"/>
        <s v="2020-04-10T15:00:04.000Z"/>
        <s v="2020-04-09T22:23:39.000Z"/>
        <s v="2020-03-20T17:54:59.000Z"/>
        <s v="2020-03-20T16:42:59.000Z"/>
        <s v="2020-04-02T09:05:24.000Z"/>
        <s v="2020-04-07T14:33:38.000Z"/>
        <s v="2020-04-19T21:38:45.000Z"/>
        <s v="2020-03-26T19:29:28.000Z"/>
        <s v="2020-03-21T09:19:48.000Z"/>
        <s v="2020-04-05T15:47:58.000Z"/>
        <s v="2020-04-07T19:52:15.000Z"/>
        <s v="2020-04-05T17:22:57.000Z"/>
        <s v="2020-02-21T03:20:30.000Z"/>
        <s v="2020-04-15T15:00:34.000Z"/>
        <s v="2020-04-05T15:31:11.000Z"/>
        <s v="2020-04-08T16:45:00.000Z"/>
        <s v="2020-04-08T17:47:34.000Z"/>
        <s v="2020-04-24T05:00:11.000Z"/>
        <s v="2020-04-07T01:34:10.000Z"/>
        <s v="2020-02-02T10:17:56.000Z"/>
        <s v="2020-04-08T14:47:31.000Z"/>
        <s v="2020-04-21T19:24:09.000Z"/>
        <s v="2020-03-25T20:19:45.000Z"/>
        <s v="2020-03-21T17:28:43.000Z"/>
        <s v="2020-04-22T13:02:42.000Z"/>
        <s v="2020-04-13T11:22:33.000Z"/>
        <s v="2020-03-31T14:43:26.000Z"/>
        <s v="2020-03-24T06:00:37.000Z"/>
        <s v="2020-03-29T19:33:15.000Z"/>
        <s v="2020-04-14T14:18:39.000Z"/>
        <s v="2020-04-23T23:15:48.000Z"/>
        <s v="2020-04-02T05:42:59.000Z"/>
        <s v="2020-04-09T13:10:18.000Z"/>
        <s v="2020-04-08T11:01:57.000Z"/>
        <s v="2020-03-27T03:27:54.000Z"/>
        <s v="2020-04-03T16:10:02.000Z"/>
        <s v="2020-03-24T22:30:44.000Z"/>
        <s v="2020-04-09T20:02:28.000Z"/>
        <s v="2020-04-23T13:42:40.000Z"/>
        <s v="2020-03-18T15:49:42.000Z"/>
        <s v="2020-03-27T13:23:35.000Z"/>
        <s v="2020-04-01T17:29:53.000Z"/>
        <s v="2020-04-25T00:10:57.000Z"/>
        <s v="2020-03-17T14:29:57.000Z"/>
        <s v="2020-03-23T16:34:19.000Z"/>
        <s v="2020-04-03T19:24:44.000Z"/>
        <s v="2020-03-31T22:54:08.000Z"/>
        <s v="2020-04-05T20:13:35.000Z"/>
        <s v="2020-03-22T10:50:41.000Z"/>
        <s v="2020-03-28T01:30:04.000Z"/>
        <s v="2020-04-22T08:54:23.000Z"/>
        <s v="2020-03-24T04:29:39.000Z"/>
        <s v="2020-03-18T11:18:52.000Z"/>
        <s v="2020-03-29T11:48:07.000Z"/>
        <s v="2020-03-26T09:13:12.000Z"/>
        <s v="2020-03-22T04:01:14.000Z"/>
        <s v="2020-04-10T00:53:09.000Z"/>
        <s v="2020-03-24T09:27:15.000Z"/>
        <s v="2020-03-20T07:51:17.000Z"/>
        <s v="2020-03-14T07:24:17.000Z"/>
        <s v="2020-04-26T00:35:49.000Z"/>
        <s v="2020-04-03T14:13:34.000Z"/>
        <s v="2020-04-04T18:30:11.000Z"/>
        <s v="2020-03-25T21:06:03.000Z"/>
        <s v="2020-04-08T01:29:54.000Z"/>
        <s v="2020-04-19T13:57:40.000Z"/>
        <s v="2020-03-24T12:03:55.000Z"/>
        <s v="2020-04-07T03:34:07.000Z"/>
        <s v="2020-03-20T15:03:02.000Z"/>
        <s v="2020-04-23T12:31:20.000Z"/>
        <s v="2020-04-01T23:48:15.000Z"/>
        <s v="2020-04-24T21:07:14.000Z"/>
        <s v="2020-04-09T15:01:25.000Z"/>
        <s v="2020-04-04T05:39:06.000Z"/>
        <s v="2020-04-24T16:41:09.000Z"/>
        <s v="2020-04-15T02:59:42.000Z"/>
        <s v="2020-03-28T08:27:11.000Z"/>
        <s v="2020-04-07T15:02:05.000Z"/>
        <s v="2020-04-15T15:30:05.000Z"/>
        <s v="2020-04-22T06:40:14.000Z"/>
        <s v="2020-04-12T13:03:39.000Z"/>
        <s v="2020-03-20T07:29:30.000Z"/>
        <s v="2020-04-05T18:57:55.000Z"/>
        <s v="2020-04-04T16:35:35.000Z"/>
        <s v="2020-03-24T10:54:56.000Z"/>
        <s v="2020-04-13T13:50:36.000Z"/>
        <s v="2020-04-20T12:52:19.000Z"/>
        <s v="2020-04-20T16:09:58.000Z"/>
        <s v="2020-04-20T17:26:16.000Z"/>
        <s v="2020-03-20T09:45:17.000Z"/>
        <s v="2020-03-28T14:58:58.000Z"/>
        <s v="2020-04-21T13:08:33.000Z"/>
        <s v="2020-04-21T06:19:03.000Z"/>
        <s v="2020-04-15T22:39:40.000Z"/>
        <s v="2020-04-20T14:10:17.000Z"/>
        <s v="2020-04-13T21:46:53.000Z"/>
        <s v="2020-04-22T15:30:43.000Z"/>
        <s v="2020-04-23T14:40:07.000Z"/>
        <s v="2020-03-20T10:00:14.000Z"/>
        <s v="2020-03-27T08:01:09.000Z"/>
        <s v="2020-04-26T12:24:35.000Z"/>
        <s v="2020-04-19T05:54:46.000Z"/>
        <s v="2020-04-08T08:52:57.000Z"/>
        <s v="2020-04-26T14:39:24.000Z"/>
        <s v="2020-03-22T23:49:21.000Z"/>
        <s v="2020-04-11T10:30:06.000Z"/>
        <s v="2020-03-26T11:31:47.000Z"/>
        <s v="2020-04-23T10:06:16.000Z"/>
        <s v="2020-03-19T07:08:38.000Z"/>
        <s v="2020-04-23T12:47:11.000Z"/>
        <s v="2020-03-22T21:18:15.000Z"/>
        <s v="2020-04-06T02:53:35.000Z"/>
        <s v="2020-03-20T17:22:26.000Z"/>
        <s v="2020-03-27T17:45:11.000Z"/>
        <s v="2020-03-20T15:07:30.000Z"/>
        <s v="2020-04-23T17:20:39.000Z"/>
        <s v="2020-04-22T15:35:16.000Z"/>
        <s v="2020-03-20T15:53:51.000Z"/>
        <s v="2020-04-25T14:42:37.000Z"/>
        <s v="2020-04-24T20:47:57.000Z"/>
        <s v="2020-04-24T11:00:26.000Z"/>
        <s v="2020-04-04T02:15:03.000Z"/>
        <s v="2020-04-18T21:54:30.000Z"/>
        <s v="2020-03-25T18:45:46.000Z"/>
        <s v="2020-03-21T12:48:51.000Z"/>
        <s v="2020-04-26T14:16:59.000Z"/>
        <s v="2020-02-26T08:29:26.000Z"/>
        <s v="2020-04-26T06:50:11.000Z"/>
        <s v="2020-03-26T11:00:03.000Z"/>
        <s v="2020-04-24T11:30:16.000Z"/>
        <s v="2020-03-23T00:28:23.000Z"/>
        <s v="2020-03-18T07:01:59.000Z"/>
        <s v="2020-04-22T15:13:50.000Z"/>
        <s v="2020-04-07T01:12:29.000Z"/>
        <s v="2020-04-26T11:07:52.000Z"/>
        <s v="2020-03-25T17:48:01.000Z"/>
        <s v="2020-04-14T21:54:36.000Z"/>
        <s v="2020-04-23T11:04:06.000Z"/>
        <s v="2020-04-16T18:12:02.000Z"/>
        <s v="2020-04-21T19:11:21.000Z"/>
        <s v="2020-03-25T15:33:10.000Z"/>
        <s v="2020-03-23T01:10:19.000Z"/>
        <s v="2020-03-15T11:41:18.000Z"/>
        <s v="2020-03-28T03:52:36.000Z"/>
        <s v="2020-03-23T05:30:01.000Z"/>
        <s v="2020-03-19T14:32:06.000Z"/>
        <s v="2020-03-27T13:40:41.000Z"/>
        <s v="2020-04-24T15:43:42.000Z"/>
        <s v="2019-04-29T03:13:03.000Z"/>
        <s v="2020-01-04T12:11:58.000Z"/>
        <s v="2020-03-28T21:48:16.000Z"/>
        <s v="2020-03-22T12:49:06.000Z"/>
        <s v="2020-04-23T11:42:53.000Z"/>
        <s v="2019-10-08T11:30:53.000Z"/>
        <s v="2020-04-14T17:15:42.000Z"/>
        <s v="2020-03-26T22:46:00.000Z"/>
        <s v="2020-04-26T06:47:31.000Z"/>
        <s v="2020-04-26T14:30:54.000Z"/>
        <s v="2020-03-23T20:26:02.000Z"/>
        <s v="2020-02-29T03:03:28.000Z"/>
        <s v="2020-04-25T06:16:02.000Z"/>
        <s v="2020-03-27T10:04:27.000Z"/>
        <s v="2020-03-20T11:50:44.000Z"/>
        <s v="2020-03-11T20:18:40.000Z"/>
        <s v="2019-05-01T01:06:27.000Z"/>
        <s v="2020-03-27T11:54:57.000Z"/>
        <s v="2020-03-21T06:04:29.000Z"/>
        <s v="2020-04-24T19:18:22.000Z"/>
        <s v="2020-04-25T02:30:01.000Z"/>
        <s v="2020-03-11T16:39:20.000Z"/>
        <s v="2019-08-21T00:47:44.000Z"/>
        <s v="2020-04-25T14:19:17.000Z"/>
        <s v="2020-03-19T17:52:25.000Z"/>
        <s v="2020-03-26T08:56:28.000Z"/>
        <s v="2020-04-19T10:18:15.000Z"/>
        <s v="2020-04-26T03:53:21.000Z"/>
        <s v="2019-08-22T14:17:22.000Z"/>
        <s v="2020-04-23T17:48:28.000Z"/>
        <s v="2020-04-24T12:02:48.000Z"/>
        <s v="2020-03-21T15:39:23.000Z"/>
        <s v="2020-03-27T14:09:29.000Z"/>
        <s v="2020-04-24T01:50:06.000Z"/>
        <s v="2020-03-27T20:45:27.000Z"/>
        <s v="2020-04-24T18:11:35.000Z"/>
        <s v="2020-03-27T15:53:22.000Z"/>
        <s v="2020-03-15T11:05:20.000Z"/>
        <s v="2020-03-23T09:45:48.000Z"/>
        <s v="2020-04-23T09:39:18.000Z"/>
        <s v="2020-04-26T10:47:25.000Z"/>
        <s v="2020-03-22T17:47:51.000Z"/>
        <s v="2020-04-25T10:10:34.000Z"/>
        <s v="2020-04-20T03:46:34.000Z"/>
        <s v="2020-04-26T04:47:24.000Z"/>
        <s v="2020-04-26T15:57:56.000Z"/>
        <s v="2020-04-20T22:25:14.000Z"/>
        <s v="2020-04-24T12:37:29.000Z"/>
        <s v="2020-04-25T16:05:04.000Z"/>
        <s v="2020-04-25T22:01:47.000Z"/>
        <s v="2020-04-26T17:23:08.000Z"/>
        <s v="2020-04-26T04:30:00.000Z"/>
        <s v="2020-04-25T20:36:36.000Z"/>
        <s v="2020-04-24T07:34:35.000Z"/>
      </sharedItems>
    </cacheField>
    <cacheField name="ChannelID" numFmtId="0">
      <sharedItems/>
    </cacheField>
    <cacheField name="ChannelName" numFmtId="0">
      <sharedItems/>
    </cacheField>
    <cacheField name="CategoryID" numFmtId="0">
      <sharedItems containsSemiMixedTypes="0" containsString="0" containsNumber="1" containsInteger="1" minValue="1" maxValue="29"/>
    </cacheField>
    <cacheField name="DefaultAudioLang" numFmtId="0">
      <sharedItems containsBlank="1"/>
    </cacheField>
    <cacheField name="DefaultLang" numFmtId="0">
      <sharedItems containsBlank="1"/>
    </cacheField>
    <cacheField name="Views" numFmtId="0">
      <sharedItems containsSemiMixedTypes="0" containsString="0" containsNumber="1" containsInteger="1" minValue="63" maxValue="20566003"/>
    </cacheField>
    <cacheField name="Comments" numFmtId="0">
      <sharedItems containsMixedTypes="1" containsNumber="1" containsInteger="1" minValue="0" maxValue="11438"/>
    </cacheField>
    <cacheField name="Likes" numFmtId="0">
      <sharedItems containsMixedTypes="1" containsNumber="1" containsInteger="1" minValue="1" maxValue="252236"/>
    </cacheField>
    <cacheField name="Dislikes" numFmtId="0">
      <sharedItems containsMixedTypes="1" containsNumber="1" containsInteger="1" minValue="0" maxValue="9940"/>
    </cacheField>
    <cacheField name="SearchIndex" numFmtId="0">
      <sharedItems containsSemiMixedTypes="0" containsString="0" containsNumber="1" containsInteger="1" minValue="0" maxValue="520"/>
    </cacheField>
    <cacheField name="URL" numFmtId="0">
      <sharedItems/>
    </cacheField>
    <cacheField name="Title" numFmtId="0">
      <sharedItems/>
    </cacheField>
    <cacheField name="Length" numFmtId="0">
      <sharedItems containsSemiMixedTypes="0" containsNonDate="0" containsDate="1" containsString="0" minDate="1899-12-30T00:06:00" maxDate="1899-12-31T16:52:00"/>
    </cacheField>
    <cacheField name="Length (min)" numFmtId="0">
      <sharedItems containsSemiMixedTypes="0" containsString="0" containsNumber="1" minValue="0.1" maxValue="40.866666666666603"/>
    </cacheField>
    <cacheField name="PublishedA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s v="uRfhuRNua_E"/>
    <x v="0"/>
    <s v="UCexNn7c7IhTrXd943DK3N0g"/>
    <s v="Crafty Daily"/>
    <n v="26"/>
    <s v="en"/>
    <m/>
    <n v="20566003"/>
    <n v="3556"/>
    <n v="252236"/>
    <n v="9940"/>
    <n v="0"/>
    <s v="https://youtube.com/watch?v=uRfhuRNua_E"/>
    <s v="Make Fabric Face Mask at home | DIY Face Mask No Sewing Machine | Easy Face Mask Pattern"/>
    <d v="1899-12-30T04:52:00"/>
    <n v="4.86666666666666"/>
    <s v="6 days ago"/>
  </r>
  <r>
    <s v="U1mwc295aWw"/>
    <x v="1"/>
    <s v="UC2ae70W6xXjT3ehS0G-NBUQ"/>
    <s v="Mr Crafts"/>
    <n v="26"/>
    <s v="en"/>
    <m/>
    <n v="9462565"/>
    <n v="889"/>
    <n v="59940"/>
    <n v="3703"/>
    <n v="1"/>
    <s v="https://youtube.com/watch?v=U1mwc295aWw"/>
    <s v="‚òîAwesome Face Mask Ideas at Home üíô How to Make Face Mask üçé Useful Face Mask Diy !"/>
    <d v="1899-12-30T03:07:00"/>
    <n v="3.11666666666666"/>
    <s v="1 month ago"/>
  </r>
  <r>
    <s v="W6d3twpHwis"/>
    <x v="2"/>
    <s v="UCZcz6hKQ2U49OObb05Y0RoQ"/>
    <s v="Dr. Ryan Southworth"/>
    <n v="22"/>
    <s v="en"/>
    <m/>
    <n v="8875473"/>
    <n v="11438"/>
    <n v="148187"/>
    <n v="5728"/>
    <n v="2"/>
    <s v="https://youtube.com/watch?v=W6d3twpHwis"/>
    <s v="A Doctor Explains How to Make the Safest Face Mask"/>
    <d v="1899-12-30T14:56:00"/>
    <n v="14.9333333333333"/>
    <s v="1 month ago"/>
  </r>
  <r>
    <s v="U4c5eo_3-y0"/>
    <x v="3"/>
    <s v="UCrR64M5gT2TMIYH8qesbJIQ"/>
    <s v="WeirDass"/>
    <n v="23"/>
    <m/>
    <m/>
    <n v="8710598"/>
    <n v="2805"/>
    <n v="60954"/>
    <n v="2108"/>
    <n v="3"/>
    <s v="https://youtube.com/watch?v=U4c5eo_3-y0"/>
    <s v="DIY Face Mask Tutorial With Kay"/>
    <d v="1899-12-30T04:24:00"/>
    <n v="4.4000000000000004"/>
    <s v="1 week ago"/>
  </r>
  <r>
    <s v="4FB--BOyTiU"/>
    <x v="4"/>
    <s v="UC0wN7fS1ATmM4ZTafhB9oBg"/>
    <s v="Erica Arndt"/>
    <n v="27"/>
    <s v="en"/>
    <s v="en"/>
    <n v="7503995"/>
    <n v="2978"/>
    <n v="84034"/>
    <n v="3556"/>
    <n v="4"/>
    <s v="https://youtube.com/watch?v=4FB--BOyTiU"/>
    <s v="How to SEW a Medical FACE MASK // TUTORIAL"/>
    <d v="1899-12-30T06:20:00"/>
    <n v="6.3333333333333304"/>
    <s v="1 month ago"/>
  </r>
  <r>
    <s v="0Z5fs0xKVT4"/>
    <x v="5"/>
    <s v="UCFUU2QBnyfDtEL_lJXv2DYg"/>
    <s v="AssunDIY"/>
    <n v="26"/>
    <s v="ko"/>
    <s v="en"/>
    <n v="7319034"/>
    <n v="1398"/>
    <n v="59333"/>
    <n v="1510"/>
    <n v="5"/>
    <s v="https://youtube.com/watch?v=0Z5fs0xKVT4"/>
    <s v="EASY DIY Neoprene FaceMask / Cut Fabric / Mask Pattern (Adults&amp;Kids) / Simple &amp; Easy"/>
    <d v="1899-12-30T03:57:00"/>
    <n v="3.95"/>
    <s v="2 months ago"/>
  </r>
  <r>
    <s v="1r2C1zGUHbU"/>
    <x v="6"/>
    <s v="UCtQVy5IY7TjSBMo-lGigfnQ"/>
    <s v="Kristin Omdahl"/>
    <n v="26"/>
    <s v="en"/>
    <s v="en"/>
    <n v="6738949"/>
    <n v="4355"/>
    <n v="67993"/>
    <n v="1854"/>
    <n v="6"/>
    <s v="https://youtube.com/watch?v=1r2C1zGUHbU"/>
    <s v="DIY No Sew Face Mask Easy and Quick for Anyone"/>
    <d v="1899-12-30T01:38:00"/>
    <n v="1.63333333333333"/>
    <s v="3 weeks ago"/>
  </r>
  <r>
    <s v="lOe_8z8k01U"/>
    <x v="7"/>
    <s v="UCW3_w0LaAWYEZPhukHblbLw"/>
    <s v="Yori House ÏöîÎ¶¨ÌïòÏö∞Ïä§"/>
    <n v="26"/>
    <s v="en"/>
    <s v="en"/>
    <n v="6092078"/>
    <n v="2230"/>
    <n v="62964"/>
    <n v="2790"/>
    <n v="7"/>
    <s v="https://youtube.com/watch?v=lOe_8z8k01U"/>
    <s v="How to make EASY FACE MASK in 1 MINUTE - NO SEWING! WASHABLE, REUSABLE FACE MASK [XS-XXL]"/>
    <d v="1899-12-30T06:11:00"/>
    <n v="6.18333333333333"/>
    <s v="1 month ago"/>
  </r>
  <r>
    <s v="9K4dH3-LHLQ"/>
    <x v="8"/>
    <s v="UCD40qbnAXvpUl5GWGdb589A"/>
    <s v="Kim‚Äôs Kitchen Affair"/>
    <n v="26"/>
    <m/>
    <m/>
    <n v="5409513"/>
    <n v="1470"/>
    <n v="45693"/>
    <n v="2749"/>
    <n v="8"/>
    <s v="https://youtube.com/watch?v=9K4dH3-LHLQ"/>
    <s v="Quick and Easy Pleated Face Mask with Nose Bridge and Filter Pocket. Details in Description"/>
    <d v="1899-12-30T04:57:00"/>
    <n v="4.95"/>
    <s v="3 weeks ago"/>
  </r>
  <r>
    <s v="CRBJ4JSVYpo"/>
    <x v="9"/>
    <s v="UCexNn7c7IhTrXd943DK3N0g"/>
    <s v="Crafty Daily"/>
    <n v="26"/>
    <s v="en"/>
    <m/>
    <n v="4695578"/>
    <n v="519"/>
    <n v="43710"/>
    <n v="2334"/>
    <n v="12"/>
    <s v="https://youtube.com/watch?v=CRBJ4JSVYpo"/>
    <s v="Face Mask Sewing Tutorial | How to make Face Mask with Filter Pocket | DIY Cloth Face Mask"/>
    <d v="1899-12-30T06:22:00"/>
    <n v="6.36666666666666"/>
    <s v="1 week ago"/>
  </r>
  <r>
    <s v="9QrW4zIjMwY"/>
    <x v="10"/>
    <s v="UC5ORwD3dMc8uzqfesaNKdoA"/>
    <s v="Sewing Seeds Of Love"/>
    <n v="22"/>
    <m/>
    <m/>
    <n v="4664715"/>
    <n v="1170"/>
    <n v="45011"/>
    <n v="2749"/>
    <n v="9"/>
    <s v="https://youtube.com/watch?v=9QrW4zIjMwY"/>
    <s v="#SSOLPLEATEDMASKS How to sew a simple pleated face mask (with nose wire and filter slot)"/>
    <d v="1899-12-30T10:43:00"/>
    <n v="10.716666666666599"/>
    <s v="1 month ago"/>
  </r>
  <r>
    <s v="VgHrnS6n4iA"/>
    <x v="11"/>
    <s v="UC9duydx1VXTV0tP7q39S0Lw"/>
    <s v="JOANN Fabric and Craft Stores"/>
    <n v="26"/>
    <s v="en"/>
    <m/>
    <n v="4605412"/>
    <n v="1894"/>
    <s v="NaN"/>
    <s v="NaN"/>
    <n v="10"/>
    <s v="https://youtube.com/watch?v=VgHrnS6n4iA"/>
    <s v="How to Make a Face Mask"/>
    <d v="1899-12-30T09:39:00"/>
    <n v="9.65"/>
    <s v="1 month ago"/>
  </r>
  <r>
    <s v="S9RWII2-5_4"/>
    <x v="12"/>
    <s v="UCJ0DBUe4P4PsWFuRG1_iBww"/>
    <s v="Maker's Habitat KL"/>
    <n v="26"/>
    <s v="zxx"/>
    <m/>
    <n v="4565392"/>
    <n v="2128"/>
    <n v="51285"/>
    <n v="1508"/>
    <n v="11"/>
    <s v="https://youtube.com/watch?v=S9RWII2-5_4"/>
    <s v="DIY Covid-19 Fabric Mask (with Filter Pocket) Sewing Tutorial"/>
    <d v="1899-12-30T03:20:00"/>
    <n v="3.3333333333333299"/>
    <s v="1 month ago"/>
  </r>
  <r>
    <s v="dLnjlCxk3YE"/>
    <x v="13"/>
    <s v="UC2ae70W6xXjT3ehS0G-NBUQ"/>
    <s v="Mr Crafts"/>
    <n v="26"/>
    <s v="en"/>
    <m/>
    <n v="4559591"/>
    <n v="377"/>
    <n v="16509"/>
    <n v="2653"/>
    <n v="13"/>
    <s v="https://youtube.com/watch?v=dLnjlCxk3YE"/>
    <s v="üåπMake Awesome Face Mask at Home üçí Diy Face Mask üíú How to Make Face Mask !"/>
    <d v="1899-12-30T02:36:00"/>
    <n v="2.6"/>
    <s v="3 weeks ago"/>
  </r>
  <r>
    <s v="r51YroAFPds"/>
    <x v="14"/>
    <s v="UCExuijldD1-nBcN_I0sJYDA"/>
    <s v="Jan Howell"/>
    <n v="26"/>
    <m/>
    <m/>
    <n v="4332874"/>
    <n v="4259"/>
    <n v="119205"/>
    <n v="2999"/>
    <n v="16"/>
    <s v="https://youtube.com/watch?v=r51YroAFPds"/>
    <s v="DIY Face Mask | NO SEW | Upcycled Tshirt | 5 Minutes"/>
    <d v="1899-12-30T08:30:00"/>
    <n v="8.5"/>
    <s v="2 weeks ago"/>
  </r>
  <r>
    <s v="zm_NmpdgWWA"/>
    <x v="15"/>
    <s v="UCv71n9T8O8En2ybSAO6WlWw"/>
    <s v="homemadeonourhomestead"/>
    <n v="22"/>
    <m/>
    <m/>
    <n v="4229278"/>
    <n v="4704"/>
    <n v="70412"/>
    <n v="1887"/>
    <n v="14"/>
    <s v="https://youtube.com/watch?v=zm_NmpdgWWA"/>
    <s v="How to SEW a REUSABLE FACE MASK  with FILTER POCKET// DIY Fabric Face mask // BATCH sew Medical mask"/>
    <d v="1899-12-30T11:06:00"/>
    <n v="11.1"/>
    <s v="3 weeks ago"/>
  </r>
  <r>
    <s v="inJQexwK8Yg"/>
    <x v="16"/>
    <s v="UCpKRKYkcZDDVnkJxi1eRv4Q"/>
    <s v="Billettes Baubles Eco Alternatives"/>
    <n v="26"/>
    <s v="en"/>
    <m/>
    <n v="4167395"/>
    <n v="1650"/>
    <n v="39095"/>
    <n v="1805"/>
    <n v="15"/>
    <s v="https://youtube.com/watch?v=inJQexwK8Yg"/>
    <s v="How to sew a reusable face mask - Quick and easy tutorial with Billette's Baubles"/>
    <d v="1899-12-30T15:13:00"/>
    <n v="15.216666666666599"/>
    <s v="1 month ago"/>
  </r>
  <r>
    <s v="xN0HH2Zb2hY"/>
    <x v="17"/>
    <s v="UCov83RUN-y4hJQly4YMdFuA"/>
    <s v="Nanay Express"/>
    <n v="22"/>
    <s v="en"/>
    <m/>
    <n v="4047427"/>
    <n v="1646"/>
    <n v="65393"/>
    <n v="2758"/>
    <n v="17"/>
    <s v="https://youtube.com/watch?v=xN0HH2Zb2hY"/>
    <s v="DIY: How to sew Face Mask | NO Sewing Machine!"/>
    <d v="1899-12-30T10:24:00"/>
    <n v="10.4"/>
    <s v="2 months ago"/>
  </r>
  <r>
    <s v="_6UcIDaxfqk"/>
    <x v="18"/>
    <s v="UCWfwA2Rcw6GRFESo8o622Bw"/>
    <s v="Anjurisa"/>
    <n v="26"/>
    <s v="en"/>
    <s v="en"/>
    <n v="4013139"/>
    <n v="701"/>
    <n v="33797"/>
    <n v="2486"/>
    <n v="18"/>
    <s v="https://youtube.com/watch?v=_6UcIDaxfqk"/>
    <s v="For BEGINNERS! ‚ù§ How To Make A Fabric Face Mask At Home Easy"/>
    <d v="1899-12-30T04:26:00"/>
    <n v="4.43333333333333"/>
    <s v="3 weeks ago"/>
  </r>
  <r>
    <s v="BCJcE-r7kcg"/>
    <x v="19"/>
    <s v="UC5k0QhAP8mwqjIYHVLwBEZg"/>
    <s v="EasyToSew"/>
    <n v="26"/>
    <m/>
    <m/>
    <n v="3973631"/>
    <n v="451"/>
    <n v="31168"/>
    <n v="1176"/>
    <n v="19"/>
    <s v="https://youtube.com/watch?v=BCJcE-r7kcg"/>
    <s v="HOW TO MAKE FACE MASK WITH FILTER POCKET AND ADJUSTABLE WIRE/FACE MASK SEWING TUTORIAL/FACE MASK DIY"/>
    <d v="1899-12-30T07:48:00"/>
    <n v="7.8"/>
    <s v="1 month ago"/>
  </r>
  <r>
    <s v="wcMhjFNEqCo"/>
    <x v="20"/>
    <s v="UCO4vNc1H4FOI4w5uqJLQ6RQ"/>
    <s v="Backpack Tutorial"/>
    <n v="26"/>
    <m/>
    <m/>
    <n v="3638253"/>
    <n v="750"/>
    <n v="25957"/>
    <n v="1527"/>
    <n v="20"/>
    <s v="https://youtube.com/watch?v=wcMhjFNEqCo"/>
    <s v="DIY reusable face mask tutorial step by step | homemade mask | step by step"/>
    <d v="1899-12-30T03:57:00"/>
    <n v="3.95"/>
    <s v="2 months ago"/>
  </r>
  <r>
    <s v="iNX0cRrYj6U"/>
    <x v="21"/>
    <s v="UCkng_xb4HFUs4W4mZnuuqEg"/>
    <s v="Leah Day"/>
    <n v="26"/>
    <s v="en"/>
    <m/>
    <n v="3562103"/>
    <n v="1346"/>
    <n v="24880"/>
    <n v="1447"/>
    <n v="21"/>
    <s v="https://youtube.com/watch?v=iNX0cRrYj6U"/>
    <s v="How to Sew a Face Mask with Filter Pocket - Fast and Easy DIY Flu Mask"/>
    <d v="1899-12-30T19:07:00"/>
    <n v="19.1166666666666"/>
    <s v="1 month ago"/>
  </r>
  <r>
    <s v="XjWOv-6WCXA"/>
    <x v="22"/>
    <s v="UCexNn7c7IhTrXd943DK3N0g"/>
    <s v="Crafty Daily"/>
    <n v="26"/>
    <s v="en"/>
    <m/>
    <n v="3520590"/>
    <n v="469"/>
    <n v="34277"/>
    <n v="1859"/>
    <n v="26"/>
    <s v="https://youtube.com/watch?v=XjWOv-6WCXA"/>
    <s v="Face Mask Sewing Tutorial | How to sew a Face Mask | Cloth Face Mask No Sewing Machine"/>
    <d v="1899-12-30T04:23:00"/>
    <n v="4.3833333333333302"/>
    <s v="2 weeks ago"/>
  </r>
  <r>
    <s v="fAKl4vVxTv0"/>
    <x v="23"/>
    <s v="UCvoNWXdItPb_xzX2_BGOkEw"/>
    <s v="Juhi Parmar"/>
    <n v="26"/>
    <s v="hi"/>
    <m/>
    <n v="3513203"/>
    <n v="3937"/>
    <n v="129362"/>
    <n v="3503"/>
    <n v="22"/>
    <s v="https://youtube.com/watch?v=fAKl4vVxTv0"/>
    <s v="Making Your Own Mask At Home l DIY Economical Face Mask At Home During Covid-19"/>
    <d v="1899-12-30T05:22:00"/>
    <n v="5.36666666666666"/>
    <s v="1 month ago"/>
  </r>
  <r>
    <s v="eS71USSMEB0"/>
    <x v="24"/>
    <s v="UC3IGIgnbV6vd6RJegHurSRw"/>
    <s v="IDEA CREATIVE"/>
    <n v="22"/>
    <s v="ru"/>
    <s v="ru"/>
    <n v="3494599"/>
    <n v="491"/>
    <n v="44820"/>
    <n v="2654"/>
    <n v="23"/>
    <s v="https://youtube.com/watch?v=eS71USSMEB0"/>
    <s v="HANDMADE FACE MASK IDEAS | –ú–ê–°–ö–ê –ú–ï–î–ò–¶–ò–ù–°–ö–ê–Ø –°–í–û–ò–ú–ò –†–£–ö–ê–ú–ò"/>
    <d v="1899-12-30T04:04:00"/>
    <n v="4.0666666666666602"/>
    <s v="1 month ago"/>
  </r>
  <r>
    <s v="ZnVk12sFRkY"/>
    <x v="25"/>
    <s v="UCVuIIm6TH5CWw7KOyAmo9FA"/>
    <s v="UnityPoint Health - Cedar Rapids"/>
    <n v="27"/>
    <s v="en"/>
    <m/>
    <n v="3462121"/>
    <n v="3194"/>
    <n v="28847"/>
    <n v="1577"/>
    <n v="24"/>
    <s v="https://youtube.com/watch?v=ZnVk12sFRkY"/>
    <s v="Instructional video for sewing the Olson mask (COVID-19)"/>
    <d v="1899-12-30T18:21:00"/>
    <n v="18.350000000000001"/>
    <s v="1 month ago"/>
  </r>
  <r>
    <s v="VUasSmReIVo"/>
    <x v="26"/>
    <s v="UCgm0srXpyOkSYzBudnbO52g"/>
    <s v="Jess Dang"/>
    <n v="26"/>
    <s v="en-US"/>
    <m/>
    <n v="3382106"/>
    <n v="5222"/>
    <n v="113997"/>
    <n v="2665"/>
    <n v="25"/>
    <s v="https://youtube.com/watch?v=VUasSmReIVo"/>
    <s v="DIY FACE MASK from old clothes in 2 ways - Washable &amp; Reusable face mask - No sewing machine"/>
    <d v="1899-12-30T09:03:00"/>
    <n v="9.0500000000000007"/>
    <s v="4 weeks ago"/>
  </r>
  <r>
    <s v="o8OyV15ua24"/>
    <x v="27"/>
    <s v="UCdtd0HcgVPoCUUdxjrx8IpQ"/>
    <s v="Hobby Lobby"/>
    <n v="26"/>
    <s v="en"/>
    <s v="en"/>
    <n v="2989963"/>
    <s v="NaN"/>
    <n v="18589"/>
    <n v="3183"/>
    <n v="27"/>
    <s v="https://youtube.com/watch?v=o8OyV15ua24"/>
    <s v="DIY Fabric Face Mask | Hobby Lobby¬Æ"/>
    <d v="1899-12-30T02:20:00"/>
    <n v="2.3333333333333299"/>
    <s v="3 weeks ago"/>
  </r>
  <r>
    <s v="RjIzW8uaxYs"/>
    <x v="28"/>
    <s v="UCexNn7c7IhTrXd943DK3N0g"/>
    <s v="Crafty Daily"/>
    <n v="26"/>
    <s v="en"/>
    <m/>
    <n v="2866655"/>
    <n v="406"/>
    <n v="24883"/>
    <n v="1828"/>
    <n v="28"/>
    <s v="https://youtube.com/watch?v=RjIzW8uaxYs"/>
    <s v="Face Mask Sewing Tutorial | How to make Cloth Face Mask | Simple 3D Face Mask"/>
    <d v="1899-12-30T05:32:00"/>
    <n v="5.5333333333333297"/>
    <s v="2 weeks ago"/>
  </r>
  <r>
    <s v="zz0YpY6VqVU"/>
    <x v="29"/>
    <s v="UCLl8BQ0U0i9ZGD1CpWFV8lQ"/>
    <s v="Ready Set Sew"/>
    <n v="27"/>
    <s v="en-US"/>
    <m/>
    <n v="2784675"/>
    <n v="1687"/>
    <s v="NaN"/>
    <s v="NaN"/>
    <n v="29"/>
    <s v="https://youtube.com/watch?v=zz0YpY6VqVU"/>
    <s v="The 15 Minute Mask"/>
    <d v="1899-12-30T21:46:00"/>
    <n v="21.766666666666602"/>
    <s v="1 month ago"/>
  </r>
  <r>
    <s v="OPZSRwXnaqE"/>
    <x v="30"/>
    <s v="UCRfYoMMJnEKmUAsVLEuFodw"/>
    <s v="Primas Bakery And Boutique"/>
    <n v="22"/>
    <m/>
    <m/>
    <n v="2732608"/>
    <n v="440"/>
    <n v="15312"/>
    <n v="1089"/>
    <n v="30"/>
    <s v="https://youtube.com/watch?v=OPZSRwXnaqE"/>
    <s v="Quick &amp; Easy Bandana Face Mask Tutorial"/>
    <d v="1899-12-30T02:27:00"/>
    <n v="2.4500000000000002"/>
    <s v="1 month ago"/>
  </r>
  <r>
    <s v="ySJLeQYp4UM"/>
    <x v="31"/>
    <s v="UCexNn7c7IhTrXd943DK3N0g"/>
    <s v="Crafty Daily"/>
    <n v="26"/>
    <s v="en"/>
    <m/>
    <n v="2732090"/>
    <s v="NaN"/>
    <n v="12659"/>
    <n v="1421"/>
    <n v="33"/>
    <s v="https://youtube.com/watch?v=ySJLeQYp4UM"/>
    <s v="DIY Face Mask | How to make a Face Mask DIY Tutorial | Face Mask by Paper Towels"/>
    <d v="1899-12-30T07:07:00"/>
    <n v="7.11666666666666"/>
    <s v="4 weeks ago"/>
  </r>
  <r>
    <s v="DJZeT4GCD7U"/>
    <x v="32"/>
    <s v="UCLVZupeY_rSOJW5NXlaDrgQ"/>
    <s v="Yo Menita"/>
    <n v="24"/>
    <m/>
    <m/>
    <n v="2726826"/>
    <n v="679"/>
    <n v="32061"/>
    <n v="1152"/>
    <n v="38"/>
    <s v="https://youtube.com/watch?v=DJZeT4GCD7U"/>
    <s v="TAPABOCAS SIN M√ÅQUINA - MAKE FABRIC FACE MASK AT HOME - DIY FACE MASK NO SEWING MACHINE"/>
    <d v="1899-12-30T02:20:00"/>
    <n v="2.3333333333333299"/>
    <s v="4 days ago"/>
  </r>
  <r>
    <s v="tPx1yqvJgf4"/>
    <x v="33"/>
    <s v="UCiMg06DjcUk5FRiM3g5sqoQ"/>
    <s v="Centers for Disease Control and Prevention (CDC)"/>
    <n v="25"/>
    <s v="en-US"/>
    <m/>
    <n v="2703260"/>
    <n v="1835"/>
    <n v="23184"/>
    <n v="1079"/>
    <n v="32"/>
    <s v="https://youtube.com/watch?v=tPx1yqvJgf4"/>
    <s v="How to Make Your own Face Covering"/>
    <d v="1899-12-30T00:46:00"/>
    <n v="0.76666666666666605"/>
    <s v="3 weeks ago"/>
  </r>
  <r>
    <s v="D-S4STsImwo"/>
    <x v="34"/>
    <s v="UC9_IVRY9Rg29nVWNJ5pPpxQ"/>
    <s v="Rin DIY"/>
    <n v="22"/>
    <m/>
    <m/>
    <n v="2683198"/>
    <n v="761"/>
    <n v="35731"/>
    <n v="2213"/>
    <n v="31"/>
    <s v="https://youtube.com/watch?v=D-S4STsImwo"/>
    <s v="‡∏´‡∏ô‡πâ‡∏≤‡∏Å‡∏≤‡∏Å‡∏≠‡∏ô‡∏≤‡∏°‡∏±‡∏¢‡∏ó‡∏≥‡πÄ‡∏≠‡∏á ‡πÅ‡∏ö‡∏ö‡∏ó‡∏µ‡πà 9 | How to make face mask"/>
    <d v="1899-12-30T17:35:00"/>
    <n v="17.5833333333333"/>
    <s v="1 month ago"/>
  </r>
  <r>
    <s v="FW1TCQDN4do"/>
    <x v="35"/>
    <s v="UCAZLjiEbsPpUBu_IDvztMsA"/>
    <s v="Thoughtful Creativity - CRAFT, SEW, DIY"/>
    <n v="24"/>
    <s v="en"/>
    <m/>
    <n v="2415512"/>
    <n v="1618"/>
    <n v="32507"/>
    <n v="1797"/>
    <n v="34"/>
    <s v="https://youtube.com/watch?v=FW1TCQDN4do"/>
    <s v="Tutorial on How to BATCH sew masks for hospitals!"/>
    <d v="1899-12-30T04:01:00"/>
    <n v="4.0166666666666604"/>
    <s v="4 weeks ago"/>
  </r>
  <r>
    <s v="9tBg0Os5FWQ"/>
    <x v="36"/>
    <s v="UCJmEkeFVWQ_2vtHNonYzVxA"/>
    <s v="Deaconess Health"/>
    <n v="22"/>
    <s v="en-US"/>
    <m/>
    <n v="2378111"/>
    <n v="0"/>
    <n v="10135"/>
    <n v="582"/>
    <n v="35"/>
    <s v="https://youtube.com/watch?v=9tBg0Os5FWQ"/>
    <s v="How to make a face mask for doctors, nurses and health care workers - COVID-19 - Deaconess Hospital"/>
    <d v="1899-12-30T07:48:00"/>
    <n v="7.8"/>
    <s v="1 month ago"/>
  </r>
  <r>
    <e v="#NAME?"/>
    <x v="37"/>
    <s v="UCZn5C_sjPp9Dn4heTiN1xeA"/>
    <s v="Brittany Bailey"/>
    <n v="26"/>
    <s v="en-US"/>
    <m/>
    <n v="2367266"/>
    <n v="1878"/>
    <n v="77387"/>
    <n v="1456"/>
    <n v="39"/>
    <s v="https://youtube.com/watch?v=-t_Gz3lGwF8"/>
    <s v="Best Fit Face Mask Tutorial Video"/>
    <d v="1899-12-30T06:58:00"/>
    <n v="6.9666666666666597"/>
    <s v="2 weeks ago"/>
  </r>
  <r>
    <s v="Dy59oQArwXI"/>
    <x v="38"/>
    <s v="UCcw6sOZLSgXCJO16d5CANFg"/>
    <s v="Rebecca Brand"/>
    <n v="26"/>
    <s v="en"/>
    <m/>
    <n v="2352173"/>
    <n v="4826"/>
    <n v="31679"/>
    <n v="4694"/>
    <n v="36"/>
    <s v="https://youtube.com/watch?v=Dy59oQArwXI"/>
    <s v="How to Make an N95 Mask out of a BRA DIY Do it Yourself Respirator Mask In My Opinion"/>
    <d v="1899-12-30T19:39:00"/>
    <n v="19.649999999999999"/>
    <s v="1 month ago"/>
  </r>
  <r>
    <s v="AhGUBjK10DI"/>
    <x v="39"/>
    <s v="UCXrEE1TyCslZgsH1Pql51-Q"/>
    <s v="Melanie Ham"/>
    <n v="26"/>
    <s v="en-US"/>
    <s v="en"/>
    <n v="2270032"/>
    <n v="1793"/>
    <n v="26246"/>
    <n v="1589"/>
    <n v="37"/>
    <s v="https://youtube.com/watch?v=AhGUBjK10DI"/>
    <s v="DIY Face Mask with Elastic in 10 minutes - Sewing Tutorial"/>
    <d v="1899-12-30T06:59:00"/>
    <n v="6.9833333333333298"/>
    <s v="3 weeks ago"/>
  </r>
  <r>
    <s v="X8PwwqAzD3I"/>
    <x v="40"/>
    <s v="UCelxoc1vYhrNgODd-LZpDtA"/>
    <s v="Mana creative corner"/>
    <n v="26"/>
    <m/>
    <m/>
    <n v="2168416"/>
    <n v="412"/>
    <n v="13901"/>
    <n v="1476"/>
    <n v="40"/>
    <s v="https://youtube.com/watch?v=X8PwwqAzD3I"/>
    <s v="3 Easy Face Masks From Cloth Bag/ How to make disposable Face mask easily at home/ Easy"/>
    <d v="1899-12-30T09:00:00"/>
    <n v="9"/>
    <s v="1 month ago"/>
  </r>
  <r>
    <s v="31CBnLw6wDU"/>
    <x v="41"/>
    <s v="UCexNn7c7IhTrXd943DK3N0g"/>
    <s v="Crafty Daily"/>
    <n v="26"/>
    <s v="en"/>
    <m/>
    <n v="2046220"/>
    <n v="296"/>
    <n v="20650"/>
    <n v="1354"/>
    <n v="42"/>
    <s v="https://youtube.com/watch?v=31CBnLw6wDU"/>
    <s v="Face Mask Sewing Tutorial | How to make Fabric Face Mask | Cloth Face Mask No Sewing Machine"/>
    <d v="1899-12-30T06:01:00"/>
    <n v="6.0166666666666604"/>
    <s v="1 week ago"/>
  </r>
  <r>
    <s v="v8HNYKvlaN8"/>
    <x v="42"/>
    <s v="UCXchirenk1vN2hI1187MIrQ"/>
    <s v="The Fabric Patch"/>
    <n v="26"/>
    <s v="en-US"/>
    <m/>
    <n v="2034337"/>
    <n v="2777"/>
    <n v="20983"/>
    <n v="1316"/>
    <n v="41"/>
    <s v="https://youtube.com/watch?v=v8HNYKvlaN8"/>
    <s v="To make the BEST DIY face mask, and what to use if you can‚Äôt find supplies."/>
    <d v="1899-12-30T18:10:00"/>
    <n v="18.1666666666666"/>
    <s v="1 month ago"/>
  </r>
  <r>
    <s v="EAj12GKuAEk"/>
    <x v="43"/>
    <s v="UCyxl_I7lKw-bjUz3ECa_jwg"/>
    <s v="Japanese Creations"/>
    <n v="26"/>
    <s v="en"/>
    <m/>
    <n v="1855159"/>
    <n v="243"/>
    <n v="6895"/>
    <n v="306"/>
    <n v="43"/>
    <s v="https://youtube.com/watch?v=EAj12GKuAEk"/>
    <s v="How To Make a Pleated Face Mask // Washable, Reusable, No-Sewing Required"/>
    <d v="1899-12-30T01:43:00"/>
    <n v="1.7166666666666599"/>
    <s v="1 month ago"/>
  </r>
  <r>
    <s v="e5btJ0_KTU8"/>
    <x v="44"/>
    <s v="UCap97Ue8K_BpKlrvQRYd6JA"/>
    <s v="LaurDIY"/>
    <n v="26"/>
    <s v="en"/>
    <m/>
    <n v="1743444"/>
    <n v="1902"/>
    <n v="56040"/>
    <n v="1285"/>
    <n v="45"/>
    <s v="https://youtube.com/watch?v=e5btJ0_KTU8"/>
    <s v="How To Make a Mask At Home: 3 Easy DIY Masks"/>
    <d v="1899-12-30T09:32:00"/>
    <n v="9.5333333333333297"/>
    <s v="2 weeks ago"/>
  </r>
  <r>
    <s v="ha6xEjnXO34"/>
    <x v="45"/>
    <s v="UC8sZfWRNyRTbCvjpb83QKWg"/>
    <s v="Belinda's DIY's"/>
    <n v="26"/>
    <m/>
    <m/>
    <n v="1731299"/>
    <n v="704"/>
    <s v="NaN"/>
    <s v="NaN"/>
    <n v="44"/>
    <s v="https://youtube.com/watch?v=ha6xEjnXO34"/>
    <s v="HOW TO DIY FACE MASK / NO SEW EASY TO MAKE / DOLLAR TREE DIY"/>
    <d v="1899-12-30T07:07:00"/>
    <n v="7.11666666666666"/>
    <s v="1 month ago"/>
  </r>
  <r>
    <s v="lkHZO3CETsQ"/>
    <x v="46"/>
    <s v="UCLBCvwA0LR-7A8E2fMvZ6Nw"/>
    <s v="Sew Much Moore In Store"/>
    <n v="26"/>
    <s v="en"/>
    <s v="en"/>
    <n v="1655293"/>
    <n v="2576"/>
    <n v="46853"/>
    <n v="1104"/>
    <n v="46"/>
    <s v="https://youtube.com/watch?v=lkHZO3CETsQ"/>
    <s v="DIY Face Mask Video Tutorial"/>
    <d v="1899-12-30T12:58:00"/>
    <n v="12.966666666666599"/>
    <s v="1 month ago"/>
  </r>
  <r>
    <s v="Ol3jKp-YH8k"/>
    <x v="47"/>
    <s v="UCc8cyuPi3Aqza9UK0eYl9DA"/>
    <s v="tristinstyling"/>
    <n v="26"/>
    <m/>
    <m/>
    <n v="1638613"/>
    <n v="2165"/>
    <n v="34697"/>
    <n v="1476"/>
    <n v="48"/>
    <s v="https://youtube.com/watch?v=Ol3jKp-YH8k"/>
    <s v="DIY NO SEW Face Mask | Just t-shirt &amp; scissors | 2-4 mins | #Stayhome #Withme"/>
    <d v="1899-12-30T07:40:00"/>
    <n v="7.6666666666666599"/>
    <s v="2 weeks ago"/>
  </r>
  <r>
    <s v="3hcSCgAD8f8"/>
    <x v="48"/>
    <s v="UC-wy1vF3OBbcO3i5krqykKg"/>
    <s v="Headcovers.com"/>
    <n v="26"/>
    <s v="en-US"/>
    <m/>
    <n v="1633476"/>
    <n v="563"/>
    <n v="11090"/>
    <n v="741"/>
    <n v="47"/>
    <s v="https://youtube.com/watch?v=3hcSCgAD8f8"/>
    <s v="How To Turn A Bandana Into A Face Mask For Coronavirus"/>
    <d v="1899-12-30T03:12:00"/>
    <n v="3.2"/>
    <s v="3 weeks ago"/>
  </r>
  <r>
    <s v="nauxXkljAVs"/>
    <x v="49"/>
    <s v="UCrtz6CSbYmMkA_Nni9h6WzA"/>
    <s v="DIY anna / Uradi sama"/>
    <n v="26"/>
    <s v="en"/>
    <s v="en"/>
    <n v="1623924"/>
    <n v="677"/>
    <s v="NaN"/>
    <s v="NaN"/>
    <n v="49"/>
    <s v="https://youtube.com/watch?v=nauxXkljAVs"/>
    <s v="Quick way to make face mask in 1 minute"/>
    <d v="1899-12-30T02:17:00"/>
    <n v="2.2833333333333301"/>
    <s v="1 month ago"/>
  </r>
  <r>
    <s v="ZUvWbyj6MFQ"/>
    <x v="50"/>
    <s v="UCc7HtyI23W2l5RZVJFq0lSQ"/>
    <s v="Jenny W. Chan - Origami Tree"/>
    <n v="26"/>
    <s v="en"/>
    <s v="en"/>
    <n v="1590805"/>
    <n v="1051"/>
    <n v="10691"/>
    <n v="1366"/>
    <n v="50"/>
    <s v="https://youtube.com/watch?v=ZUvWbyj6MFQ"/>
    <s v="How to make a NO SEW DIY FACE MASK - $0 Quick &amp; Easy Tutorial"/>
    <d v="1899-12-30T07:41:00"/>
    <n v="7.68333333333333"/>
    <s v="1 month ago"/>
  </r>
  <r>
    <s v="aNjpH5lBZ8w"/>
    <x v="51"/>
    <s v="UC4SUWizzKc1tptprBkWjX2Q"/>
    <s v="South China Morning Post"/>
    <n v="25"/>
    <s v="en-US"/>
    <m/>
    <n v="1583851"/>
    <n v="930"/>
    <n v="10604"/>
    <n v="418"/>
    <n v="52"/>
    <s v="https://youtube.com/watch?v=aNjpH5lBZ8w"/>
    <s v="Experts devise do-it-yourself face masks to help people battle coronavirus"/>
    <d v="1899-12-30T02:02:00"/>
    <n v="2.0333333333333301"/>
    <s v="2 months ago"/>
  </r>
  <r>
    <s v="TL9D6ZFtZHM"/>
    <x v="52"/>
    <s v="UCyJNp6DNzm56XrPppI8r67Q"/>
    <s v="Sweet Red Poppy"/>
    <n v="26"/>
    <s v="en-US"/>
    <s v="en"/>
    <n v="1578362"/>
    <n v="523"/>
    <n v="13944"/>
    <n v="524"/>
    <n v="51"/>
    <s v="https://youtube.com/watch?v=TL9D6ZFtZHM"/>
    <s v="How to Sew a Surgical Face Mask for Hospitals | Sweet Red Poppy"/>
    <d v="1899-12-30T03:07:00"/>
    <n v="3.11666666666666"/>
    <s v="1 month ago"/>
  </r>
  <r>
    <s v="BnhePGv0gmQ"/>
    <x v="53"/>
    <s v="UC9duydx1VXTV0tP7q39S0Lw"/>
    <s v="JOANN Fabric and Craft Stores"/>
    <n v="26"/>
    <s v="en"/>
    <m/>
    <n v="1506311"/>
    <n v="561"/>
    <s v="NaN"/>
    <s v="NaN"/>
    <n v="53"/>
    <s v="https://youtube.com/watch?v=BnhePGv0gmQ"/>
    <s v="Tips &amp; Tricks for Making Non-Surgical Protective Fabric Face Masks"/>
    <d v="1899-12-30T04:43:00"/>
    <n v="4.7166666666666597"/>
    <s v="3 weeks ago"/>
  </r>
  <r>
    <s v="6hpzLQTy-SA"/>
    <x v="54"/>
    <s v="UCAF_pB4d_S-gQS8WuxLjn1w"/>
    <s v="Mimi G Style"/>
    <n v="24"/>
    <s v="es-US"/>
    <m/>
    <n v="1478415"/>
    <n v="2552"/>
    <n v="35111"/>
    <n v="1181"/>
    <n v="54"/>
    <s v="https://youtube.com/watch?v=6hpzLQTy-SA"/>
    <s v="DIY FABRIC FACE MASK: PRINTABLE PATTERN IN DESCRIPTION BOX WITH MEASUREMENTS"/>
    <d v="1899-12-30T11:41:00"/>
    <n v="11.6833333333333"/>
    <s v="1 month ago"/>
  </r>
  <r>
    <s v="mqjlY0XjIZk"/>
    <x v="55"/>
    <s v="UCIi_BVJctA_IwxpZv63rpBw"/>
    <s v="Quilt Addicts Anonymous"/>
    <n v="26"/>
    <m/>
    <m/>
    <n v="1448844"/>
    <n v="1046"/>
    <n v="14337"/>
    <n v="1034"/>
    <n v="55"/>
    <s v="https://youtube.com/watch?v=mqjlY0XjIZk"/>
    <s v="How to Make a Face Mask WITHOUT Elastic ... How to Make a Face Mask with Ties"/>
    <d v="1899-12-31T06:30:00"/>
    <n v="30.5"/>
    <s v="1 month ago"/>
  </r>
  <r>
    <s v="5we_5TYpXBY"/>
    <x v="56"/>
    <s v="UCuA-pRAUp-uk_TA4sE64HzA"/>
    <s v="Yellow Heart"/>
    <n v="10"/>
    <m/>
    <m/>
    <n v="1417162"/>
    <n v="461"/>
    <n v="11873"/>
    <n v="1097"/>
    <n v="56"/>
    <s v="https://youtube.com/watch?v=5we_5TYpXBY"/>
    <s v="5 EASY STEPS TO MAKE DIY FACE MASK by Yellow Heart üíõ"/>
    <d v="1899-12-30T11:28:00"/>
    <n v="11.466666666666599"/>
    <s v="2 months ago"/>
  </r>
  <r>
    <s v="u9MnDsUyYAA"/>
    <x v="57"/>
    <s v="UCfOJ_V_0NE13e4M2OxrwqkQ"/>
    <s v="Maison ZiZou"/>
    <n v="26"/>
    <m/>
    <m/>
    <n v="1394187"/>
    <n v="507"/>
    <n v="10402"/>
    <n v="941"/>
    <n v="57"/>
    <s v="https://youtube.com/watch?v=u9MnDsUyYAA"/>
    <s v="How to make disposable face mask from paper towel in just 5 minutes | Maison Zizou"/>
    <d v="1899-12-30T04:27:00"/>
    <n v="4.45"/>
    <s v="1 month ago"/>
  </r>
  <r>
    <s v="8Y74imX0BeI"/>
    <x v="58"/>
    <s v="UCIvFHrqyK3QDY-MNC3ihAag"/>
    <s v="Handmade By Mei"/>
    <n v="22"/>
    <m/>
    <m/>
    <n v="1381863"/>
    <n v="561"/>
    <s v="NaN"/>
    <s v="NaN"/>
    <n v="58"/>
    <s v="https://youtube.com/watch?v=8Y74imX0BeI"/>
    <s v="How to Crochet a Quick and Easy Face Mask, Face Warmer - V34"/>
    <d v="1899-12-30T09:34:00"/>
    <n v="9.5666666666666593"/>
    <s v="1 month ago"/>
  </r>
  <r>
    <s v="L6eoufysYiw"/>
    <x v="59"/>
    <s v="UCzopMkOmXgxYl2HeYBefXOg"/>
    <s v="Silai Seekho A to Z"/>
    <n v="22"/>
    <m/>
    <m/>
    <n v="1347747"/>
    <n v="156"/>
    <n v="14390"/>
    <n v="1346"/>
    <n v="59"/>
    <s v="https://youtube.com/watch?v=L6eoufysYiw"/>
    <s v="How to make face Mask Easy method // ‡§´‡•á‡§∏ ‡§Æ‡§æ‡§∏‡•ç‡§ï ‡§¨‡§®‡§æ‡§®‡§æ ‡§∏‡•Ä‡§ñ‡•á‡§Ç ‡§¨‡§°‡§º‡•Ä ‡§π‡•Ä ‡§Ü‡§∏‡§æ‡§®‡•Ä ‡§∏‡•á"/>
    <d v="1899-12-30T08:28:00"/>
    <n v="8.4666666666666597"/>
    <s v="1 month ago"/>
  </r>
  <r>
    <s v="GmR2P4-b2Uc"/>
    <x v="60"/>
    <s v="UCl5xJ1MmCky89xegbJDdwcQ"/>
    <s v="Treasurie"/>
    <n v="26"/>
    <s v="en-US"/>
    <m/>
    <n v="1327151"/>
    <n v="632"/>
    <n v="12352"/>
    <n v="639"/>
    <n v="60"/>
    <s v="https://youtube.com/watch?v=GmR2P4-b2Uc"/>
    <s v="DIY Mask, Face Mask - 2 Styles - Fabric Face Mask Pattern"/>
    <d v="1899-12-30T08:59:00"/>
    <n v="8.9833333333333307"/>
    <s v="4 weeks ago"/>
  </r>
  <r>
    <s v="nRdpEqwuF_0"/>
    <x v="61"/>
    <s v="UCyJNp6DNzm56XrPppI8r67Q"/>
    <s v="Sweet Red Poppy"/>
    <n v="26"/>
    <s v="en-US"/>
    <s v="en"/>
    <n v="1243237"/>
    <n v="554"/>
    <n v="10146"/>
    <n v="283"/>
    <n v="61"/>
    <s v="https://youtube.com/watch?v=nRdpEqwuF_0"/>
    <s v="How to Sew a Bias Tape Surgical Face Mask with Flexible Nose | Sweet Red Poppy"/>
    <d v="1899-12-30T03:17:00"/>
    <n v="3.2833333333333301"/>
    <s v="1 month ago"/>
  </r>
  <r>
    <s v="dnBqwowZi5w"/>
    <x v="62"/>
    <s v="UCMZXojqqs2dhSzNqsF_EoOg"/>
    <s v="Vidah"/>
    <n v="22"/>
    <m/>
    <m/>
    <n v="1219482"/>
    <n v="350"/>
    <n v="10248"/>
    <n v="701"/>
    <n v="62"/>
    <s v="https://youtube.com/watch?v=dnBqwowZi5w"/>
    <s v="Bandana Face Mask- with hair ties- No Sewing DIY"/>
    <d v="1899-12-30T01:52:00"/>
    <n v="1.86666666666666"/>
    <s v="3 weeks ago"/>
  </r>
  <r>
    <s v="4kwFaRFHKhY"/>
    <x v="63"/>
    <s v="UCWnhR7raxVFDHmDXqCIzuAw"/>
    <s v="Missouri Star Quilt Company"/>
    <n v="27"/>
    <s v="en"/>
    <m/>
    <n v="1204519"/>
    <n v="1398"/>
    <n v="20094"/>
    <n v="467"/>
    <n v="63"/>
    <s v="https://youtube.com/watch?v=4kwFaRFHKhY"/>
    <s v="How to make an easy face mask that's washable and reusable with spare fabric"/>
    <d v="1899-12-30T10:08:00"/>
    <n v="10.133333333333301"/>
    <s v="1 month ago"/>
  </r>
  <r>
    <s v="ZCITvWle-Bc"/>
    <x v="64"/>
    <s v="UC9duydx1VXTV0tP7q39S0Lw"/>
    <s v="JOANN Fabric and Craft Stores"/>
    <n v="26"/>
    <s v="en"/>
    <m/>
    <n v="1186726"/>
    <n v="354"/>
    <s v="NaN"/>
    <s v="NaN"/>
    <n v="64"/>
    <s v="https://youtube.com/watch?v=ZCITvWle-Bc"/>
    <s v="Shaped Denim Face Mask"/>
    <d v="1899-12-30T02:51:00"/>
    <n v="2.85"/>
    <s v="4 weeks ago"/>
  </r>
  <r>
    <s v="yPyhtXabsLQ"/>
    <x v="65"/>
    <s v="UC1m_wJF-qJ_VnPQKNahOmjQ"/>
    <s v="Tonni art and craft"/>
    <n v="26"/>
    <s v="en"/>
    <m/>
    <n v="1158335"/>
    <n v="127"/>
    <n v="9124"/>
    <n v="1183"/>
    <n v="66"/>
    <s v="https://youtube.com/watch?v=yPyhtXabsLQ"/>
    <s v="How To Make Mask At Home / How to make Face mask easily at home"/>
    <d v="1899-12-30T03:04:00"/>
    <n v="3.0666666666666602"/>
    <s v="1 month ago"/>
  </r>
  <r>
    <s v="GkcduBa9dLg"/>
    <x v="66"/>
    <s v="UCJA8OyDxRY-wm0ya2gtHOsw"/>
    <s v="Do It On A Dime"/>
    <n v="26"/>
    <s v="en"/>
    <m/>
    <n v="1154742"/>
    <n v="1422"/>
    <n v="40088"/>
    <n v="1423"/>
    <n v="65"/>
    <s v="https://youtube.com/watch?v=GkcduBa9dLg"/>
    <s v="DIY *NO SEW* FACE MASKS! (free and easy!)"/>
    <d v="1899-12-30T03:14:00"/>
    <n v="3.2333333333333298"/>
    <s v="3 weeks ago"/>
  </r>
  <r>
    <s v="KQZPhj_erhg"/>
    <x v="67"/>
    <s v="UCKfXe-6iDYYXoZbS7jndXHQ"/>
    <s v="Sarah QueenMomMe"/>
    <n v="22"/>
    <m/>
    <m/>
    <n v="1140940"/>
    <n v="978"/>
    <n v="15553"/>
    <n v="1321"/>
    <n v="67"/>
    <s v="https://youtube.com/watch?v=KQZPhj_erhg"/>
    <s v="No-Sew T-shirt Face Mask DIY"/>
    <d v="1899-12-30T12:33:00"/>
    <n v="12.55"/>
    <s v="3 weeks ago"/>
  </r>
  <r>
    <s v="5cAmdlgYI_E"/>
    <x v="68"/>
    <s v="UCTDYmv4txP6FajWJbzO5PGw"/>
    <s v="NATALIA TIM"/>
    <n v="22"/>
    <s v="en"/>
    <m/>
    <n v="1126243"/>
    <n v="509"/>
    <n v="11883"/>
    <n v="918"/>
    <n v="68"/>
    <s v="https://youtube.com/watch?v=5cAmdlgYI_E"/>
    <s v="Face Mask, NO Sewing Machine‚ùåFrom T-shirt| The Easiest DIYüòç"/>
    <d v="1899-12-30T03:35:00"/>
    <n v="3.5833333333333299"/>
    <s v="3 weeks ago"/>
  </r>
  <r>
    <s v="nE0EuDHMfZ4"/>
    <x v="69"/>
    <s v="UCRMt2_XI_w_uUOYC76uPAzQ"/>
    <s v="Playful Cousins' World"/>
    <n v="24"/>
    <m/>
    <m/>
    <n v="1088110"/>
    <s v="NaN"/>
    <n v="8818"/>
    <n v="908"/>
    <n v="69"/>
    <s v="https://youtube.com/watch?v=nE0EuDHMfZ4"/>
    <s v="No Sew DIY Face Mask Made of Handkerchief and Rubber Bands"/>
    <d v="1899-12-30T01:51:00"/>
    <n v="1.85"/>
    <s v="1 month ago"/>
  </r>
  <r>
    <s v="JR5yb4sFDTo"/>
    <x v="70"/>
    <s v="UCWfwA2Rcw6GRFESo8o622Bw"/>
    <s v="Anjurisa"/>
    <n v="26"/>
    <s v="en"/>
    <s v="en"/>
    <n v="1058591"/>
    <n v="457"/>
    <n v="20875"/>
    <n v="491"/>
    <n v="72"/>
    <s v="https://youtube.com/watch?v=JR5yb4sFDTo"/>
    <s v="PRINTABLE Pattern For Face Mask FREE! üòç Try this Reversible Face Mask DIY!"/>
    <d v="1899-12-30T05:14:00"/>
    <n v="5.2333333333333298"/>
    <s v="3 weeks ago"/>
  </r>
  <r>
    <s v="935MOLLyw00"/>
    <x v="71"/>
    <s v="UCL8ECJcc0lYOsE57AwEjm0A"/>
    <s v="Sunita's Creative World"/>
    <n v="26"/>
    <s v="en"/>
    <s v="hi"/>
    <n v="1051613"/>
    <n v="319"/>
    <n v="7478"/>
    <n v="912"/>
    <n v="70"/>
    <s v="https://youtube.com/watch?v=935MOLLyw00"/>
    <s v="How To Make Face Mask At Home By Tissue Paper || How To Make Own Face Mask |Tissue Paper Face Mask"/>
    <d v="1899-12-30T02:55:00"/>
    <n v="2.9166666666666599"/>
    <s v="1 month ago"/>
  </r>
  <r>
    <s v="ieI7HITRm3c"/>
    <x v="72"/>
    <s v="UCpjSSzpVwY4QTQt8Ea421PA"/>
    <s v="DIY Nikol &amp; Alexandra"/>
    <n v="26"/>
    <m/>
    <m/>
    <n v="1044679"/>
    <n v="387"/>
    <n v="8722"/>
    <n v="306"/>
    <n v="71"/>
    <s v="https://youtube.com/watch?v=ieI7HITRm3c"/>
    <s v="Emergency face masks - 5 easy, quick, no sew ideas"/>
    <d v="1899-12-30T04:27:00"/>
    <n v="4.45"/>
    <s v="1 month ago"/>
  </r>
  <r>
    <s v="KBR98YKAr7w"/>
    <x v="73"/>
    <s v="UCVHqwhb-1Ck03mWuYU_8njQ"/>
    <s v="Craft Passion"/>
    <n v="26"/>
    <s v="en-US"/>
    <m/>
    <n v="1009887"/>
    <n v="755"/>
    <n v="11537"/>
    <n v="402"/>
    <n v="73"/>
    <s v="https://youtube.com/watch?v=KBR98YKAr7w"/>
    <s v="Official Face Mask Sewing Video Tutorial - With Pocket For Filter Media | Craft Passion"/>
    <d v="1899-12-30T21:42:00"/>
    <n v="21.7"/>
    <s v="4 weeks ago"/>
  </r>
  <r>
    <s v="WCx4lq1-Psg"/>
    <x v="74"/>
    <s v="UC1m_wJF-qJ_VnPQKNahOmjQ"/>
    <s v="Tonni art and craft"/>
    <n v="26"/>
    <s v="en"/>
    <m/>
    <n v="1006881"/>
    <n v="231"/>
    <n v="6349"/>
    <n v="827"/>
    <n v="74"/>
    <s v="https://youtube.com/watch?v=WCx4lq1-Psg"/>
    <s v="2 Easy Face Masks From Cloth Bag/ How to make Face mask easily at home/ How To Make Mask At Home"/>
    <d v="1899-12-30T05:13:00"/>
    <n v="5.2166666666666597"/>
    <s v="1 month ago"/>
  </r>
  <r>
    <s v="p4USPU1Trz4"/>
    <x v="75"/>
    <s v="UC3d8MjmqeSBt8j9oRwSYcIw"/>
    <s v="Lorrie Nunemaker"/>
    <n v="1"/>
    <m/>
    <m/>
    <n v="995680"/>
    <n v="1370"/>
    <s v="NaN"/>
    <s v="NaN"/>
    <n v="75"/>
    <s v="https://youtube.com/watch?v=p4USPU1Trz4"/>
    <s v="How to Make a Facemask with Fabric Ties and Filter Pocket"/>
    <d v="1899-12-30T12:07:00"/>
    <n v="12.1166666666666"/>
    <s v="4 weeks ago"/>
  </r>
  <r>
    <s v="2UejCpjfbn8"/>
    <x v="76"/>
    <s v="UCExuijldD1-nBcN_I0sJYDA"/>
    <s v="Jan Howell"/>
    <n v="26"/>
    <m/>
    <m/>
    <n v="983864"/>
    <n v="666"/>
    <n v="14216"/>
    <n v="485"/>
    <n v="76"/>
    <s v="https://youtube.com/watch?v=2UejCpjfbn8"/>
    <s v="Simplified FACE MASK / No Elastic / Filter Pocket / Upcycled T-Shirt Ties"/>
    <d v="1899-12-30T13:34:00"/>
    <n v="13.566666666666601"/>
    <s v="4 weeks ago"/>
  </r>
  <r>
    <s v="fySsaOojEVM"/>
    <x v="77"/>
    <s v="UCXchirenk1vN2hI1187MIrQ"/>
    <s v="The Fabric Patch"/>
    <n v="26"/>
    <s v="en"/>
    <m/>
    <n v="959748"/>
    <n v="1099"/>
    <n v="10330"/>
    <n v="593"/>
    <n v="77"/>
    <s v="https://youtube.com/watch?v=fySsaOojEVM"/>
    <s v="Make your own Face Mask!"/>
    <d v="1899-12-31T09:06:00"/>
    <n v="33.1"/>
    <s v="1 month ago"/>
  </r>
  <r>
    <s v="DqlmDf6_hsY"/>
    <x v="78"/>
    <s v="UCBfa0oRc7GJv_gYQIzHKsEw"/>
    <s v="Sew It Online"/>
    <n v="24"/>
    <m/>
    <m/>
    <n v="931107"/>
    <n v="1896"/>
    <n v="9948"/>
    <n v="491"/>
    <n v="78"/>
    <s v="https://youtube.com/watch?v=DqlmDf6_hsY"/>
    <s v="Tutorial: How to Sew a Face Mask for Hospitals | Coronavirus COV19"/>
    <d v="1899-12-30T20:03:00"/>
    <n v="20.05"/>
    <s v="1 month ago"/>
  </r>
  <r>
    <s v="xdVO9emZhyQ"/>
    <x v="79"/>
    <s v="UCyJNp6DNzm56XrPppI8r67Q"/>
    <s v="Sweet Red Poppy"/>
    <n v="26"/>
    <s v="en-US"/>
    <s v="en"/>
    <n v="930188"/>
    <n v="396"/>
    <n v="10001"/>
    <n v="423"/>
    <n v="79"/>
    <s v="https://youtube.com/watch?v=xdVO9emZhyQ"/>
    <s v="How to Sew a Close-Fitted Fabric Face Mask | Sweet Red Poppy"/>
    <d v="1899-12-30T03:04:00"/>
    <n v="3.0666666666666602"/>
    <s v="1 month ago"/>
  </r>
  <r>
    <s v="QcNL95YgxBM"/>
    <x v="80"/>
    <s v="UCZartp4-w1YTrorq4FmjQ5A"/>
    <s v="Unique Crafty Corner."/>
    <n v="22"/>
    <m/>
    <m/>
    <n v="920043"/>
    <n v="494"/>
    <n v="12713"/>
    <n v="408"/>
    <n v="80"/>
    <s v="https://youtube.com/watch?v=QcNL95YgxBM"/>
    <s v="10 minutes How to Make Fast &amp; Easy Medical Face Mask from Fabric Washable Reusable + turban pattern."/>
    <d v="1899-12-30T06:41:00"/>
    <n v="6.68333333333333"/>
    <s v="1 month ago"/>
  </r>
  <r>
    <s v="9yP_fnr4oVY"/>
    <x v="81"/>
    <s v="UCYoj_zaQayXa5ub4v7AcaBA"/>
    <s v="Survival Know How"/>
    <n v="22"/>
    <s v="en"/>
    <m/>
    <n v="904572"/>
    <n v="886"/>
    <n v="16279"/>
    <n v="436"/>
    <n v="81"/>
    <s v="https://youtube.com/watch?v=9yP_fnr4oVY"/>
    <s v="3 DIY FACE MASKS ‚éÆ No Sewing Required!"/>
    <d v="1899-12-30T04:24:00"/>
    <n v="4.4000000000000004"/>
    <s v="3 weeks ago"/>
  </r>
  <r>
    <s v="1V3SLUHIJ5A"/>
    <x v="82"/>
    <s v="UClLL17Hquf1_LDUpAaNJ8mg"/>
    <s v="Making It Easy with Liz"/>
    <n v="26"/>
    <s v="en-CA"/>
    <s v="en"/>
    <n v="904408"/>
    <n v="760"/>
    <n v="8779"/>
    <n v="663"/>
    <n v="83"/>
    <s v="https://youtube.com/watch?v=1V3SLUHIJ5A"/>
    <s v="DIY REUSABLE FACE MASK with FILTER POCKET-4 Style Options-1 Easy SEW Pattern-Won't Fog Your Glasses!"/>
    <d v="1899-12-31T08:28:00"/>
    <n v="32.466666666666598"/>
    <s v="2 weeks ago"/>
  </r>
  <r>
    <s v="73fWF7NQ1kw"/>
    <x v="83"/>
    <s v="UCxM8mX6w0KzN5c0ydxaB8rg"/>
    <s v="Osaka Crafts"/>
    <n v="26"/>
    <s v="zxx"/>
    <m/>
    <n v="897964"/>
    <n v="265"/>
    <n v="7725"/>
    <n v="641"/>
    <n v="82"/>
    <s v="https://youtube.com/watch?v=73fWF7NQ1kw"/>
    <s v="DIY: Handmade Mask!!! How to Make Face Mask at Home using carry Bag/Cloth!!!"/>
    <d v="1899-12-30T04:52:00"/>
    <n v="4.86666666666666"/>
    <s v="1 month ago"/>
  </r>
  <r>
    <s v="QGv6InnFFEo"/>
    <x v="84"/>
    <s v="UC56_hOqEtBqHwnVNBzOWj-A"/>
    <s v="5-Minute Crafts VS"/>
    <n v="22"/>
    <m/>
    <m/>
    <n v="885376"/>
    <n v="197"/>
    <n v="8594"/>
    <n v="553"/>
    <n v="84"/>
    <s v="https://youtube.com/watch?v=QGv6InnFFEo"/>
    <s v="20 EASY DIY FACE MASKS THAT WORK"/>
    <d v="1899-12-30T13:08:00"/>
    <n v="13.133333333333301"/>
    <s v="7 months ago"/>
  </r>
  <r>
    <s v="b6ADNMFRzIM"/>
    <x v="85"/>
    <s v="UCW7KVwxcVL1ocCYBapD8Uaw"/>
    <s v="Ader Family Homeschoolers"/>
    <n v="26"/>
    <s v="en-US"/>
    <m/>
    <n v="868859"/>
    <n v="290"/>
    <n v="6295"/>
    <n v="499"/>
    <n v="85"/>
    <s v="https://youtube.com/watch?v=b6ADNMFRzIM"/>
    <s v="1 Minute Easy DIY No Sew Face Mask Tutorial üò∑ Bandana And 2 Ponytail Holders"/>
    <d v="1899-12-30T02:17:00"/>
    <n v="2.2833333333333301"/>
    <s v="1 month ago"/>
  </r>
  <r>
    <s v="L-HZ2iGtiHY"/>
    <x v="86"/>
    <s v="UCGhBQTaYICEZCdXXrlFVUFA"/>
    <s v="BE CREATIVE CHANNEL"/>
    <n v="26"/>
    <m/>
    <m/>
    <n v="853854"/>
    <n v="120"/>
    <n v="9054"/>
    <n v="563"/>
    <n v="88"/>
    <s v="https://youtube.com/watch?v=L-HZ2iGtiHY"/>
    <s v="DIY 3D FACE MASK/special mask/how to sew mask to prevent infection /handmade cloth mask"/>
    <d v="1899-12-30T09:47:00"/>
    <n v="9.7833333333333297"/>
    <s v="1 month ago"/>
  </r>
  <r>
    <s v="sQYecgsWWfU"/>
    <x v="87"/>
    <s v="UCapZfFncLql7RrWH9fmfrSA"/>
    <s v="All Things Dami"/>
    <n v="22"/>
    <m/>
    <m/>
    <n v="852579"/>
    <n v="678"/>
    <n v="30710"/>
    <n v="535"/>
    <n v="86"/>
    <s v="https://youtube.com/watch?v=sQYecgsWWfU"/>
    <s v="DIY Face Mask // No sewing machine // how to make a medical face mask with no sewing machine needed"/>
    <d v="1899-12-30T10:02:00"/>
    <n v="10.033333333333299"/>
    <s v="1 month ago"/>
  </r>
  <r>
    <s v="RfFA8BNd5w4"/>
    <x v="88"/>
    <s v="UC2ae70W6xXjT3ehS0G-NBUQ"/>
    <s v="Mr Crafts"/>
    <n v="26"/>
    <s v="en"/>
    <m/>
    <n v="837484"/>
    <n v="96"/>
    <n v="5595"/>
    <n v="362"/>
    <n v="87"/>
    <s v="https://youtube.com/watch?v=RfFA8BNd5w4"/>
    <s v="üö≤Make Awesome Face Mask at Home üíô How to Make Useful Mask üå∏ Diy Face Mask !"/>
    <d v="1899-12-30T04:05:00"/>
    <n v="4.0833333333333304"/>
    <s v="1 month ago"/>
  </r>
  <r>
    <s v="X_-R8Ox3Spw"/>
    <x v="89"/>
    <s v="UCWnhR7raxVFDHmDXqCIzuAw"/>
    <s v="Missouri Star Quilt Company"/>
    <n v="27"/>
    <s v="en"/>
    <m/>
    <n v="832026"/>
    <n v="886"/>
    <n v="12472"/>
    <n v="304"/>
    <n v="89"/>
    <s v="https://youtube.com/watch?v=X_-R8Ox3Spw"/>
    <s v="DIY Fabric Tie Face Mask with Jenny Doan of Missouri Star Quilt Company"/>
    <d v="1899-12-30T08:58:00"/>
    <n v="8.9666666666666597"/>
    <s v="4 weeks ago"/>
  </r>
  <r>
    <s v="YnmE9ziLqfk"/>
    <x v="90"/>
    <s v="UCZidtdNcm0v8vUJZCo6WAYw"/>
    <s v="CARAMEL' S CANOPY"/>
    <n v="26"/>
    <s v="en-US"/>
    <m/>
    <n v="825635"/>
    <n v="992"/>
    <n v="19273"/>
    <n v="785"/>
    <n v="94"/>
    <s v="https://youtube.com/watch?v=YnmE9ziLqfk"/>
    <s v="DIY HOME MADE FACE MASK FROM SOCKS - NO SEWING MACHINE, WASHABLE, REUSABLE WITH POCKET FOR FILTER"/>
    <d v="1899-12-30T10:40:00"/>
    <n v="10.6666666666666"/>
    <s v="2 weeks ago"/>
  </r>
  <r>
    <s v="LTmckSKt5gU"/>
    <x v="91"/>
    <s v="UCZdGJgHbmqQcVZaJCkqDRwg"/>
    <s v="The Q"/>
    <n v="22"/>
    <m/>
    <m/>
    <n v="823975"/>
    <n v="1079"/>
    <n v="20762"/>
    <n v="724"/>
    <n v="91"/>
    <s v="https://youtube.com/watch?v=LTmckSKt5gU"/>
    <s v="Making Face Mask from Basic Materials"/>
    <d v="1899-12-30T03:17:00"/>
    <n v="3.2833333333333301"/>
    <s v="4 weeks ago"/>
  </r>
  <r>
    <s v="KIR1tLAz8RM"/>
    <x v="92"/>
    <s v="UCklfVhDsXJCagKWJ1Ru91fg"/>
    <s v="Sew Yeah"/>
    <n v="26"/>
    <m/>
    <m/>
    <n v="817268"/>
    <n v="460"/>
    <n v="10764"/>
    <n v="369"/>
    <n v="92"/>
    <s v="https://youtube.com/watch?v=KIR1tLAz8RM"/>
    <s v="How to Sew a Simple Face Mask Tutorial"/>
    <d v="1899-12-30T14:02:00"/>
    <n v="14.033333333333299"/>
    <s v="1 month ago"/>
  </r>
  <r>
    <s v="rD6bnzKTkcc"/>
    <x v="93"/>
    <s v="UCAaLvz5xOyGDQ5Kun16D7zw"/>
    <s v="Jennifer Maker"/>
    <n v="26"/>
    <s v="en"/>
    <m/>
    <n v="815723"/>
    <n v="2120"/>
    <n v="9553"/>
    <n v="400"/>
    <n v="90"/>
    <s v="https://youtube.com/watch?v=rD6bnzKTkcc"/>
    <s v="DIY Face Mask with Filter Pocket  - Make on a Cricut or By Hand!"/>
    <d v="1899-12-30T17:55:00"/>
    <n v="17.9166666666666"/>
    <s v="1 month ago"/>
  </r>
  <r>
    <s v="3qwQpUVqJXY"/>
    <x v="94"/>
    <s v="UCt7UAOOieiKduTV9XnVl6Rg"/>
    <s v="Hecho Con Mucho Amor"/>
    <n v="22"/>
    <m/>
    <m/>
    <n v="811861"/>
    <n v="242"/>
    <n v="21126"/>
    <n v="1347"/>
    <n v="106"/>
    <s v="https://youtube.com/watch?v=3qwQpUVqJXY"/>
    <s v="Como Hacer TAPABOCAS en Minutos /Face  Mask Ideas at Home /Useful Face Mask /How to Make Face Mask"/>
    <d v="1899-12-30T13:44:00"/>
    <n v="13.733333333333301"/>
    <s v="1 week ago"/>
  </r>
  <r>
    <s v="fEHU0U4TQXc"/>
    <x v="95"/>
    <s v="UC84muzRZsd_FKpe8pQ14-CA"/>
    <s v="The Sewing Room Channel"/>
    <n v="26"/>
    <s v="en"/>
    <m/>
    <n v="805919"/>
    <n v="1256"/>
    <n v="36174"/>
    <n v="592"/>
    <n v="93"/>
    <s v="https://youtube.com/watch?v=fEHU0U4TQXc"/>
    <s v="10 Minute Face Mask"/>
    <d v="1899-12-30T14:00:00"/>
    <n v="14"/>
    <s v="1 month ago"/>
  </r>
  <r>
    <s v="3YXQ0Y1NxdY"/>
    <x v="96"/>
    <s v="UCvlx_1v9xayjnR9ZWq2HA3w"/>
    <s v="Riley Blake Designs"/>
    <n v="1"/>
    <m/>
    <m/>
    <n v="799243"/>
    <n v="740"/>
    <n v="7725"/>
    <n v="404"/>
    <n v="96"/>
    <s v="https://youtube.com/watch?v=3YXQ0Y1NxdY"/>
    <s v="Fabric Face Mask for Healthcare Workers"/>
    <d v="1899-12-31T00:39:00"/>
    <n v="24.65"/>
    <s v="1 month ago"/>
  </r>
  <r>
    <s v="zkQq3Iex-qo"/>
    <x v="97"/>
    <s v="UChfdE1PmRHTLwKd9uF5AWEA"/>
    <s v="The Twins Day"/>
    <n v="22"/>
    <s v="en-US"/>
    <m/>
    <n v="797762"/>
    <n v="475"/>
    <n v="6928"/>
    <n v="467"/>
    <n v="95"/>
    <s v="https://youtube.com/watch?v=zkQq3Iex-qo"/>
    <s v="DIY Bandana Face Mask"/>
    <d v="1899-12-30T03:39:00"/>
    <n v="3.65"/>
    <s v="3 weeks ago"/>
  </r>
  <r>
    <s v="yOQgMt44PPQ"/>
    <x v="98"/>
    <s v="UCexNn7c7IhTrXd943DK3N0g"/>
    <s v="Crafty Daily"/>
    <n v="26"/>
    <s v="en"/>
    <m/>
    <n v="784973"/>
    <n v="136"/>
    <n v="7356"/>
    <n v="699"/>
    <n v="97"/>
    <s v="https://youtube.com/watch?v=yOQgMt44PPQ"/>
    <s v="How to make Face Mask with Filter Pocket | Face Mask Sewing Tutorial | DIY Face Mask Pattern"/>
    <d v="1899-12-30T15:54:00"/>
    <n v="15.9"/>
    <s v="1 week ago"/>
  </r>
  <r>
    <s v="cGnSSxiCkdw"/>
    <x v="99"/>
    <s v="UC1WRRLMaXbRQW4ePOVeMGmg"/>
    <s v="PinkRoses Midz"/>
    <n v="24"/>
    <m/>
    <m/>
    <n v="782803"/>
    <n v="349"/>
    <s v="NaN"/>
    <s v="NaN"/>
    <n v="98"/>
    <s v="https://youtube.com/watch?v=cGnSSxiCkdw"/>
    <s v="LUMANG BRA FACE MASK IDEA | WASHABLE &amp; REUSABLE | QUICK &amp; EASY FACE MASK"/>
    <d v="1899-12-30T04:03:00"/>
    <n v="4.05"/>
    <s v="1 month ago"/>
  </r>
  <r>
    <s v="Ikcjtz59j_8"/>
    <x v="100"/>
    <s v="UCzOuGtenTx9oDi5Bvxg7L_Q"/>
    <s v="ArtsnCraft4u"/>
    <n v="26"/>
    <s v="en"/>
    <m/>
    <n v="764098"/>
    <n v="542"/>
    <n v="16178"/>
    <n v="476"/>
    <n v="99"/>
    <s v="https://youtube.com/watch?v=Ikcjtz59j_8"/>
    <s v="How to make no sew and no elastic mask - A quick and easy mask"/>
    <d v="1899-12-30T02:37:00"/>
    <n v="2.61666666666666"/>
    <s v="2 weeks ago"/>
  </r>
  <r>
    <s v="iPdrF85KXSE"/>
    <x v="101"/>
    <s v="UCt0bFPv-qwQId0cr-18d8nw"/>
    <s v="BE HONEST ! DIY"/>
    <n v="26"/>
    <s v="en-GB"/>
    <m/>
    <n v="733352"/>
    <n v="377"/>
    <n v="5462"/>
    <n v="1250"/>
    <n v="119"/>
    <s v="https://youtube.com/watch?v=iPdrF85KXSE"/>
    <s v="DIY : Instant facemask from socks ! No sew : No rubber band : Only one socks mask :"/>
    <d v="1899-12-30T03:31:00"/>
    <n v="3.5166666666666599"/>
    <s v="2 weeks ago"/>
  </r>
  <r>
    <s v="iDMzFFz97t4"/>
    <x v="102"/>
    <s v="UC9duydx1VXTV0tP7q39S0Lw"/>
    <s v="JOANN Fabric and Craft Stores"/>
    <n v="26"/>
    <s v="en"/>
    <m/>
    <n v="728235"/>
    <n v="152"/>
    <s v="NaN"/>
    <s v="NaN"/>
    <n v="100"/>
    <s v="https://youtube.com/watch?v=iDMzFFz97t4"/>
    <s v="How to Make a Fabric Mask without a Sewing Machine"/>
    <d v="1899-12-30T03:54:00"/>
    <n v="3.9"/>
    <s v="3 weeks ago"/>
  </r>
  <r>
    <s v="6gcLp0y-Mfg"/>
    <x v="103"/>
    <s v="UCq52x5MYI0tJ7fX5y54tVWg"/>
    <s v="Sarah Maker - DIY and Crafts"/>
    <n v="26"/>
    <s v="en-US"/>
    <m/>
    <n v="721657"/>
    <n v="152"/>
    <n v="2394"/>
    <n v="144"/>
    <n v="102"/>
    <s v="https://youtube.com/watch?v=6gcLp0y-Mfg"/>
    <s v="How to Sew a Surgical Face Mask for Hospitals ‚Äì Free Pattern"/>
    <d v="1899-12-30T03:13:00"/>
    <n v="3.2166666666666601"/>
    <s v="1 month ago"/>
  </r>
  <r>
    <s v="zoPSXaLKCNE"/>
    <x v="104"/>
    <s v="UC5k0QhAP8mwqjIYHVLwBEZg"/>
    <s v="EasyToSew"/>
    <n v="26"/>
    <m/>
    <m/>
    <n v="716115"/>
    <n v="96"/>
    <n v="6867"/>
    <n v="245"/>
    <n v="101"/>
    <s v="https://youtube.com/watch?v=zoPSXaLKCNE"/>
    <s v="HOW TO MAKE FACE MASK AT HOME | DIY FACE MASK WITH FILTER POCKET AND WIRE| SEWING TUTORIAL"/>
    <d v="1899-12-30T08:21:00"/>
    <n v="8.35"/>
    <s v="1 month ago"/>
  </r>
  <r>
    <s v="xcHAa7ENmbA"/>
    <x v="105"/>
    <s v="UCZEqvmcl1mQ3XXkLO4ZWcnw"/>
    <s v="Life Soup"/>
    <n v="22"/>
    <m/>
    <m/>
    <n v="708948"/>
    <n v="113"/>
    <n v="3723"/>
    <n v="125"/>
    <n v="103"/>
    <s v="https://youtube.com/watch?v=xcHAa7ENmbA"/>
    <s v="No Sew Face Mask With LulaRoe Leggings"/>
    <d v="1899-12-30T02:28:00"/>
    <n v="2.4666666666666601"/>
    <s v="3 weeks ago"/>
  </r>
  <r>
    <s v="y3lcPRHo_nY"/>
    <x v="106"/>
    <s v="UCXrEE1TyCslZgsH1Pql51-Q"/>
    <s v="Melanie Ham"/>
    <n v="26"/>
    <s v="en-US"/>
    <s v="en"/>
    <n v="704659"/>
    <n v="515"/>
    <n v="7918"/>
    <n v="324"/>
    <n v="104"/>
    <s v="https://youtube.com/watch?v=y3lcPRHo_nY"/>
    <s v="DIY Face Mask with Ties, Fitted Nose and Filter Pocket"/>
    <d v="1899-12-30T10:11:00"/>
    <n v="10.1833333333333"/>
    <s v="3 weeks ago"/>
  </r>
  <r>
    <s v="aHvghyn314U"/>
    <x v="107"/>
    <s v="UCyJNp6DNzm56XrPppI8r67Q"/>
    <s v="Sweet Red Poppy"/>
    <n v="26"/>
    <s v="en-US"/>
    <s v="en"/>
    <n v="697431"/>
    <n v="520"/>
    <n v="10265"/>
    <n v="365"/>
    <n v="105"/>
    <s v="https://youtube.com/watch?v=aHvghyn314U"/>
    <s v="DIY Best Fabric Face Mask Step-by-Step Tutorial for Beginners | Sweet Red Poppy"/>
    <d v="1899-12-30T11:32:00"/>
    <n v="11.533333333333299"/>
    <s v="1 month ago"/>
  </r>
  <r>
    <s v="5FCvj-7vlf0"/>
    <x v="108"/>
    <s v="UChsm-RX5yZLNItng6KJ_LJA"/>
    <s v="Taya Somes"/>
    <n v="27"/>
    <m/>
    <m/>
    <n v="689918"/>
    <n v="403"/>
    <n v="9166"/>
    <n v="275"/>
    <n v="115"/>
    <s v="https://youtube.com/watch?v=5FCvj-7vlf0"/>
    <s v="How to sew a NO GAP - DIY Medical Face mask step-by-step Tutorial with Free Printable Pattern"/>
    <d v="1899-12-30T11:50:00"/>
    <n v="11.8333333333333"/>
    <s v="3 weeks ago"/>
  </r>
  <r>
    <s v="lgC1uwTxPQU"/>
    <x v="109"/>
    <s v="UChDKyKQ59fYz3JO2fl0Z6sg"/>
    <s v="TODAY"/>
    <n v="25"/>
    <s v="en"/>
    <s v="en"/>
    <n v="687116"/>
    <n v="3364"/>
    <n v="3461"/>
    <n v="527"/>
    <n v="107"/>
    <s v="https://youtube.com/watch?v=lgC1uwTxPQU"/>
    <s v="Federal Government To Make New Recommendation On Wearing Face Masks | TODAY"/>
    <d v="1899-12-30T19:07:00"/>
    <n v="19.1166666666666"/>
    <s v="3 weeks ago"/>
  </r>
  <r>
    <s v="epkPrgfF7-w"/>
    <x v="110"/>
    <s v="UCR_DcXVVclaA3kSOFJMaCqw"/>
    <s v="Ramulu Tailor"/>
    <n v="26"/>
    <m/>
    <m/>
    <n v="686760"/>
    <n v="113"/>
    <n v="7531"/>
    <n v="533"/>
    <n v="111"/>
    <s v="https://youtube.com/watch?v=epkPrgfF7-w"/>
    <s v="How to Make Mask at Home I face mask making with cloth - Ramulu Tailor"/>
    <d v="1899-12-30T04:38:00"/>
    <n v="4.6333333333333302"/>
    <s v="1 month ago"/>
  </r>
  <r>
    <s v="xbGCqFJp7r4"/>
    <x v="111"/>
    <s v="UC_0fs5UyXJRYXwGW_WA-nbA"/>
    <s v="Raising Nobles"/>
    <n v="1"/>
    <s v="en-US"/>
    <m/>
    <n v="685575"/>
    <n v="904"/>
    <n v="8480"/>
    <n v="420"/>
    <n v="108"/>
    <s v="https://youtube.com/watch?v=xbGCqFJp7r4"/>
    <s v="DIY FACE MASK WITH FILTER POCKET &amp; NOSE WIRE | HOW TO SEW A MEDICAL FACE MASK | DIY MASK"/>
    <d v="1899-12-30T12:17:00"/>
    <n v="12.283333333333299"/>
    <s v="3 weeks ago"/>
  </r>
  <r>
    <s v="6T787NV6FpA"/>
    <x v="112"/>
    <s v="UCAWFU7QSG9_m82viXaVZxKQ"/>
    <s v="Raphaela Laurean"/>
    <n v="24"/>
    <s v="en"/>
    <m/>
    <n v="682153"/>
    <n v="1329"/>
    <n v="9561"/>
    <n v="612"/>
    <n v="110"/>
    <s v="https://youtube.com/watch?v=6T787NV6FpA"/>
    <s v="How To Make A No Sew DIY N95 Type Protective Face Mask | Coronavirus | Covid-19"/>
    <d v="1899-12-30T11:55:00"/>
    <n v="11.9166666666666"/>
    <s v="1 month ago"/>
  </r>
  <r>
    <s v="sOJ_sm137fQ"/>
    <x v="113"/>
    <s v="UCGfekj9izgAcBPPhnUVnHkA"/>
    <s v="Rhozzy G."/>
    <n v="26"/>
    <s v="en"/>
    <m/>
    <n v="677418"/>
    <n v="153"/>
    <n v="3892"/>
    <n v="177"/>
    <n v="109"/>
    <s v="https://youtube.com/watch?v=sOJ_sm137fQ"/>
    <s v="How to sew a simple Fabric Face Mask"/>
    <d v="1899-12-30T07:17:00"/>
    <n v="7.2833333333333297"/>
    <s v="3 months ago"/>
  </r>
  <r>
    <s v="xL8ctct0Dz4"/>
    <x v="114"/>
    <s v="UCfUrcvQMkaf9gW2hEyMLhBA"/>
    <s v="Millie and Chloe"/>
    <n v="24"/>
    <s v="en"/>
    <m/>
    <n v="668223"/>
    <n v="1089"/>
    <n v="15479"/>
    <n v="388"/>
    <n v="112"/>
    <s v="https://youtube.com/watch?v=xL8ctct0Dz4"/>
    <s v="DIY FACE MASK - 2 STYLES // How To Make Easy Fabric FACE MASKS in 10 MINUTES!"/>
    <d v="1899-12-30T10:21:00"/>
    <n v="10.35"/>
    <s v="3 weeks ago"/>
  </r>
  <r>
    <s v="VNvRl5AXt8I"/>
    <x v="115"/>
    <s v="UC3d8MjmqeSBt8j9oRwSYcIw"/>
    <s v="Lorrie Nunemaker"/>
    <n v="1"/>
    <m/>
    <m/>
    <n v="659552"/>
    <n v="417"/>
    <s v="NaN"/>
    <s v="NaN"/>
    <n v="113"/>
    <s v="https://youtube.com/watch?v=VNvRl5AXt8I"/>
    <s v="How to make a Face Mask"/>
    <d v="1899-12-30T07:10:00"/>
    <n v="7.1666666666666599"/>
    <s v="1 month ago"/>
  </r>
  <r>
    <s v="Qub1oRr2Gn4"/>
    <x v="116"/>
    <s v="UCmtP-5AMY-izYg2WWe-G6Yw"/>
    <s v="Nammzzi the Monglish"/>
    <n v="24"/>
    <m/>
    <m/>
    <n v="654219"/>
    <n v="788"/>
    <n v="14426"/>
    <n v="582"/>
    <n v="114"/>
    <s v="https://youtube.com/watch?v=Qub1oRr2Gn4"/>
    <s v="How to make 3 EASY DIY Face Masks (No Sewing / machine) Reusable / Cheap - Nammzzi Tutorial"/>
    <d v="1899-12-30T12:04:00"/>
    <n v="12.066666666666601"/>
    <s v="4 weeks ago"/>
  </r>
  <r>
    <s v="dY3aS1L7S-4"/>
    <x v="117"/>
    <s v="UC0wN7fS1ATmM4ZTafhB9oBg"/>
    <s v="Erica Arndt"/>
    <n v="27"/>
    <s v="en"/>
    <s v="en"/>
    <n v="648606"/>
    <n v="409"/>
    <n v="15707"/>
    <n v="281"/>
    <n v="118"/>
    <s v="https://youtube.com/watch?v=dY3aS1L7S-4"/>
    <s v="How to Sew a Face Mask with Fabric Ties // TUTORIAL!"/>
    <d v="1899-12-30T08:13:00"/>
    <n v="8.2166666666666597"/>
    <s v="4 weeks ago"/>
  </r>
  <r>
    <s v="q2B7Twkh2SI"/>
    <x v="118"/>
    <s v="UCi7ZB7TRZ92Fy0Iol1s5K2g"/>
    <s v="Sewing Therapy"/>
    <n v="26"/>
    <s v="en-US"/>
    <m/>
    <n v="648543"/>
    <n v="515"/>
    <n v="6589"/>
    <n v="172"/>
    <n v="117"/>
    <s v="https://youtube.com/watch?v=q2B7Twkh2SI"/>
    <s v="DIY Mask : How To Make a Mask with a Replaceable Filter (Free Pattern) Ver.1 - Sewing Therapy"/>
    <d v="1899-12-30T08:11:00"/>
    <n v="8.18333333333333"/>
    <s v="1 month ago"/>
  </r>
  <r>
    <s v="Sq5XGrGq7QU"/>
    <x v="119"/>
    <s v="UCeCUA3TeFPmi2OTySeDZ-ig"/>
    <s v="KALININA DIY"/>
    <n v="26"/>
    <s v="en"/>
    <s v="en"/>
    <n v="646950"/>
    <n v="142"/>
    <n v="6208"/>
    <n v="467"/>
    <n v="116"/>
    <s v="https://youtube.com/watch?v=Sq5XGrGq7QU"/>
    <s v="üò∑ How to sew face mask | How to make fabric mask (DIY) üò∑"/>
    <d v="1899-12-30T13:15:00"/>
    <n v="13.25"/>
    <s v="1 month ago"/>
  </r>
  <r>
    <s v="BCmkCTFEUos"/>
    <x v="120"/>
    <s v="UCJr15pKc8v6MJ0hm-LQKCjA"/>
    <s v="NProkuda"/>
    <n v="27"/>
    <s v="zxx"/>
    <m/>
    <n v="635793"/>
    <n v="189"/>
    <n v="4101"/>
    <n v="927"/>
    <n v="121"/>
    <s v="https://youtube.com/watch?v=BCmkCTFEUos"/>
    <s v="DIY Face Mask | How to make MEDICAL MASK out of WET WIPES | Tutorial by NProkuda"/>
    <d v="1899-12-30T07:13:00"/>
    <n v="7.2166666666666597"/>
    <s v="1 month ago"/>
  </r>
  <r>
    <s v="Ibk6NsTPjfw"/>
    <x v="121"/>
    <s v="UCexNn7c7IhTrXd943DK3N0g"/>
    <s v="Crafty Daily"/>
    <n v="26"/>
    <s v="en"/>
    <m/>
    <n v="630933"/>
    <n v="101"/>
    <n v="3830"/>
    <n v="376"/>
    <n v="123"/>
    <s v="https://youtube.com/watch?v=Ibk6NsTPjfw"/>
    <s v="How to Make a No-Sew Face Mask with a Bandana | DIY No Sew Face Mask  Easy and Quick for Anyone"/>
    <d v="1899-12-30T02:00:00"/>
    <n v="2"/>
    <s v="2 weeks ago"/>
  </r>
  <r>
    <s v="bCCtGq6maw8"/>
    <x v="122"/>
    <s v="UC5Xmzq0tXkKmwt1uKGaXFLw"/>
    <s v="Jess OklaRoots"/>
    <n v="26"/>
    <s v="en"/>
    <m/>
    <n v="621854"/>
    <n v="1444"/>
    <n v="12847"/>
    <n v="394"/>
    <n v="120"/>
    <s v="https://youtube.com/watch?v=bCCtGq6maw8"/>
    <s v="DIY Face Masks - 3 Versions - 3 Strap Options - Filter Pocket and Nose Frame"/>
    <d v="1899-12-31T15:42:00"/>
    <n v="39.700000000000003"/>
    <s v="1 month ago"/>
  </r>
  <r>
    <s v="9PRlhV8gbTA"/>
    <x v="123"/>
    <s v="UCov83RUN-y4hJQly4YMdFuA"/>
    <s v="Nanay Express"/>
    <n v="24"/>
    <s v="en"/>
    <m/>
    <n v="619454"/>
    <n v="244"/>
    <n v="10290"/>
    <n v="390"/>
    <n v="122"/>
    <s v="https://youtube.com/watch?v=9PRlhV8gbTA"/>
    <s v="EASY DIY Face Mask with Filter Pocket | NO Sewing Machine"/>
    <d v="1899-12-30T07:11:00"/>
    <n v="7.18333333333333"/>
    <s v="2 weeks ago"/>
  </r>
  <r>
    <s v="BJmZFPY-4h8"/>
    <x v="124"/>
    <s v="UCZsyhyipL5S8E1l-65mpoOQ"/>
    <s v="Daisy Multifacetica"/>
    <n v="24"/>
    <s v="en"/>
    <m/>
    <n v="616584"/>
    <n v="425"/>
    <n v="14647"/>
    <n v="469"/>
    <n v="124"/>
    <s v="https://youtube.com/watch?v=BJmZFPY-4h8"/>
    <s v="How to Sew the VERY BEST Fitted Fabric Face Mask with Filter Pocket and Nose Support [FREE PATTERNS]"/>
    <d v="1899-12-30T20:52:00"/>
    <n v="20.8666666666666"/>
    <s v="4 days ago"/>
  </r>
  <r>
    <s v="056EB22bmfw"/>
    <x v="125"/>
    <s v="UC2ae70W6xXjT3ehS0G-NBUQ"/>
    <s v="Mr Crafts"/>
    <n v="26"/>
    <s v="en"/>
    <m/>
    <n v="615779"/>
    <n v="40"/>
    <n v="3916"/>
    <n v="205"/>
    <n v="126"/>
    <s v="https://youtube.com/watch?v=056EB22bmfw"/>
    <s v="‚òîMake Face Mask With Hair Rubber Bands üíô Stylish Face Mask üåπ How to Make Face Mask at Home !"/>
    <d v="1899-12-30T02:40:00"/>
    <n v="2.6666666666666599"/>
    <s v="1 week ago"/>
  </r>
  <r>
    <s v="fAbEKjf7Zvw"/>
    <x v="126"/>
    <s v="UCGiNMApczHhQNPJ0rZ8hlQg"/>
    <s v="Tripta"/>
    <n v="22"/>
    <m/>
    <m/>
    <n v="597380"/>
    <n v="64"/>
    <n v="4381"/>
    <n v="461"/>
    <n v="133"/>
    <s v="https://youtube.com/watch?v=fAbEKjf7Zvw"/>
    <s v="FACE MASK SEWING TUTORIAL | How to make a Cloth Face Mask | Easy 3D Face Mask"/>
    <d v="1899-12-30T10:15:00"/>
    <n v="10.25"/>
    <s v="1 week ago"/>
  </r>
  <r>
    <s v="rmUH0Om3pBM"/>
    <x v="127"/>
    <s v="UC9_IVRY9Rg29nVWNJ5pPpxQ"/>
    <s v="Rin DIY"/>
    <n v="22"/>
    <m/>
    <m/>
    <n v="595505"/>
    <n v="56"/>
    <n v="5389"/>
    <n v="265"/>
    <n v="130"/>
    <s v="https://youtube.com/watch?v=rmUH0Om3pBM"/>
    <s v="How to make  face mask |  Easy Pattern | ‡∏´‡∏ô‡πâ‡∏≤‡∏Å‡∏≤‡∏Å‡∏≠‡∏ô‡∏≤‡∏°‡∏±‡∏¢‡∏ó‡∏≥‡πÄ‡∏≠‡∏á ‡∏î‡πâ‡∏ß‡∏¢‡πÅ‡∏û‡∏ó‡πÄ‡∏ó‡∏¥‡∏£‡πå‡∏ô‡∏á‡πà‡∏≤‡∏¢‡πÜ"/>
    <d v="1899-12-30T06:29:00"/>
    <n v="6.4833333333333298"/>
    <s v="5 days ago"/>
  </r>
  <r>
    <s v="fMA7a6xO3G0"/>
    <x v="128"/>
    <s v="UCffGg7vLhV4d7OCRA_q_lFw"/>
    <s v="The Ideal Mobile"/>
    <n v="26"/>
    <m/>
    <m/>
    <n v="590838"/>
    <n v="494"/>
    <n v="6830"/>
    <n v="348"/>
    <n v="125"/>
    <s v="https://youtube.com/watch?v=fMA7a6xO3G0"/>
    <s v="DIY Homemade Surgical Face Mask"/>
    <d v="1899-12-30T03:15:00"/>
    <n v="3.25"/>
    <s v="2 months ago"/>
  </r>
  <r>
    <s v="JpNmJGClKKI"/>
    <x v="129"/>
    <s v="UCSWqS4gVZEUOIS345CKRmPA"/>
    <s v="The DIY Designer"/>
    <n v="26"/>
    <s v="en"/>
    <s v="en"/>
    <n v="585153"/>
    <n v="904"/>
    <n v="21625"/>
    <n v="487"/>
    <n v="127"/>
    <s v="https://youtube.com/watch?v=JpNmJGClKKI"/>
    <s v="DIY: FACE MASKS For All Ages (Washable + Re-Usable!) -By Orly Shani"/>
    <d v="1899-12-30T10:51:00"/>
    <n v="10.85"/>
    <s v="1 month ago"/>
  </r>
  <r>
    <s v="8E0oxZxrfxU"/>
    <x v="130"/>
    <s v="UC2ae70W6xXjT3ehS0G-NBUQ"/>
    <s v="Mr Crafts"/>
    <n v="26"/>
    <s v="en"/>
    <m/>
    <n v="580595"/>
    <n v="99"/>
    <n v="3687"/>
    <n v="263"/>
    <n v="128"/>
    <s v="https://youtube.com/watch?v=8E0oxZxrfxU"/>
    <s v="üö≤How to Make Face Mask at Home üíô Make Useful Mask Easy üå∏ Beautiful Mask Diy Ideas !"/>
    <d v="1899-12-30T03:22:00"/>
    <n v="3.36666666666666"/>
    <s v="1 month ago"/>
  </r>
  <r>
    <s v="N8WSpnVSsRg"/>
    <x v="131"/>
    <s v="UCT_3WbJ28UkP3SJriQrn_-w"/>
    <s v="ProperFit Clothing Co."/>
    <n v="26"/>
    <m/>
    <m/>
    <n v="567914"/>
    <n v="333"/>
    <n v="10312"/>
    <n v="570"/>
    <n v="129"/>
    <s v="https://youtube.com/watch?v=N8WSpnVSsRg"/>
    <s v="How to Make N95 PM2.5 Face Mask"/>
    <d v="1899-12-30T10:48:00"/>
    <n v="10.8"/>
    <s v="1 month ago"/>
  </r>
  <r>
    <s v="zB68tnsXQ2w"/>
    <x v="132"/>
    <s v="UCkuJY1dJ6SCWxPcAVvdVpPg"/>
    <s v="MADE Everyday"/>
    <n v="26"/>
    <m/>
    <m/>
    <n v="561426"/>
    <n v="385"/>
    <n v="5614"/>
    <n v="213"/>
    <n v="131"/>
    <s v="https://youtube.com/watch?v=zB68tnsXQ2w"/>
    <s v="SEW DIY FABRIC FACE MASK"/>
    <d v="1899-12-30T09:06:00"/>
    <n v="9.1"/>
    <s v="1 month ago"/>
  </r>
  <r>
    <s v="yPn5LPryn8I"/>
    <x v="133"/>
    <s v="UCfOJ_V_0NE13e4M2OxrwqkQ"/>
    <s v="Maison ZiZou"/>
    <n v="26"/>
    <m/>
    <m/>
    <n v="555859"/>
    <n v="171"/>
    <n v="8641"/>
    <n v="303"/>
    <n v="144"/>
    <s v="https://youtube.com/watch?v=yPn5LPryn8I"/>
    <s v="DIY NO SEW Face mask from T-shirt sleeve | 5 minutes | Maison Zizou"/>
    <d v="1899-12-30T04:33:00"/>
    <n v="4.55"/>
    <s v="1 week ago"/>
  </r>
  <r>
    <s v="oMYII7ccTbM"/>
    <x v="134"/>
    <s v="UCT4alvCbkYwo36OgaNFsRiA"/>
    <s v="moosetube"/>
    <n v="26"/>
    <s v="en"/>
    <m/>
    <n v="541924"/>
    <n v="72"/>
    <n v="3327"/>
    <n v="862"/>
    <n v="137"/>
    <s v="https://youtube.com/watch?v=oMYII7ccTbM"/>
    <s v="DIY MASK Simple Easy"/>
    <d v="1899-12-30T01:20:00"/>
    <n v="1.3333333333333299"/>
    <s v="3 weeks ago"/>
  </r>
  <r>
    <s v="POvs4vlQJOM"/>
    <x v="135"/>
    <s v="UC_0fs5UyXJRYXwGW_WA-nbA"/>
    <s v="Raising Nobles"/>
    <n v="1"/>
    <s v="en-US"/>
    <m/>
    <n v="536764"/>
    <n v="882"/>
    <n v="16185"/>
    <n v="332"/>
    <n v="132"/>
    <s v="https://youtube.com/watch?v=POvs4vlQJOM"/>
    <s v="HOW TO SEW A MEDICAL FACE MASK WITH FILTER POCKET \\ DIY FACE MASK TUTORIAL FOR HOSPITALS"/>
    <d v="1899-12-30T13:32:00"/>
    <n v="13.533333333333299"/>
    <s v="3 weeks ago"/>
  </r>
  <r>
    <s v="jYMkW469NNc"/>
    <x v="136"/>
    <s v="UC5R0wgIYygsLVRwaKtSSGVA"/>
    <s v="INNOVA Crafts"/>
    <n v="26"/>
    <s v="en"/>
    <s v="en"/>
    <n v="533404"/>
    <n v="174"/>
    <n v="5690"/>
    <n v="263"/>
    <n v="134"/>
    <s v="https://youtube.com/watch?v=jYMkW469NNc"/>
    <s v="How to Make Face Mask With Filter Pocket ~ DIY Face Mask at Home in 2 minutes"/>
    <d v="1899-12-30T02:32:00"/>
    <n v="2.5333333333333301"/>
    <s v="3 weeks ago"/>
  </r>
  <r>
    <s v="9uoPdENq68Y"/>
    <x v="137"/>
    <s v="UCNBmxc6FvKyxtCpUygcdINA"/>
    <s v="WKYC Channel 3"/>
    <n v="25"/>
    <m/>
    <m/>
    <n v="529211"/>
    <n v="182"/>
    <n v="3705"/>
    <n v="172"/>
    <n v="135"/>
    <s v="https://youtube.com/watch?v=9uoPdENq68Y"/>
    <s v="How to make your own face mask without a sewing machine"/>
    <d v="1899-12-30T01:33:00"/>
    <n v="1.55"/>
    <s v="3 weeks ago"/>
  </r>
  <r>
    <s v="3HMz6-EngLc"/>
    <x v="138"/>
    <s v="UCrtz6CSbYmMkA_Nni9h6WzA"/>
    <s v="DIY anna / Uradi sama"/>
    <n v="26"/>
    <s v="en"/>
    <s v="en"/>
    <n v="516367"/>
    <n v="84"/>
    <s v="NaN"/>
    <s v="NaN"/>
    <n v="138"/>
    <s v="https://youtube.com/watch?v=3HMz6-EngLc"/>
    <s v="How to make face mask with napkin | DIY"/>
    <d v="1899-12-30T03:05:00"/>
    <n v="3.0833333333333299"/>
    <s v="1 month ago"/>
  </r>
  <r>
    <s v="S2AdswfL9VM"/>
    <x v="139"/>
    <s v="UCBfa0oRc7GJv_gYQIzHKsEw"/>
    <s v="Sew It Online"/>
    <n v="24"/>
    <m/>
    <m/>
    <n v="514584"/>
    <n v="354"/>
    <n v="6003"/>
    <n v="544"/>
    <n v="136"/>
    <s v="https://youtube.com/watch?v=S2AdswfL9VM"/>
    <s v="How To Sew A Face Mask FAST &amp; Easy- Darted Mask"/>
    <d v="1899-12-30T12:32:00"/>
    <n v="12.533333333333299"/>
    <s v="3 weeks ago"/>
  </r>
  <r>
    <s v="v93rcPkFkZc"/>
    <x v="140"/>
    <s v="UCknLrEdhRCp1aegoMqRaCZg"/>
    <s v="DW News"/>
    <n v="25"/>
    <s v="en"/>
    <s v="en-US"/>
    <n v="510316"/>
    <n v="1345"/>
    <n v="5406"/>
    <n v="342"/>
    <n v="139"/>
    <s v="https://youtube.com/watch?v=v93rcPkFkZc"/>
    <s v="Everything you need to know about face masks | COVID-19 Special"/>
    <d v="1899-12-30T13:55:00"/>
    <n v="13.9166666666666"/>
    <s v="2 weeks ago"/>
  </r>
  <r>
    <s v="yx-RRrGtTmw"/>
    <x v="141"/>
    <s v="UCTF1ykSjaLoOZD-lxrpB6sg"/>
    <s v="SonitekCorp"/>
    <n v="28"/>
    <s v="en"/>
    <m/>
    <n v="504852"/>
    <s v="NaN"/>
    <n v="2158"/>
    <n v="183"/>
    <n v="141"/>
    <s v="https://youtube.com/watch?v=yx-RRrGtTmw"/>
    <s v="How Surgical N95 Face Mask are made using Ultrasonic Welding By Sonitek"/>
    <d v="1899-12-30T01:34:00"/>
    <n v="1.56666666666666"/>
    <s v="1 month ago"/>
  </r>
  <r>
    <s v="8O88qNImD8M"/>
    <x v="142"/>
    <s v="UC-a6wH804vbNhS_lTQNp7ZA"/>
    <s v="Good Housekeeping"/>
    <n v="24"/>
    <s v="en-US"/>
    <m/>
    <n v="503121"/>
    <n v="363"/>
    <n v="3431"/>
    <n v="253"/>
    <n v="140"/>
    <s v="https://youtube.com/watch?v=8O88qNImD8M"/>
    <s v="How To Make DIY Face Masks To Donate To Healthcare Workers | Good Housekeeping"/>
    <d v="1899-12-30T13:54:00"/>
    <n v="13.9"/>
    <s v="4 weeks ago"/>
  </r>
  <r>
    <s v="e-vIyLMgUhg"/>
    <x v="143"/>
    <s v="UCU3AeKN8T1vneDFl7Pip5Sg"/>
    <s v="North Memorial Health"/>
    <n v="27"/>
    <s v="en"/>
    <m/>
    <n v="499460"/>
    <n v="0"/>
    <n v="6507"/>
    <n v="225"/>
    <n v="143"/>
    <s v="https://youtube.com/watch?v=e-vIyLMgUhg"/>
    <s v="How to make a healthcare mask with special filter pocket"/>
    <d v="1899-12-30T07:35:00"/>
    <n v="7.5833333333333304"/>
    <s v="1 month ago"/>
  </r>
  <r>
    <s v="Xueb4VHqXQU"/>
    <x v="144"/>
    <s v="UCnydW-B_VihlsoDIARjV7vg"/>
    <s v="itsalwaysautumn.com"/>
    <n v="22"/>
    <m/>
    <m/>
    <n v="499262"/>
    <n v="156"/>
    <n v="3424"/>
    <n v="249"/>
    <n v="145"/>
    <s v="https://youtube.com/watch?v=Xueb4VHqXQU"/>
    <s v="How to Sew a Face Mask"/>
    <d v="1899-12-30T13:07:00"/>
    <n v="13.1166666666666"/>
    <s v="4 weeks ago"/>
  </r>
  <r>
    <s v="BQSipFa77Tc"/>
    <x v="145"/>
    <s v="UCf1R5xDDUxTkVpitd9vN97Q"/>
    <s v="FourSeasonsDecor"/>
    <n v="22"/>
    <m/>
    <m/>
    <n v="498845"/>
    <n v="91"/>
    <n v="3142"/>
    <n v="170"/>
    <n v="142"/>
    <s v="https://youtube.com/watch?v=BQSipFa77Tc"/>
    <s v="Sz√°jmaszk k√©sz√≠t√©se h√°zilag egyszer≈±en ! How to make face mask | DIY | Stay at home"/>
    <d v="1899-12-30T05:09:00"/>
    <n v="5.15"/>
    <s v="1 month ago"/>
  </r>
  <r>
    <s v="SLI3DECJR_Q"/>
    <x v="146"/>
    <s v="UCdXeFYkjMqYfD8Xvl4hvMyA"/>
    <s v="Creative Ideas"/>
    <n v="26"/>
    <m/>
    <m/>
    <n v="492715"/>
    <n v="210"/>
    <n v="4219"/>
    <n v="824"/>
    <n v="146"/>
    <s v="https://youtube.com/watch?v=SLI3DECJR_Q"/>
    <s v="How to Make a No Sew DIY protective Face Mask | Disposable Face Mask | Coronavirus | Covid-19"/>
    <d v="1899-12-30T02:44:00"/>
    <n v="2.7333333333333298"/>
    <s v="1 month ago"/>
  </r>
  <r>
    <s v="S1evPjZxx64"/>
    <x v="147"/>
    <s v="UCWfwA2Rcw6GRFESo8o622Bw"/>
    <s v="Anjurisa"/>
    <n v="26"/>
    <s v="en"/>
    <s v="en"/>
    <n v="485741"/>
    <n v="379"/>
    <n v="12359"/>
    <n v="295"/>
    <n v="147"/>
    <s v="https://youtube.com/watch?v=S1evPjZxx64"/>
    <s v="EASY Step by Step ü§ó How to Make Fabric Face Mask with Filter Pocket"/>
    <d v="1899-12-30T06:28:00"/>
    <n v="6.4666666666666597"/>
    <s v="3 weeks ago"/>
  </r>
  <r>
    <s v="VcQ69_ANsRA"/>
    <x v="148"/>
    <s v="UCvknI22P32FxprncDmtpWpw"/>
    <s v="Joost De Cock"/>
    <n v="26"/>
    <s v="en-US"/>
    <s v="en-US"/>
    <n v="476739"/>
    <n v="250"/>
    <n v="1516"/>
    <n v="28"/>
    <n v="148"/>
    <s v="https://youtube.com/watch?v=VcQ69_ANsRA"/>
    <s v="Make your own face mask (from scratch)"/>
    <d v="1899-12-30T04:03:00"/>
    <n v="4.05"/>
    <s v="1 month ago"/>
  </r>
  <r>
    <s v="XEHXyG57LUc"/>
    <x v="149"/>
    <s v="UCexNn7c7IhTrXd943DK3N0g"/>
    <s v="Crafty Daily"/>
    <n v="26"/>
    <s v="en"/>
    <m/>
    <n v="464596"/>
    <n v="16"/>
    <n v="2582"/>
    <n v="195"/>
    <n v="149"/>
    <s v="https://youtube.com/watch?v=XEHXyG57LUc"/>
    <s v="Face Mask with Filter Pocket | How to make Face Mask Cloth from Old T-Shirt | No Sewing Machine"/>
    <d v="1899-12-30T03:18:00"/>
    <n v="3.3"/>
    <s v="2 weeks ago"/>
  </r>
  <r>
    <s v="oPYp-kjiqtw"/>
    <x v="150"/>
    <s v="UC-a6wH804vbNhS_lTQNp7ZA"/>
    <s v="Good Housekeeping"/>
    <n v="24"/>
    <s v="en-US"/>
    <m/>
    <n v="463906"/>
    <n v="157"/>
    <n v="4029"/>
    <n v="261"/>
    <n v="150"/>
    <s v="https://youtube.com/watch?v=oPYp-kjiqtw"/>
    <s v="How To Make A DIY No-Sew Face Mask | Good Housekeeping"/>
    <d v="1899-12-30T05:35:00"/>
    <n v="5.5833333333333304"/>
    <s v="2 weeks ago"/>
  </r>
  <r>
    <s v="6DuMYt_RFhU"/>
    <x v="151"/>
    <s v="UCEXBPO9JKW2KCjwVxGRtm2g"/>
    <s v="Vijay laxmi Creation"/>
    <n v="24"/>
    <m/>
    <m/>
    <n v="453979"/>
    <n v="71"/>
    <n v="3625"/>
    <n v="451"/>
    <n v="151"/>
    <s v="https://youtube.com/watch?v=6DuMYt_RFhU"/>
    <s v="How to make  face mask homemade stitching method"/>
    <d v="1899-12-30T05:39:00"/>
    <n v="5.65"/>
    <s v="1 month ago"/>
  </r>
  <r>
    <s v="REtQwwRoxuY"/>
    <x v="152"/>
    <s v="UCUUWDzrkuEztzddaW_sgQbA"/>
    <s v="NJ.com"/>
    <n v="25"/>
    <s v="en"/>
    <s v="en"/>
    <n v="438230"/>
    <n v="1197"/>
    <n v="6587"/>
    <n v="525"/>
    <n v="152"/>
    <s v="https://youtube.com/watch?v=REtQwwRoxuY"/>
    <s v="How to make your own face mask. No sewing required."/>
    <d v="1899-12-30T02:19:00"/>
    <n v="2.3166666666666602"/>
    <s v="2 weeks ago"/>
  </r>
  <r>
    <s v="aI2jfhppzBk"/>
    <x v="153"/>
    <s v="UCVxBA3Cbu3pm8w8gEIoMEog"/>
    <s v="ABC7"/>
    <n v="25"/>
    <s v="en"/>
    <m/>
    <n v="434807"/>
    <n v="125"/>
    <n v="2148"/>
    <n v="219"/>
    <n v="153"/>
    <s v="https://youtube.com/watch?v=aI2jfhppzBk"/>
    <s v="How to make an easy, no-sew face mask"/>
    <d v="1899-12-30T01:42:00"/>
    <n v="1.7"/>
    <s v="3 weeks ago"/>
  </r>
  <r>
    <s v="ZOtQ6DU3P60"/>
    <x v="154"/>
    <s v="UCPkXUVZq_NaxgguAb9qSCyA"/>
    <s v="LuLaRoe Christine Gilbert the LuLaNut 1"/>
    <n v="26"/>
    <s v="en-US"/>
    <m/>
    <n v="425846"/>
    <n v="213"/>
    <n v="7159"/>
    <n v="153"/>
    <n v="158"/>
    <s v="https://youtube.com/watch?v=ZOtQ6DU3P60"/>
    <s v="üö® NO SEW üö®, EASY, 2-Minute Face Mask w/FILTER made with LuLaRoe Leggings"/>
    <d v="1899-12-30T04:32:00"/>
    <n v="4.5333333333333297"/>
    <s v="3 weeks ago"/>
  </r>
  <r>
    <s v="mz31_EcLMbI"/>
    <x v="155"/>
    <s v="UCv7tyVGWpJMiPIQXBHQ308Q"/>
    <s v="DIY Crafts TV"/>
    <n v="26"/>
    <s v="en"/>
    <m/>
    <n v="421689"/>
    <n v="224"/>
    <n v="6531"/>
    <n v="251"/>
    <n v="154"/>
    <s v="https://youtube.com/watch?v=mz31_EcLMbI"/>
    <s v="3 DIY RE-USABLE FACE MASK TO PROTECT FROM SICK //3 Difficulty Levels// Cause You Asked Me To Do"/>
    <d v="1899-12-30T11:43:00"/>
    <n v="11.716666666666599"/>
    <s v="1 month ago"/>
  </r>
  <r>
    <s v="iIuQMZ1Iw5M"/>
    <x v="156"/>
    <s v="UCGiNMApczHhQNPJ0rZ8hlQg"/>
    <s v="Tripta"/>
    <n v="22"/>
    <m/>
    <m/>
    <n v="417933"/>
    <n v="88"/>
    <n v="4944"/>
    <n v="220"/>
    <n v="156"/>
    <s v="https://youtube.com/watch?v=iIuQMZ1Iw5M"/>
    <s v="HOW TO MAKE BEST FIT FACE MASK WITH FILTER POCKET | Easy Sew Tshirt Mask with Hair Ties"/>
    <d v="1899-12-30T12:37:00"/>
    <n v="12.6166666666666"/>
    <s v="1 day ago"/>
  </r>
  <r>
    <s v="w9-QaEwBPTM"/>
    <x v="157"/>
    <s v="UC3Jl6oPc3QQe3eVWznQRtxg"/>
    <s v="Ageberry"/>
    <n v="26"/>
    <m/>
    <m/>
    <n v="413586"/>
    <n v="152"/>
    <n v="2015"/>
    <n v="129"/>
    <n v="157"/>
    <s v="https://youtube.com/watch?v=w9-QaEwBPTM"/>
    <s v="Fabric face mask DIY"/>
    <d v="1899-12-31T02:04:00"/>
    <n v="26.066666666666599"/>
    <s v="1 month ago"/>
  </r>
  <r>
    <s v="mai-UqdNRi8"/>
    <x v="158"/>
    <s v="UC33egDOghvu6FwbpmwzrP_Q"/>
    <s v="jimhappy"/>
    <n v="22"/>
    <s v="en-US"/>
    <m/>
    <n v="412647"/>
    <n v="471"/>
    <n v="4029"/>
    <n v="103"/>
    <n v="155"/>
    <s v="https://youtube.com/watch?v=mai-UqdNRi8"/>
    <s v="Easy No-Sew Shop Towel Mask - Please please share! Also on Facebook."/>
    <d v="1899-12-30T11:37:00"/>
    <n v="11.6166666666666"/>
    <s v="1 month ago"/>
  </r>
  <r>
    <s v="U85xbxlstyg"/>
    <x v="159"/>
    <s v="UCPnSaAAVVo0q1tfWY5S3j7g"/>
    <s v="withwendy"/>
    <n v="26"/>
    <s v="en-CA"/>
    <s v="en-GB"/>
    <n v="401148"/>
    <n v="513"/>
    <n v="16672"/>
    <n v="291"/>
    <n v="160"/>
    <s v="https://youtube.com/watch?v=U85xbxlstyg"/>
    <s v="I made hospital-approved face masks | WITHWENDY"/>
    <d v="1899-12-30T10:10:00"/>
    <n v="10.1666666666666"/>
    <s v="2 weeks ago"/>
  </r>
  <r>
    <s v="IlTTiQnSq_4"/>
    <x v="160"/>
    <s v="UCexNn7c7IhTrXd943DK3N0g"/>
    <s v="Crafty Daily"/>
    <n v="26"/>
    <s v="en"/>
    <m/>
    <n v="400426"/>
    <n v="72"/>
    <n v="6263"/>
    <n v="206"/>
    <n v="167"/>
    <s v="https://youtube.com/watch?v=IlTTiQnSq_4"/>
    <s v="How to Make a Face Mask at Home Easy | DIY Face Mask No Sewing Machine"/>
    <d v="1899-12-30T05:01:00"/>
    <n v="5.0166666666666604"/>
    <s v="1 day ago"/>
  </r>
  <r>
    <s v="KrZS00fjgI0"/>
    <x v="161"/>
    <s v="UC48pA3EqrmEYxos_acXqGwg"/>
    <s v="AK chanel"/>
    <n v="22"/>
    <m/>
    <m/>
    <n v="399804"/>
    <n v="111"/>
    <n v="4523"/>
    <n v="196"/>
    <n v="159"/>
    <s v="https://youtube.com/watch?v=KrZS00fjgI0"/>
    <s v="How to make FACE MASK for Corona Virus prevention ‚Äì Quick and Easy"/>
    <d v="1899-12-30T13:10:00"/>
    <n v="13.1666666666666"/>
    <s v="2 months ago"/>
  </r>
  <r>
    <s v="Evvr7l1lb88"/>
    <x v="162"/>
    <s v="UCxsXzRQTQRuY5W9Z9psyK8Q"/>
    <s v="kutikuti diy"/>
    <n v="22"/>
    <m/>
    <m/>
    <n v="397055"/>
    <n v="278"/>
    <n v="11276"/>
    <n v="342"/>
    <n v="170"/>
    <s v="https://youtube.com/watch?v=Evvr7l1lb88"/>
    <s v="How to make face mask || NO Sewing machine! Diy face mask"/>
    <d v="1899-12-30T10:31:00"/>
    <n v="10.5166666666666"/>
    <s v="1 week ago"/>
  </r>
  <r>
    <s v="Fv2zrkE5yQ4"/>
    <x v="163"/>
    <s v="UCkng_xb4HFUs4W4mZnuuqEg"/>
    <s v="Leah Day"/>
    <n v="26"/>
    <s v="en"/>
    <m/>
    <n v="389486"/>
    <n v="231"/>
    <n v="3738"/>
    <n v="220"/>
    <n v="161"/>
    <s v="https://youtube.com/watch?v=Fv2zrkE5yQ4"/>
    <s v="Child Size Face Mask Sewing Tutorial with Ties and Filter Pocket - Fast and Efficient!"/>
    <d v="1899-12-30T20:27:00"/>
    <n v="20.45"/>
    <s v="3 weeks ago"/>
  </r>
  <r>
    <s v="v9FSDSc76q4"/>
    <x v="164"/>
    <s v="UCSqN878DyQuIKuH0TkqdXUw"/>
    <s v="CreativityWindow‚Ñ¢"/>
    <n v="26"/>
    <s v="en"/>
    <m/>
    <n v="373340"/>
    <n v="70"/>
    <s v="NaN"/>
    <s v="NaN"/>
    <n v="165"/>
    <s v="https://youtube.com/watch?v=v9FSDSc76q4"/>
    <s v="DIY PPE: Quick and Easy Face Shield"/>
    <d v="1899-12-30T03:20:00"/>
    <n v="3.3333333333333299"/>
    <s v="3 weeks ago"/>
  </r>
  <r>
    <s v="ghimM0GGulQ"/>
    <x v="165"/>
    <s v="UCrtz6CSbYmMkA_Nni9h6WzA"/>
    <s v="DIY anna / Uradi sama"/>
    <n v="26"/>
    <s v="en"/>
    <s v="en"/>
    <n v="371170"/>
    <n v="53"/>
    <s v="NaN"/>
    <s v="NaN"/>
    <n v="178"/>
    <s v="https://youtube.com/watch?v=ghimM0GGulQ"/>
    <s v="How to make perfect size face mask | DIY"/>
    <d v="1899-12-30T04:15:00"/>
    <n v="4.25"/>
    <s v="1 week ago"/>
  </r>
  <r>
    <s v="Mgp7DSGN33k"/>
    <x v="166"/>
    <s v="UC3JhfsgFPLSLNEROQCdj-GQ"/>
    <s v="Headspace"/>
    <n v="26"/>
    <s v="en"/>
    <m/>
    <n v="366527"/>
    <n v="98"/>
    <n v="2958"/>
    <n v="104"/>
    <n v="163"/>
    <s v="https://youtube.com/watch?v=Mgp7DSGN33k"/>
    <s v="How to Make a DIY No-Sew Face Mask"/>
    <d v="1899-12-30T01:20:00"/>
    <n v="1.3333333333333299"/>
    <s v="2 weeks ago"/>
  </r>
  <r>
    <s v="S0TUgpI9ppg"/>
    <x v="167"/>
    <s v="UCsxPqupJLFQMwmpY-k7DQbQ"/>
    <s v="NicoleHerrick"/>
    <n v="26"/>
    <s v="en-GB"/>
    <m/>
    <n v="365276"/>
    <n v="839"/>
    <n v="6511"/>
    <n v="169"/>
    <n v="162"/>
    <s v="https://youtube.com/watch?v=S0TUgpI9ppg"/>
    <s v="How to make a WASHABLE FACE MASK | Water repellant, snug fit, comfortable, shapeable nose wire."/>
    <d v="1899-12-30T22:13:00"/>
    <n v="22.216666666666601"/>
    <s v="1 month ago"/>
  </r>
  <r>
    <s v="x64QdUl5mgE"/>
    <x v="168"/>
    <s v="UCl5v3GI-2usg1RbmaqR-cbA"/>
    <s v="SewCanShe"/>
    <n v="26"/>
    <m/>
    <m/>
    <n v="363016"/>
    <s v="NaN"/>
    <n v="4674"/>
    <n v="227"/>
    <n v="164"/>
    <s v="https://youtube.com/watch?v=x64QdUl5mgE&amp;t=67s"/>
    <s v="DIY Face Mask Filter with HEPA Fabric"/>
    <d v="1899-12-30T11:26:00"/>
    <n v="11.4333333333333"/>
    <s v="3 weeks ago"/>
  </r>
  <r>
    <s v="3nkFkQXaUbQ"/>
    <x v="169"/>
    <s v="UC13ISBmVO_bGUTHgyK6ASEA"/>
    <s v="DuckInYellow"/>
    <n v="26"/>
    <m/>
    <m/>
    <n v="355594"/>
    <n v="121"/>
    <n v="2075"/>
    <n v="150"/>
    <n v="168"/>
    <s v="https://youtube.com/watch?v=3nkFkQXaUbQ"/>
    <s v="How to Make a Face Mask using the Joann Fabric's pattern guide"/>
    <d v="1899-12-30T04:32:00"/>
    <n v="4.5333333333333297"/>
    <s v="1 month ago"/>
  </r>
  <r>
    <s v="IJ98lHPqZZo"/>
    <x v="170"/>
    <s v="UCIVVhpcnP9U5J_mlt-pSbQg"/>
    <s v="Sophie Fergi"/>
    <n v="24"/>
    <s v="en"/>
    <m/>
    <n v="353098"/>
    <s v="NaN"/>
    <n v="18323"/>
    <n v="395"/>
    <n v="166"/>
    <s v="https://youtube.com/watch?v=IJ98lHPqZZo"/>
    <s v="How To Make A Face Mask At Home! Easy DIY Masks **Tutorial W/ Piper Rockelle** üò∑üòÉ| Sophie Fergi"/>
    <d v="1899-12-30T08:21:00"/>
    <n v="8.35"/>
    <s v="2 weeks ago"/>
  </r>
  <r>
    <s v="p2Lwyw2tOng"/>
    <x v="171"/>
    <s v="UCl5xJ1MmCky89xegbJDdwcQ"/>
    <s v="Treasurie"/>
    <n v="26"/>
    <s v="en-US"/>
    <m/>
    <n v="341965"/>
    <n v="135"/>
    <n v="2385"/>
    <n v="176"/>
    <n v="169"/>
    <s v="https://youtube.com/watch?v=p2Lwyw2tOng"/>
    <s v="Face Mask Pattern - No Sewing Machine - Hand Stitch Style for Beginners"/>
    <d v="1899-12-30T12:08:00"/>
    <n v="12.133333333333301"/>
    <s v="2 weeks ago"/>
  </r>
  <r>
    <s v="0JGQv1hnuH0"/>
    <x v="172"/>
    <s v="UCnt-KIb8Ls3Xk3r6HFxtotQ"/>
    <s v="New Little Life by Allison"/>
    <n v="1"/>
    <m/>
    <m/>
    <n v="333464"/>
    <n v="137"/>
    <n v="3903"/>
    <n v="137"/>
    <n v="173"/>
    <s v="https://youtube.com/watch?v=0JGQv1hnuH0"/>
    <s v="SUPER EASY Beginner Sewing Mask Tutorial - THE EASIEST 5-minute face mask"/>
    <d v="1899-12-30T02:43:00"/>
    <n v="2.7166666666666601"/>
    <s v="3 weeks ago"/>
  </r>
  <r>
    <s v="XHT5yUQer5w"/>
    <x v="173"/>
    <s v="UC7F1_XUGsf9EQQK2TLfZ4Ig"/>
    <s v="Shabby Fabrics"/>
    <n v="26"/>
    <s v="en"/>
    <s v="en"/>
    <n v="332925"/>
    <n v="619"/>
    <n v="5153"/>
    <n v="196"/>
    <n v="172"/>
    <s v="https://youtube.com/watch?v=XHT5yUQer5w"/>
    <s v="How to Make a Fabric Face Mask Fast &amp; Easy | With or Without Elastic | a Shabby Fabrics Tutorial"/>
    <d v="1899-12-30T17:05:00"/>
    <n v="17.0833333333333"/>
    <s v="3 weeks ago"/>
  </r>
  <r>
    <s v="JTmtO-_1Seo"/>
    <x v="174"/>
    <s v="UCuOZFn_z1YSXoOQ2Cuyk3Hw"/>
    <s v="EXPERIMENT ANKIT"/>
    <n v="22"/>
    <m/>
    <m/>
    <n v="329839"/>
    <n v="47"/>
    <n v="2745"/>
    <n v="465"/>
    <n v="171"/>
    <s v="https://youtube.com/watch?v=JTmtO-_1Seo"/>
    <s v="How To Make Face Mask At Home by Handkerchief//How To make Face Mask/‡§∞‡•Ç‡§Æ‡§æ‡§≤ ‡§∏‡•á ‡§¨‡§®‡§æ‡§è ‡§´‡•á‡§∏ ‡§Æ‡§æ‡§∏‡•ç‡§ï ‡§ò‡§∞ ‡§™‡•á"/>
    <d v="1899-12-30T02:21:00"/>
    <n v="2.35"/>
    <s v="1 month ago"/>
  </r>
  <r>
    <s v="F8vyTKi8UbQ"/>
    <x v="175"/>
    <s v="UClCAx3BAdt7rOZmn-_LMsUg"/>
    <s v="MEENA BOUTIQUE"/>
    <n v="22"/>
    <s v="hi"/>
    <m/>
    <n v="327388"/>
    <n v="231"/>
    <n v="6974"/>
    <n v="310"/>
    <n v="174"/>
    <s v="https://youtube.com/watch?v=F8vyTKi8UbQ"/>
    <s v="how to make face mask at home | corona virus mask | surgical face mask  | mask diy"/>
    <d v="1899-12-30T06:18:00"/>
    <n v="6.3"/>
    <s v="1 month ago"/>
  </r>
  <r>
    <s v="h2t-gpDSkGM"/>
    <x v="176"/>
    <s v="UCGfekj9izgAcBPPhnUVnHkA"/>
    <s v="Rhozzy G."/>
    <n v="26"/>
    <s v="en"/>
    <m/>
    <n v="322094"/>
    <n v="148"/>
    <n v="2481"/>
    <n v="171"/>
    <n v="175"/>
    <s v="https://youtube.com/watch?v=h2t-gpDSkGM"/>
    <s v="How to Sew a Face Mask with Pocket"/>
    <d v="1899-12-30T07:48:00"/>
    <n v="7.8"/>
    <s v="2 months ago"/>
  </r>
  <r>
    <s v="5IiT9cSD-Ec"/>
    <x v="177"/>
    <s v="UC9k-yiEpRHMNVOnOi_aQK8w"/>
    <s v="Inside Edition"/>
    <n v="25"/>
    <s v="en-US"/>
    <m/>
    <n v="319242"/>
    <n v="715"/>
    <n v="5004"/>
    <n v="141"/>
    <n v="176"/>
    <s v="https://youtube.com/watch?v=5IiT9cSD-Ec"/>
    <s v="'Secret Ingredient' Might Make Your DIY Face Mask More Effective"/>
    <d v="1899-12-30T02:34:00"/>
    <n v="2.5666666666666602"/>
    <s v="2 weeks ago"/>
  </r>
  <r>
    <s v="4N3dZ6z7O3o"/>
    <x v="178"/>
    <s v="UCsR0IMoIh8A3tf4thKCSO6A"/>
    <s v="BIG V A2Z"/>
    <n v="28"/>
    <s v="hi"/>
    <m/>
    <n v="314848"/>
    <n v="259"/>
    <s v="NaN"/>
    <s v="NaN"/>
    <n v="177"/>
    <s v="https://youtube.com/watch?v=4N3dZ6z7O3o"/>
    <s v="‡§∞‡•Å‡§Æ‡§æ‡§≤ ‡§ï‡§æ ‡§∏‡§∞‡•ç‡§ú‡§ø‡§ï‡§≤ face mask ‡§´‡•ã‡§≤‡•ç‡§° handkerchief how to make face masks"/>
    <d v="1899-12-30T02:20:00"/>
    <n v="2.3333333333333299"/>
    <s v="1 month ago"/>
  </r>
  <r>
    <s v="mBiPshp6cOE"/>
    <x v="179"/>
    <s v="UC2ae70W6xXjT3ehS0G-NBUQ"/>
    <s v="Mr Crafts"/>
    <n v="26"/>
    <s v="en"/>
    <m/>
    <n v="302418"/>
    <n v="44"/>
    <n v="2472"/>
    <n v="173"/>
    <n v="180"/>
    <s v="https://youtube.com/watch?v=mBiPshp6cOE"/>
    <s v="üíôMaking Your Own Face Mask at Home ‚òî How to Make Face Mask üçÄ Economical Face Mask Diy !"/>
    <d v="1899-12-30T03:32:00"/>
    <n v="3.5333333333333301"/>
    <s v="1 month ago"/>
  </r>
  <r>
    <s v="uXfVq-pFgnQ"/>
    <x v="180"/>
    <s v="UC5R0wgIYygsLVRwaKtSSGVA"/>
    <s v="INNOVA Crafts"/>
    <n v="26"/>
    <s v="en"/>
    <s v="en"/>
    <n v="301845"/>
    <n v="87"/>
    <n v="2901"/>
    <n v="147"/>
    <n v="181"/>
    <s v="https://youtube.com/watch?v=uXfVq-pFgnQ"/>
    <s v="üò∑ How to Make Face Mask at Home ~ Useful Face Mask Diy ~ Face Mask Ideas"/>
    <d v="1899-12-30T08:50:00"/>
    <n v="8.8333333333333304"/>
    <s v="3 weeks ago"/>
  </r>
  <r>
    <s v="QWLFdSw_6LA"/>
    <x v="181"/>
    <s v="UCWfwA2Rcw6GRFESo8o622Bw"/>
    <s v="Anjurisa"/>
    <n v="26"/>
    <s v="en"/>
    <s v="en"/>
    <n v="301614"/>
    <n v="172"/>
    <n v="5159"/>
    <n v="150"/>
    <n v="179"/>
    <s v="https://youtube.com/watch?v=QWLFdSw_6LA"/>
    <s v="Face Mask COVER to Extend Your Surgical Mask Life ü§ó"/>
    <d v="1899-12-30T07:03:00"/>
    <n v="7.05"/>
    <s v="2 weeks ago"/>
  </r>
  <r>
    <s v="iJWhZJZoAe4"/>
    <x v="182"/>
    <s v="UChDKyKQ59fYz3JO2fl0Z6sg"/>
    <s v="TODAY"/>
    <n v="25"/>
    <s v="en"/>
    <s v="en"/>
    <n v="300779"/>
    <n v="406"/>
    <n v="1776"/>
    <n v="192"/>
    <n v="183"/>
    <s v="https://youtube.com/watch?v=iJWhZJZoAe4"/>
    <s v="How To Make A Coronavirus Face Mask At Home | TODAY"/>
    <d v="1899-12-30T03:33:00"/>
    <n v="3.55"/>
    <s v="2 weeks ago"/>
  </r>
  <r>
    <s v="tROlhbVeuI4"/>
    <x v="183"/>
    <s v="UC10zc-2zW125sIsIDymv4dg"/>
    <s v="Rijo Tailoring"/>
    <n v="24"/>
    <m/>
    <m/>
    <n v="297109"/>
    <n v="82"/>
    <n v="2930"/>
    <n v="237"/>
    <n v="182"/>
    <s v="https://youtube.com/watch?v=tROlhbVeuI4"/>
    <s v="How to make mask at home With easy method | homemade face mask | face Mask cutting and Stitching"/>
    <d v="1899-12-30T06:56:00"/>
    <n v="6.93333333333333"/>
    <s v="1 month ago"/>
  </r>
  <r>
    <s v="239Ru4uFBeo"/>
    <x v="184"/>
    <s v="UC6kwTQVw6aaydLdoXrqTP-g"/>
    <s v="Van Nguyen Singapore"/>
    <n v="22"/>
    <s v="vi"/>
    <m/>
    <n v="294697"/>
    <s v="NaN"/>
    <n v="1937"/>
    <n v="315"/>
    <n v="184"/>
    <s v="https://youtube.com/watch?v=239Ru4uFBeo"/>
    <s v="DIY Face Mask for #COVID-19"/>
    <d v="1899-12-30T05:24:00"/>
    <n v="5.4"/>
    <s v="2 months ago"/>
  </r>
  <r>
    <s v="KI9KPcRHaxo"/>
    <x v="185"/>
    <s v="UCexNn7c7IhTrXd943DK3N0g"/>
    <s v="Crafty Daily"/>
    <n v="26"/>
    <s v="en"/>
    <m/>
    <n v="292492"/>
    <n v="57"/>
    <n v="2923"/>
    <n v="220"/>
    <n v="186"/>
    <s v="https://youtube.com/watch?v=KI9KPcRHaxo"/>
    <s v="Face Mask with Filter Pocket | How to make Cloth Face Mask | Face Mask No Sewing Machine"/>
    <d v="1899-12-30T17:16:00"/>
    <n v="17.266666666666602"/>
    <s v="1 week ago"/>
  </r>
  <r>
    <s v="FiYOs2PagvE"/>
    <x v="186"/>
    <s v="UCKXSb_XXtwtkEmDcU46Fu6A"/>
    <s v="Suba's Samayalarai"/>
    <n v="22"/>
    <s v="ta"/>
    <m/>
    <n v="291067"/>
    <n v="95"/>
    <n v="2634"/>
    <n v="524"/>
    <n v="185"/>
    <s v="https://youtube.com/watch?v=FiYOs2PagvE"/>
    <s v="DIY Face Mask with Handkerchief and Rubber bands /Face mask for Coronavirus"/>
    <d v="1899-12-30T02:32:00"/>
    <n v="2.5333333333333301"/>
    <s v="1 month ago"/>
  </r>
  <r>
    <s v="7TasM4uRj74"/>
    <x v="187"/>
    <s v="UCH1oRy1dINbMVp3UFWrKP0w"/>
    <s v="Good Morning America"/>
    <n v="24"/>
    <m/>
    <m/>
    <n v="287995"/>
    <n v="230"/>
    <n v="2424"/>
    <n v="71"/>
    <n v="187"/>
    <s v="https://youtube.com/watch?v=7TasM4uRj74"/>
    <s v="Make a bandana face mask in under 1 minute with just two materials l GMA Digital"/>
    <d v="1899-12-30T00:43:00"/>
    <n v="0.71666666666666601"/>
    <s v="1 week ago"/>
  </r>
  <r>
    <s v="hNs_OAkidds"/>
    <x v="188"/>
    <s v="UCexsQz5V-3Jmks7Yuj7vRQA"/>
    <s v="mizutama.soap"/>
    <n v="26"/>
    <s v="en-US"/>
    <m/>
    <n v="286919"/>
    <n v="87"/>
    <n v="1154"/>
    <n v="162"/>
    <n v="188"/>
    <s v="https://youtube.com/watch?v=hNs_OAkidds"/>
    <s v="DIY FACE MASK | No Sew | Paper Wipe Mask | Handkerchief Mask | How To Make | SUPER EASY | Tutorial"/>
    <d v="1899-12-30T08:12:00"/>
    <n v="8.1999999999999993"/>
    <s v="1 month ago"/>
  </r>
  <r>
    <s v="1zasVducHVU"/>
    <x v="189"/>
    <s v="UCO5BdhiNxTq57gWqT5kMpdQ"/>
    <s v="Sha&amp;Shan"/>
    <n v="26"/>
    <m/>
    <m/>
    <n v="285492"/>
    <n v="120"/>
    <n v="4580"/>
    <n v="407"/>
    <n v="191"/>
    <s v="https://youtube.com/watch?v=1zasVducHVU"/>
    <s v="DIY No Sew Bandana Face Masks - 3 Ways, Quick &amp; Easy"/>
    <d v="1899-12-30T06:20:00"/>
    <n v="6.3333333333333304"/>
    <s v="3 weeks ago"/>
  </r>
  <r>
    <s v="9YLXEhSjVsw"/>
    <x v="190"/>
    <s v="UCaFgN6V43Xo1pRjQ4PjlSqw"/>
    <s v="WSLS 10"/>
    <n v="25"/>
    <m/>
    <m/>
    <n v="285081"/>
    <n v="489"/>
    <n v="2857"/>
    <n v="128"/>
    <n v="190"/>
    <s v="https://youtube.com/watch?v=9YLXEhSjVsw"/>
    <s v="Surgeon General shows how to make face masks"/>
    <d v="1899-12-30T00:46:00"/>
    <n v="0.76666666666666605"/>
    <s v="3 weeks ago"/>
  </r>
  <r>
    <s v="CvDZzmwFLGg"/>
    <x v="191"/>
    <s v="UCrtz6CSbYmMkA_Nni9h6WzA"/>
    <s v="DIY anna / Uradi sama"/>
    <n v="26"/>
    <s v="en"/>
    <s v="en"/>
    <n v="284015"/>
    <n v="82"/>
    <s v="NaN"/>
    <s v="NaN"/>
    <n v="189"/>
    <s v="https://youtube.com/watch?v=CvDZzmwFLGg"/>
    <s v="How to make face mask with the bra | DIY"/>
    <d v="1899-12-30T02:10:00"/>
    <n v="2.1666666666666599"/>
    <s v="1 month ago"/>
  </r>
  <r>
    <s v="89o5040HGhQ"/>
    <x v="192"/>
    <s v="UCmCkcCtmrBu5CfFi8LFFcVA"/>
    <s v="Turnah81"/>
    <n v="23"/>
    <s v="en-GB"/>
    <m/>
    <n v="276326"/>
    <n v="807"/>
    <n v="10821"/>
    <n v="310"/>
    <n v="214"/>
    <s v="https://youtube.com/watch?v=89o5040HGhQ"/>
    <s v="How to Make the Best Face Mask, No Sewing (Don't use Cotton or Vac Bags!)"/>
    <d v="1899-12-30T21:15:00"/>
    <n v="21.25"/>
    <s v="1 week ago"/>
  </r>
  <r>
    <s v="PI1GxNjAjlw"/>
    <x v="193"/>
    <s v="UCPWXiRWZ29zrxPFIQT7eHSA"/>
    <s v="The Hill"/>
    <n v="25"/>
    <s v="en-US"/>
    <m/>
    <n v="274609"/>
    <s v="NaN"/>
    <s v="NaN"/>
    <s v="NaN"/>
    <n v="192"/>
    <s v="https://youtube.com/watch?v=PI1GxNjAjlw"/>
    <s v="Surgeon General Shows How to Make Your Own Face Covering"/>
    <d v="1899-12-30T00:46:00"/>
    <n v="0.76666666666666605"/>
    <s v="3 weeks ago"/>
  </r>
  <r>
    <s v="sNjDXuTt-ss"/>
    <x v="194"/>
    <s v="UCexNn7c7IhTrXd943DK3N0g"/>
    <s v="Crafty Daily"/>
    <n v="26"/>
    <s v="en"/>
    <m/>
    <n v="271120"/>
    <n v="49"/>
    <n v="2019"/>
    <n v="180"/>
    <n v="193"/>
    <s v="https://youtube.com/watch?v=sNjDXuTt-ss"/>
    <s v="Face Mask Ear Saver | Adapter for No-Sew Face Mask Bandana | How to Make Face Mask Adapter"/>
    <d v="1899-12-30T05:43:00"/>
    <n v="5.7166666666666597"/>
    <s v="1 week ago"/>
  </r>
  <r>
    <s v="zPVNabrABTQ"/>
    <x v="195"/>
    <s v="UCrtz6CSbYmMkA_Nni9h6WzA"/>
    <s v="DIY anna / Uradi sama"/>
    <n v="26"/>
    <s v="en"/>
    <s v="en"/>
    <n v="270808"/>
    <n v="51"/>
    <s v="NaN"/>
    <s v="NaN"/>
    <n v="195"/>
    <s v="https://youtube.com/watch?v=zPVNabrABTQ"/>
    <s v="How to make face mask with dishtowel (quick &amp; easy)"/>
    <d v="1899-12-30T02:00:00"/>
    <n v="2"/>
    <s v="4 weeks ago"/>
  </r>
  <r>
    <s v="dFzYYUWEuyg"/>
    <x v="196"/>
    <s v="UCF8gKlOlcuM5Do2CSctlBMA"/>
    <s v="BonnieBayCrochet"/>
    <n v="27"/>
    <s v="en"/>
    <m/>
    <n v="269705"/>
    <n v="415"/>
    <s v="NaN"/>
    <s v="NaN"/>
    <n v="194"/>
    <s v="https://youtube.com/watch?v=dFzYYUWEuyg"/>
    <s v="EASY DIY Crochet Face Mask with Filter, by Bonnie Barker"/>
    <d v="1899-12-31T16:52:00"/>
    <n v="40.866666666666603"/>
    <s v="1 month ago"/>
  </r>
  <r>
    <s v="PhDFaulAgoA"/>
    <x v="197"/>
    <s v="UCxCwzkz1UvkepjEMe5DlSLQ"/>
    <s v="BUSINESS CHIC MAMA"/>
    <n v="27"/>
    <m/>
    <m/>
    <n v="261302"/>
    <n v="314"/>
    <n v="4324"/>
    <n v="182"/>
    <n v="196"/>
    <s v="https://youtube.com/watch?v=PhDFaulAgoA"/>
    <s v="DIY Face Mask | How to Make your own Mask | Surgical Mask | Quick Fast DIY Mask"/>
    <d v="1899-12-30T06:09:00"/>
    <n v="6.15"/>
    <s v="1 month ago"/>
  </r>
  <r>
    <s v="tNF8gK2ZLnU"/>
    <x v="198"/>
    <s v="UCPysUN0JqpR6glhIXpN3nPA"/>
    <s v="MissTiffanyMa"/>
    <n v="26"/>
    <m/>
    <m/>
    <n v="261113"/>
    <n v="363"/>
    <n v="5364"/>
    <n v="297"/>
    <n v="197"/>
    <s v="https://youtube.com/watch?v=tNF8gK2ZLnU"/>
    <s v="DIY Cloth Face Masks (no sewing or cutting!)"/>
    <d v="1899-12-30T03:19:00"/>
    <n v="3.3166666666666602"/>
    <s v="2 weeks ago"/>
  </r>
  <r>
    <s v="Fot_2JY99ME"/>
    <x v="199"/>
    <s v="UCb_tIsOpoPZ-cXWlmMzX3qg"/>
    <s v="SentFromMars"/>
    <n v="22"/>
    <m/>
    <m/>
    <n v="260675"/>
    <n v="620"/>
    <n v="5632"/>
    <n v="236"/>
    <n v="199"/>
    <s v="https://youtube.com/watch?v=Fot_2JY99ME"/>
    <s v="How To Make a FACE MASK With A Filter Pocket | DIY Sewing Tutorial #FaceMask"/>
    <d v="1899-12-30T13:22:00"/>
    <n v="13.3666666666666"/>
    <s v="4 weeks ago"/>
  </r>
  <r>
    <s v="x_HgS61y9BY"/>
    <x v="200"/>
    <s v="UC5DUE3PfRr0q16dpZjD4jrw"/>
    <s v="The Handwork Studio"/>
    <n v="26"/>
    <s v="en-US"/>
    <m/>
    <n v="259791"/>
    <n v="0"/>
    <n v="1905"/>
    <n v="298"/>
    <n v="198"/>
    <s v="https://youtube.com/watch?v=x_HgS61y9BY"/>
    <s v="Easy DIY No Sew T-Shirt Face Mask"/>
    <d v="1899-12-30T09:47:00"/>
    <n v="9.7833333333333297"/>
    <s v="2 weeks ago"/>
  </r>
  <r>
    <s v="Vd-5ja5JGbQ"/>
    <x v="201"/>
    <s v="UCrtz6CSbYmMkA_Nni9h6WzA"/>
    <s v="DIY anna / Uradi sama"/>
    <n v="26"/>
    <s v="en"/>
    <s v="en"/>
    <n v="259625"/>
    <n v="31"/>
    <s v="NaN"/>
    <s v="NaN"/>
    <n v="200"/>
    <s v="https://youtube.com/watch?v=Vd-5ja5JGbQ"/>
    <s v="How to make face mask | DIY"/>
    <d v="1899-12-30T03:05:00"/>
    <n v="3.0833333333333299"/>
    <s v="1 month ago"/>
  </r>
  <r>
    <s v="k5rP11LFH68"/>
    <x v="202"/>
    <s v="UC2ae70W6xXjT3ehS0G-NBUQ"/>
    <s v="Mr Crafts"/>
    <n v="26"/>
    <s v="en"/>
    <m/>
    <n v="254778"/>
    <n v="19"/>
    <n v="1771"/>
    <n v="111"/>
    <n v="202"/>
    <s v="https://youtube.com/watch?v=k5rP11LFH68"/>
    <s v="üö≤DIY Face Mask at Home üíô How to Make Face Mask ‚òî Awesome Face Mask Design !"/>
    <d v="1899-12-30T03:39:00"/>
    <n v="3.65"/>
    <s v="3 weeks ago"/>
  </r>
  <r>
    <s v="8K6ufO2JP-c"/>
    <x v="203"/>
    <s v="UCov83RUN-y4hJQly4YMdFuA"/>
    <s v="Nanay Express"/>
    <n v="24"/>
    <s v="en"/>
    <m/>
    <n v="253297"/>
    <n v="86"/>
    <n v="2762"/>
    <n v="129"/>
    <n v="201"/>
    <s v="https://youtube.com/watch?v=8K6ufO2JP-c"/>
    <s v="EASY STEPS DIY Face Mask| No Sewing Machine"/>
    <d v="1899-12-30T10:06:00"/>
    <n v="10.1"/>
    <s v="1 month ago"/>
  </r>
  <r>
    <s v="qTfPZtqpBWQ"/>
    <x v="204"/>
    <s v="UClkR3AhuE2tTEKU0fboL0tw"/>
    <s v="Farjana's Craft"/>
    <n v="26"/>
    <s v="en"/>
    <m/>
    <n v="252209"/>
    <n v="110"/>
    <n v="2247"/>
    <n v="158"/>
    <n v="203"/>
    <s v="https://youtube.com/watch?v=qTfPZtqpBWQ"/>
    <s v="How to make 2 Easy Face Masks / Face mask making From Cloth Bag/ How To Make Mask At Home"/>
    <d v="1899-12-30T05:40:00"/>
    <n v="5.6666666666666599"/>
    <s v="1 month ago"/>
  </r>
  <r>
    <s v="SoAy8SUcr7o"/>
    <x v="205"/>
    <s v="UC1m_wJF-qJ_VnPQKNahOmjQ"/>
    <s v="Tonni art and craft"/>
    <n v="26"/>
    <s v="en"/>
    <m/>
    <n v="251792"/>
    <n v="49"/>
    <n v="1713"/>
    <n v="404"/>
    <n v="204"/>
    <s v="https://youtube.com/watch?v=SoAy8SUcr7o"/>
    <s v="DIY: Handmade Mask!!! How to Make Face Mask at Home using carry Bag/Cloth!!!"/>
    <d v="1899-12-30T04:28:00"/>
    <n v="4.4666666666666597"/>
    <s v="1 month ago"/>
  </r>
  <r>
    <s v="UvMEJfwVlUs"/>
    <x v="206"/>
    <s v="UCJnIYmMH_SM6pZzyqPAUu2A"/>
    <s v="ART Thao162"/>
    <n v="26"/>
    <s v="vi"/>
    <m/>
    <n v="248575"/>
    <n v="63"/>
    <n v="5042"/>
    <n v="186"/>
    <n v="211"/>
    <s v="https://youtube.com/watch?v=UvMEJfwVlUs"/>
    <s v="Making a face mask at home | DIY Face Mask No Sewing Machine | Easy Mask With Filter Pocket"/>
    <d v="1899-12-30T06:30:00"/>
    <n v="6.5"/>
    <s v="1 day ago"/>
  </r>
  <r>
    <s v="XoyH2rlpxq8"/>
    <x v="207"/>
    <s v="UCVxBA3Cbu3pm8w8gEIoMEog"/>
    <s v="ABC7"/>
    <n v="25"/>
    <s v="en"/>
    <m/>
    <n v="239773"/>
    <n v="151"/>
    <n v="2216"/>
    <n v="123"/>
    <n v="205"/>
    <s v="https://youtube.com/watch?v=XoyH2rlpxq8"/>
    <s v="How to make DIY face masks at home | ABC7"/>
    <d v="1899-12-30T04:58:00"/>
    <n v="4.9666666666666597"/>
    <s v="3 weeks ago"/>
  </r>
  <r>
    <s v="RRofKRr5_JM"/>
    <x v="208"/>
    <s v="UChDhriK1Ar625KyY7JdnT7A"/>
    <s v="BuzzFeed Nifty"/>
    <n v="26"/>
    <m/>
    <m/>
    <n v="237570"/>
    <n v="258"/>
    <n v="3104"/>
    <n v="209"/>
    <n v="206"/>
    <s v="https://youtube.com/watch?v=RRofKRr5_JM"/>
    <s v="DIY Face Mask"/>
    <d v="1899-12-30T04:06:00"/>
    <n v="4.0999999999999996"/>
    <s v="1 month ago"/>
  </r>
  <r>
    <s v="7F3HnpU6F5Q"/>
    <x v="209"/>
    <s v="UCxIdeSY9h9Mfsc7iErXdj9w"/>
    <s v="Creativity With Reena"/>
    <n v="26"/>
    <m/>
    <m/>
    <n v="235208"/>
    <n v="78"/>
    <n v="2347"/>
    <n v="223"/>
    <n v="208"/>
    <s v="https://youtube.com/watch?v=7F3HnpU6F5Q"/>
    <s v="How to make face mask at home |  Diy Easy and quick ( in hindi)"/>
    <d v="1899-12-30T03:10:00"/>
    <n v="3.1666666666666599"/>
    <s v="1 month ago"/>
  </r>
  <r>
    <s v="dmlKaEv3hr8"/>
    <x v="210"/>
    <s v="UC2ae70W6xXjT3ehS0G-NBUQ"/>
    <s v="Mr Crafts"/>
    <n v="26"/>
    <s v="en"/>
    <m/>
    <n v="232427"/>
    <n v="28"/>
    <n v="2167"/>
    <n v="130"/>
    <n v="207"/>
    <s v="https://youtube.com/watch?v=dmlKaEv3hr8"/>
    <s v="üö≤Make Face Mask with Rubber Bands üíô How to Make Face Mask ‚òî Creative Face Mask Idea at Home !"/>
    <d v="1899-12-30T02:44:00"/>
    <n v="2.7333333333333298"/>
    <s v="2 weeks ago"/>
  </r>
  <r>
    <s v="7c-Kmeb_16o"/>
    <x v="211"/>
    <s v="UC0M804XXF_gwPPNq-4hHhuw"/>
    <s v="Julie Eigenmann"/>
    <n v="22"/>
    <s v="en"/>
    <m/>
    <n v="230634"/>
    <n v="89"/>
    <n v="2297"/>
    <n v="45"/>
    <n v="209"/>
    <s v="https://youtube.com/watch?v=7c-Kmeb_16o"/>
    <s v="How to Make Your Own Face Mask (only 2 materials needed!)"/>
    <d v="1899-12-30T00:33:00"/>
    <n v="0.55000000000000004"/>
    <s v="1 month ago"/>
  </r>
  <r>
    <s v="Sv2SVCIYnKo"/>
    <x v="212"/>
    <s v="UCBs8yYlmbXgYTCfkeaGqy2Q"/>
    <s v="Tanja Crochet"/>
    <n v="26"/>
    <s v="en-US"/>
    <m/>
    <n v="227715"/>
    <n v="37"/>
    <n v="1200"/>
    <n v="81"/>
    <n v="210"/>
    <s v="https://youtube.com/watch?v=Sv2SVCIYnKo"/>
    <s v="How to make FACE MASK | DIY Sew Mask | Kako napraviti Masku za Lice"/>
    <d v="1899-12-30T03:45:00"/>
    <n v="3.75"/>
    <s v="1 month ago"/>
  </r>
  <r>
    <s v="lIdDMUcY_aQ"/>
    <x v="213"/>
    <s v="UCyJNp6DNzm56XrPppI8r67Q"/>
    <s v="Sweet Red Poppy"/>
    <n v="26"/>
    <s v="en-US"/>
    <s v="en"/>
    <n v="224577"/>
    <n v="177"/>
    <n v="2889"/>
    <n v="125"/>
    <n v="212"/>
    <s v="https://youtube.com/watch?v=lIdDMUcY_aQ"/>
    <s v="EASY: How to Sew a Face Mask 2 Different Styles! New CDC Recommendation - Everyone NEEDS a Mask!"/>
    <d v="1899-12-30T20:30:00"/>
    <n v="20.5"/>
    <s v="3 weeks ago"/>
  </r>
  <r>
    <s v="M3Dm1NKoqfA"/>
    <x v="214"/>
    <s v="UCL-lWGVL6aKLiwWWbFr19Fw"/>
    <s v="OnPoint-TV"/>
    <n v="26"/>
    <s v="en"/>
    <s v="en"/>
    <n v="217123"/>
    <n v="421"/>
    <n v="3378"/>
    <n v="163"/>
    <n v="213"/>
    <s v="https://youtube.com/watch?v=M3Dm1NKoqfA"/>
    <s v="Making A Face Mask"/>
    <d v="1899-12-31T08:16:00"/>
    <n v="32.266666666666602"/>
    <s v="Streamed 1 month ago"/>
  </r>
  <r>
    <s v="umsULo5-2bM"/>
    <x v="215"/>
    <s v="UCw77677G3EAODp61b0izs7w"/>
    <s v="6abc Philadelphia"/>
    <n v="25"/>
    <m/>
    <m/>
    <n v="209274"/>
    <n v="45"/>
    <n v="786"/>
    <n v="142"/>
    <n v="215"/>
    <s v="https://youtube.com/watch?v=umsULo5-2bM"/>
    <s v="MASK TUTORIAL: Adam Joseph shows you how to make a mask out of a sock"/>
    <d v="1899-12-30T02:26:00"/>
    <n v="2.43333333333333"/>
    <s v="2 weeks ago"/>
  </r>
  <r>
    <s v="BS8R2lZMYfI"/>
    <x v="216"/>
    <s v="UCzopMkOmXgxYl2HeYBefXOg"/>
    <s v="Silai Seekho A to Z"/>
    <n v="22"/>
    <s v="hi"/>
    <m/>
    <n v="206967"/>
    <n v="34"/>
    <n v="2973"/>
    <n v="174"/>
    <n v="216"/>
    <s v="https://youtube.com/watch?v=BS8R2lZMYfI"/>
    <s v="How to make face mask with cotton fabric //   ‡§ï‡•â‡§ü‡§® ‡§ï‡§™‡§°‡•á ‡§∏‡•á ‡§´‡•à‡§∏ ‡§Æ‡§æ‡§∏‡•ç‡§ï ‡§¨‡§®‡§æ‡§®‡§æ ‡§∏‡•Ä‡§ñ‡•á‡§Ç"/>
    <d v="1899-12-30T08:10:00"/>
    <n v="8.1666666666666607"/>
    <s v="2 weeks ago"/>
  </r>
  <r>
    <s v="smjeqviDCBY"/>
    <x v="217"/>
    <s v="UCKgAB8lqTbqbwXC-e6_9lhQ"/>
    <s v="KGW News"/>
    <n v="25"/>
    <s v="en"/>
    <m/>
    <n v="202147"/>
    <n v="113"/>
    <n v="1766"/>
    <n v="120"/>
    <n v="218"/>
    <s v="https://youtube.com/watch?v=smjeqviDCBY"/>
    <s v="How to make a DIY cloth face mask"/>
    <d v="1899-12-30T04:07:00"/>
    <n v="4.11666666666666"/>
    <s v="3 weeks ago"/>
  </r>
  <r>
    <s v="SrJCklRgL7s"/>
    <x v="218"/>
    <s v="UC4SUWizzKc1tptprBkWjX2Q"/>
    <s v="South China Morning Post"/>
    <n v="25"/>
    <s v="en-US"/>
    <m/>
    <n v="200997"/>
    <n v="2256"/>
    <n v="2286"/>
    <n v="335"/>
    <n v="217"/>
    <s v="https://youtube.com/watch?v=SrJCklRgL7s"/>
    <s v="Some China-made coronavirus test kits and face masks rejected as ‚Äòunreliable‚Äô in European countries"/>
    <d v="1899-12-30T03:32:00"/>
    <n v="3.5333333333333301"/>
    <s v="3 weeks ago"/>
  </r>
  <r>
    <s v="4oPeBvVzZEU"/>
    <x v="219"/>
    <s v="UC2ae70W6xXjT3ehS0G-NBUQ"/>
    <s v="Mr Crafts"/>
    <n v="26"/>
    <s v="en"/>
    <m/>
    <n v="200448"/>
    <n v="8"/>
    <n v="1147"/>
    <n v="69"/>
    <n v="221"/>
    <s v="https://youtube.com/watch?v=4oPeBvVzZEU"/>
    <s v="‚òîMake Face Mask with Hair Rubber Bands üíú Make Face Mask at Home üçé Face Mask Using Rubber Bands  !"/>
    <d v="1899-12-30T02:51:00"/>
    <n v="2.85"/>
    <s v="1 week ago"/>
  </r>
  <r>
    <s v="yCmt88ppFoc"/>
    <x v="220"/>
    <s v="UC9Q0dAjbhv0FbwvoHRSmjxA"/>
    <s v="MyFroggyStuff"/>
    <n v="26"/>
    <s v="en"/>
    <m/>
    <n v="199338"/>
    <n v="706"/>
    <n v="7175"/>
    <n v="123"/>
    <n v="220"/>
    <s v="https://youtube.com/watch?v=yCmt88ppFoc"/>
    <s v="DIY - How to Make: 7 EASY Sewing Crafts | Face Mask | Cami | Bean Bag &amp; More #StayHome #WithMe"/>
    <d v="1899-12-30T15:47:00"/>
    <n v="15.783333333333299"/>
    <s v="1 week ago"/>
  </r>
  <r>
    <s v="__1wgWbvbgY"/>
    <x v="221"/>
    <s v="UCTexjI7DMbrBmscIk61sPLg"/>
    <s v="Debs Days"/>
    <n v="26"/>
    <s v="en"/>
    <s v="en"/>
    <n v="198559"/>
    <n v="56"/>
    <n v="2342"/>
    <n v="130"/>
    <n v="219"/>
    <s v="https://youtube.com/watch?v=__1wgWbvbgY"/>
    <s v="How to Sew a DIY Cloth Face Mask"/>
    <d v="1899-12-30T07:00:00"/>
    <n v="7"/>
    <s v="2 weeks ago"/>
  </r>
  <r>
    <s v="NarWmxfow_E"/>
    <x v="222"/>
    <s v="UCweEu3yxA2Enyeh8jEpUmIg"/>
    <s v="HAPPY DOLLS"/>
    <n v="26"/>
    <s v="en"/>
    <s v="en"/>
    <n v="197841"/>
    <n v="53"/>
    <n v="3211"/>
    <n v="158"/>
    <n v="237"/>
    <s v="https://youtube.com/watch?v=NarWmxfow_E"/>
    <s v="How to make face mask at home no sewing machine | Make face mask from an old T-shirt"/>
    <d v="1899-12-30T10:03:00"/>
    <n v="10.050000000000001"/>
    <s v="3 weeks ago"/>
  </r>
  <r>
    <s v="BXxWyJ2r1co"/>
    <x v="223"/>
    <s v="UC9duydx1VXTV0tP7q39S0Lw"/>
    <s v="JOANN Fabric and Craft Stores"/>
    <n v="26"/>
    <s v="en"/>
    <m/>
    <n v="196249"/>
    <n v="32"/>
    <s v="NaN"/>
    <s v="NaN"/>
    <n v="223"/>
    <s v="https://youtube.com/watch?v=BXxWyJ2r1co"/>
    <s v="How to Make a Fabric Mask for Your Child"/>
    <d v="1899-12-30T04:42:00"/>
    <n v="4.7"/>
    <s v="2 weeks ago"/>
  </r>
  <r>
    <s v="GtuNTKw0dpM"/>
    <x v="224"/>
    <s v="UCGiNMApczHhQNPJ0rZ8hlQg"/>
    <s v="Tripta"/>
    <n v="22"/>
    <m/>
    <m/>
    <n v="195245"/>
    <n v="60"/>
    <n v="2480"/>
    <n v="112"/>
    <n v="222"/>
    <s v="https://youtube.com/watch?v=GtuNTKw0dpM"/>
    <s v="HOW TO MAKE A FACE MASK WITH FILTER POCKET | DIY Face Mask Out of Shirt | No Sewing Machine"/>
    <d v="1899-12-30T12:28:00"/>
    <n v="12.466666666666599"/>
    <s v="3 days ago"/>
  </r>
  <r>
    <s v="0oxEw-XYLZ8"/>
    <x v="225"/>
    <s v="UC_0fs5UyXJRYXwGW_WA-nbA"/>
    <s v="Raising Nobles"/>
    <n v="1"/>
    <s v="en-US"/>
    <m/>
    <n v="192012"/>
    <n v="166"/>
    <n v="2283"/>
    <n v="123"/>
    <n v="224"/>
    <s v="https://youtube.com/watch?v=0oxEw-XYLZ8"/>
    <s v="CHILD'S FACE MASK WITH FILTER POCKET &amp; NOSE WIRE | DIY CHILD'S FACE MASK | DIY CHILDREN'S FACE MASK"/>
    <d v="1899-12-30T11:17:00"/>
    <n v="11.283333333333299"/>
    <s v="3 weeks ago"/>
  </r>
  <r>
    <s v="_SsxMcgwgG4"/>
    <x v="226"/>
    <s v="UCdtwVPeHZ-DAyXFyqTlSRRQ"/>
    <s v="Stitchin' Heaven"/>
    <n v="19"/>
    <s v="en"/>
    <s v="en"/>
    <n v="187227"/>
    <n v="87"/>
    <n v="1235"/>
    <n v="141"/>
    <n v="226"/>
    <s v="https://youtube.com/watch?v=_SsxMcgwgG4"/>
    <s v="DIY - How to make a Face Mask"/>
    <d v="1899-12-30T19:43:00"/>
    <n v="19.716666666666601"/>
    <s v="1 month ago"/>
  </r>
  <r>
    <s v="PcxhH0Lkp6Q"/>
    <x v="227"/>
    <s v="UCSt8-8L6Mx1QEc0U8iOs-yQ"/>
    <s v="Bailee Pilon"/>
    <n v="22"/>
    <s v="en"/>
    <m/>
    <n v="186768"/>
    <n v="165"/>
    <n v="3596"/>
    <n v="144"/>
    <n v="227"/>
    <s v="https://youtube.com/watch?v=PcxhH0Lkp6Q"/>
    <s v="How To Make A DIY Face Mask with Filter Pocket &amp; Bendable Nose"/>
    <d v="1899-12-30T13:35:00"/>
    <n v="13.5833333333333"/>
    <s v="2 weeks ago"/>
  </r>
  <r>
    <s v="2_9wQmn3TMc"/>
    <x v="228"/>
    <s v="UCgJ4g14GvioJd5RMIba4UTA"/>
    <s v="‡Æ§‡Øà‡ÆØ‡Æ≤‡Øç ‡Æ§‡ÆÆ‡Æø‡Æ¥‡Æø‡Æ≤‡Øç - Thaiyal Tamilil"/>
    <n v="26"/>
    <m/>
    <m/>
    <n v="186491"/>
    <n v="73"/>
    <n v="2298"/>
    <n v="159"/>
    <n v="225"/>
    <s v="https://youtube.com/watch?v=2_9wQmn3TMc"/>
    <s v="DIY Easy Face Mask From Cloth | How to make reusable Face mask easily at home Easy in tamil method-1"/>
    <d v="1899-12-30T10:44:00"/>
    <n v="10.733333333333301"/>
    <s v="1 month ago"/>
  </r>
  <r>
    <s v="ne3-HyGHTDw"/>
    <x v="229"/>
    <s v="UCuGAF2PJVfX_9zHYhaR1KHA"/>
    <s v="NOWAYFARER"/>
    <n v="24"/>
    <m/>
    <m/>
    <n v="184770"/>
    <n v="131"/>
    <n v="1548"/>
    <n v="59"/>
    <n v="229"/>
    <s v="https://youtube.com/watch?v=ne3-HyGHTDw"/>
    <s v="üá∫üá∏ U.S. Surgeon General shows us how to make a face mask by using an old t-shirt and 2 rubber bands"/>
    <d v="1899-12-30T00:46:00"/>
    <n v="0.76666666666666605"/>
    <s v="3 weeks ago"/>
  </r>
  <r>
    <s v="gVmilweCgFU"/>
    <x v="230"/>
    <s v="UCGiNMApczHhQNPJ0rZ8hlQg"/>
    <s v="Tripta"/>
    <n v="22"/>
    <m/>
    <m/>
    <n v="180206"/>
    <n v="57"/>
    <n v="1111"/>
    <n v="124"/>
    <n v="228"/>
    <s v="https://youtube.com/watch?v=gVmilweCgFU"/>
    <s v="EASY TO MAKE DIY FACE MASK | Simple No Sew Face Mask Making at Home"/>
    <d v="1899-12-30T03:09:00"/>
    <n v="3.15"/>
    <s v="3 weeks ago"/>
  </r>
  <r>
    <s v="nV5B36iBVAw"/>
    <x v="231"/>
    <s v="UCO4vNc1H4FOI4w5uqJLQ6RQ"/>
    <s v="Backpack Tutorial"/>
    <n v="26"/>
    <m/>
    <m/>
    <n v="179196"/>
    <n v="251"/>
    <n v="3294"/>
    <n v="113"/>
    <n v="231"/>
    <s v="https://youtube.com/watch?v=nV5B36iBVAw"/>
    <s v="How to make a face mask with a glue gun | Diy mask tutorial | Homemade mask | without sewing"/>
    <d v="1899-12-30T06:28:00"/>
    <n v="6.4666666666666597"/>
    <s v="1 month ago"/>
  </r>
  <r>
    <s v="vqx8Z0LQb8s"/>
    <x v="232"/>
    <s v="UC7EkUFBCezg-JIkDiOlcfKw"/>
    <s v="Karnias Handicrafts"/>
    <n v="26"/>
    <m/>
    <m/>
    <n v="178354"/>
    <n v="38"/>
    <n v="756"/>
    <n v="467"/>
    <n v="230"/>
    <s v="https://youtube.com/watch?v=vqx8Z0LQb8s"/>
    <s v="How To Make Face Mask at home | Handmade Mask | DIY Face Mask"/>
    <d v="1899-12-30T03:44:00"/>
    <n v="3.7333333333333298"/>
    <s v="1 month ago"/>
  </r>
  <r>
    <s v="VWPnLknbFkM"/>
    <x v="233"/>
    <s v="UCrVkr_nIIxAeucYdZK8gtxw"/>
    <s v="Designed to the Nines"/>
    <n v="26"/>
    <s v="en"/>
    <m/>
    <n v="177700"/>
    <n v="204"/>
    <n v="2979"/>
    <n v="212"/>
    <n v="234"/>
    <s v="https://youtube.com/watch?v=VWPnLknbFkM"/>
    <s v="‚≠êHow To Make a DIY FACE MASK w/ Filter Pocket Tutorial (Cricut)"/>
    <d v="1899-12-30T14:22:00"/>
    <n v="14.3666666666666"/>
    <s v="2 weeks ago"/>
  </r>
  <r>
    <s v="46L1L8oRpzA"/>
    <x v="234"/>
    <s v="UC-uJSwODjLMuC6jVU_pupPg"/>
    <s v="Bilikis Signatures"/>
    <n v="22"/>
    <m/>
    <m/>
    <n v="175032"/>
    <n v="246"/>
    <n v="6471"/>
    <n v="162"/>
    <n v="233"/>
    <s v="https://youtube.com/watch?v=46L1L8oRpzA"/>
    <s v="Fitted FABRIC FACE MASK"/>
    <d v="1899-12-30T11:45:00"/>
    <n v="11.75"/>
    <s v="1 month ago"/>
  </r>
  <r>
    <s v="2Mc3i0WLO10"/>
    <x v="235"/>
    <s v="UCJr15pKc8v6MJ0hm-LQKCjA"/>
    <s v="NProkuda"/>
    <n v="27"/>
    <s v="zxx"/>
    <m/>
    <n v="174737"/>
    <n v="47"/>
    <n v="889"/>
    <n v="195"/>
    <n v="232"/>
    <s v="https://youtube.com/watch?v=2Mc3i0WLO10"/>
    <s v="DIY Face Mask | How to make MEDICAL MASK out of PAPER TOWEL | Tutorial by NProkuda"/>
    <d v="1899-12-30T10:47:00"/>
    <n v="10.783333333333299"/>
    <s v="1 month ago"/>
  </r>
  <r>
    <s v="gp_FSt8Vd-E"/>
    <x v="236"/>
    <s v="UCi-5OZ2tYuwMLIcEyOsbdRA"/>
    <s v="Annoying Orange"/>
    <n v="24"/>
    <s v="en"/>
    <s v="en"/>
    <n v="166267"/>
    <n v="965"/>
    <n v="3353"/>
    <n v="142"/>
    <n v="235"/>
    <s v="https://youtube.com/watch?v=gp_FSt8Vd-E"/>
    <s v="Annoying Orange - How2 Make a Facemask"/>
    <d v="1899-12-30T02:14:00"/>
    <n v="2.2333333333333298"/>
    <s v="4 days ago"/>
  </r>
  <r>
    <s v="JY-29VBkGmw"/>
    <x v="237"/>
    <s v="UCy5bjMXbFPglSBNDXfivtOA"/>
    <s v="Ê∂àË≤ªËÄÖÂßîÂì°ÊúÉ"/>
    <n v="27"/>
    <s v="zh-HK"/>
    <s v="zh-HK"/>
    <n v="164494"/>
    <n v="29"/>
    <n v="635"/>
    <n v="42"/>
    <n v="236"/>
    <s v="https://youtube.com/watch?v=JY-29VBkGmw"/>
    <s v="„ÄêDIY Face Mask ‚Äì 8 Steps in Making Protective Gear„Äë"/>
    <d v="1899-12-30T05:17:00"/>
    <n v="5.2833333333333297"/>
    <s v="1 month ago"/>
  </r>
  <r>
    <s v="rz68dGEpqUw"/>
    <x v="238"/>
    <s v="UCJ42czncM1gfMfYtbU3ju6w"/>
    <s v="Crafty Caboodle"/>
    <n v="1"/>
    <m/>
    <m/>
    <n v="159886"/>
    <n v="91"/>
    <n v="2007"/>
    <n v="158"/>
    <n v="238"/>
    <s v="https://youtube.com/watch?v=rz68dGEpqUw"/>
    <s v="DIY Face Mask No Sew Method Video Tutorial! EASY with Hair Ties BANDANA STYLE"/>
    <d v="1899-12-30T03:16:00"/>
    <n v="3.2666666666666599"/>
    <s v="2 weeks ago"/>
  </r>
  <r>
    <s v="t2l1KOjR9x0"/>
    <x v="239"/>
    <s v="UCBfa0oRc7GJv_gYQIzHKsEw"/>
    <s v="Sew It Online"/>
    <n v="24"/>
    <m/>
    <m/>
    <n v="159117"/>
    <n v="138"/>
    <n v="1602"/>
    <n v="442"/>
    <n v="240"/>
    <s v="https://youtube.com/watch?v=t2l1KOjR9x0"/>
    <s v="DIY - How To Make A Face Mask In 15 Minutes"/>
    <d v="1899-12-30T12:32:00"/>
    <n v="12.533333333333299"/>
    <s v="3 weeks ago"/>
  </r>
  <r>
    <s v="zWDnroseE1s"/>
    <x v="240"/>
    <s v="UCrtz6CSbYmMkA_Nni9h6WzA"/>
    <s v="DIY anna / Uradi sama"/>
    <n v="26"/>
    <s v="en"/>
    <s v="en"/>
    <n v="158104"/>
    <n v="23"/>
    <s v="NaN"/>
    <s v="NaN"/>
    <n v="239"/>
    <s v="https://youtube.com/watch?v=zWDnroseE1s"/>
    <s v="The easiest way to make face mask | DIY"/>
    <d v="1899-12-30T02:50:00"/>
    <n v="2.8333333333333299"/>
    <s v="3 weeks ago"/>
  </r>
  <r>
    <s v="OtRR0_IEZsU"/>
    <x v="241"/>
    <s v="UC84muzRZsd_FKpe8pQ14-CA"/>
    <s v="The Sewing Room Channel"/>
    <n v="26"/>
    <s v="en"/>
    <m/>
    <n v="154975"/>
    <n v="120"/>
    <n v="3537"/>
    <n v="121"/>
    <n v="241"/>
    <s v="https://youtube.com/watch?v=OtRR0_IEZsU"/>
    <s v="15 Minute Face Mask With Ties"/>
    <d v="1899-12-30T11:36:00"/>
    <n v="11.6"/>
    <s v="3 weeks ago"/>
  </r>
  <r>
    <e v="#NAME?"/>
    <x v="242"/>
    <s v="UC5k0QhAP8mwqjIYHVLwBEZg"/>
    <s v="EasyToSew"/>
    <n v="26"/>
    <m/>
    <m/>
    <n v="154432"/>
    <n v="14"/>
    <n v="1318"/>
    <n v="54"/>
    <n v="242"/>
    <s v="https://youtube.com/watch?v=-u70sgWb6hQ"/>
    <s v="HOW TO MAKE  FACE MASK WITH FILTER POCKET/ FACE MASK SEWING TUTORIAL/ HOW TO SEW FACE MASK WITH TIES"/>
    <d v="1899-12-30T08:43:00"/>
    <n v="8.7166666666666597"/>
    <s v="3 weeks ago"/>
  </r>
  <r>
    <s v="H0qvr6hde4s"/>
    <x v="243"/>
    <s v="UCov83RUN-y4hJQly4YMdFuA"/>
    <s v="Nanay Express"/>
    <n v="24"/>
    <s v="en"/>
    <m/>
    <n v="152315"/>
    <n v="71"/>
    <n v="1457"/>
    <n v="96"/>
    <n v="243"/>
    <s v="https://youtube.com/watch?v=H0qvr6hde4s"/>
    <s v="DIY Face Mask with Pocket | No Sewing Machine"/>
    <d v="1899-12-30T20:28:00"/>
    <n v="20.466666666666601"/>
    <s v="1 month ago"/>
  </r>
  <r>
    <s v="PvKgjfrs2M4"/>
    <x v="244"/>
    <s v="UCJr15pKc8v6MJ0hm-LQKCjA"/>
    <s v="NProkuda"/>
    <n v="27"/>
    <s v="zxx"/>
    <m/>
    <n v="142545"/>
    <n v="102"/>
    <n v="626"/>
    <n v="444"/>
    <n v="244"/>
    <s v="https://youtube.com/watch?v=PvKgjfrs2M4"/>
    <s v="DIY Face Mask | How to make MEDICAL MASK out of SANITARY PADS | Tutorial by NProkuda"/>
    <d v="1899-12-30T06:17:00"/>
    <n v="6.2833333333333297"/>
    <s v="1 month ago"/>
  </r>
  <r>
    <s v="BPcp21pOUTo"/>
    <x v="245"/>
    <s v="UCbFRacHdUvVCjyOLc22L2IQ"/>
    <s v="FourieFamCam"/>
    <n v="26"/>
    <s v="en"/>
    <m/>
    <n v="141906"/>
    <s v="NaN"/>
    <n v="1614"/>
    <n v="245"/>
    <n v="245"/>
    <s v="https://youtube.com/watch?v=BPcp21pOUTo"/>
    <s v="DIY : Reusable Face Mask with Filter | Cheap &amp; Easy to Make | Free Pattern"/>
    <d v="1899-12-30T13:00:00"/>
    <n v="13"/>
    <s v="1 month ago"/>
  </r>
  <r>
    <s v="gUcC9_yJvHM"/>
    <x v="246"/>
    <s v="UC72nbKQLSDyiSARhg0Ywj4w"/>
    <s v="9NEWS"/>
    <n v="25"/>
    <s v="en"/>
    <s v="en"/>
    <n v="140889"/>
    <n v="77"/>
    <n v="1131"/>
    <n v="27"/>
    <n v="247"/>
    <s v="https://youtube.com/watch?v=gUcC9_yJvHM"/>
    <s v="How to make a no-sew mask with an old t-shirt and shoelaces"/>
    <d v="1899-12-30T02:51:00"/>
    <n v="2.85"/>
    <s v="3 weeks ago"/>
  </r>
  <r>
    <s v="KplpmJKqAAY"/>
    <x v="247"/>
    <s v="UCbO9bltbkYwa56nZFQx6XJg"/>
    <s v="Manny Mua"/>
    <n v="26"/>
    <m/>
    <m/>
    <n v="140363"/>
    <n v="1267"/>
    <n v="8806"/>
    <n v="202"/>
    <n v="246"/>
    <s v="https://youtube.com/watch?v=KplpmJKqAAY"/>
    <s v="HOW TO MAKE YOUR MAKEUP LAST UNDER A FACE MASK!"/>
    <d v="1899-12-30T19:56:00"/>
    <n v="19.933333333333302"/>
    <s v="1 week ago"/>
  </r>
  <r>
    <s v="axrg8l0FwMw"/>
    <x v="248"/>
    <s v="UC11YXOTZw0d_GL8iVsRv5iw"/>
    <s v="SuzelleDIY"/>
    <n v="26"/>
    <s v="en-GB"/>
    <s v="en-GB"/>
    <n v="139786"/>
    <n v="101"/>
    <n v="2172"/>
    <n v="128"/>
    <n v="250"/>
    <s v="https://youtube.com/watch?v=axrg8l0FwMw"/>
    <s v="HOW TO MAKE A DIY FACE MASK | 3 Easy Designs"/>
    <d v="1899-12-30T06:55:00"/>
    <n v="6.9166666666666599"/>
    <s v="1 week ago"/>
  </r>
  <r>
    <s v="dS59T_KofCw"/>
    <x v="249"/>
    <s v="UC4SUWizzKc1tptprBkWjX2Q"/>
    <s v="South China Morning Post"/>
    <n v="25"/>
    <s v="en-US"/>
    <m/>
    <n v="138381"/>
    <n v="118"/>
    <n v="431"/>
    <n v="32"/>
    <n v="248"/>
    <s v="https://youtube.com/watch?v=dS59T_KofCw"/>
    <s v="Face masks made from air conditioners‚Äô filters"/>
    <d v="1899-12-30T01:48:00"/>
    <n v="1.8"/>
    <s v="1 month ago"/>
  </r>
  <r>
    <s v="H_-YJ-Bsi6o"/>
    <x v="250"/>
    <s v="UChyWv5fy8utAWVhRPVV85XQ"/>
    <s v="Angela Clayton"/>
    <n v="26"/>
    <s v="en"/>
    <m/>
    <n v="137648"/>
    <n v="735"/>
    <n v="8315"/>
    <n v="137"/>
    <n v="249"/>
    <s v="https://youtube.com/watch?v=H_-YJ-Bsi6o"/>
    <s v="Making Masks | why &amp; how i'm making them"/>
    <d v="1899-12-30T09:01:00"/>
    <n v="9.0166666666666604"/>
    <s v="1 month ago"/>
  </r>
  <r>
    <s v="LReYvXqO5-Q"/>
    <x v="251"/>
    <s v="UCTexjI7DMbrBmscIk61sPLg"/>
    <s v="Debs Days"/>
    <n v="26"/>
    <s v="en"/>
    <s v="en"/>
    <n v="136375"/>
    <n v="52"/>
    <n v="2099"/>
    <n v="103"/>
    <n v="252"/>
    <s v="https://youtube.com/watch?v=LReYvXqO5-Q"/>
    <s v="How to Sew a No Pleat Cloth Face Mask"/>
    <d v="1899-12-30T07:02:00"/>
    <n v="7.0333333333333297"/>
    <s v="2 weeks ago"/>
  </r>
  <r>
    <s v="4ebIo5pYC2Q"/>
    <x v="252"/>
    <s v="UCWfwA2Rcw6GRFESo8o622Bw"/>
    <s v="Anjurisa"/>
    <n v="26"/>
    <s v="en"/>
    <s v="en"/>
    <n v="134003"/>
    <n v="130"/>
    <n v="3010"/>
    <n v="101"/>
    <n v="251"/>
    <s v="https://youtube.com/watch?v=4ebIo5pYC2Q"/>
    <s v="Wearing Mask Everyday? Try this Headband Face Mask! ü•∞"/>
    <d v="1899-12-30T04:02:00"/>
    <n v="4.0333333333333297"/>
    <s v="4 weeks ago"/>
  </r>
  <r>
    <s v="86NAGzuToSU"/>
    <x v="253"/>
    <s v="UCbah_6MVEnmX0ZB1J2539Jg"/>
    <s v="LuLaRoe Savannah Phillips"/>
    <n v="26"/>
    <s v="en"/>
    <m/>
    <n v="132372"/>
    <n v="913"/>
    <n v="3435"/>
    <n v="71"/>
    <n v="253"/>
    <s v="https://youtube.com/watch?v=86NAGzuToSU"/>
    <s v="DIY Face Mask out of leggings |  5 Minutes | lularoe face mask"/>
    <d v="1899-12-30T05:43:00"/>
    <n v="5.7166666666666597"/>
    <s v="3 weeks ago"/>
  </r>
  <r>
    <s v="0B67BdDe2yk"/>
    <x v="254"/>
    <s v="UCWV-2RfJwtSIQcWIT8u135Q"/>
    <s v="young world art and craft"/>
    <n v="24"/>
    <s v="en"/>
    <m/>
    <n v="129672"/>
    <n v="87"/>
    <n v="1599"/>
    <n v="75"/>
    <n v="254"/>
    <s v="https://youtube.com/watch?v=0B67BdDe2yk"/>
    <s v="Turn your handkerchief in to a face mask\Face mask with kerchief\DIY mask"/>
    <d v="1899-12-30T01:41:00"/>
    <n v="1.68333333333333"/>
    <s v="1 month ago"/>
  </r>
  <r>
    <s v="CPA-NnyIreU"/>
    <x v="255"/>
    <s v="UCP6HGa63sBC7-KHtkme-p-g"/>
    <s v="USA TODAY"/>
    <n v="25"/>
    <s v="en"/>
    <s v="en"/>
    <n v="127565"/>
    <n v="69"/>
    <n v="859"/>
    <n v="67"/>
    <n v="260"/>
    <s v="https://youtube.com/watch?v=CPA-NnyIreU"/>
    <s v="Face mask from a t-shirt tutorial: How to protect from coronavirus | USA TODAY"/>
    <d v="1899-12-30T01:11:00"/>
    <n v="1.18333333333333"/>
    <s v="2 weeks ago"/>
  </r>
  <r>
    <s v="2hRDkZhEBFU"/>
    <x v="256"/>
    <s v="UCFjiQL6SuK6iNIXin_k-P9g"/>
    <s v="Leah Lanier"/>
    <n v="22"/>
    <m/>
    <m/>
    <n v="127193"/>
    <n v="224"/>
    <n v="3372"/>
    <n v="117"/>
    <n v="258"/>
    <s v="https://youtube.com/watch?v=2hRDkZhEBFU"/>
    <s v="HOW TO MAKE A FACE MASK OUT OF A SOCK | DIY"/>
    <d v="1899-12-30T04:49:00"/>
    <n v="4.8166666666666602"/>
    <s v="2 weeks ago"/>
  </r>
  <r>
    <s v="I0teRnAcgAo"/>
    <x v="257"/>
    <s v="UCWfwA2Rcw6GRFESo8o622Bw"/>
    <s v="Anjurisa"/>
    <n v="26"/>
    <s v="en"/>
    <s v="en"/>
    <n v="126734"/>
    <n v="61"/>
    <n v="2320"/>
    <n v="71"/>
    <n v="256"/>
    <s v="https://youtube.com/watch?v=I0teRnAcgAo"/>
    <s v="SIMPLE DIY Mask With Filter And Wire üò∑ How to Make Face Mask Cloth with Wire"/>
    <d v="1899-12-30T05:45:00"/>
    <n v="5.75"/>
    <s v="2 weeks ago"/>
  </r>
  <r>
    <s v="Zj0NFR4NV_c"/>
    <x v="258"/>
    <s v="UCd0eQl2Up7Ac-sXxEca3mnA"/>
    <s v="The Crafty Author"/>
    <n v="26"/>
    <s v="en"/>
    <s v="en"/>
    <n v="126022"/>
    <n v="99"/>
    <n v="1772"/>
    <n v="118"/>
    <n v="257"/>
    <s v="https://youtube.com/watch?v=Zj0NFR4NV_c"/>
    <s v="HOW TO SEW YOUR OWN SURGICAL FACE MASK WITH FILTER POCKET"/>
    <d v="1899-12-30T22:56:00"/>
    <n v="22.933333333333302"/>
    <s v="1 month ago"/>
  </r>
  <r>
    <s v="iFB5Ult09AY"/>
    <x v="259"/>
    <s v="UCrtz6CSbYmMkA_Nni9h6WzA"/>
    <s v="DIY anna / Uradi sama"/>
    <n v="26"/>
    <s v="en"/>
    <s v="en"/>
    <n v="125177"/>
    <n v="23"/>
    <s v="NaN"/>
    <s v="NaN"/>
    <n v="255"/>
    <s v="https://youtube.com/watch?v=iFB5Ult09AY"/>
    <s v="How to make face mask that perfectly fits your face | DIY"/>
    <d v="1899-12-30T03:49:00"/>
    <n v="3.8166666666666602"/>
    <s v="4 days ago"/>
  </r>
  <r>
    <s v="0dAQk-bQpvg"/>
    <x v="260"/>
    <s v="UCBfa0oRc7GJv_gYQIzHKsEw"/>
    <s v="Sew It Online"/>
    <n v="24"/>
    <m/>
    <m/>
    <n v="124868"/>
    <n v="258"/>
    <n v="2112"/>
    <n v="71"/>
    <n v="259"/>
    <s v="https://youtube.com/watch?v=0dAQk-bQpvg"/>
    <s v="Tutorial: How To Make a Surgical Face Mask FAST with a Serger!"/>
    <d v="1899-12-30T14:41:00"/>
    <n v="14.6833333333333"/>
    <s v="1 month ago"/>
  </r>
  <r>
    <s v="M8_0vFwGwXc"/>
    <x v="261"/>
    <s v="UCKuENsQCOdjw56xtQOhmljw"/>
    <s v="Emely Toledo"/>
    <n v="26"/>
    <s v="en"/>
    <m/>
    <n v="119546"/>
    <n v="56"/>
    <n v="857"/>
    <n v="94"/>
    <n v="261"/>
    <s v="https://youtube.com/watch?v=M8_0vFwGwXc"/>
    <s v="üò∑No Sew Face Mask Easy | Using a bandana and two rubber bands - DIY"/>
    <d v="1899-12-30T01:39:00"/>
    <n v="1.65"/>
    <s v="2 weeks ago"/>
  </r>
  <r>
    <s v="M2LxS4bKmA8"/>
    <x v="262"/>
    <s v="UC6tcYLIs6JPzsY_THNjt9vw"/>
    <s v="YIM KUM"/>
    <n v="10"/>
    <m/>
    <m/>
    <n v="118261"/>
    <n v="127"/>
    <n v="1745"/>
    <n v="74"/>
    <n v="264"/>
    <s v="https://youtube.com/watch?v=M2LxS4bKmA8"/>
    <s v="How to make face mask with Socks in 30 Seconds"/>
    <d v="1899-12-30T02:05:00"/>
    <n v="2.0833333333333299"/>
    <s v="2 weeks ago"/>
  </r>
  <r>
    <s v="3mE-27211Pc"/>
    <x v="263"/>
    <s v="UCiv5TFGoQbFk5MrARfokfew"/>
    <s v="ferdalump"/>
    <n v="22"/>
    <m/>
    <m/>
    <n v="117089"/>
    <n v="123"/>
    <n v="1822"/>
    <n v="108"/>
    <n v="262"/>
    <s v="https://youtube.com/watch?v=3mE-27211Pc"/>
    <s v="Fabric Face Mask to protect N95 (How to make a face mask with filter pocket &amp; metal strip to fit)"/>
    <d v="1899-12-30T18:55:00"/>
    <n v="18.9166666666666"/>
    <s v="1 month ago"/>
  </r>
  <r>
    <s v="VYiY8ePUveg"/>
    <x v="264"/>
    <s v="UCEuMQ0H-7VYfox21BvmjjsQ"/>
    <s v="The Oregonian"/>
    <n v="25"/>
    <s v="en-US"/>
    <m/>
    <n v="114513"/>
    <n v="45"/>
    <n v="520"/>
    <n v="33"/>
    <n v="266"/>
    <s v="https://youtube.com/watch?v=VYiY8ePUveg"/>
    <s v="How to make face masks (no sewing required)"/>
    <d v="1899-12-30T02:06:00"/>
    <n v="2.1"/>
    <s v="3 weeks ago"/>
  </r>
  <r>
    <s v="HuGbEa2ex74"/>
    <x v="265"/>
    <s v="UCtcf5fiLfPMY6vpRNHUIn2g"/>
    <s v="OH MY DIY !"/>
    <n v="26"/>
    <s v="en"/>
    <s v="en"/>
    <n v="114103"/>
    <n v="39"/>
    <n v="658"/>
    <n v="54"/>
    <n v="263"/>
    <s v="https://youtube.com/watch?v=HuGbEa2ex74"/>
    <s v="How to Make DIY Face Mask out of a Bra | Tutorial"/>
    <d v="1899-12-30T01:42:00"/>
    <n v="1.7"/>
    <s v="3 weeks ago"/>
  </r>
  <r>
    <s v="vyDtrobkaxg"/>
    <x v="266"/>
    <s v="UCuH4vMr-kVG-RRawg4E0ckA"/>
    <s v="Atlantic Health System"/>
    <n v="28"/>
    <s v="en"/>
    <m/>
    <n v="110601"/>
    <n v="139"/>
    <n v="839"/>
    <n v="44"/>
    <n v="265"/>
    <s v="https://youtube.com/watch?v=vyDtrobkaxg"/>
    <s v="Fighting Coronavirus (COVID-19) Together: How to Make a Facemask"/>
    <d v="1899-12-30T04:45:00"/>
    <n v="4.75"/>
    <s v="1 month ago"/>
  </r>
  <r>
    <s v="0T4x4irl7Gk"/>
    <x v="267"/>
    <s v="UCrtz6CSbYmMkA_Nni9h6WzA"/>
    <s v="DIY anna / Uradi sama"/>
    <n v="26"/>
    <s v="en"/>
    <s v="en"/>
    <n v="109746"/>
    <n v="61"/>
    <s v="NaN"/>
    <s v="NaN"/>
    <n v="267"/>
    <s v="https://youtube.com/watch?v=0T4x4irl7Gk"/>
    <s v="How to make face mask with leggings | DIY"/>
    <d v="1899-12-30T02:12:00"/>
    <n v="2.2000000000000002"/>
    <s v="4 weeks ago"/>
  </r>
  <r>
    <s v="_qPJ6BlmjUo"/>
    <x v="268"/>
    <s v="UCrtz6CSbYmMkA_Nni9h6WzA"/>
    <s v="DIY anna / Uradi sama"/>
    <n v="26"/>
    <s v="en"/>
    <s v="en"/>
    <n v="109524"/>
    <n v="47"/>
    <s v="NaN"/>
    <s v="NaN"/>
    <n v="268"/>
    <s v="https://youtube.com/watch?v=_qPJ6BlmjUo"/>
    <s v="How to make 'no sew' face mask with old T-shirt | DIY"/>
    <d v="1899-12-30T02:13:00"/>
    <n v="2.2166666666666601"/>
    <s v="3 weeks ago"/>
  </r>
  <r>
    <s v="6cDvpbHVfcw"/>
    <x v="269"/>
    <s v="UCobcY7jmoVzEP22OuDVuX3A"/>
    <s v="Êâã‰Ωúdiy HandyMum Lin TV"/>
    <n v="26"/>
    <s v="en-GB"/>
    <s v="en"/>
    <n v="107823"/>
    <s v="NaN"/>
    <s v="NaN"/>
    <s v="NaN"/>
    <n v="269"/>
    <s v="https://youtube.com/watch?v=6cDvpbHVfcw"/>
    <s v="How to make Face mask / Á´ã‰ΩìËá™Âà∂Âè£ÁΩ© „ÄêÂÖ®Ë≤ºÂêà„ÄëÂèØÊèõÊøæÊ£â „Éû„Çπ„ÇØ„ÅØ„Å©„ÅÜ„ÇÑ„Å£„Å¶‰Ωú ÎßàÏä§ÌÅ¨ ÎßåÎì§Í∏∞ #HandyMum"/>
    <d v="1899-12-30T07:44:00"/>
    <n v="7.7333333333333298"/>
    <s v="2 months ago"/>
  </r>
  <r>
    <s v="eeiunCMctQg"/>
    <x v="270"/>
    <s v="UCBR8-60-B28hp2BmDPdntcQ"/>
    <s v="YouTube"/>
    <n v="24"/>
    <s v="en"/>
    <m/>
    <n v="107749"/>
    <n v="297"/>
    <n v="255"/>
    <n v="818"/>
    <n v="273"/>
    <s v="https://youtube.com/watch?v=eeiunCMctQg"/>
    <s v="Make a Face Mask At Home | #WithMe"/>
    <d v="1899-12-30T00:16:00"/>
    <n v="0.266666666666666"/>
    <s v="3 days ago"/>
  </r>
  <r>
    <s v="TGo5k6Ajcgo"/>
    <x v="271"/>
    <s v="UC-wy1vF3OBbcO3i5krqykKg"/>
    <s v="Headcovers.com"/>
    <n v="26"/>
    <s v="en-US"/>
    <m/>
    <n v="107107"/>
    <n v="31"/>
    <n v="1119"/>
    <n v="78"/>
    <n v="272"/>
    <s v="https://youtube.com/watch?v=TGo5k6Ajcgo"/>
    <s v="How to Make a Mask with a Scarf for Coronavirus | DIY No Sew Mask"/>
    <d v="1899-12-30T03:55:00"/>
    <n v="3.9166666666666599"/>
    <s v="2 weeks ago"/>
  </r>
  <r>
    <s v="8cU0RbNUTwI"/>
    <x v="272"/>
    <s v="UCBdRLaMUkguU7DFIFokj8_Q"/>
    <s v="Deliciously Healthy &amp; DIY"/>
    <n v="22"/>
    <s v="en"/>
    <s v="en"/>
    <n v="106229"/>
    <n v="56"/>
    <n v="736"/>
    <n v="68"/>
    <n v="271"/>
    <s v="https://youtube.com/watch?v=8cU0RbNUTwI"/>
    <s v="DIY How to make a fabric face mask | Child mask | Easy mask for kids #fabricmask #mask"/>
    <d v="1899-12-30T04:31:00"/>
    <n v="4.5166666666666604"/>
    <s v="1 month ago"/>
  </r>
  <r>
    <s v="vP3VzMQQJrc"/>
    <x v="273"/>
    <s v="UCJkc1COQO0WiZ2CI7dRdwAQ"/>
    <s v="cleveland.com"/>
    <n v="17"/>
    <s v="en-US"/>
    <m/>
    <n v="105671"/>
    <n v="19"/>
    <n v="484"/>
    <n v="26"/>
    <n v="270"/>
    <s v="https://youtube.com/watch?v=vP3VzMQQJrc"/>
    <s v="Making a face mask without a sewing machine"/>
    <d v="1899-12-30T01:22:00"/>
    <n v="1.36666666666666"/>
    <s v="3 weeks ago"/>
  </r>
  <r>
    <s v="cf5SWwpNHds"/>
    <x v="274"/>
    <s v="UC1m_wJF-qJ_VnPQKNahOmjQ"/>
    <s v="Tonni art and craft"/>
    <n v="26"/>
    <s v="en"/>
    <m/>
    <n v="98459"/>
    <n v="52"/>
    <n v="904"/>
    <n v="87"/>
    <n v="274"/>
    <s v="https://youtube.com/watch?v=cf5SWwpNHds"/>
    <s v="How To Make Face Mask At Home By Tissue Paper || How To Make Own Face Mask |Tissue Paper Face Mask"/>
    <d v="1899-12-30T07:08:00"/>
    <n v="7.1333333333333302"/>
    <s v="1 month ago"/>
  </r>
  <r>
    <s v="_4KWbr7lovk"/>
    <x v="275"/>
    <s v="UCdHm_sm5CzM8ftbORawpKYA"/>
    <s v="Detroit Free Press"/>
    <n v="25"/>
    <m/>
    <m/>
    <n v="98015"/>
    <n v="113"/>
    <n v="581"/>
    <n v="105"/>
    <n v="275"/>
    <s v="https://youtube.com/watch?v=_4KWbr7lovk"/>
    <s v="How to make a face mask at home for coronavirus"/>
    <d v="1899-12-30T04:56:00"/>
    <n v="4.93333333333333"/>
    <s v="1 month ago"/>
  </r>
  <r>
    <s v="SZSWECx4PDQ"/>
    <x v="276"/>
    <s v="UCrtz6CSbYmMkA_Nni9h6WzA"/>
    <s v="DIY anna / Uradi sama"/>
    <n v="26"/>
    <s v="en"/>
    <s v="en"/>
    <n v="96843"/>
    <n v="14"/>
    <s v="NaN"/>
    <s v="NaN"/>
    <n v="276"/>
    <s v="https://youtube.com/watch?v=SZSWECx4PDQ"/>
    <s v="3 ways how to make face mask with napkin | DIY"/>
    <d v="1899-12-30T08:04:00"/>
    <n v="8.0666666666666593"/>
    <s v="1 month ago"/>
  </r>
  <r>
    <s v="0kww4LZ2qek"/>
    <x v="277"/>
    <s v="UCXDrbX-ATVxWLhzVPuk2RGQ"/>
    <s v="Chaz Rough"/>
    <n v="26"/>
    <m/>
    <m/>
    <n v="93638"/>
    <n v="156"/>
    <n v="1686"/>
    <n v="40"/>
    <n v="277"/>
    <s v="https://youtube.com/watch?v=0kww4LZ2qek"/>
    <s v="DIY FACE MASK | Made with coffee filter, handkerchief and rubber bands. (no sewing)"/>
    <d v="1899-12-30T03:44:00"/>
    <n v="3.7333333333333298"/>
    <s v="3 weeks ago"/>
  </r>
  <r>
    <s v="gNkrAYKuUso"/>
    <x v="278"/>
    <s v="UCYKW6ZD5ND73bjfLDDFSJ6g"/>
    <s v="My Inspiration Corner"/>
    <n v="26"/>
    <s v="en"/>
    <m/>
    <n v="92475"/>
    <n v="51"/>
    <n v="891"/>
    <n v="58"/>
    <n v="278"/>
    <s v="https://youtube.com/watch?v=gNkrAYKuUso"/>
    <s v="DIY No-Sew Face Mask with a Bandana and Hair Ties or Rubberbands"/>
    <d v="1899-12-30T05:49:00"/>
    <n v="5.8166666666666602"/>
    <s v="2 weeks ago"/>
  </r>
  <r>
    <s v="Gk76YVhJEMs"/>
    <x v="279"/>
    <s v="UCrtz6CSbYmMkA_Nni9h6WzA"/>
    <s v="DIY anna / Uradi sama"/>
    <n v="26"/>
    <s v="en"/>
    <s v="en"/>
    <n v="90701"/>
    <n v="12"/>
    <s v="NaN"/>
    <s v="NaN"/>
    <n v="284"/>
    <s v="https://youtube.com/watch?v=Gk76YVhJEMs"/>
    <s v="How to make face mask with fabric ( two layer) | DIY"/>
    <d v="1899-12-30T03:15:00"/>
    <n v="3.25"/>
    <s v="3 weeks ago"/>
  </r>
  <r>
    <s v="STC3UOEBdoA"/>
    <x v="280"/>
    <s v="UC7HY5IRpxdbs_Oimgh8ipgA"/>
    <s v="Dining Table With Seemana"/>
    <n v="27"/>
    <m/>
    <m/>
    <n v="89888"/>
    <n v="43"/>
    <n v="1111"/>
    <n v="186"/>
    <n v="286"/>
    <s v="https://youtube.com/watch?v=STC3UOEBdoA"/>
    <s v="How to make face mask from rumal //Handkerchief face mask just in 1 minute / protection from corona"/>
    <d v="1899-12-30T06:04:00"/>
    <n v="6.0666666666666602"/>
    <s v="4 weeks ago"/>
  </r>
  <r>
    <s v="WH4xFQQexMU"/>
    <x v="281"/>
    <s v="UCC2PVlaqQcZJ6SVaphXGXPg"/>
    <s v="glamazontay"/>
    <n v="26"/>
    <s v="en"/>
    <m/>
    <n v="88933"/>
    <n v="164"/>
    <n v="2777"/>
    <n v="140"/>
    <n v="282"/>
    <s v="https://youtube.com/watch?v=WH4xFQQexMU"/>
    <s v="DIY FACE MASK 2 STYLES |  Make Easy Fabric FACE MASKS in LESS THAN 10 MINUTES! REUSABLE FACE MASK"/>
    <d v="1899-12-30T11:53:00"/>
    <n v="11.883333333333301"/>
    <s v="2 weeks ago"/>
  </r>
  <r>
    <s v="jxnkkBKXsZA"/>
    <x v="282"/>
    <s v="UCmiy_Ypsjh9PW4FNFZ9KONw"/>
    <s v="ORIGAMI FACIL"/>
    <n v="26"/>
    <m/>
    <m/>
    <n v="88899"/>
    <n v="61"/>
    <n v="740"/>
    <n v="45"/>
    <n v="279"/>
    <s v="https://youtube.com/watch?v=jxnkkBKXsZA"/>
    <s v="DIY homemade FACE MASK with kitchen roll paper at Home | ORIGAMI FACIL"/>
    <d v="1899-12-30T02:44:00"/>
    <n v="2.7333333333333298"/>
    <s v="1 month ago"/>
  </r>
  <r>
    <s v="pxv7APBmVEU"/>
    <x v="283"/>
    <s v="UCEuMQ0H-7VYfox21BvmjjsQ"/>
    <s v="The Oregonian"/>
    <n v="25"/>
    <s v="en-US"/>
    <m/>
    <n v="88897"/>
    <n v="197"/>
    <n v="841"/>
    <n v="73"/>
    <n v="280"/>
    <s v="https://youtube.com/watch?v=pxv7APBmVEU"/>
    <s v="How to make a face mask using a reusable grocery bag and pipe cleaners"/>
    <d v="1899-12-30T03:34:00"/>
    <n v="3.5666666666666602"/>
    <s v="3 weeks ago"/>
  </r>
  <r>
    <s v="yZh2XTgQQQ8"/>
    <x v="284"/>
    <s v="UCZLS8PmRuedMj4-PfESR3ww"/>
    <s v="MrsHomeMakerUK"/>
    <n v="22"/>
    <m/>
    <m/>
    <n v="88413"/>
    <n v="26"/>
    <n v="757"/>
    <n v="60"/>
    <n v="281"/>
    <s v="https://youtube.com/watch?v=yZh2XTgQQQ8"/>
    <s v="How to make a face mask (with nose wire &amp; filter) | Coronavirus"/>
    <d v="1899-12-30T19:12:00"/>
    <n v="19.2"/>
    <s v="1 month ago"/>
  </r>
  <r>
    <s v="buR_MDYBl-U"/>
    <x v="285"/>
    <s v="UCL-lWGVL6aKLiwWWbFr19Fw"/>
    <s v="OnPoint-TV"/>
    <n v="26"/>
    <s v="en"/>
    <s v="en"/>
    <n v="87983"/>
    <n v="143"/>
    <n v="1129"/>
    <n v="75"/>
    <n v="283"/>
    <s v="https://youtube.com/watch?v=buR_MDYBl-U"/>
    <s v="No Elastic Face Mask"/>
    <d v="1899-12-31T00:29:00"/>
    <n v="24.483333333333299"/>
    <s v="Streamed 3 weeks ago"/>
  </r>
  <r>
    <s v="yucD2lymIes"/>
    <x v="286"/>
    <s v="UCIsmLRPXvGVVTRyda-7iiGw"/>
    <s v="Xin Says"/>
    <n v="26"/>
    <s v="en-US"/>
    <m/>
    <n v="86780"/>
    <n v="42"/>
    <n v="676"/>
    <n v="24"/>
    <n v="285"/>
    <s v="https://youtube.com/watch?v=yucD2lymIes"/>
    <s v="How to make No-Sew Face Mask in 1 minute with rubber bands or hair ties"/>
    <d v="1899-12-30T01:28:00"/>
    <n v="1.4666666666666599"/>
    <s v="3 weeks ago"/>
  </r>
  <r>
    <s v="QiGdggvBgzg"/>
    <x v="287"/>
    <s v="UCOFLLrK1xZXhajbSV3kfR1A"/>
    <s v="IncreeseMyPiece"/>
    <n v="26"/>
    <m/>
    <m/>
    <n v="86224"/>
    <n v="194"/>
    <n v="3124"/>
    <n v="88"/>
    <n v="300"/>
    <s v="https://youtube.com/watch?v=QiGdggvBgzg"/>
    <s v="How To Make a DIY Reversible Face Mask SOOOO EASY Reusable &amp; Washable | increesemypiece"/>
    <d v="1899-12-30T07:14:00"/>
    <n v="7.2333333333333298"/>
    <s v="2 weeks ago"/>
  </r>
  <r>
    <e v="#NAME?"/>
    <x v="288"/>
    <s v="UC2QSX1z7lvF3bWXv6sK0UXw"/>
    <s v="Professor Pincushion"/>
    <n v="26"/>
    <s v="en"/>
    <s v="en"/>
    <n v="85054"/>
    <n v="29"/>
    <n v="539"/>
    <n v="27"/>
    <n v="288"/>
    <s v="https://youtube.com/watch?v=-AsGTLs6YkQ"/>
    <s v="How to Sew a Face Mask From a T-Shirt - Beginner Friendly - Hand Sew - Pattern - #masksNOW"/>
    <d v="1899-12-30T15:50:00"/>
    <n v="15.8333333333333"/>
    <s v="2 weeks ago"/>
  </r>
  <r>
    <s v="iSNQTSIQnLo"/>
    <x v="289"/>
    <s v="UCBxczIUrYeLUd_Fvg5txDwQ"/>
    <s v="Crafts With Ellen"/>
    <n v="26"/>
    <s v="en"/>
    <s v="en-GB"/>
    <n v="84600"/>
    <n v="55"/>
    <n v="587"/>
    <n v="14"/>
    <n v="290"/>
    <s v="https://youtube.com/watch?v=iSNQTSIQnLo"/>
    <s v="How to make face masks to support healthcare workers"/>
    <d v="1899-12-30T05:25:00"/>
    <n v="5.4166666666666599"/>
    <s v="1 month ago"/>
  </r>
  <r>
    <s v="AY14bMuLV5M"/>
    <x v="290"/>
    <s v="UCdrv_Zc67Oi3twyKACv8FNw"/>
    <s v="Jeenuch channel"/>
    <n v="22"/>
    <s v="th"/>
    <m/>
    <n v="84305"/>
    <n v="2"/>
    <n v="710"/>
    <n v="67"/>
    <n v="295"/>
    <s v="https://youtube.com/watch?v=AY14bMuLV5M"/>
    <s v="Face mask sewing|How to Make Face Mask with Filter pocket. ‡∏´‡∏ô‡πâ‡∏≤‡∏Å‡∏≤‡∏Å‡∏≠‡∏ô‡∏≤‡∏°‡∏±‡∏¢ ‡∏°‡∏µ‡∏ó‡∏µ‡πà‡πÉ‡∏™‡πà‡πÅ‡∏ú‡πà‡∏ô‡∏Å‡∏£‡∏≠‡∏á ‡πÅ‡∏ö‡∏ö‡∏á‡πà‡∏≤‡∏¢‡πÜ"/>
    <d v="1899-12-30T06:49:00"/>
    <n v="6.8166666666666602"/>
    <s v="1 week ago"/>
  </r>
  <r>
    <s v="CI_x254c7VQ"/>
    <x v="291"/>
    <s v="UCGiNMApczHhQNPJ0rZ8hlQg"/>
    <s v="Tripta"/>
    <n v="22"/>
    <m/>
    <m/>
    <n v="83535"/>
    <n v="31"/>
    <n v="812"/>
    <n v="48"/>
    <n v="294"/>
    <s v="https://youtube.com/watch?v=CI_x254c7VQ"/>
    <s v="HOW TO SEW A FACE MASK WITH FILTER POCKET | Cloth Face Mask Sewing Tutorial"/>
    <d v="1899-12-30T08:45:00"/>
    <n v="8.75"/>
    <s v="1 week ago"/>
  </r>
  <r>
    <s v="Xq3hk1PgK4c"/>
    <x v="292"/>
    <s v="UCJnIYmMH_SM6pZzyqPAUu2A"/>
    <s v="ART Thao162"/>
    <n v="26"/>
    <s v="vi"/>
    <m/>
    <n v="83390"/>
    <n v="45"/>
    <n v="1227"/>
    <n v="64"/>
    <n v="293"/>
    <s v="https://youtube.com/watch?v=Xq3hk1PgK4c"/>
    <s v="Face Mask Sewing Tutorial How to make Face Mask with Filter Pocket | DIY Cloth Face Mask"/>
    <d v="1899-12-30T04:41:00"/>
    <n v="4.68333333333333"/>
    <s v="1 week ago"/>
  </r>
  <r>
    <s v="vIT0wprRaqI"/>
    <x v="293"/>
    <s v="UC4UhS_tiqw8DHC84GOH-kCQ"/>
    <s v="DIYA - Do It Yourself Always"/>
    <n v="19"/>
    <m/>
    <m/>
    <n v="83346"/>
    <n v="39"/>
    <n v="815"/>
    <n v="39"/>
    <n v="289"/>
    <s v="https://youtube.com/watch?v=vIT0wprRaqI"/>
    <s v="DIY Emergency Face Mask | How To Make Face Mask | Mask From Tissue paper"/>
    <d v="1899-12-30T03:49:00"/>
    <n v="3.8166666666666602"/>
    <s v="1 month ago"/>
  </r>
  <r>
    <s v="k-gKo43s6nw"/>
    <x v="294"/>
    <s v="UCcXMGAm6Cx72kveyt9P6pBw"/>
    <s v="Bridal Sewing Techniques"/>
    <n v="26"/>
    <s v="en-US"/>
    <m/>
    <n v="83284"/>
    <n v="138"/>
    <n v="883"/>
    <n v="43"/>
    <n v="287"/>
    <s v="https://youtube.com/watch?v=k-gKo43s6nw"/>
    <s v="How to make filter face mask,  N95 mask shortage, free pattern, DIY sew tutorial making, Filti mask"/>
    <d v="1899-12-30T18:17:00"/>
    <n v="18.283333333333299"/>
    <s v="3 weeks ago"/>
  </r>
  <r>
    <s v="9ty84ckaNlQ"/>
    <x v="295"/>
    <s v="UChfdE1PmRHTLwKd9uF5AWEA"/>
    <s v="The Twins Day"/>
    <n v="22"/>
    <s v="en-US"/>
    <m/>
    <n v="81941"/>
    <n v="213"/>
    <n v="2200"/>
    <n v="72"/>
    <n v="291"/>
    <s v="https://youtube.com/watch?v=9ty84ckaNlQ"/>
    <s v="How To Make Face Mask-Bandana Adapters ( please share)"/>
    <d v="1899-12-30T19:15:00"/>
    <n v="19.25"/>
    <s v="1 week ago"/>
  </r>
  <r>
    <s v="CmNIOf5ixQ0"/>
    <x v="296"/>
    <s v="UCzWc-anRw7goyUUO-7tXbNA"/>
    <s v="Made Institute"/>
    <n v="26"/>
    <m/>
    <m/>
    <n v="79874"/>
    <n v="140"/>
    <n v="785"/>
    <n v="44"/>
    <n v="292"/>
    <s v="https://youtube.com/watch?v=CmNIOf5ixQ0"/>
    <s v="DIY facemask with ear ties, filter pocket, and nose wire tutorial.  Pattern in description"/>
    <d v="1899-12-30T23:43:00"/>
    <n v="23.716666666666601"/>
    <s v="1 month ago"/>
  </r>
  <r>
    <s v="YVHP5SEmuKQ"/>
    <x v="297"/>
    <s v="UCrtz6CSbYmMkA_Nni9h6WzA"/>
    <s v="DIY anna / Uradi sama"/>
    <n v="26"/>
    <s v="en"/>
    <s v="en"/>
    <n v="77292"/>
    <n v="22"/>
    <s v="NaN"/>
    <s v="NaN"/>
    <n v="296"/>
    <s v="https://youtube.com/watch?v=YVHP5SEmuKQ"/>
    <s v="How To Make A Face Mask That Best Fits Your Face"/>
    <d v="1899-12-30T04:01:00"/>
    <n v="4.0166666666666604"/>
    <s v="1 day ago"/>
  </r>
  <r>
    <s v="SUScBB1BSps"/>
    <x v="298"/>
    <s v="UC6ZCeXD14B7WAJO5nsjGryw"/>
    <s v="Asia Jackson"/>
    <n v="26"/>
    <s v="en"/>
    <s v="en"/>
    <n v="75957"/>
    <n v="99"/>
    <n v="2810"/>
    <n v="60"/>
    <n v="297"/>
    <s v="https://youtube.com/watch?v=SUScBB1BSps"/>
    <s v="DIY FACE MASK *no sewing required*"/>
    <d v="1899-12-30T04:43:00"/>
    <n v="4.7166666666666597"/>
    <s v="3 weeks ago"/>
  </r>
  <r>
    <s v="ClBuv--R4uY"/>
    <x v="299"/>
    <s v="UC5R0wgIYygsLVRwaKtSSGVA"/>
    <s v="INNOVA Crafts"/>
    <n v="26"/>
    <s v="en"/>
    <s v="en"/>
    <n v="74776"/>
    <n v="42"/>
    <n v="904"/>
    <n v="59"/>
    <n v="298"/>
    <s v="https://youtube.com/watch?v=ClBuv--R4uY"/>
    <s v="How to Make Face Mask at Home ~ DIY Face Mask"/>
    <d v="1899-12-30T02:49:00"/>
    <n v="2.8166666666666602"/>
    <s v="1 week ago"/>
  </r>
  <r>
    <s v="t77ecfKFylM"/>
    <x v="300"/>
    <s v="UCLVZupeY_rSOJW5NXlaDrgQ"/>
    <s v="Yo Menita"/>
    <n v="24"/>
    <m/>
    <m/>
    <n v="73705"/>
    <n v="18"/>
    <n v="944"/>
    <n v="39"/>
    <n v="303"/>
    <s v="https://youtube.com/watch?v=t77ecfKFylM"/>
    <s v="4 TAPABOCAS SIN M√ÅQUINA - 4 MAKE FABRIC FACE MASK AT HOME - DIY FACE MASK NO SEWING MACHINE"/>
    <d v="1899-12-30T10:20:00"/>
    <n v="10.3333333333333"/>
    <s v="1 day ago"/>
  </r>
  <r>
    <s v="obwFO2rTEnU"/>
    <x v="301"/>
    <s v="UCHLyP4MuA-JAFBCwxXOEDdA"/>
    <s v="FOX 5 DC"/>
    <n v="25"/>
    <s v="en"/>
    <s v="en"/>
    <n v="73223"/>
    <n v="355"/>
    <n v="504"/>
    <n v="60"/>
    <n v="299"/>
    <s v="https://youtube.com/watch?v=obwFO2rTEnU"/>
    <s v="Will wearing face masks protect against coronavirus? Dr. Oz weighs in  | FOX 5 DC"/>
    <d v="1899-12-30T04:22:00"/>
    <n v="4.36666666666666"/>
    <s v="3 weeks ago"/>
  </r>
  <r>
    <s v="gINNCYw1agc"/>
    <x v="302"/>
    <s v="UChFsYLqPUyLiZnfRog6wiZA"/>
    <s v="This Morning"/>
    <n v="24"/>
    <s v="en-GB"/>
    <m/>
    <n v="73196"/>
    <s v="NaN"/>
    <n v="540"/>
    <n v="35"/>
    <n v="301"/>
    <s v="https://youtube.com/watch?v=gINNCYw1agc"/>
    <s v="How To Make Your Own Facemask Using Everyday Items | This Morning"/>
    <d v="1899-12-30T07:08:00"/>
    <n v="7.1333333333333302"/>
    <s v="4 days ago"/>
  </r>
  <r>
    <s v="kpTApHRL080"/>
    <x v="303"/>
    <s v="UCrlIS7z20CnVaCrMvdkig_g"/>
    <s v="Eyewitness News ABC7NY"/>
    <n v="26"/>
    <s v="en"/>
    <m/>
    <n v="73008"/>
    <n v="41"/>
    <n v="433"/>
    <n v="30"/>
    <n v="302"/>
    <s v="https://youtube.com/watch?v=kpTApHRL080"/>
    <s v="How to make no-sew face masks out of a t-shirt"/>
    <d v="1899-12-30T02:49:00"/>
    <n v="2.8166666666666602"/>
    <s v="1 week ago"/>
  </r>
  <r>
    <s v="kA99Y3oDLpc"/>
    <x v="304"/>
    <s v="UCGiNMApczHhQNPJ0rZ8hlQg"/>
    <s v="Tripta"/>
    <n v="22"/>
    <m/>
    <m/>
    <n v="71123"/>
    <n v="16"/>
    <n v="1310"/>
    <n v="72"/>
    <n v="306"/>
    <s v="https://youtube.com/watch?v=kA99Y3oDLpc"/>
    <s v="HOW TO SEW A FACE MASK WITH SLOT FOR FILTER | Fabric Face Mask Sewing Tutorial | No Sewing Machine"/>
    <d v="1899-12-30T08:10:00"/>
    <n v="8.1666666666666607"/>
    <s v="1 week ago"/>
  </r>
  <r>
    <s v="t-HOSXIZUcw"/>
    <x v="305"/>
    <s v="UC5k0QhAP8mwqjIYHVLwBEZg"/>
    <s v="EasyToSew"/>
    <n v="26"/>
    <m/>
    <m/>
    <n v="70065"/>
    <n v="22"/>
    <n v="1194"/>
    <n v="37"/>
    <n v="304"/>
    <s v="https://youtube.com/watch?v=t-HOSXIZUcw"/>
    <s v="HOW TO MAKE  FACE SHIELD MASK | DIY  FACE SHIELD MASK | FACE SHIELD SEWING PATTERN"/>
    <d v="1899-12-30T07:35:00"/>
    <n v="7.5833333333333304"/>
    <s v="2 weeks ago"/>
  </r>
  <r>
    <s v="3IVdZgi0iV4"/>
    <x v="306"/>
    <s v="UCFj_xIG4vSz-KVjKFhCbt-w"/>
    <s v="BRILLIANT CRAFT IDEAS"/>
    <n v="26"/>
    <s v="en"/>
    <m/>
    <n v="68148"/>
    <n v="74"/>
    <n v="540"/>
    <n v="95"/>
    <n v="305"/>
    <s v="https://youtube.com/watch?v=3IVdZgi0iV4"/>
    <s v="How to make diy face mask using bra | No Sewing | Easy Diy | Life hacks"/>
    <d v="1899-12-30T03:23:00"/>
    <n v="3.3833333333333302"/>
    <s v="2 months ago"/>
  </r>
  <r>
    <s v="Byf4BMxa42c"/>
    <x v="307"/>
    <s v="UC3d8MjmqeSBt8j9oRwSYcIw"/>
    <s v="Lorrie Nunemaker"/>
    <n v="1"/>
    <m/>
    <m/>
    <n v="66577"/>
    <n v="151"/>
    <s v="NaN"/>
    <s v="NaN"/>
    <n v="307"/>
    <s v="https://youtube.com/watch?v=Byf4BMxa42c"/>
    <s v="How to Make the Cricut Design Space Face Mask with Pocket for Filter"/>
    <d v="1899-12-30T15:19:00"/>
    <n v="15.316666666666601"/>
    <s v="1 month ago"/>
  </r>
  <r>
    <s v="N6b0aJhR9SU"/>
    <x v="308"/>
    <s v="UClGppVY8D4Oc_tWz1L9-xiw"/>
    <s v="Donlarrie Couture"/>
    <n v="26"/>
    <m/>
    <m/>
    <n v="65330"/>
    <n v="30"/>
    <s v="NaN"/>
    <s v="NaN"/>
    <n v="308"/>
    <s v="https://youtube.com/watch?v=N6b0aJhR9SU"/>
    <s v="DIY FACE MASK | How to make a Medical FACE MASK | Face mask diy"/>
    <d v="1899-12-30T10:41:00"/>
    <n v="10.6833333333333"/>
    <s v="1 month ago"/>
  </r>
  <r>
    <s v="29wnIpPmpAQ"/>
    <x v="309"/>
    <s v="UCAWFU7QSG9_m82viXaVZxKQ"/>
    <s v="Raphaela Laurean"/>
    <n v="24"/>
    <m/>
    <m/>
    <n v="62332"/>
    <n v="62"/>
    <n v="1140"/>
    <n v="95"/>
    <n v="311"/>
    <s v="https://youtube.com/watch?v=29wnIpPmpAQ"/>
    <s v="How To Make CDC Recommended Face Masks | No Sew Reusable | Coronavirus | Million Mask Challenge"/>
    <d v="1899-12-30T12:55:00"/>
    <n v="12.9166666666666"/>
    <s v="2 weeks ago"/>
  </r>
  <r>
    <s v="d-qsxnApw_Q"/>
    <x v="310"/>
    <s v="UCpDBK4Du5ybbX0LwLjbnWxg"/>
    <s v="Veron D."/>
    <n v="19"/>
    <m/>
    <m/>
    <n v="60931"/>
    <n v="11"/>
    <n v="154"/>
    <n v="15"/>
    <n v="310"/>
    <s v="https://youtube.com/watch?v=d-qsxnApw_Q"/>
    <s v="How to Make Face Mask/Dust Mask at Home || DIY FACE MASK"/>
    <d v="1899-12-30T08:41:00"/>
    <n v="8.68333333333333"/>
    <s v="2 months ago"/>
  </r>
  <r>
    <s v="9ydKB5x7d_A"/>
    <x v="311"/>
    <s v="UCFXPcUGLZ2-k_3aAQk-RM0Q"/>
    <s v="Dami Dimension"/>
    <n v="26"/>
    <s v="en"/>
    <m/>
    <n v="60893"/>
    <n v="98"/>
    <n v="2695"/>
    <n v="41"/>
    <n v="309"/>
    <s v="https://youtube.com/watch?v=9ydKB5x7d_A"/>
    <s v="How to make a Facemask Without Elastic band // DIY Medical FACEMASK with Filter Pocket // Nose wire"/>
    <d v="1899-12-30T11:01:00"/>
    <n v="11.0166666666666"/>
    <s v="2 weeks ago"/>
  </r>
  <r>
    <s v="aCH_dSotgWk"/>
    <x v="312"/>
    <s v="UCwzeD8loU84FSfBYeMK2qQQ"/>
    <s v="The Sewing Channel"/>
    <n v="26"/>
    <m/>
    <m/>
    <n v="59011"/>
    <n v="148"/>
    <n v="1271"/>
    <n v="34"/>
    <n v="315"/>
    <s v="https://youtube.com/watch?v=aCH_dSotgWk"/>
    <s v="How to make THE OLSON FACE MASK with FILTER POCKET Tutorial hospital approved FREE PATTERN"/>
    <d v="1899-12-30T08:11:00"/>
    <n v="8.18333333333333"/>
    <s v="1 week ago"/>
  </r>
  <r>
    <s v="JnVbWDq0m3M"/>
    <x v="313"/>
    <s v="UCexNn7c7IhTrXd943DK3N0g"/>
    <s v="Crafty Daily"/>
    <n v="26"/>
    <s v="en"/>
    <m/>
    <n v="58348"/>
    <n v="15"/>
    <n v="465"/>
    <n v="46"/>
    <n v="314"/>
    <s v="https://youtube.com/watch?v=JnVbWDq0m3M"/>
    <s v="Face Mask Sewing Tutorial | How to make Face Mask with Filter Pocket | Face Mask Pattern"/>
    <d v="1899-12-30T12:18:00"/>
    <n v="12.3"/>
    <s v="3 days ago"/>
  </r>
  <r>
    <s v="0WjTRiE_y7E"/>
    <x v="314"/>
    <s v="UC2OQxWDDE71D6AKrNa7XygQ"/>
    <s v="JeremyShaferOrigami"/>
    <n v="26"/>
    <s v="en"/>
    <m/>
    <n v="57988"/>
    <n v="308"/>
    <n v="1228"/>
    <n v="53"/>
    <n v="312"/>
    <s v="https://youtube.com/watch?v=0WjTRiE_y7E"/>
    <s v="DIY Face Masks ANYONE can make! NO SEWING!"/>
    <d v="1899-12-30T08:36:00"/>
    <n v="8.6"/>
    <s v="4 weeks ago"/>
  </r>
  <r>
    <s v="ZOKYEJjen30"/>
    <x v="315"/>
    <s v="UCe_Ti6x8N3VkFmjStNKgMqA"/>
    <s v="Amanda Mae Gray"/>
    <n v="26"/>
    <s v="en"/>
    <m/>
    <n v="57532"/>
    <n v="28"/>
    <n v="331"/>
    <n v="32"/>
    <n v="316"/>
    <s v="https://youtube.com/watch?v=ZOKYEJjen30"/>
    <s v="Easiest DIY Face Mask Crown Royal Bag"/>
    <d v="1899-12-30T07:05:00"/>
    <n v="7.0833333333333304"/>
    <s v="3 weeks ago"/>
  </r>
  <r>
    <s v="Pv9wNMHU2Ss"/>
    <x v="316"/>
    <s v="UCPgLNge0xqQHWM5B5EFH9Cg"/>
    <s v="The Telegraph"/>
    <n v="25"/>
    <s v="en-GB"/>
    <s v="en-GB"/>
    <n v="57498"/>
    <n v="0"/>
    <n v="148"/>
    <n v="520"/>
    <n v="313"/>
    <s v="https://youtube.com/watch?v=Pv9wNMHU2Ss"/>
    <s v="Coronavirus makes face masks the next accessory at London Fashion Week."/>
    <d v="1899-12-30T01:08:00"/>
    <n v="1.13333333333333"/>
    <s v="2 months ago"/>
  </r>
  <r>
    <s v="f1Jz0d50D74"/>
    <x v="317"/>
    <s v="UCwiH3MlMH4qvNjAKmE4swKQ"/>
    <s v="CraftyLori Lori Simonson"/>
    <n v="26"/>
    <s v="en"/>
    <m/>
    <n v="53036"/>
    <n v="79"/>
    <n v="947"/>
    <n v="28"/>
    <n v="317"/>
    <s v="https://youtube.com/watch?v=f1Jz0d50D74"/>
    <s v="How to make DIY TIE face mask. Bias tape is TWO 42 inch pieces CraftyLori"/>
    <d v="1899-12-30T07:33:00"/>
    <n v="7.55"/>
    <s v="1 month ago"/>
  </r>
  <r>
    <s v="gJOj_oRr9RE"/>
    <x v="318"/>
    <s v="UCrtz6CSbYmMkA_Nni9h6WzA"/>
    <s v="DIY anna / Uradi sama"/>
    <n v="26"/>
    <s v="en"/>
    <s v="en"/>
    <n v="51513"/>
    <n v="12"/>
    <s v="NaN"/>
    <s v="NaN"/>
    <n v="318"/>
    <s v="https://youtube.com/watch?v=gJOj_oRr9RE"/>
    <s v="How to make face mask in 30 seconds (quick &amp; easy) | DIY"/>
    <d v="1899-12-30T02:08:00"/>
    <n v="2.1333333333333302"/>
    <s v="1 month ago"/>
  </r>
  <r>
    <s v="DZmxkN7d43I"/>
    <x v="319"/>
    <s v="UCWfwA2Rcw6GRFESo8o622Bw"/>
    <s v="Anjurisa"/>
    <n v="26"/>
    <s v="en"/>
    <s v="en"/>
    <n v="49569"/>
    <n v="24"/>
    <n v="1164"/>
    <n v="31"/>
    <n v="319"/>
    <s v="https://youtube.com/watch?v=DZmxkN7d43I"/>
    <s v="Reuse Surgical Mask? üòö Try this Fabric Face Mask Cover DIY"/>
    <d v="1899-12-30T04:33:00"/>
    <n v="4.55"/>
    <s v="2 weeks ago"/>
  </r>
  <r>
    <s v="C1K6znVDLsA"/>
    <x v="320"/>
    <s v="UCExuijldD1-nBcN_I0sJYDA"/>
    <s v="Jan Howell"/>
    <n v="26"/>
    <m/>
    <m/>
    <n v="49441"/>
    <n v="30"/>
    <n v="960"/>
    <n v="32"/>
    <n v="320"/>
    <s v="https://youtube.com/watch?v=C1K6znVDLsA"/>
    <s v="diy Face Mask Pleats Made Simple"/>
    <d v="1899-12-30T02:48:00"/>
    <n v="2.8"/>
    <s v="2 weeks ago"/>
  </r>
  <r>
    <s v="PIHDDhJWxyc"/>
    <x v="321"/>
    <s v="UCPzY-7RxrxjeR5-2KoOrE_g"/>
    <s v="jenni earle"/>
    <n v="22"/>
    <s v="en-US"/>
    <m/>
    <n v="48424"/>
    <n v="79"/>
    <n v="640"/>
    <n v="25"/>
    <n v="321"/>
    <s v="https://youtube.com/watch?v=PIHDDhJWxyc"/>
    <s v="make your own face mask!"/>
    <d v="1899-12-30T02:14:00"/>
    <n v="2.2333333333333298"/>
    <s v="1 month ago"/>
  </r>
  <r>
    <s v="2SMdgmY0YzY"/>
    <x v="322"/>
    <s v="UCQxPvQjQz9vObWqEaU5Dx6Q"/>
    <s v="Creative Witch Workshop"/>
    <n v="26"/>
    <s v="en"/>
    <s v="en"/>
    <n v="47505"/>
    <n v="0"/>
    <n v="200"/>
    <n v="32"/>
    <n v="325"/>
    <s v="https://youtube.com/watch?v=2SMdgmY0YzY"/>
    <s v="Homemade Face Mask with paper filter / How to make face mask / kid face mask"/>
    <d v="1899-12-30T12:14:00"/>
    <n v="12.233333333333301"/>
    <s v="1 month ago"/>
  </r>
  <r>
    <s v="MSwnf73Exv8"/>
    <x v="323"/>
    <s v="UCW2OUlFrrWiZvSsZRwOYmNg"/>
    <s v="YOUCAR"/>
    <n v="2"/>
    <s v="en"/>
    <s v="en"/>
    <n v="47106"/>
    <n v="58"/>
    <n v="489"/>
    <n v="46"/>
    <n v="323"/>
    <s v="https://youtube.com/watch?v=MSwnf73Exv8"/>
    <s v="General Motors to Make Face Masks for Frontline Workers"/>
    <d v="1899-12-30T01:52:00"/>
    <n v="1.86666666666666"/>
    <s v="3 weeks ago"/>
  </r>
  <r>
    <s v="nYIyylKphb8"/>
    <x v="324"/>
    <s v="UC2Ir-Rp6s4pukaAtCSRQzsQ"/>
    <s v="Laura Forde's Videos"/>
    <n v="26"/>
    <m/>
    <m/>
    <n v="47037"/>
    <n v="67"/>
    <s v="NaN"/>
    <s v="NaN"/>
    <n v="322"/>
    <s v="https://youtube.com/watch?v=nYIyylKphb8"/>
    <s v="CDC Approved DIY No Sew Bandana Face Mask With Coffee Filter"/>
    <d v="1899-12-30T02:18:00"/>
    <n v="2.2999999999999998"/>
    <s v="2 weeks ago"/>
  </r>
  <r>
    <s v="zNf_sqthJEo"/>
    <x v="325"/>
    <s v="UC5k0QhAP8mwqjIYHVLwBEZg"/>
    <s v="EasyToSew"/>
    <n v="26"/>
    <m/>
    <m/>
    <n v="46951"/>
    <n v="26"/>
    <n v="962"/>
    <n v="25"/>
    <n v="324"/>
    <s v="https://youtube.com/watch?v=zNf_sqthJEo"/>
    <s v="FACE MASK SEWING TUTORIAL |  FACE MASK WITH FILTER POCKET | HOW TO MAKE FACE MASK AT HOME EASY"/>
    <d v="1899-12-30T07:04:00"/>
    <n v="7.0666666666666602"/>
    <s v="6 days ago"/>
  </r>
  <r>
    <s v="uaPXRC588cY"/>
    <x v="326"/>
    <s v="UCwsfSw322Q-AO9yj5hw2-Zg"/>
    <s v="Lisa Mecham"/>
    <n v="26"/>
    <s v="en-US"/>
    <m/>
    <n v="46623"/>
    <n v="7"/>
    <n v="323"/>
    <n v="10"/>
    <n v="335"/>
    <s v="https://youtube.com/watch?v=uaPXRC588cY"/>
    <s v="How to make a face mask for kids and adults. A NO SEW homemade mask tutorial."/>
    <d v="1899-12-30T03:44:00"/>
    <n v="3.7333333333333298"/>
    <s v="4 weeks ago"/>
  </r>
  <r>
    <s v="R557P8tHUlg"/>
    <x v="327"/>
    <s v="UC4wBEXFh5cNIsB2shB4cm_A"/>
    <s v="Between the Lines"/>
    <n v="26"/>
    <m/>
    <m/>
    <n v="46091"/>
    <n v="25"/>
    <n v="288"/>
    <n v="40"/>
    <n v="328"/>
    <s v="https://youtube.com/watch?v=R557P8tHUlg"/>
    <s v="Make 2 Face Masks With the Sleeves of an Old Shirt"/>
    <d v="1899-12-30T02:22:00"/>
    <n v="2.36666666666666"/>
    <s v="1 month ago"/>
  </r>
  <r>
    <s v="h84dtQqunxE"/>
    <x v="328"/>
    <s v="UC2ae70W6xXjT3ehS0G-NBUQ"/>
    <s v="Mr Crafts"/>
    <n v="26"/>
    <s v="en"/>
    <m/>
    <n v="46055"/>
    <n v="11"/>
    <n v="438"/>
    <n v="31"/>
    <n v="326"/>
    <s v="https://youtube.com/watch?v=h84dtQqunxE"/>
    <s v="üö≤Awesome Face Mask at Home üçí How to Make Face Mask üåø Creative Face Mask Design !"/>
    <d v="1899-12-30T03:17:00"/>
    <n v="3.2833333333333301"/>
    <s v="3 weeks ago"/>
  </r>
  <r>
    <s v="bbDSf9ftMIE"/>
    <x v="329"/>
    <s v="UC_KvZUUODWErbQGN43Ie9Aw"/>
    <s v="Real Simple"/>
    <n v="26"/>
    <s v="en"/>
    <m/>
    <n v="45453"/>
    <n v="11"/>
    <n v="439"/>
    <n v="25"/>
    <n v="327"/>
    <s v="https://youtube.com/watch?v=bbDSf9ftMIE"/>
    <s v="Make a No-Sew Bandana Face Mask | Real Simple"/>
    <d v="1899-12-30T01:02:00"/>
    <n v="1.0333333333333301"/>
    <s v="2 weeks ago"/>
  </r>
  <r>
    <s v="ElhahzbWmlY"/>
    <x v="330"/>
    <s v="UC3d8MjmqeSBt8j9oRwSYcIw"/>
    <s v="Lorrie Nunemaker"/>
    <n v="1"/>
    <m/>
    <m/>
    <n v="44236"/>
    <n v="93"/>
    <n v="933"/>
    <n v="36"/>
    <n v="329"/>
    <s v="https://youtube.com/watch?v=ElhahzbWmlY"/>
    <s v="How to Make Face Mask Templates"/>
    <d v="1899-12-30T06:56:00"/>
    <n v="6.93333333333333"/>
    <s v="3 weeks ago"/>
  </r>
  <r>
    <s v="liWJIJWHqCw"/>
    <x v="331"/>
    <s v="UCKApIEbuf0GOMRN98m7Glkw"/>
    <s v="BrotherAsiaPacific"/>
    <n v="28"/>
    <s v="en"/>
    <s v="en"/>
    <n v="43948"/>
    <n v="7"/>
    <n v="60"/>
    <n v="26"/>
    <n v="333"/>
    <s v="https://youtube.com/watch?v=liWJIJWHqCw"/>
    <s v="Easy-to-make face mask"/>
    <d v="1899-12-30T01:56:00"/>
    <n v="1.93333333333333"/>
    <s v="2 months ago"/>
  </r>
  <r>
    <s v="riJNIQYlTWg"/>
    <x v="332"/>
    <s v="UCQJA5FTlIEA0SNBNbH5b6AA"/>
    <s v="We Are The Davises"/>
    <n v="24"/>
    <s v="en"/>
    <s v="en"/>
    <n v="43238"/>
    <s v="NaN"/>
    <n v="1551"/>
    <n v="75"/>
    <n v="330"/>
    <s v="https://youtube.com/watch?v=riJNIQYlTWg"/>
    <s v="MAKE YOUR OWN FACE MASK - NO SEWING DIY | We Are The Davises"/>
    <d v="1899-12-30T17:43:00"/>
    <n v="17.716666666666601"/>
    <s v="1 week ago"/>
  </r>
  <r>
    <s v="21EqdrDsGAc"/>
    <x v="333"/>
    <s v="UCNkz_Y5S4ssNuFmIThlVqnA"/>
    <s v="Isa's World"/>
    <n v="26"/>
    <s v="en-US"/>
    <s v="en"/>
    <n v="42673"/>
    <n v="49"/>
    <n v="865"/>
    <n v="32"/>
    <n v="332"/>
    <s v="https://youtube.com/watch?v=21EqdrDsGAc"/>
    <s v="HOW TO MAKE FACE MASK WITH FILTER POCKET ~ DIY Reusable Face Mask"/>
    <d v="1899-12-30T05:50:00"/>
    <n v="5.8333333333333304"/>
    <s v="3 weeks ago"/>
  </r>
  <r>
    <s v="ZgwkNldLLy0"/>
    <x v="334"/>
    <s v="UCGfclwcB8i13_4tp_FJjqbQ"/>
    <s v="ChicOnTheCheap"/>
    <n v="26"/>
    <s v="en"/>
    <m/>
    <n v="42358"/>
    <n v="203"/>
    <n v="3222"/>
    <n v="38"/>
    <n v="331"/>
    <s v="https://youtube.com/watch?v=ZgwkNldLLy0"/>
    <s v="DIY *COMFORTABLE* NO SEW FACE MASK (takes seconds to make!)"/>
    <d v="1899-12-30T01:46:00"/>
    <n v="1.7666666666666599"/>
    <s v="2 weeks ago"/>
  </r>
  <r>
    <s v="Hr3MnMOohoU"/>
    <x v="335"/>
    <s v="UCDW1YHMppwldRspemHVs4_A"/>
    <s v="Mar Pend√°s"/>
    <n v="26"/>
    <m/>
    <m/>
    <n v="41711"/>
    <n v="75"/>
    <n v="1057"/>
    <n v="75"/>
    <n v="336"/>
    <s v="https://youtube.com/watch?v=Hr3MnMOohoU"/>
    <s v="DIY - How to make a Cloth Face Mask!"/>
    <d v="1899-12-30T04:41:00"/>
    <n v="4.68333333333333"/>
    <s v="2 weeks ago"/>
  </r>
  <r>
    <s v="_tOSAACVHak"/>
    <x v="336"/>
    <s v="UCDdWgoeFEkV7dGLG5os4Tpg"/>
    <s v="5 Minute Rhythmic ƒ∞deas"/>
    <n v="26"/>
    <s v="tr"/>
    <m/>
    <n v="41390"/>
    <s v="NaN"/>
    <s v="NaN"/>
    <s v="NaN"/>
    <n v="350"/>
    <s v="https://youtube.com/watch?v=_tOSAACVHak"/>
    <s v="Make Fabric Face Mask at home | DIY Face Mask No Sewing Machine | Easy Face Mask Pattern"/>
    <d v="1899-12-30T03:41:00"/>
    <n v="3.68333333333333"/>
    <s v="2 days ago"/>
  </r>
  <r>
    <s v="X-XrvjDaH6w"/>
    <x v="337"/>
    <s v="UCeTC7eYtiCEx09tJj2vb-jQ"/>
    <s v="CocoZini DIY"/>
    <n v="22"/>
    <m/>
    <m/>
    <n v="40990"/>
    <n v="37"/>
    <s v="NaN"/>
    <s v="NaN"/>
    <n v="340"/>
    <s v="https://youtube.com/watch?v=X-XrvjDaH6w"/>
    <s v="How to Make Face Mask Pattern | Easy"/>
    <d v="1899-12-30T05:49:00"/>
    <n v="5.8166666666666602"/>
    <s v="2 weeks ago"/>
  </r>
  <r>
    <s v="4SARO3uLSfM"/>
    <x v="338"/>
    <s v="UCyL3ZvQ_lASBEObyFqDoLCg"/>
    <s v="creative junior"/>
    <n v="28"/>
    <m/>
    <m/>
    <n v="40835"/>
    <n v="30"/>
    <n v="260"/>
    <n v="11"/>
    <n v="334"/>
    <s v="https://youtube.com/watch?v=4SARO3uLSfM"/>
    <s v="How to make face mask | paano gumawa ng face mask"/>
    <d v="1899-12-30T04:50:00"/>
    <n v="4.8333333333333304"/>
    <s v="2 months ago"/>
  </r>
  <r>
    <s v="blme9ZNzqSg"/>
    <x v="339"/>
    <s v="UC2ae70W6xXjT3ehS0G-NBUQ"/>
    <s v="Mr Crafts"/>
    <n v="26"/>
    <s v="en"/>
    <m/>
    <n v="40396"/>
    <n v="4"/>
    <n v="257"/>
    <n v="26"/>
    <n v="342"/>
    <s v="https://youtube.com/watch?v=blme9ZNzqSg"/>
    <s v="üö≤How to Make Face Mask at Home  üíô Awesome Face Mask Designs üçí Best Way to Make Face Mask !"/>
    <d v="1899-12-30T01:48:00"/>
    <n v="1.8"/>
    <s v="2 weeks ago"/>
  </r>
  <r>
    <s v="b1Y3FSAxj3g"/>
    <x v="340"/>
    <s v="UC-wy1vF3OBbcO3i5krqykKg"/>
    <s v="Headcovers.com"/>
    <n v="26"/>
    <s v="en-US"/>
    <m/>
    <n v="40336"/>
    <n v="18"/>
    <n v="385"/>
    <n v="28"/>
    <n v="338"/>
    <s v="https://youtube.com/watch?v=b1Y3FSAxj3g"/>
    <s v="How to Make a Face Mask Out of a T-Shirt for Coronavirus | (No Sew) DIY Face Mask w/ Filter Pocket"/>
    <d v="1899-12-30T08:01:00"/>
    <n v="8.0166666666666604"/>
    <s v="4 days ago"/>
  </r>
  <r>
    <s v="mJ4eueBTfrM"/>
    <x v="341"/>
    <s v="UCpOlOeQjj7EsVnDh3zuCgsA"/>
    <s v="Adafruit Industries"/>
    <n v="28"/>
    <s v="en"/>
    <m/>
    <n v="39853"/>
    <s v="NaN"/>
    <n v="471"/>
    <n v="32"/>
    <n v="339"/>
    <s v="https://youtube.com/watch?v=mJ4eueBTfrM"/>
    <s v="Sew a Cotton Face Mask - Easy Tutorial #adafruit #covid19 #facemask"/>
    <d v="1899-12-30T02:18:00"/>
    <n v="2.2999999999999998"/>
    <s v="1 month ago"/>
  </r>
  <r>
    <s v="BuKPm6dW5_s"/>
    <x v="342"/>
    <s v="UCkJy_WzlQL8YuziC4Ga4bmg"/>
    <s v="DIY Videos"/>
    <n v="22"/>
    <s v="en"/>
    <m/>
    <n v="39145"/>
    <n v="2"/>
    <s v="NaN"/>
    <s v="NaN"/>
    <n v="337"/>
    <s v="https://youtube.com/watch?v=BuKPm6dW5_s"/>
    <s v="DIY Life Hack - Make Face Covers and Masks From Kinesiology Tape"/>
    <d v="1899-12-30T01:41:00"/>
    <n v="1.68333333333333"/>
    <s v="1 month ago"/>
  </r>
  <r>
    <s v="3jmRJil3dvU"/>
    <x v="343"/>
    <s v="UCexNn7c7IhTrXd943DK3N0g"/>
    <s v="Crafty Daily"/>
    <n v="26"/>
    <s v="en"/>
    <m/>
    <n v="38431"/>
    <n v="16"/>
    <n v="494"/>
    <n v="15"/>
    <n v="341"/>
    <s v="https://youtube.com/watch?v=3jmRJil3dvU"/>
    <s v="DIY No Sew Face Mask | No Sew Face Mask Instructions | Make Face Mask at home with old Leggings"/>
    <d v="1899-12-30T04:52:00"/>
    <n v="4.86666666666666"/>
    <s v="4 days ago"/>
  </r>
  <r>
    <s v="yZ9u8eWK31c"/>
    <x v="344"/>
    <s v="UCaOAmgxOd3odAVyl_ZPMV2w"/>
    <s v="Gulu Come Here"/>
    <n v="26"/>
    <m/>
    <m/>
    <n v="37879"/>
    <n v="47"/>
    <n v="743"/>
    <n v="24"/>
    <n v="343"/>
    <s v="https://youtube.com/watch?v=yZ9u8eWK31c"/>
    <s v="How to make a mask without sewing machine | DIY FACE MASK"/>
    <d v="1899-12-30T03:43:00"/>
    <n v="3.7166666666666601"/>
    <s v="1 week ago"/>
  </r>
  <r>
    <s v="NYGdzsMasHo"/>
    <x v="345"/>
    <s v="UCmiy_Ypsjh9PW4FNFZ9KONw"/>
    <s v="ORIGAMI FACIL"/>
    <n v="26"/>
    <m/>
    <m/>
    <n v="37828"/>
    <n v="29"/>
    <n v="238"/>
    <n v="19"/>
    <n v="345"/>
    <s v="https://youtube.com/watch?v=NYGdzsMasHo"/>
    <s v="HOW TO MAKE A FACE SHIELD WITH PLASTIC BOTTLE | PROTECTION MASK AT HOME | ORIGAMI FACIL"/>
    <d v="1899-12-30T02:34:00"/>
    <n v="2.5666666666666602"/>
    <s v="3 weeks ago"/>
  </r>
  <r>
    <s v="CgHMSDz1H4Y"/>
    <x v="346"/>
    <s v="UCOKNAJRYebi49xEuxLWKxHA"/>
    <s v="Amina Creations"/>
    <n v="26"/>
    <m/>
    <m/>
    <n v="37595"/>
    <n v="25"/>
    <n v="332"/>
    <n v="34"/>
    <n v="346"/>
    <s v="https://youtube.com/watch?v=CgHMSDz1H4Y"/>
    <s v="DIY Reusable Face Mask from T-shirt/Washable Mask with thread and needle/T-shirt Mask/ Hand stitched"/>
    <d v="1899-12-30T05:45:00"/>
    <n v="5.75"/>
    <s v="1 month ago"/>
  </r>
  <r>
    <s v="jAJNXnAZUqo"/>
    <x v="347"/>
    <s v="UCXGROFqU0Hf8pZkmIWbKMOA"/>
    <s v="Creativity is here"/>
    <n v="26"/>
    <m/>
    <m/>
    <n v="37473"/>
    <n v="71"/>
    <n v="412"/>
    <n v="23"/>
    <n v="344"/>
    <s v="https://youtube.com/watch?v=jAJNXnAZUqo"/>
    <s v="How To Make A No Sew Face Mask|How To Make Face Mask With Bag"/>
    <d v="1899-12-30T02:41:00"/>
    <n v="2.68333333333333"/>
    <s v="3 weeks ago"/>
  </r>
  <r>
    <s v="mHSplv8sJTQ"/>
    <x v="348"/>
    <s v="UC2ae70W6xXjT3ehS0G-NBUQ"/>
    <s v="Mr Crafts"/>
    <n v="26"/>
    <s v="en"/>
    <m/>
    <n v="37034"/>
    <n v="6"/>
    <n v="378"/>
    <n v="23"/>
    <n v="348"/>
    <s v="https://youtube.com/watch?v=mHSplv8sJTQ"/>
    <s v="üåπAwesome Face Mask Design ‚òî How to Make Face Mask at Home üö≤ Diy Stylish Face Masküå∑"/>
    <d v="1899-12-30T02:42:00"/>
    <n v="2.7"/>
    <s v="1 week ago"/>
  </r>
  <r>
    <s v="GK7TdwX2JPY"/>
    <x v="349"/>
    <s v="UCGiNMApczHhQNPJ0rZ8hlQg"/>
    <s v="Tripta"/>
    <n v="22"/>
    <m/>
    <m/>
    <n v="36525"/>
    <n v="8"/>
    <n v="327"/>
    <n v="13"/>
    <n v="353"/>
    <s v="https://youtube.com/watch?v=GK7TdwX2JPY"/>
    <s v="HOW TO MAKE A 3D FACE MASK WITHOUT SEWING MACHINE | DIY Fabric Mask Sewing Tutorial"/>
    <d v="1899-12-30T10:49:00"/>
    <n v="10.816666666666601"/>
    <s v="2 days ago"/>
  </r>
  <r>
    <s v="facklXqZXWM"/>
    <x v="350"/>
    <s v="UCsXBgjPGxual8sO90AOneBg"/>
    <s v="Crafty Kitten DIY"/>
    <n v="26"/>
    <s v="en"/>
    <s v="en"/>
    <n v="36482"/>
    <n v="29"/>
    <s v="NaN"/>
    <s v="NaN"/>
    <n v="347"/>
    <s v="https://youtube.com/watch?v=facklXqZXWM"/>
    <s v="DIY Face mask | Kids face mask | Reusable mask"/>
    <d v="1899-12-30T10:42:00"/>
    <n v="10.7"/>
    <s v="3 weeks ago"/>
  </r>
  <r>
    <s v="cJmM6wQ9Ggs"/>
    <x v="351"/>
    <s v="UCBHMb3Ji8uf-KeC_-0MFlag"/>
    <s v="TELUGU VAAKITLO"/>
    <n v="24"/>
    <s v="te"/>
    <s v="te"/>
    <n v="36391"/>
    <n v="5"/>
    <n v="238"/>
    <n v="7"/>
    <n v="352"/>
    <s v="https://youtube.com/watch?v=cJmM6wQ9Ggs"/>
    <s v="How to make face mask with socks in 1 minute / must watch"/>
    <d v="1899-12-30T02:05:00"/>
    <n v="2.0833333333333299"/>
    <s v="2 weeks ago"/>
  </r>
  <r>
    <s v="krjVp5A_dtw"/>
    <x v="352"/>
    <s v="UCGxNOeBBsoNTr9Xqzoq7CeA"/>
    <s v="Duke Faith"/>
    <n v="24"/>
    <m/>
    <m/>
    <n v="34551"/>
    <n v="15"/>
    <n v="453"/>
    <n v="92"/>
    <n v="349"/>
    <s v="https://youtube.com/watch?v=krjVp5A_dtw"/>
    <s v="DIY Face mask| No sewing machine |How to make a medical face mask without sewing machine"/>
    <d v="1899-12-30T02:49:00"/>
    <n v="2.8166666666666602"/>
    <s v="2 weeks ago"/>
  </r>
  <r>
    <s v="rLgLTamyeCs"/>
    <x v="353"/>
    <s v="UCBFf2rNtbzTusCL-M46KEMQ"/>
    <s v="Penguin &amp; Fish"/>
    <n v="26"/>
    <m/>
    <m/>
    <n v="34243"/>
    <n v="43"/>
    <n v="410"/>
    <n v="32"/>
    <n v="351"/>
    <s v="https://youtube.com/watch?v=rLgLTamyeCs"/>
    <s v="Trying to make face masks in double time! - Live sewing with Alyssa"/>
    <d v="1899-12-30T01:10:26"/>
    <n v="1.1666666666666601"/>
    <s v="Streamed 4 weeks ago"/>
  </r>
  <r>
    <s v="huNd_zP4RaQ"/>
    <x v="354"/>
    <s v="UCi4vSC-Y81hPJ-C5_Uh9vsQ"/>
    <s v="Ann'z Stitching Lines"/>
    <n v="26"/>
    <s v="en"/>
    <s v="en"/>
    <n v="32822"/>
    <n v="24"/>
    <n v="440"/>
    <n v="19"/>
    <n v="355"/>
    <s v="https://youtube.com/watch?v=huNd_zP4RaQ"/>
    <s v="How to Make Face Mask for Kids"/>
    <d v="1899-12-30T09:48:00"/>
    <n v="9.8000000000000007"/>
    <s v="3 weeks ago"/>
  </r>
  <r>
    <s v="kWnMjdbeZJk"/>
    <x v="355"/>
    <s v="UCMoOG0sx1OTOpSd7CGu60vw"/>
    <s v="HEIDI ELNORA"/>
    <n v="22"/>
    <m/>
    <m/>
    <n v="31156"/>
    <n v="36"/>
    <n v="209"/>
    <n v="19"/>
    <n v="354"/>
    <s v="https://youtube.com/watch?v=kWnMjdbeZJk"/>
    <s v="How to make a Face Mask with the 3M 1900 Filters"/>
    <d v="1899-12-30T07:36:00"/>
    <n v="7.6"/>
    <s v="1 month ago"/>
  </r>
  <r>
    <s v="KR-Zi7ZSnHM"/>
    <x v="356"/>
    <s v="UChLtXXpo4Ge1ReTEboVvTDg"/>
    <s v="Global News"/>
    <n v="25"/>
    <s v="en-CA"/>
    <m/>
    <n v="29325"/>
    <n v="85"/>
    <n v="285"/>
    <n v="45"/>
    <n v="356"/>
    <s v="https://youtube.com/watch?v=KR-Zi7ZSnHM"/>
    <s v="Coronavirus outbreak: How to make your own face mask based on CDC guidelines"/>
    <d v="1899-12-30T01:42:00"/>
    <n v="1.7"/>
    <s v="2 weeks ago"/>
  </r>
  <r>
    <s v="2lZewX677KU"/>
    <x v="357"/>
    <s v="UCo70hJzcmS8gs1D4wfDVLGg"/>
    <s v="DIY Trefa"/>
    <n v="22"/>
    <s v="en-GB"/>
    <m/>
    <n v="27582"/>
    <n v="12"/>
    <n v="251"/>
    <n v="12"/>
    <n v="358"/>
    <s v="https://youtube.com/watch?v=2lZewX677KU"/>
    <s v="Make Fabric Face Mask at home | DIY Face Mask No Sewing Machine | Easy Face Mask Pattern"/>
    <d v="1899-12-30T06:16:00"/>
    <n v="6.2666666666666604"/>
    <s v="3 days ago"/>
  </r>
  <r>
    <s v="BsOl6NQAMmE"/>
    <x v="358"/>
    <s v="UCHVubFQn36FQZClQbzW0qwQ"/>
    <s v="Imelda Perez"/>
    <n v="26"/>
    <m/>
    <m/>
    <n v="27454"/>
    <n v="29"/>
    <n v="243"/>
    <n v="32"/>
    <n v="357"/>
    <s v="https://youtube.com/watch?v=BsOl6NQAMmE"/>
    <s v="How to make easy fabric face mask tutorial/Paano gumawa ng face mask/ sewing projects"/>
    <d v="1899-12-30T06:52:00"/>
    <n v="6.86666666666666"/>
    <s v="1 month ago"/>
  </r>
  <r>
    <s v="V-4UclYoHq8"/>
    <x v="359"/>
    <s v="UCsWG9ANbrmgR0z-eFk_A3YQ"/>
    <s v="Dezeen"/>
    <n v="24"/>
    <s v="en"/>
    <m/>
    <n v="27452"/>
    <n v="21"/>
    <n v="80"/>
    <n v="9"/>
    <n v="361"/>
    <s v="https://youtube.com/watch?v=V-4UclYoHq8"/>
    <s v="Creality's 3D-printed buckle makes wearing face masks more comfortable"/>
    <d v="1899-12-30T02:19:00"/>
    <n v="2.3166666666666602"/>
    <s v="4 weeks ago"/>
  </r>
  <r>
    <s v="tj9PobyXk2c"/>
    <x v="360"/>
    <s v="UCAWFU7QSG9_m82viXaVZxKQ"/>
    <s v="Raphaela Laurean"/>
    <n v="24"/>
    <m/>
    <m/>
    <n v="25866"/>
    <n v="41"/>
    <n v="455"/>
    <n v="32"/>
    <n v="359"/>
    <s v="https://youtube.com/watch?v=tj9PobyXk2c"/>
    <s v="DIY Face Mask | Adhesive No Sew| Coronavirus | Covid-19"/>
    <d v="1899-12-30T04:04:00"/>
    <n v="4.0666666666666602"/>
    <s v="3 weeks ago"/>
  </r>
  <r>
    <s v="gnPSnkNWYJ0"/>
    <x v="361"/>
    <s v="UCwzeD8loU84FSfBYeMK2qQQ"/>
    <s v="The Sewing Channel"/>
    <n v="26"/>
    <m/>
    <m/>
    <n v="25287"/>
    <n v="117"/>
    <n v="1094"/>
    <n v="20"/>
    <n v="365"/>
    <s v="https://youtube.com/watch?v=gnPSnkNWYJ0"/>
    <s v="How to make a Hospital approved fabric face mask -meets hospital criteria- with filter pocket"/>
    <d v="1899-12-30T13:43:00"/>
    <n v="13.716666666666599"/>
    <s v="1 day ago"/>
  </r>
  <r>
    <s v="OZFPZma-d0s"/>
    <x v="362"/>
    <s v="UCnQeH21u7Ki3PGjAexC1riQ"/>
    <s v="Twin Tag"/>
    <n v="27"/>
    <s v="en"/>
    <m/>
    <n v="25281"/>
    <n v="15"/>
    <n v="276"/>
    <n v="12"/>
    <n v="360"/>
    <s v="https://youtube.com/watch?v=OZFPZma-d0s"/>
    <s v="DIY FACE MASK - Mask/how to make face mask/ DIY Coronavirus face mask."/>
    <d v="1899-12-30T05:27:00"/>
    <n v="5.45"/>
    <s v="1 month ago"/>
  </r>
  <r>
    <s v="ouzyG8bRhxU"/>
    <x v="363"/>
    <s v="UCYxqAd4jWoRIY7cMysjfTuw"/>
    <s v="Trendy Tree"/>
    <n v="26"/>
    <s v="en-US"/>
    <m/>
    <n v="24453"/>
    <n v="42"/>
    <n v="339"/>
    <n v="4"/>
    <n v="362"/>
    <s v="https://youtube.com/watch?v=ouzyG8bRhxU"/>
    <s v="How to Make String Ties for a Cloth Face Mask"/>
    <d v="1899-12-30T03:26:00"/>
    <n v="3.43333333333333"/>
    <s v="1 month ago"/>
  </r>
  <r>
    <s v="rU-DhARo2ZA"/>
    <x v="364"/>
    <s v="UC-gDWwD2Xr7Kj1CIE0nFL5Q"/>
    <s v="Crafts And All That Jaz"/>
    <n v="10"/>
    <m/>
    <m/>
    <n v="23491"/>
    <n v="41"/>
    <n v="497"/>
    <n v="17"/>
    <n v="363"/>
    <s v="https://youtube.com/watch?v=rU-DhARo2ZA"/>
    <s v="DIY: Tutorial on How To Make a Face Mask in 5 mins EASY/ NO SEW with a Hot Glue Gun!"/>
    <d v="1899-12-30T07:10:00"/>
    <n v="7.1666666666666599"/>
    <s v="3 weeks ago"/>
  </r>
  <r>
    <s v="WLarYsS6YIU"/>
    <x v="365"/>
    <s v="UC5k0QhAP8mwqjIYHVLwBEZg"/>
    <s v="EasyToSew"/>
    <n v="26"/>
    <m/>
    <m/>
    <n v="23042"/>
    <n v="2"/>
    <n v="474"/>
    <n v="11"/>
    <n v="364"/>
    <s v="https://youtube.com/watch?v=WLarYsS6YIU"/>
    <s v="HOW TO MAKE  FACE MASK WITH FILTER POCKET |  FACE MASK SEWING TUTORIAL"/>
    <d v="1899-12-30T06:37:00"/>
    <n v="6.61666666666666"/>
    <s v="3 weeks ago"/>
  </r>
  <r>
    <s v="ylGVwEeCPOE"/>
    <x v="366"/>
    <s v="UCrc7W41xF4Gc8dV1CZdU6Nw"/>
    <s v="Inspire To Make"/>
    <n v="26"/>
    <s v="en"/>
    <s v="en"/>
    <n v="22079"/>
    <n v="46"/>
    <n v="694"/>
    <n v="27"/>
    <n v="367"/>
    <s v="https://youtube.com/watch?v=ylGVwEeCPOE"/>
    <s v="DIY 3D Printed Face Masks and over Protective equipment to make. - Anet ET4 printer unboxing."/>
    <d v="1899-12-30T05:13:00"/>
    <n v="5.2166666666666597"/>
    <s v="2 weeks ago"/>
  </r>
  <r>
    <s v="_OFnNQ7hGrM"/>
    <x v="367"/>
    <s v="UCg8nYVpiZv6oDk_m4DxBy8Q"/>
    <s v="Health &amp; Beauty Corner"/>
    <n v="22"/>
    <m/>
    <m/>
    <n v="21822"/>
    <n v="0"/>
    <n v="90"/>
    <n v="7"/>
    <n v="371"/>
    <s v="https://youtube.com/watch?v=_OFnNQ7hGrM"/>
    <s v="How to make Face mask from T-shirt / No sewing machine / DIY dust mask / Handmade mask at home"/>
    <d v="1899-12-30T01:55:00"/>
    <n v="1.9166666666666601"/>
    <s v="1 month ago"/>
  </r>
  <r>
    <s v="m3k-s2qkfJw"/>
    <x v="368"/>
    <s v="UCOOFaJdrc-H_xUi8PbQV1_A"/>
    <s v="Mumtaz Creations"/>
    <n v="22"/>
    <m/>
    <m/>
    <n v="21803"/>
    <n v="10"/>
    <n v="182"/>
    <n v="21"/>
    <n v="366"/>
    <s v="https://youtube.com/watch?v=m3k-s2qkfJw"/>
    <s v="‡§´‡•á‡§∏ ‡§Æ‡§æ‡§∏‡•ç‡§ï ‡§¨‡§®‡§æ‡§®‡•á ‡§ï‡§æ ‡§Ü‡§∏‡§æ‡§® ‡§§‡§∞‡•Ä‡§ï‡§æ || How to make face mask at home || DIY homemade face Mask"/>
    <d v="1899-12-30T03:52:00"/>
    <n v="3.86666666666666"/>
    <s v="4 weeks ago"/>
  </r>
  <r>
    <s v="LGrG-lQImME"/>
    <x v="369"/>
    <s v="UCrTphLe4-fZY3_jExXwvDaw"/>
    <s v="Merry Craft"/>
    <n v="26"/>
    <s v="ko"/>
    <m/>
    <n v="21488"/>
    <n v="9"/>
    <n v="529"/>
    <n v="34"/>
    <n v="376"/>
    <s v="https://youtube.com/watch?v=LGrG-lQImME"/>
    <s v="Make Fabric Face Mask at Home - Mask Pattern Making with Plate - DIY Easy Mask No Sewing Machine"/>
    <d v="1899-12-30T10:13:00"/>
    <n v="10.216666666666599"/>
    <s v="4 days ago"/>
  </r>
  <r>
    <s v="JEqUIMCyPag"/>
    <x v="370"/>
    <s v="UCZlCsTNclASu9HZ_LK6Njzg"/>
    <s v="Nicole Johnson"/>
    <n v="26"/>
    <s v="en"/>
    <m/>
    <n v="21458"/>
    <n v="25"/>
    <n v="386"/>
    <n v="34"/>
    <n v="369"/>
    <s v="https://youtube.com/watch?v=JEqUIMCyPag"/>
    <s v="How To Make Face Mask With Glue Gun"/>
    <d v="1899-12-30T05:30:00"/>
    <n v="5.5"/>
    <s v="1 month ago"/>
  </r>
  <r>
    <s v="apo7hVOjKtM"/>
    <x v="371"/>
    <s v="UCllXInKGMEokd2GQiUb1IVA"/>
    <s v="Sab Kuchh Banao Jano"/>
    <n v="28"/>
    <s v="en"/>
    <m/>
    <n v="21453"/>
    <n v="12"/>
    <n v="229"/>
    <n v="37"/>
    <n v="368"/>
    <s v="https://youtube.com/watch?v=apo7hVOjKtM"/>
    <s v="How to Make DIY Homemade Mask using Tissue Paper | Face Mask and Dust Mask | n95 mask"/>
    <d v="1899-12-30T05:11:00"/>
    <n v="5.18333333333333"/>
    <s v="1 month ago"/>
  </r>
  <r>
    <s v="vgsp1L1W3kk"/>
    <x v="372"/>
    <s v="UCexNn7c7IhTrXd943DK3N0g"/>
    <s v="Crafty Daily"/>
    <n v="26"/>
    <s v="en"/>
    <m/>
    <n v="21392"/>
    <n v="8"/>
    <n v="197"/>
    <n v="16"/>
    <n v="374"/>
    <s v="https://youtube.com/watch?v=vgsp1L1W3kk"/>
    <s v="DIY Face Mask | How to make Face Mask from Cloth Bag | Face Mask Sewing Tutorial"/>
    <d v="1899-12-30T04:25:00"/>
    <n v="4.4166666666666599"/>
    <s v="4 weeks ago"/>
  </r>
  <r>
    <s v="NOfP9wOkEjk"/>
    <x v="373"/>
    <s v="UC24pbFVPIR2BdVdSPOfl21Q"/>
    <s v="Elysia Handmade"/>
    <n v="26"/>
    <s v="en"/>
    <m/>
    <n v="21188"/>
    <n v="40"/>
    <n v="463"/>
    <n v="12"/>
    <n v="377"/>
    <s v="https://youtube.com/watch?v=NOfP9wOkEjk"/>
    <s v="How To Make 3 Layers Face Mask at Home | DIY 3 Layer Face Mask with Filter Pocket"/>
    <d v="1899-12-30T10:32:00"/>
    <n v="10.533333333333299"/>
    <s v="1 month ago"/>
  </r>
  <r>
    <s v="UK6dHoS3TdQ"/>
    <x v="374"/>
    <s v="UCYxqAd4jWoRIY7cMysjfTuw"/>
    <s v="Trendy Tree"/>
    <n v="26"/>
    <s v="en-US"/>
    <m/>
    <n v="21182"/>
    <n v="60"/>
    <n v="345"/>
    <n v="6"/>
    <n v="370"/>
    <s v="https://youtube.com/watch?v=UK6dHoS3TdQ"/>
    <s v="How to Make a Fabric Face Mask  - Tutorial by Trendy Tree"/>
    <d v="1899-12-30T15:20:00"/>
    <n v="15.3333333333333"/>
    <s v="1 month ago"/>
  </r>
  <r>
    <s v="7LQO5OyX8Ec"/>
    <x v="375"/>
    <s v="UCt-UjgtmATHP41TwooumJbA"/>
    <s v="The Normal Life"/>
    <n v="22"/>
    <m/>
    <m/>
    <n v="21127"/>
    <n v="20"/>
    <n v="217"/>
    <n v="26"/>
    <n v="379"/>
    <s v="https://youtube.com/watch?v=7LQO5OyX8Ec"/>
    <s v="How to make crown royal purple face mask! No sew"/>
    <d v="1899-12-30T18:55:00"/>
    <n v="18.9166666666666"/>
    <s v="2 weeks ago"/>
  </r>
  <r>
    <s v="DF5TIy0ijiE"/>
    <x v="376"/>
    <s v="UCG6iJFYgzy12x1RG4TGDkgw"/>
    <s v="Ekpereka Creations"/>
    <n v="26"/>
    <m/>
    <m/>
    <n v="21107"/>
    <n v="17"/>
    <s v="NaN"/>
    <s v="NaN"/>
    <n v="373"/>
    <s v="https://youtube.com/watch?v=DF5TIy0ijiE"/>
    <s v="How To Make Face Mask with Filter pocket"/>
    <d v="1899-12-30T06:49:00"/>
    <n v="6.8166666666666602"/>
    <s v="1 month ago"/>
  </r>
  <r>
    <s v="U6lpuEDIXDc"/>
    <x v="377"/>
    <s v="UCbpsZOWrSqvvwINfDh6WmAA"/>
    <s v="Katay DIY"/>
    <n v="24"/>
    <s v="en"/>
    <m/>
    <n v="21099"/>
    <s v="NaN"/>
    <n v="242"/>
    <n v="20"/>
    <n v="372"/>
    <s v="https://youtube.com/watch?v=U6lpuEDIXDc"/>
    <s v="DIY EP.42 | How to make Face Mask ( For Kids )  can put on Filter | Katay DIY"/>
    <d v="1899-12-30T17:07:00"/>
    <n v="17.1166666666666"/>
    <s v="1 month ago"/>
  </r>
  <r>
    <s v="9qYumTwIJxM"/>
    <x v="378"/>
    <s v="UCgWf6_a5ciNXULDOOcW8VVg"/>
    <s v="R. Matthews"/>
    <n v="26"/>
    <s v="en-US"/>
    <m/>
    <n v="20342"/>
    <n v="104"/>
    <n v="258"/>
    <n v="27"/>
    <n v="375"/>
    <s v="https://youtube.com/watch?v=9qYumTwIJxM"/>
    <s v="How to make a Covid-19 face mask using Hvac air filter."/>
    <d v="1899-12-30T19:12:00"/>
    <n v="19.2"/>
    <s v="1 month ago"/>
  </r>
  <r>
    <s v="Jrop3nqXCwI"/>
    <x v="379"/>
    <s v="UCGiNMApczHhQNPJ0rZ8hlQg"/>
    <s v="Tripta"/>
    <n v="22"/>
    <m/>
    <m/>
    <n v="20126"/>
    <n v="6"/>
    <n v="274"/>
    <n v="11"/>
    <n v="381"/>
    <s v="https://youtube.com/watch?v=Jrop3nqXCwI"/>
    <s v="HOW TO MAKE BEST FIT FACE MASK FOR KIDS | Cloth Mask Sewing Tutorial | DIY Mask Using Shirt &amp; Ties"/>
    <d v="1899-12-30T10:06:00"/>
    <n v="10.1"/>
    <s v="18 hours ago"/>
  </r>
  <r>
    <s v="LOynPjIbbB0"/>
    <x v="380"/>
    <s v="UC2ae70W6xXjT3ehS0G-NBUQ"/>
    <s v="Mr Crafts"/>
    <n v="26"/>
    <s v="en"/>
    <m/>
    <n v="19257"/>
    <n v="5"/>
    <n v="221"/>
    <n v="22"/>
    <n v="378"/>
    <s v="https://youtube.com/watch?v=LOynPjIbbB0"/>
    <s v="üö≤How to Make Face Mask üíô Awesome Handmade Face Mask at Home üçé Diy Face Mask Ideas !"/>
    <d v="1899-12-30T03:20:00"/>
    <n v="3.3333333333333299"/>
    <s v="3 weeks ago"/>
  </r>
  <r>
    <s v="hSK6gcSq4vM"/>
    <x v="381"/>
    <s v="UCYxqAd4jWoRIY7cMysjfTuw"/>
    <s v="Trendy Tree"/>
    <n v="26"/>
    <s v="en-US"/>
    <m/>
    <n v="19087"/>
    <n v="27"/>
    <n v="218"/>
    <n v="11"/>
    <n v="380"/>
    <s v="https://youtube.com/watch?v=hSK6gcSq4vM"/>
    <s v="How to Make a Paper Towel Face Mask with Staples &amp; Rubber Bands or Machine Stitched"/>
    <d v="1899-12-30T10:08:00"/>
    <n v="10.133333333333301"/>
    <s v="3 weeks ago"/>
  </r>
  <r>
    <s v="Io7BfsIYwXo"/>
    <x v="382"/>
    <s v="UCdZl1Emz7c34WtNJTflOXhQ"/>
    <s v="BudgeCovers"/>
    <n v="26"/>
    <s v="en-US"/>
    <m/>
    <n v="17627"/>
    <n v="5"/>
    <n v="21"/>
    <n v="0"/>
    <n v="382"/>
    <s v="https://youtube.com/watch?v=Io7BfsIYwXo"/>
    <s v="How To Create A Face Mask From Your Car Cover"/>
    <d v="1899-12-30T03:50:00"/>
    <n v="3.8333333333333299"/>
    <s v="1 month ago"/>
  </r>
  <r>
    <s v="G0wDagrmObk"/>
    <x v="383"/>
    <s v="UCGiNMApczHhQNPJ0rZ8hlQg"/>
    <s v="Tripta"/>
    <n v="22"/>
    <m/>
    <m/>
    <n v="16119"/>
    <n v="6"/>
    <n v="91"/>
    <n v="8"/>
    <n v="385"/>
    <s v="https://youtube.com/watch?v=G0wDagrmObk"/>
    <s v="HOW TO MAKE FACE MASK AT HOME USING T-SHIRT &amp; HAIR TIES | DIY Face Mask without Sewing Machine"/>
    <d v="1899-12-30T07:16:00"/>
    <n v="7.2666666666666604"/>
    <s v="2 weeks ago"/>
  </r>
  <r>
    <s v="vkTa8-qaeZg"/>
    <x v="384"/>
    <s v="UC2ae70W6xXjT3ehS0G-NBUQ"/>
    <s v="Mr Crafts"/>
    <n v="26"/>
    <s v="en"/>
    <m/>
    <n v="16088"/>
    <n v="4"/>
    <n v="201"/>
    <n v="9"/>
    <n v="383"/>
    <s v="https://youtube.com/watch?v=vkTa8-qaeZg"/>
    <s v="üíôMake Face Mask Out Of Rubber Bands ‚òî How to Make Face Mask at Home üíó Creative Face Mask Design !"/>
    <d v="1899-12-30T02:29:00"/>
    <n v="2.4833333333333298"/>
    <s v="1 week ago"/>
  </r>
  <r>
    <s v="OdwCho6Cdi4"/>
    <x v="385"/>
    <s v="UCKmjqBi2OAFO3xwDoLWNoeQ"/>
    <s v="Olena Diy"/>
    <n v="22"/>
    <m/>
    <m/>
    <n v="15716"/>
    <n v="10"/>
    <n v="123"/>
    <n v="36"/>
    <n v="384"/>
    <s v="https://youtube.com/watch?v=OdwCho6Cdi4"/>
    <s v="How to diy maximum protection face mask in few minutes - DIY"/>
    <d v="1899-12-30T04:53:00"/>
    <n v="4.8833333333333302"/>
    <s v="1 month ago"/>
  </r>
  <r>
    <s v="V3JOdoHiA5s"/>
    <x v="386"/>
    <s v="UC5k0QhAP8mwqjIYHVLwBEZg"/>
    <s v="EasyToSew"/>
    <n v="26"/>
    <m/>
    <m/>
    <n v="14201"/>
    <n v="14"/>
    <n v="425"/>
    <n v="8"/>
    <n v="387"/>
    <s v="https://youtube.com/watch?v=V3JOdoHiA5s"/>
    <s v="FACE MASK SEWING TUTORIAL |  CLOTH FACE MASK PATTERN | HOW TO MAKE FACE MASK WITH FILTER POCKET"/>
    <d v="1899-12-30T11:43:00"/>
    <n v="11.716666666666599"/>
    <s v="2 weeks ago"/>
  </r>
  <r>
    <s v="VVrAwWT1Mi8"/>
    <x v="387"/>
    <s v="UCJLUOaQ5eQ9JOUbZtR0ISMw"/>
    <s v="Salman Shahid Wani"/>
    <n v="22"/>
    <m/>
    <m/>
    <n v="13904"/>
    <n v="3"/>
    <n v="57"/>
    <n v="12"/>
    <n v="386"/>
    <s v="https://youtube.com/watch?v=VVrAwWT1Mi8"/>
    <s v="How to make Face Mask at Home - DIY Face Mask Tutorial"/>
    <d v="1899-12-30T02:14:00"/>
    <n v="2.2333333333333298"/>
    <s v="1 month ago"/>
  </r>
  <r>
    <s v="usEOjl988N4"/>
    <x v="388"/>
    <s v="UC5R0wgIYygsLVRwaKtSSGVA"/>
    <s v="INNOVA Crafts"/>
    <n v="26"/>
    <s v="en"/>
    <s v="en"/>
    <n v="13578"/>
    <n v="24"/>
    <n v="238"/>
    <n v="11"/>
    <n v="389"/>
    <s v="https://youtube.com/watch?v=usEOjl988N4"/>
    <s v="How to Make Face Mask at Home ~ DIY Face Mask"/>
    <d v="1899-12-30T02:40:00"/>
    <n v="2.6666666666666599"/>
    <s v="3 days ago"/>
  </r>
  <r>
    <s v="wAVr0cK9_M4"/>
    <x v="389"/>
    <s v="UCvqMGKBpunvbCk4suYzSe5w"/>
    <s v="Carolina Stefano"/>
    <n v="1"/>
    <s v="en"/>
    <s v="en"/>
    <n v="13520"/>
    <n v="6"/>
    <n v="254"/>
    <n v="7"/>
    <n v="388"/>
    <s v="https://youtube.com/watch?v=wAVr0cK9_M4"/>
    <s v="DIY Face Mask with nose clip - Easy Tutorial"/>
    <d v="1899-12-30T06:12:00"/>
    <n v="6.2"/>
    <s v="3 weeks ago"/>
  </r>
  <r>
    <s v="Qa4D_2NgmRE"/>
    <x v="390"/>
    <s v="UCVxZpA4Lu4eMJgNZHm6ZyJQ"/>
    <s v="My Style Of Making"/>
    <n v="26"/>
    <s v="en"/>
    <m/>
    <n v="13415"/>
    <n v="33"/>
    <n v="224"/>
    <n v="20"/>
    <n v="392"/>
    <s v="https://youtube.com/watch?v=Qa4D_2NgmRE"/>
    <s v="Make Fabric Face Mask at home || DIY Face Mask No Sewing Machine  ||Easy Face Mask Pattern"/>
    <d v="1899-12-30T04:52:00"/>
    <n v="4.86666666666666"/>
    <s v="1 day ago"/>
  </r>
  <r>
    <e v="#REF!"/>
    <x v="391"/>
    <s v="UC2ae70W6xXjT3ehS0G-NBUQ"/>
    <s v="Mr Crafts"/>
    <n v="26"/>
    <s v="en"/>
    <m/>
    <n v="13032"/>
    <n v="4"/>
    <n v="90"/>
    <n v="8"/>
    <n v="390"/>
    <s v="https://youtube.com/watch?v=-nhy1-MNaUY"/>
    <s v="‚òîHow to Make Face Mask üçé Amazing Face Mask Design at Home üå∏ Creative Way to Make Face Mask !"/>
    <d v="1899-12-30T02:28:00"/>
    <n v="2.4666666666666601"/>
    <s v="2 weeks ago"/>
  </r>
  <r>
    <s v="clplniCS-gw"/>
    <x v="392"/>
    <s v="UCz1Oiz2g-X6Gehi1qu6DCPw"/>
    <s v="Sophie's Play Day"/>
    <n v="24"/>
    <s v="en"/>
    <m/>
    <n v="12611"/>
    <s v="NaN"/>
    <s v="NaN"/>
    <s v="NaN"/>
    <n v="391"/>
    <s v="https://youtube.com/watch?v=clplniCS-gw"/>
    <s v="How to Make Face Mask With Hot Glue Gun, No Sew, Free Template, Kids Facemask for CoronaVirus"/>
    <d v="1899-12-30T08:21:00"/>
    <n v="8.35"/>
    <s v="3 weeks ago"/>
  </r>
  <r>
    <s v="YLtPtjbhxuw"/>
    <x v="393"/>
    <s v="UCrtz6CSbYmMkA_Nni9h6WzA"/>
    <s v="DIY anna / Uradi sama"/>
    <n v="26"/>
    <s v="en"/>
    <s v="en"/>
    <n v="11889"/>
    <n v="9"/>
    <s v="NaN"/>
    <s v="NaN"/>
    <n v="393"/>
    <s v="https://youtube.com/watch?v=YLtPtjbhxuw"/>
    <s v="How to make pleated face mask for kids (M size)"/>
    <d v="1899-12-30T03:46:00"/>
    <n v="3.7666666666666599"/>
    <s v="2 days ago"/>
  </r>
  <r>
    <s v="yrgoL0MdxdU"/>
    <x v="394"/>
    <s v="UCqZdtT_o6xZbMkRbLZJ7Zvg"/>
    <s v="Kaiser Permanente Thrive"/>
    <n v="29"/>
    <s v="en"/>
    <s v="en"/>
    <n v="11709"/>
    <n v="0"/>
    <n v="94"/>
    <n v="11"/>
    <n v="394"/>
    <s v="https://youtube.com/watch?v=yrgoL0MdxdU"/>
    <s v="How to Make a Cloth Face Mask | Kaiser Permanente"/>
    <d v="1899-12-30T14:02:00"/>
    <n v="14.033333333333299"/>
    <s v="1 week ago"/>
  </r>
  <r>
    <s v="o4AtSQf8tqY"/>
    <x v="395"/>
    <s v="UC10zc-2zW125sIsIDymv4dg"/>
    <s v="Rijo Tailoring"/>
    <n v="24"/>
    <m/>
    <m/>
    <n v="11354"/>
    <n v="8"/>
    <n v="128"/>
    <n v="17"/>
    <n v="395"/>
    <s v="https://youtube.com/watch?v=o4AtSQf8tqY"/>
    <s v="how to make cloth face mask at home | homemade face mask in tamil | mask cutting and stitching"/>
    <d v="1899-12-30T05:03:00"/>
    <n v="5.05"/>
    <s v="4 weeks ago"/>
  </r>
  <r>
    <s v="Jom2M1lvZJg"/>
    <x v="396"/>
    <s v="UC2ae70W6xXjT3ehS0G-NBUQ"/>
    <s v="Mr Crafts"/>
    <n v="26"/>
    <s v="en"/>
    <m/>
    <n v="11054"/>
    <n v="2"/>
    <n v="82"/>
    <n v="5"/>
    <n v="398"/>
    <s v="https://youtube.com/watch?v=Jom2M1lvZJg"/>
    <s v="üå∑Make Face Mask Easy ‚òî How to Make Face Mask at Home üåπ Diy Face Mask Designs !"/>
    <d v="1899-12-30T02:38:00"/>
    <n v="2.6333333333333302"/>
    <s v="2 weeks ago"/>
  </r>
  <r>
    <s v="zwC7ynqzakE"/>
    <x v="397"/>
    <s v="UCNkz_Y5S4ssNuFmIThlVqnA"/>
    <s v="Isa's World"/>
    <n v="26"/>
    <s v="en-US"/>
    <s v="en"/>
    <n v="10945"/>
    <n v="48"/>
    <n v="358"/>
    <n v="10"/>
    <n v="399"/>
    <s v="https://youtube.com/watch?v=zwC7ynqzakE"/>
    <s v="HOW TO MAKE FACE MASK WITH FILTER POCKET ~ DIY Reusable Face Mask"/>
    <d v="1899-12-30T08:04:00"/>
    <n v="8.0666666666666593"/>
    <s v="1 week ago"/>
  </r>
  <r>
    <s v="VyhFul6rdsQ"/>
    <x v="398"/>
    <s v="UCNu-cd-EBMrCUWIHE1-Xfvw"/>
    <s v="Homely Food"/>
    <n v="26"/>
    <s v="hi"/>
    <s v="en"/>
    <n v="10905"/>
    <n v="6"/>
    <n v="144"/>
    <n v="6"/>
    <n v="396"/>
    <s v="https://youtube.com/watch?v=VyhFul6rdsQ"/>
    <s v="Make Fabric Face Mask at home | DIY Face Mask No Sewing Machine | Easy Face Mask Pattern"/>
    <d v="1899-12-30T03:37:00"/>
    <n v="3.61666666666666"/>
    <s v="4 days ago"/>
  </r>
  <r>
    <s v="05NbOq4N78I"/>
    <x v="399"/>
    <s v="UCdCL_dZtKm2NNfgBEbinoUw"/>
    <s v="E Tells Vlogs"/>
    <n v="26"/>
    <s v="fil"/>
    <m/>
    <n v="10822"/>
    <n v="8"/>
    <n v="79"/>
    <n v="7"/>
    <n v="403"/>
    <s v="https://youtube.com/watch?v=05NbOq4N78I"/>
    <s v="DIY : HOW TO MAKE FACEMASK USING SOCK / EASY AND QUICK DIY FACEMASK / NO SEW FACEMASK"/>
    <d v="1899-12-30T02:33:00"/>
    <n v="2.5499999999999998"/>
    <s v="2 weeks ago"/>
  </r>
  <r>
    <s v="Bn2RrlIkukE"/>
    <x v="400"/>
    <s v="UCp8ZAxTJPjKHoHCC_fPiQTA"/>
    <s v="Creative Craft Studio"/>
    <n v="27"/>
    <s v="hi"/>
    <m/>
    <n v="10732"/>
    <n v="6"/>
    <n v="84"/>
    <n v="27"/>
    <n v="401"/>
    <s v="https://youtube.com/watch?v=Bn2RrlIkukE"/>
    <s v="‚úÇÔ∏èHow to make easy and simple face mask üò∑ from old jeansüëñ | How to make mask to prevent coronavirus"/>
    <d v="1899-12-30T03:26:00"/>
    <n v="3.43333333333333"/>
    <s v="1 month ago"/>
  </r>
  <r>
    <s v="fNe75k0pnFU"/>
    <x v="401"/>
    <s v="UCVSNOxehfALut52NbkfRBaA"/>
    <s v="VOA News"/>
    <n v="25"/>
    <s v="en-US"/>
    <m/>
    <n v="10725"/>
    <n v="245"/>
    <n v="236"/>
    <n v="12"/>
    <n v="397"/>
    <s v="https://youtube.com/watch?v=fNe75k0pnFU"/>
    <s v="Coronavirus: Iranians Make Face Masks"/>
    <d v="1899-12-30T01:58:00"/>
    <n v="1.9666666666666599"/>
    <s v="3 weeks ago"/>
  </r>
  <r>
    <s v="AcG5fyrUToY"/>
    <x v="402"/>
    <s v="UCEX_oJi-6DZNg3G-HvxWuTQ"/>
    <s v="Nenni Bows"/>
    <n v="22"/>
    <s v="es-MX"/>
    <s v="es"/>
    <n v="10023"/>
    <n v="7"/>
    <n v="240"/>
    <n v="6"/>
    <n v="400"/>
    <s v="https://youtube.com/watch?v=AcG5fyrUToY"/>
    <s v="EASY TO MAKE FACE MASK | HAND SEW TUTORIAL FOR TEENAGERS AND ADULTS"/>
    <d v="1899-12-30T03:05:00"/>
    <n v="3.0833333333333299"/>
    <s v="3 weeks ago"/>
  </r>
  <r>
    <s v="KAv7ibAMEPU"/>
    <x v="403"/>
    <s v="UCexNn7c7IhTrXd943DK3N0g"/>
    <s v="Crafty Daily"/>
    <n v="26"/>
    <s v="en"/>
    <m/>
    <n v="9908"/>
    <n v="4"/>
    <n v="68"/>
    <n v="11"/>
    <n v="404"/>
    <s v="https://youtube.com/watch?v=KAv7ibAMEPU"/>
    <s v="[Super Easy] How To Make Face Mask At Home || Mask Making by Tissue Paper | DIY Face Mask"/>
    <d v="1899-12-30T02:07:00"/>
    <n v="2.11666666666666"/>
    <s v="1 month ago"/>
  </r>
  <r>
    <s v="SOMnwgNy9T4"/>
    <x v="404"/>
    <s v="UC2ae70W6xXjT3ehS0G-NBUQ"/>
    <s v="Mr Crafts"/>
    <n v="26"/>
    <s v="en"/>
    <m/>
    <n v="9556"/>
    <n v="6"/>
    <n v="85"/>
    <n v="8"/>
    <n v="402"/>
    <s v="https://youtube.com/watch?v=SOMnwgNy9T4"/>
    <s v="üåπMake Stylish Face Mask at Home ‚òî Awesome Face Mask Idea üíô How to Make Face Mask !"/>
    <d v="1899-12-30T02:40:00"/>
    <n v="2.6666666666666599"/>
    <s v="1 week ago"/>
  </r>
  <r>
    <s v="DsMcHGb62f4"/>
    <x v="405"/>
    <s v="UCRC82n8iFWNSpPFIvF8ZsJg"/>
    <s v="Joe vT"/>
    <n v="26"/>
    <s v="en"/>
    <m/>
    <n v="9048"/>
    <n v="9"/>
    <n v="96"/>
    <n v="14"/>
    <n v="405"/>
    <s v="https://youtube.com/watch?v=DsMcHGb62f4"/>
    <s v="How to Make a Face Mask Out of a Bandana No Sew"/>
    <d v="1899-12-30T02:30:00"/>
    <n v="2.5"/>
    <s v="6 days ago"/>
  </r>
  <r>
    <s v="MYLh18sUZVg"/>
    <x v="406"/>
    <s v="UCrTphLe4-fZY3_jExXwvDaw"/>
    <s v="Merry Craft"/>
    <n v="24"/>
    <s v="ko"/>
    <m/>
    <n v="8977"/>
    <n v="12"/>
    <n v="281"/>
    <n v="11"/>
    <n v="407"/>
    <s v="https://youtube.com/watch?v=MYLh18sUZVg"/>
    <s v="Make Fabric Face Mask at Home - Face Mask with Filter Pocket - DIY Easy Face Mask No Sewing Machine"/>
    <d v="1899-12-30T13:28:00"/>
    <n v="13.466666666666599"/>
    <s v="6 days ago"/>
  </r>
  <r>
    <s v="UcHOSgAP4AQ"/>
    <x v="407"/>
    <s v="UCXGROFqU0Hf8pZkmIWbKMOA"/>
    <s v="Creativity is here"/>
    <n v="26"/>
    <m/>
    <m/>
    <n v="8742"/>
    <n v="17"/>
    <s v="NaN"/>
    <s v="NaN"/>
    <n v="406"/>
    <s v="https://youtube.com/watch?v=UcHOSgAP4AQ"/>
    <s v="An Easy Way To Make A Face Mask| DIY Mask Pattern From Plate"/>
    <d v="1899-12-30T03:45:00"/>
    <n v="3.75"/>
    <s v="6 days ago"/>
  </r>
  <r>
    <s v="ru5z1CM88AM"/>
    <x v="408"/>
    <s v="UCIOgvkrVt5YZEcVnbA2qVtQ"/>
    <s v="siddharth creations"/>
    <n v="26"/>
    <s v="en"/>
    <m/>
    <n v="7905"/>
    <n v="13"/>
    <n v="95"/>
    <n v="10"/>
    <n v="408"/>
    <s v="https://youtube.com/watch?v=ru5z1CM88AM"/>
    <s v="how to make face mask , diy face mask from handkercheif , Rumal se mask kese banate hai"/>
    <d v="1899-12-30T01:08:00"/>
    <n v="1.13333333333333"/>
    <s v="1 month ago"/>
  </r>
  <r>
    <s v="x-8G2pgHm58"/>
    <x v="409"/>
    <s v="UCo5Ohm3pplL1FygbzdHEmpw"/>
    <s v="Ruchi Gharia"/>
    <n v="26"/>
    <s v="en-GB"/>
    <m/>
    <n v="7622"/>
    <n v="7"/>
    <n v="121"/>
    <n v="6"/>
    <n v="411"/>
    <s v="https://youtube.com/watch?v=x-8G2pgHm58"/>
    <s v="DIY | How to make face mask without sewing machine"/>
    <d v="1899-12-30T05:02:00"/>
    <n v="5.0333333333333297"/>
    <s v="4 weeks ago"/>
  </r>
  <r>
    <s v="W9_qPT8hgno"/>
    <x v="410"/>
    <s v="UC2ae70W6xXjT3ehS0G-NBUQ"/>
    <s v="Mr Crafts"/>
    <n v="26"/>
    <s v="en"/>
    <m/>
    <n v="7346"/>
    <n v="5"/>
    <n v="99"/>
    <n v="8"/>
    <n v="409"/>
    <s v="https://youtube.com/watch?v=W9_qPT8hgno"/>
    <s v="‚òîDIY Face Mask with Hair Rubber Bandsüå∑How to Make Face MasküíôHair Rubber Bands CraftsüíúStay Home !"/>
    <d v="1899-12-30T02:35:00"/>
    <n v="2.5833333333333299"/>
    <s v="5 days ago"/>
  </r>
  <r>
    <s v="56WWNbKd1C0"/>
    <x v="411"/>
    <s v="UCPCKY8hgfBSGgD4KmPUTxtw"/>
    <s v="Finder"/>
    <n v="22"/>
    <s v="en-GB"/>
    <s v="en-GB"/>
    <n v="7197"/>
    <n v="3"/>
    <n v="61"/>
    <n v="4"/>
    <n v="412"/>
    <s v="https://youtube.com/watch?v=56WWNbKd1C0"/>
    <s v="How to make a no-sew face mask at home"/>
    <d v="1899-12-30T01:04:00"/>
    <n v="1.06666666666666"/>
    <s v="5 days ago"/>
  </r>
  <r>
    <s v="FZ9L3wrkIJw"/>
    <x v="412"/>
    <s v="UC5k0QhAP8mwqjIYHVLwBEZg"/>
    <s v="EasyToSew"/>
    <n v="26"/>
    <m/>
    <m/>
    <n v="7191"/>
    <n v="20"/>
    <n v="165"/>
    <n v="7"/>
    <n v="410"/>
    <s v="https://youtube.com/watch?v=FZ9L3wrkIJw"/>
    <s v="Make Fabric Face Mask at home | DIY Face Mask No Sewing Machine | Easy Face Mask Pattern"/>
    <d v="1899-12-30T14:14:00"/>
    <n v="14.233333333333301"/>
    <s v="1 week ago"/>
  </r>
  <r>
    <s v="D5_YnsbuAVM"/>
    <x v="413"/>
    <s v="UC2ae70W6xXjT3ehS0G-NBUQ"/>
    <s v="Mr Crafts"/>
    <n v="26"/>
    <s v="en"/>
    <m/>
    <n v="6730"/>
    <n v="3"/>
    <n v="104"/>
    <n v="5"/>
    <n v="414"/>
    <s v="https://youtube.com/watch?v=D5_YnsbuAVM"/>
    <s v="üå∑Awesome Face Mask Out Of Rubber Bands üíú Make Face Mask at Home üçí How to Make Face Masküåπ"/>
    <d v="1899-12-30T02:33:00"/>
    <n v="2.5499999999999998"/>
    <s v="6 days ago"/>
  </r>
  <r>
    <s v="PElUClwpFPw"/>
    <x v="414"/>
    <s v="UCGiNMApczHhQNPJ0rZ8hlQg"/>
    <s v="Tripta"/>
    <n v="22"/>
    <m/>
    <m/>
    <n v="6287"/>
    <n v="13"/>
    <n v="56"/>
    <n v="4"/>
    <n v="415"/>
    <s v="https://youtube.com/watch?v=PElUClwpFPw"/>
    <s v="NO-SEW PLEATED FACE MASK IN 1 MINUTE | How to make Face Mask at Home"/>
    <d v="1899-12-30T02:26:00"/>
    <n v="2.43333333333333"/>
    <s v="1 week ago"/>
  </r>
  <r>
    <s v="XQ440VhnUDc"/>
    <x v="415"/>
    <s v="UC2ae70W6xXjT3ehS0G-NBUQ"/>
    <s v="Mr Crafts"/>
    <n v="26"/>
    <s v="en"/>
    <m/>
    <n v="6191"/>
    <n v="2"/>
    <n v="110"/>
    <n v="6"/>
    <n v="413"/>
    <s v="https://youtube.com/watch?v=XQ440VhnUDc"/>
    <s v="üçéMake Face Mask with Rubber Bands ‚òî How to Make Face Mask üçÄ Hair Rubber Face Mask Ideas !"/>
    <d v="1899-12-30T02:59:00"/>
    <n v="2.9833333333333298"/>
    <s v="4 days ago"/>
  </r>
  <r>
    <s v="gWQaZVWMDPQ"/>
    <x v="416"/>
    <s v="UC2ae70W6xXjT3ehS0G-NBUQ"/>
    <s v="Mr Crafts"/>
    <n v="26"/>
    <s v="en"/>
    <m/>
    <n v="6051"/>
    <n v="5"/>
    <n v="94"/>
    <n v="5"/>
    <n v="417"/>
    <s v="https://youtube.com/watch?v=gWQaZVWMDPQ"/>
    <s v="üö≤Make Fabric Face Mask at Home üíô How to Make Face Mask üíñ Awesome Face Mask Ideas üíß"/>
    <d v="1899-12-30T03:12:00"/>
    <n v="3.2"/>
    <s v="3 days ago"/>
  </r>
  <r>
    <s v="XPt_Bx73wUU"/>
    <x v="417"/>
    <s v="UCKmjqBi2OAFO3xwDoLWNoeQ"/>
    <s v="Olena Diy"/>
    <n v="22"/>
    <m/>
    <m/>
    <n v="5875"/>
    <n v="0"/>
    <n v="26"/>
    <n v="5"/>
    <n v="416"/>
    <s v="https://youtube.com/watch?v=XPt_Bx73wUU"/>
    <s v="How to make a face mask with paper towel in 2 minutes - DIY - COVID19"/>
    <d v="1899-12-30T02:14:00"/>
    <n v="2.2333333333333298"/>
    <s v="1 month ago"/>
  </r>
  <r>
    <s v="4JqbDFUQ6f4"/>
    <x v="418"/>
    <s v="UC6ViykQchjJWS_iMmDk_RnQ"/>
    <s v="SB Tex &amp; Tailors"/>
    <n v="27"/>
    <m/>
    <m/>
    <n v="5703"/>
    <n v="4"/>
    <n v="63"/>
    <n v="4"/>
    <n v="418"/>
    <s v="https://youtube.com/watch?v=4JqbDFUQ6f4"/>
    <s v="Easy and simple How to make Face mask at home | corona safety mask cutting and stitching in Tamil |"/>
    <d v="1899-12-30T04:40:00"/>
    <n v="4.6666666666666599"/>
    <s v="4 weeks ago"/>
  </r>
  <r>
    <s v="qc0RfS9RtxY"/>
    <x v="419"/>
    <s v="UCrtz6CSbYmMkA_Nni9h6WzA"/>
    <s v="DIY anna / Uradi sama"/>
    <n v="26"/>
    <s v="en"/>
    <s v="en"/>
    <n v="5569"/>
    <n v="6"/>
    <s v="NaN"/>
    <s v="NaN"/>
    <n v="421"/>
    <s v="https://youtube.com/watch?v=qc0RfS9RtxY"/>
    <s v="How to easily make face mask ear adapter at home | DIY"/>
    <d v="1899-12-30T02:26:00"/>
    <n v="2.43333333333333"/>
    <s v="6 hours ago"/>
  </r>
  <r>
    <e v="#NAME?"/>
    <x v="420"/>
    <s v="UCKSeCf8bzv8YUZ6okwZfWKQ"/>
    <s v="Beads Art"/>
    <n v="26"/>
    <s v="en"/>
    <m/>
    <n v="5516"/>
    <n v="3"/>
    <n v="61"/>
    <n v="2"/>
    <n v="430"/>
    <s v="https://youtube.com/watch?v=-WGuDWvV-jg"/>
    <s v="How to make face mask ear saver in 2 minute | Ear protector \ Ear Adapter for face mask | Beads Art"/>
    <d v="1899-12-30T02:16:00"/>
    <n v="2.2666666666666599"/>
    <s v="1 week ago"/>
  </r>
  <r>
    <s v="5FKeJ4vlOok"/>
    <x v="421"/>
    <s v="UCRMt2_XI_w_uUOYC76uPAzQ"/>
    <s v="Playful Cousins' World"/>
    <n v="24"/>
    <s v="en-US"/>
    <m/>
    <n v="5340"/>
    <n v="7"/>
    <n v="116"/>
    <n v="2"/>
    <n v="420"/>
    <s v="https://youtube.com/watch?v=5FKeJ4vlOok"/>
    <s v="HOW TO MAKE FACE MASK with GLUE GUN / NO SEW DIY Homemade Mask Tutorial"/>
    <d v="1899-12-30T05:21:00"/>
    <n v="5.35"/>
    <s v="2 weeks ago"/>
  </r>
  <r>
    <s v="9Wy90Hp6oVY"/>
    <x v="422"/>
    <s v="UCrtz6CSbYmMkA_Nni9h6WzA"/>
    <s v="DIY anna / Uradi sama"/>
    <n v="26"/>
    <s v="en"/>
    <s v="en"/>
    <n v="5286"/>
    <n v="10"/>
    <s v="NaN"/>
    <s v="NaN"/>
    <n v="476"/>
    <s v="https://youtube.com/watch?v=9Wy90Hp6oVY"/>
    <s v="How to make face mask with ear adapter to prevent ear pain | DIY"/>
    <d v="1899-12-30T06:55:00"/>
    <n v="6.9166666666666599"/>
    <s v="4 hours ago"/>
  </r>
  <r>
    <s v="ZhJr_FKJ2Gg"/>
    <x v="423"/>
    <s v="UCmC70s6SFYFKLrwujSGga1w"/>
    <s v="Everyone Matters"/>
    <n v="29"/>
    <m/>
    <m/>
    <n v="5171"/>
    <s v="NaN"/>
    <n v="21"/>
    <n v="5"/>
    <n v="419"/>
    <s v="https://youtube.com/watch?v=ZhJr_FKJ2Gg"/>
    <s v="How to make a disposable facemask with paper towel, a stapler and 2 elastic bands in 45 seconds"/>
    <d v="1899-12-30T02:17:00"/>
    <n v="2.2833333333333301"/>
    <s v="1 month ago"/>
  </r>
  <r>
    <s v="PEqrONBlTWA"/>
    <x v="424"/>
    <s v="UCxz6gP3R8_yH5pD-BHcUw-Q"/>
    <s v="Something's Cooking With Alpa"/>
    <n v="26"/>
    <s v="en"/>
    <s v="en"/>
    <n v="5032"/>
    <n v="8"/>
    <n v="68"/>
    <n v="9"/>
    <n v="423"/>
    <s v="https://youtube.com/watch?v=PEqrONBlTWA"/>
    <s v="How to make face shield, DIY Washable Face Shield Mask using Plastic Folder, no sewing or cutting!"/>
    <d v="1899-12-30T02:22:00"/>
    <n v="2.36666666666666"/>
    <s v="2 weeks ago"/>
  </r>
  <r>
    <s v="1lY1p29jk-o"/>
    <x v="425"/>
    <s v="UChXxSiCbhwPgD5mJCvfXpgg"/>
    <s v="MACRAME MAGIC KNOTS"/>
    <n v="26"/>
    <s v="en"/>
    <m/>
    <n v="4941"/>
    <n v="13"/>
    <n v="154"/>
    <n v="4"/>
    <n v="425"/>
    <s v="https://youtube.com/watch?v=1lY1p29jk-o"/>
    <s v="How to make FACE MASK Tutorial | EASY Sewing Face Mask | DIY FACE MASK"/>
    <d v="1899-12-30T05:18:00"/>
    <n v="5.3"/>
    <s v="1 month ago"/>
  </r>
  <r>
    <s v="7zl2alZFNLA"/>
    <x v="426"/>
    <s v="UCDxcRZ2QzMDKE7tmc0c6D4Q"/>
    <s v="Sonali's Creations"/>
    <n v="26"/>
    <s v="en"/>
    <m/>
    <n v="4885"/>
    <n v="9"/>
    <n v="151"/>
    <n v="10"/>
    <n v="429"/>
    <s v="https://youtube.com/watch?v=7zl2alZFNLA"/>
    <s v="How to Make Face Mask without Sewing Machine | Sonali's Creations"/>
    <d v="1899-12-30T06:48:00"/>
    <n v="6.8"/>
    <s v="3 days ago"/>
  </r>
  <r>
    <s v="oEfdjkIcGDY"/>
    <x v="427"/>
    <s v="UCnQeH21u7Ki3PGjAexC1riQ"/>
    <s v="Twin Tag"/>
    <n v="27"/>
    <s v="en"/>
    <m/>
    <n v="4771"/>
    <n v="19"/>
    <n v="92"/>
    <n v="8"/>
    <n v="422"/>
    <s v="https://youtube.com/watch?v=oEfdjkIcGDY"/>
    <s v="DIY cloth face mask/DIY Coronavirus face mask/how to make face mask with cloth carry bag/mask making"/>
    <d v="1899-12-30T07:48:00"/>
    <n v="7.8"/>
    <s v="1 month ago"/>
  </r>
  <r>
    <s v="l5CWZcw9YEQ"/>
    <x v="428"/>
    <s v="UCrTphLe4-fZY3_jExXwvDaw"/>
    <s v="Merry Craft"/>
    <n v="24"/>
    <s v="ko"/>
    <m/>
    <n v="4679"/>
    <n v="14"/>
    <n v="188"/>
    <n v="8"/>
    <n v="426"/>
    <s v="https://youtube.com/watch?v=l5CWZcw9YEQ"/>
    <s v="Make Fabric Face Mask at Home - Mask Making with Hair Band - DIY Easy Face Mask No Sewing Machine"/>
    <d v="1899-12-30T04:51:00"/>
    <n v="4.8499999999999996"/>
    <s v="3 days ago"/>
  </r>
  <r>
    <s v="dEE1UcsX9jY"/>
    <x v="429"/>
    <s v="UCn1SEbidKyHatFSDCjlu6aA"/>
    <s v="Bailey K"/>
    <n v="25"/>
    <m/>
    <m/>
    <n v="4499"/>
    <n v="0"/>
    <n v="9"/>
    <n v="0"/>
    <n v="424"/>
    <s v="https://youtube.com/watch?v=dEE1UcsX9jY"/>
    <s v="How To Make A Covid-19 Face Mask At Home With Basic Materials"/>
    <d v="1899-12-30T10:52:00"/>
    <n v="10.8666666666666"/>
    <s v="1 month ago"/>
  </r>
  <r>
    <s v="5DhjrZlnZ1Y"/>
    <x v="430"/>
    <s v="UCJeAyu43io8PbicgB48bZSw"/>
    <s v="Tia Curtis"/>
    <n v="26"/>
    <s v="en"/>
    <m/>
    <n v="4443"/>
    <n v="18"/>
    <n v="56"/>
    <n v="2"/>
    <n v="427"/>
    <s v="https://youtube.com/watch?v=5DhjrZlnZ1Y"/>
    <s v="Make Protective Fabric Face masks with your Long Arm quilting machine."/>
    <d v="1899-12-30T11:10:00"/>
    <n v="11.1666666666666"/>
    <s v="2 weeks ago"/>
  </r>
  <r>
    <s v="gl42G882pGo"/>
    <x v="431"/>
    <s v="UCrtz6CSbYmMkA_Nni9h6WzA"/>
    <s v="DIY anna / Uradi sama"/>
    <n v="26"/>
    <s v="en"/>
    <s v="en"/>
    <n v="4204"/>
    <n v="6"/>
    <s v="NaN"/>
    <s v="NaN"/>
    <n v="428"/>
    <s v="https://youtube.com/watch?v=gl42G882pGo"/>
    <s v="How to make face mask with napkin | DIY"/>
    <d v="1899-12-30T02:38:00"/>
    <n v="2.6333333333333302"/>
    <s v="1 month ago"/>
  </r>
  <r>
    <s v="6iN1sPAtoEo"/>
    <x v="432"/>
    <s v="UCf8iOCjmmX7GIMGQ42N0Ffg"/>
    <s v="Ï†úÌûàÌûàTV JheeHee"/>
    <n v="22"/>
    <s v="en"/>
    <s v="en"/>
    <n v="4069"/>
    <n v="2"/>
    <n v="39"/>
    <n v="1"/>
    <n v="431"/>
    <s v="https://youtube.com/watch?v=6iN1sPAtoEo"/>
    <s v="How to make Face Mask Coffee Filter with Coffee Filter | Easy |"/>
    <d v="1899-12-30T01:26:00"/>
    <n v="1.43333333333333"/>
    <s v="4 weeks ago"/>
  </r>
  <r>
    <s v="lVwBqlB7fQs"/>
    <x v="433"/>
    <s v="UC80vy5zkyMDYxU_PQy0nr0A"/>
    <s v="Renu's Craft World"/>
    <n v="26"/>
    <s v="en"/>
    <m/>
    <n v="3955"/>
    <n v="13"/>
    <n v="52"/>
    <n v="5"/>
    <n v="432"/>
    <s v="https://youtube.com/watch?v=lVwBqlB7fQs"/>
    <s v="How to Make Face Mask at Home/ DIY Face Mask/ Handmade Mask"/>
    <d v="1899-12-30T04:17:00"/>
    <n v="4.2833333333333297"/>
    <s v="1 month ago"/>
  </r>
  <r>
    <s v="2XWbwNYl5hY"/>
    <x v="434"/>
    <s v="UCb1Ti1WKPauPpXkYKVHNpsw"/>
    <s v="LBC"/>
    <n v="25"/>
    <s v="en-GB"/>
    <m/>
    <n v="3634"/>
    <n v="40"/>
    <n v="102"/>
    <n v="39"/>
    <n v="435"/>
    <s v="https://youtube.com/watch?v=2XWbwNYl5hY"/>
    <s v="How to make your own face mask at home  | LBC"/>
    <d v="1899-12-30T01:05:00"/>
    <n v="1.0833333333333299"/>
    <s v="3 days ago"/>
  </r>
  <r>
    <s v="TINbb5965OE"/>
    <x v="435"/>
    <s v="UCO4vNc1H4FOI4w5uqJLQ6RQ"/>
    <s v="Backpack Tutorial"/>
    <n v="26"/>
    <m/>
    <m/>
    <n v="3471"/>
    <n v="10"/>
    <n v="39"/>
    <n v="7"/>
    <n v="437"/>
    <s v="https://youtube.com/watch?v=TINbb5965OE"/>
    <s v="diy reusable face mask sewing  tutorial | how to make face mask with filter pocket | homemade mask."/>
    <d v="1899-12-30T05:24:00"/>
    <n v="5.4"/>
    <s v="4 days ago"/>
  </r>
  <r>
    <s v="Kd-fERIi9wk"/>
    <x v="436"/>
    <s v="UCvjHeLG9PqF2LOauIgO5w-Q"/>
    <s v="Api Hadamu"/>
    <n v="26"/>
    <s v="si"/>
    <m/>
    <n v="3416"/>
    <n v="7"/>
    <n v="47"/>
    <n v="2"/>
    <n v="433"/>
    <s v="https://youtube.com/watch?v=Kd-fERIi9wk"/>
    <s v="How to make a face mask from tissue papers"/>
    <d v="1899-12-30T12:37:00"/>
    <n v="12.6166666666666"/>
    <s v="1 month ago"/>
  </r>
  <r>
    <s v="VIKdzJ-ijx4"/>
    <x v="437"/>
    <s v="UC2ae70W6xXjT3ehS0G-NBUQ"/>
    <s v="Mr Crafts"/>
    <n v="26"/>
    <s v="en"/>
    <m/>
    <n v="3377"/>
    <n v="3"/>
    <n v="76"/>
    <n v="3"/>
    <n v="442"/>
    <s v="https://youtube.com/watch?v=VIKdzJ-ijx4"/>
    <s v="üå∑How to Make Face Mask at Home üíô Make Fabric Face Mask üçè Awesome Face Mask Design üö≤"/>
    <d v="1899-12-30T02:50:00"/>
    <n v="2.8333333333333299"/>
    <s v="1 day ago"/>
  </r>
  <r>
    <s v="9XzUHbbFwSk"/>
    <x v="438"/>
    <s v="UCF5HsNKF1XIZKs8kSXNfbeg"/>
    <s v="FlipTV"/>
    <n v="24"/>
    <m/>
    <m/>
    <n v="3332"/>
    <n v="14"/>
    <n v="33"/>
    <n v="2"/>
    <n v="434"/>
    <s v="https://youtube.com/watch?v=9XzUHbbFwSk"/>
    <s v="COVID-19: COVER YOUR NOSE' ABA MADE FACE MASKS FLOOD MARKET"/>
    <d v="1899-12-30T03:48:00"/>
    <n v="3.8"/>
    <s v="1 day ago"/>
  </r>
  <r>
    <s v="uKMm8lwRi2s"/>
    <x v="439"/>
    <s v="UCbc0ikNuFbIQkSQAu6WlrIQ"/>
    <s v="LoveCrafts"/>
    <n v="26"/>
    <s v="en"/>
    <s v="en"/>
    <n v="3012"/>
    <n v="1"/>
    <n v="23"/>
    <n v="2"/>
    <n v="440"/>
    <s v="https://youtube.com/watch?v=uKMm8lwRi2s"/>
    <s v="Make your own Face mask in 10 minutes! | Community tutorials #makewithme"/>
    <d v="1899-12-30T06:19:00"/>
    <n v="6.3166666666666602"/>
    <s v="2 days ago"/>
  </r>
  <r>
    <s v="XMqOdaM21sk"/>
    <x v="440"/>
    <s v="UCsH0-7qtY39LTL74xgx_rqQ"/>
    <s v="webkinzfun99"/>
    <n v="26"/>
    <s v="en"/>
    <m/>
    <n v="3008"/>
    <n v="4"/>
    <n v="46"/>
    <n v="1"/>
    <n v="436"/>
    <s v="https://youtube.com/watch?v=XMqOdaM21sk"/>
    <s v="EASY DIY How to Make Face Mask by Hand No Elastic Tutorial"/>
    <d v="1899-12-30T10:14:00"/>
    <n v="10.233333333333301"/>
    <s v="3 weeks ago"/>
  </r>
  <r>
    <s v="_BlpD89AHrY"/>
    <x v="441"/>
    <s v="UCkIR1fGlhdr5RQvxAEpj1SQ"/>
    <s v="Reese Witherspoon x Hello Sunshine"/>
    <n v="24"/>
    <s v="en"/>
    <m/>
    <n v="2931"/>
    <n v="5"/>
    <n v="57"/>
    <n v="5"/>
    <n v="438"/>
    <s v="https://youtube.com/watch?v=_BlpD89AHrY"/>
    <s v="Founder of Hedley &amp; Bennett on how they make face masks and her favorite quick recipes"/>
    <d v="1899-12-31T07:23:00"/>
    <n v="31.383333333333301"/>
    <s v="1 week ago"/>
  </r>
  <r>
    <s v="WBJqRySmmbU"/>
    <x v="442"/>
    <s v="UCu9DUVLhxOOpOy1A2b3Y4nA"/>
    <s v="Anji Craig"/>
    <n v="22"/>
    <m/>
    <m/>
    <n v="2875"/>
    <n v="0"/>
    <n v="3"/>
    <n v="0"/>
    <n v="441"/>
    <s v="https://youtube.com/watch?v=WBJqRySmmbU"/>
    <s v="25 March 2020   How to make a mask  out of a G-string / Thong ...  Stay safe from the COVID 19"/>
    <d v="1899-12-30T00:11:00"/>
    <n v="0.18333333333333299"/>
    <s v="1 month ago"/>
  </r>
  <r>
    <s v="lbYl6-2LKPo"/>
    <x v="443"/>
    <s v="UC1BuSds6vTiOPd5QcSZoUkw"/>
    <s v="BQ -VID"/>
    <n v="24"/>
    <m/>
    <m/>
    <n v="2848"/>
    <n v="2"/>
    <n v="19"/>
    <n v="2"/>
    <n v="439"/>
    <s v="https://youtube.com/watch?v=lbYl6-2LKPo"/>
    <s v="HOW TO MAKE FACE MASK AT HOME EASY/‡∂±‡∑í‡∑Ä‡∑É‡∑ö‡∂Ø‡∑ì‡∂∏ ‡∑Ü‡∑ö‡∑É‡∑ä ‡∂∏‡∑è‡∑É‡∑ä‡∂ö‡∑ä ‡∂ë‡∂ö‡∂ö‡∑ä ‡∑Ñ‡∂Ø‡∑è‡∂ú‡∂±‡∑ä‡∂±‡∑è ‡∂Ü‡∂ö‡∑è‡∂ª‡∂∫"/>
    <d v="1899-12-30T03:13:00"/>
    <n v="3.2166666666666601"/>
    <s v="1 month ago"/>
  </r>
  <r>
    <s v="31iaLdWYSDA"/>
    <x v="444"/>
    <s v="UC2ae70W6xXjT3ehS0G-NBUQ"/>
    <s v="Mr Crafts"/>
    <n v="26"/>
    <s v="en"/>
    <m/>
    <n v="2467"/>
    <n v="4"/>
    <n v="69"/>
    <n v="1"/>
    <n v="493"/>
    <s v="https://youtube.com/watch?v=31iaLdWYSDA"/>
    <s v="üçéMake Fabric Face Mask Idea üíô How to Make Face Mask at Home ‚òî Creative Face Mask Design üíß"/>
    <d v="1899-12-30T04:13:00"/>
    <n v="4.2166666666666597"/>
    <s v="5 hours ago"/>
  </r>
  <r>
    <s v="LmevAtcB1T8"/>
    <x v="445"/>
    <s v="UC9xrfT_rWNmPcr-9bP9i4Vw"/>
    <s v="Persian_boy"/>
    <n v="28"/>
    <s v="fa"/>
    <s v="fa-IR"/>
    <n v="2464"/>
    <n v="4"/>
    <n v="120"/>
    <n v="2"/>
    <n v="443"/>
    <s v="https://youtube.com/watch?v=LmevAtcB1T8"/>
    <s v="Iran made Face mask, Medical Antibacterial &amp; Antivirus agents ŸÖÿßÿ≥ŸÉ ÿµŸàÿ±ÿ™ Ÿà ÿ∂ÿØÿπŸÅŸàŸÜŸä ÿ®ŸäŸÖÿßÿ±ÿ≥ÿ™ÿßŸÜŸä"/>
    <d v="1899-12-30T02:37:00"/>
    <n v="2.61666666666666"/>
    <s v="2 months ago"/>
  </r>
  <r>
    <s v="UooVJPJ9n_Y"/>
    <x v="446"/>
    <s v="UCDxcRZ2QzMDKE7tmc0c6D4Q"/>
    <s v="Sonali's Creations"/>
    <n v="26"/>
    <s v="en"/>
    <m/>
    <n v="2300"/>
    <n v="2"/>
    <n v="72"/>
    <n v="3"/>
    <n v="492"/>
    <s v="https://youtube.com/watch?v=UooVJPJ9n_Y"/>
    <s v="Easiest Way to make Face Mask without Sewing Machine at Home | Sonali's Creations"/>
    <d v="1899-12-30T04:22:00"/>
    <n v="4.36666666666666"/>
    <s v="12 hours ago"/>
  </r>
  <r>
    <s v="8NEZMEN5VBE"/>
    <x v="447"/>
    <s v="UCk7fXB7wMLCrWw5uujuh5xg"/>
    <s v="Origami Art &amp; Crafts"/>
    <n v="26"/>
    <s v="en"/>
    <m/>
    <n v="2274"/>
    <n v="5"/>
    <n v="9"/>
    <n v="3"/>
    <n v="445"/>
    <s v="https://youtube.com/watch?v=8NEZMEN5VBE"/>
    <s v="3 Layer Face Mask | How To Make Face Mask At Home | Mask Making From Tissue Bag | DIY Face Mask"/>
    <d v="1899-12-30T05:07:00"/>
    <n v="5.11666666666666"/>
    <s v="1 month ago"/>
  </r>
  <r>
    <s v="dnDRpmne8mQ"/>
    <x v="448"/>
    <s v="UCAOUtTgjs-Th-pzdFernPHA"/>
    <s v="Slime DIY"/>
    <n v="26"/>
    <s v="en"/>
    <s v="en"/>
    <n v="2127"/>
    <n v="50"/>
    <n v="136"/>
    <n v="13"/>
    <n v="446"/>
    <s v="https://youtube.com/watch?v=dnDRpmne8mQ"/>
    <s v="DIY FACE MASK | How to make a mask handmade | DIY Face Mask No Sewing Machine #1"/>
    <d v="1899-12-30T06:53:00"/>
    <n v="6.8833333333333302"/>
    <s v="2 days ago"/>
  </r>
  <r>
    <s v="BcCctNa96oY"/>
    <x v="449"/>
    <s v="UCHAlPH5gv6Lron15Ob_40VA"/>
    <s v="Pat Eng"/>
    <n v="22"/>
    <m/>
    <m/>
    <n v="2085"/>
    <n v="0"/>
    <n v="2"/>
    <n v="0"/>
    <n v="449"/>
    <s v="https://youtube.com/watch?v=BcCctNa96oY"/>
    <s v="How to make a face mask from baby wipes"/>
    <d v="1899-12-30T01:39:00"/>
    <n v="1.65"/>
    <s v="1 month ago"/>
  </r>
  <r>
    <s v="CU1DwO659zM"/>
    <x v="450"/>
    <s v="UCUlgTBgx8NEvQOoX4kftIwg"/>
    <s v="DIY 100jcev"/>
    <n v="22"/>
    <m/>
    <m/>
    <n v="2064"/>
    <n v="2"/>
    <n v="127"/>
    <n v="1"/>
    <n v="444"/>
    <s v="https://youtube.com/watch?v=CU1DwO659zM"/>
    <s v="How to Make PM 2.5 Face Mask / Kako da napravite PM 2.5 maska za lice"/>
    <d v="1899-12-30T04:43:00"/>
    <n v="4.7166666666666597"/>
    <s v="1 month ago"/>
  </r>
  <r>
    <s v="HW_pVO_JnZY"/>
    <x v="451"/>
    <s v="UCo70hJzcmS8gs1D4wfDVLGg"/>
    <s v="DIY Trefa"/>
    <n v="22"/>
    <s v="en-GB"/>
    <m/>
    <n v="2057"/>
    <n v="0"/>
    <n v="26"/>
    <n v="2"/>
    <n v="447"/>
    <s v="https://youtube.com/watch?v=HW_pVO_JnZY"/>
    <s v="How to Sew Face Mask BIG SIZE-Make Face Mask by Hands Simple/ Face Mask Pattern BIG SIZE"/>
    <d v="1899-12-30T06:55:00"/>
    <n v="6.9166666666666599"/>
    <s v="4 days ago"/>
  </r>
  <r>
    <s v="vtwPv3KrVSw"/>
    <x v="452"/>
    <s v="UCpBFiyPH5vWzF3xxxbA84xQ"/>
    <s v="Melecia At Home"/>
    <n v="22"/>
    <s v="en"/>
    <m/>
    <n v="2040"/>
    <n v="12"/>
    <n v="123"/>
    <n v="7"/>
    <n v="448"/>
    <s v="https://youtube.com/watch?v=vtwPv3KrVSw"/>
    <s v="Make FACE MASKS And Sell From Home In 2020! DIY/ Tutorials"/>
    <d v="1899-12-30T04:33:00"/>
    <n v="4.55"/>
    <s v="2 weeks ago"/>
  </r>
  <r>
    <s v="nbRgEAsl2qc"/>
    <x v="453"/>
    <s v="UCz0v6anxa4HH9mvZY9-cvmg"/>
    <s v="Mini Craft"/>
    <n v="26"/>
    <s v="zxx"/>
    <s v="bn"/>
    <n v="1983"/>
    <n v="13"/>
    <n v="80"/>
    <n v="5"/>
    <n v="452"/>
    <s v="https://youtube.com/watch?v=nbRgEAsl2qc"/>
    <s v="‚òî‡¶∞‡¶æ‡¶¨‡¶æ‡¶∞ ‡¶¨‡ßç‡¶Ø‡¶æ‡¶®‡ßç‡¶° ‡¶¶‡¶ø‡¶Ø‡¶º‡ßá ‡¶Ö‡¶∏‡¶æ‡¶Æ ‡¶Æ‡¶æ‡¶∏‡ßç‡¶ï ‡¶°‡¶ø‡¶ú‡¶æ‡¶á‡¶® üçé Make Face Mask at Homeüå∑ Hair Rubber Bands Face Mask Idea !"/>
    <d v="1899-12-30T02:44:00"/>
    <n v="2.7333333333333298"/>
    <s v="8 hours ago"/>
  </r>
  <r>
    <s v="aucRP17EfSw"/>
    <x v="454"/>
    <s v="UC54kiO0qs6LSpmGwUNS7jqg"/>
    <s v="Chad Hickman"/>
    <n v="22"/>
    <m/>
    <m/>
    <n v="1925"/>
    <n v="0"/>
    <n v="22"/>
    <n v="0"/>
    <n v="451"/>
    <s v="https://youtube.com/watch?v=aucRP17EfSw"/>
    <s v="How to Make a Double Layer Cotton Face Mask to help Medical Professionals and First Responders."/>
    <d v="1899-12-30T04:15:00"/>
    <n v="4.25"/>
    <s v="1 month ago"/>
  </r>
  <r>
    <s v="X5OuQcZCiFE"/>
    <x v="455"/>
    <s v="UC002M_FMTE2ow65sAm0nyMQ"/>
    <s v="Lock Laces"/>
    <n v="17"/>
    <s v="en"/>
    <m/>
    <n v="1908"/>
    <n v="0"/>
    <n v="11"/>
    <n v="0"/>
    <n v="450"/>
    <s v="https://youtube.com/watch?v=X5OuQcZCiFE"/>
    <s v="How to make a Face Mask with Lock Laces¬Æ!"/>
    <d v="1899-12-30T01:32:00"/>
    <n v="1.5333333333333301"/>
    <s v="1 week ago"/>
  </r>
  <r>
    <s v="6gbQOIaNaTM"/>
    <x v="456"/>
    <s v="UCWG0swjbNC0ge4-0GtihEAg"/>
    <s v="Jini Stitching"/>
    <n v="22"/>
    <m/>
    <m/>
    <n v="1659"/>
    <n v="2"/>
    <n v="54"/>
    <n v="3"/>
    <n v="456"/>
    <s v="https://youtube.com/watch?v=6gbQOIaNaTM"/>
    <s v="How to make face mask at home"/>
    <d v="1899-12-30T04:27:00"/>
    <n v="4.45"/>
    <s v="3 days ago"/>
  </r>
  <r>
    <s v="m7_nxiJm3dI"/>
    <x v="457"/>
    <s v="UCoeR2Q3gVGzBNfr5eoFs9wg"/>
    <s v="How to tie a scarf"/>
    <n v="26"/>
    <s v="zxx"/>
    <m/>
    <n v="1631"/>
    <n v="27"/>
    <n v="66"/>
    <n v="0"/>
    <n v="454"/>
    <s v="https://youtube.com/watch?v=m7_nxiJm3dI"/>
    <s v="How YOU can make FACE  mask COVER from scarf.3 BEST face MASK cover from SCARVES for women and  men."/>
    <d v="1899-12-30T08:05:00"/>
    <n v="8.0833333333333304"/>
    <s v="1 week ago"/>
  </r>
  <r>
    <s v="QX20a3not2U"/>
    <x v="458"/>
    <s v="UCqBJ47FjJcl61fmSbcadAVg"/>
    <s v="NTV Kenya"/>
    <n v="25"/>
    <m/>
    <m/>
    <n v="1592"/>
    <n v="3"/>
    <n v="7"/>
    <n v="0"/>
    <n v="453"/>
    <s v="https://youtube.com/watch?v=QX20a3not2U"/>
    <s v="Gor Mahia fan, Jaro Soja, makes face masks for fans"/>
    <d v="1899-12-30T02:16:00"/>
    <n v="2.2666666666666599"/>
    <s v="5 days ago"/>
  </r>
  <r>
    <s v="3TFXjkx_Veo"/>
    <x v="459"/>
    <s v="UCpkAZp5zI3Ov3RxXcuw2esA"/>
    <s v="Creative Entertainment"/>
    <n v="24"/>
    <m/>
    <m/>
    <n v="1503"/>
    <n v="7"/>
    <n v="75"/>
    <n v="3"/>
    <n v="455"/>
    <s v="https://youtube.com/watch?v=3TFXjkx_Veo"/>
    <s v="How To Make Disposable Face Mask From Paper Towel!"/>
    <d v="1899-12-30T03:18:00"/>
    <n v="3.3"/>
    <s v="1 month ago"/>
  </r>
  <r>
    <s v="qSdq1pe-FlU"/>
    <x v="460"/>
    <s v="UCf9qslq3o940E9xH3mMGhEg"/>
    <s v="Sound Sewing &amp; PFAFF Creative Sewing Center"/>
    <n v="22"/>
    <m/>
    <m/>
    <n v="1488"/>
    <n v="0"/>
    <n v="14"/>
    <n v="1"/>
    <n v="458"/>
    <s v="https://youtube.com/watch?v=qSdq1pe-FlU"/>
    <s v="How to Make Face Masks"/>
    <d v="1899-12-30T13:38:00"/>
    <n v="13.633333333333301"/>
    <s v="1 month ago"/>
  </r>
  <r>
    <s v="4IhkqOtYGD0"/>
    <x v="461"/>
    <s v="UCX_woc0-lxejEJzNrqg4zhA"/>
    <s v="Archie The Akita"/>
    <n v="22"/>
    <m/>
    <m/>
    <n v="1377"/>
    <n v="41"/>
    <n v="50"/>
    <n v="3"/>
    <n v="457"/>
    <s v="https://youtube.com/watch?v=4IhkqOtYGD0"/>
    <s v="[DIY] How to make face mask for Coronavirus Handmade!!! #Coronavirus #Mask"/>
    <d v="1899-12-30T03:50:00"/>
    <n v="3.8333333333333299"/>
    <s v="1 month ago"/>
  </r>
  <r>
    <s v="xoIpTpGioTA"/>
    <x v="462"/>
    <s v="UCeAOiY-qpvrsueAXLWwahsw"/>
    <s v="New Crafts"/>
    <n v="22"/>
    <m/>
    <m/>
    <n v="1344"/>
    <n v="57"/>
    <n v="84"/>
    <n v="9"/>
    <n v="460"/>
    <s v="https://youtube.com/watch?v=xoIpTpGioTA"/>
    <s v="2 Types of Face mask yourself/How to make clothes/very Easy method/New Crafts"/>
    <d v="1899-12-30T05:46:00"/>
    <n v="5.7666666666666604"/>
    <s v="4 weeks ago"/>
  </r>
  <r>
    <s v="24g2wm-QCJI"/>
    <x v="463"/>
    <s v="UCFJ48_tEm0agxvWDqn5fe5Q"/>
    <s v="Bundeli Creation"/>
    <n v="22"/>
    <s v="hi"/>
    <m/>
    <n v="1313"/>
    <n v="1"/>
    <n v="25"/>
    <n v="2"/>
    <n v="459"/>
    <s v="https://youtube.com/watch?v=24g2wm-QCJI"/>
    <s v="How To Make Mask At Home || Bundeli Creation || Ram Kushwaha #facemask #homemademask #mask"/>
    <d v="1899-12-30T07:38:00"/>
    <n v="7.6333333333333302"/>
    <s v="1 month ago"/>
  </r>
  <r>
    <s v="3VngvmI0qJI"/>
    <x v="464"/>
    <s v="UCwRtmyGYPEXDJ5_dJ7QIkOg"/>
    <s v="Call To Action Clothing"/>
    <n v="22"/>
    <m/>
    <m/>
    <n v="1238"/>
    <n v="0"/>
    <n v="8"/>
    <n v="0"/>
    <n v="462"/>
    <s v="https://youtube.com/watch?v=3VngvmI0qJI"/>
    <s v="How to Make a Simple Face Mask"/>
    <d v="1899-12-30T04:39:00"/>
    <n v="4.6500000000000004"/>
    <s v="1 month ago"/>
  </r>
  <r>
    <s v="1LGqbWHOlO4"/>
    <x v="465"/>
    <s v="UCaLq9ANMA2vFIVjO-zlbgRQ"/>
    <s v="SWISS HOOD"/>
    <n v="28"/>
    <m/>
    <m/>
    <n v="1232"/>
    <n v="141"/>
    <n v="98"/>
    <n v="0"/>
    <n v="461"/>
    <s v="https://youtube.com/watch?v=1LGqbWHOlO4"/>
    <s v="HOW TO MAKE FACE MASKüî•FROM PAPER TOWELüî•EASILY IN 5 MINUTES/TUTORIAL"/>
    <d v="1899-12-30T08:34:00"/>
    <n v="8.5666666666666593"/>
    <s v="4 weeks ago"/>
  </r>
  <r>
    <s v="Ol9YlNuV4sY"/>
    <x v="466"/>
    <s v="UCweEu3yxA2Enyeh8jEpUmIg"/>
    <s v="HAPPY DOLLS"/>
    <n v="26"/>
    <s v="en-US"/>
    <m/>
    <n v="1201"/>
    <n v="0"/>
    <n v="22"/>
    <n v="1"/>
    <n v="469"/>
    <s v="https://youtube.com/watch?v=Ol9YlNuV4sY"/>
    <s v="Make a nice face mask from old clothes | no sewing machine"/>
    <d v="1899-12-30T13:29:00"/>
    <n v="13.483333333333301"/>
    <s v="2 days ago"/>
  </r>
  <r>
    <s v="jdf8Jv71hbE"/>
    <x v="467"/>
    <s v="UCmzpTHAhoY4XkxqSuC4a49A"/>
    <s v="Mister Guna"/>
    <n v="28"/>
    <m/>
    <m/>
    <n v="1199"/>
    <n v="7"/>
    <n v="20"/>
    <n v="4"/>
    <n v="463"/>
    <s v="https://youtube.com/watch?v=jdf8Jv71hbE"/>
    <s v="how to make this type tik tok face mask video today evening come out"/>
    <d v="1899-12-30T00:06:00"/>
    <n v="0.1"/>
    <s v="11 months ago"/>
  </r>
  <r>
    <s v="7dyE7LxB8a4"/>
    <x v="468"/>
    <s v="UCP-ZvNtrpy4y400hjNMyM3w"/>
    <s v="Build up Beauty"/>
    <n v="26"/>
    <s v="ur"/>
    <m/>
    <n v="1195"/>
    <n v="61"/>
    <s v="NaN"/>
    <s v="NaN"/>
    <n v="464"/>
    <s v="https://youtube.com/watch?v=7dyE7LxB8a4"/>
    <s v="Anti ageing and Whitening,Glowing Face Mask.by build up beauty"/>
    <d v="1899-12-30T07:46:00"/>
    <n v="7.7666666666666604"/>
    <s v="3 months ago"/>
  </r>
  <r>
    <s v="UgfSgf71M78"/>
    <x v="469"/>
    <s v="UCL9vkm-cvEUzaK9B4iPN6MQ"/>
    <s v="Sari Sweet Home"/>
    <n v="22"/>
    <m/>
    <m/>
    <n v="1180"/>
    <n v="26"/>
    <n v="79"/>
    <n v="0"/>
    <n v="467"/>
    <s v="https://youtube.com/watch?v=UgfSgf71M78"/>
    <s v="üá™üá∑üá™üá∑·ä®·àò·ã≠ ·åà·à≠·äì ·àõ·àµ·ä≠ ·ä£·â• ·åà·ãõ·äì ·äï·à∞·à≠·àïüò∑·ç¢How to make face mask at homeüò∑"/>
    <d v="1899-12-30T09:13:00"/>
    <n v="9.2166666666666597"/>
    <s v="4 weeks ago"/>
  </r>
  <r>
    <s v="LdWCz44EOCA"/>
    <x v="470"/>
    <s v="UCbNUEwRLb8Oa4TenR92OQ5w"/>
    <s v="Shan HealthyTips"/>
    <n v="22"/>
    <m/>
    <m/>
    <n v="1178"/>
    <n v="19"/>
    <n v="136"/>
    <n v="1"/>
    <n v="465"/>
    <s v="https://youtube.com/watch?v=LdWCz44EOCA"/>
    <s v="How to make face mask at home | face mask banany ka tarika | ShanHealthyTips"/>
    <d v="1899-12-30T04:03:00"/>
    <n v="4.05"/>
    <s v="1 month ago"/>
  </r>
  <r>
    <s v="8fimxIYzZ7k"/>
    <x v="471"/>
    <s v="UC5aeU5hk31cLzq_sAExLVWg"/>
    <s v="Ruptly"/>
    <n v="22"/>
    <m/>
    <m/>
    <n v="1083"/>
    <n v="18"/>
    <n v="12"/>
    <n v="9"/>
    <n v="471"/>
    <s v="https://youtube.com/watch?v=8fimxIYzZ7k"/>
    <s v="USA: Residents react as San Francisco makes face masks mandatory"/>
    <d v="1899-12-30T02:42:00"/>
    <n v="2.7"/>
    <s v="3 days ago"/>
  </r>
  <r>
    <s v="shEBYsClpVs"/>
    <x v="472"/>
    <s v="UCn8fft67YnfIt1-Xy9RuSPA"/>
    <s v="Moksha Beauty UK"/>
    <n v="22"/>
    <m/>
    <m/>
    <n v="1052"/>
    <n v="0"/>
    <n v="14"/>
    <n v="0"/>
    <n v="468"/>
    <s v="https://youtube.com/watch?v=shEBYsClpVs"/>
    <s v="Dead Sea Mud Face Mask - [Made In U.K] Facial Anti Ageing Blackhead Remover For All Skin Types"/>
    <d v="1899-12-30T01:02:00"/>
    <n v="1.0333333333333301"/>
    <s v="6 months ago"/>
  </r>
  <r>
    <s v="WlbgxEgTsNI"/>
    <x v="473"/>
    <s v="UCXX8-Izw-EeP3ou5KzsqF9g"/>
    <s v="Clovia"/>
    <n v="26"/>
    <s v="en"/>
    <m/>
    <n v="1050"/>
    <n v="1"/>
    <n v="11"/>
    <n v="1"/>
    <n v="474"/>
    <s v="https://youtube.com/watch?v=WlbgxEgTsNI"/>
    <s v="Make Face Mask From a Bra | Easy DIY"/>
    <d v="1899-12-30T00:57:00"/>
    <n v="0.95"/>
    <s v="1 week ago"/>
  </r>
  <r>
    <s v="SrFzVLmbCWY"/>
    <x v="474"/>
    <s v="UCl42LH1zpMpAjWW3Qtbis2g"/>
    <s v="sappilo"/>
    <n v="24"/>
    <s v="zxx"/>
    <m/>
    <n v="1036"/>
    <n v="0"/>
    <n v="12"/>
    <n v="1"/>
    <n v="470"/>
    <s v="https://youtube.com/watch?v=SrFzVLmbCWY"/>
    <s v="Paper face mask"/>
    <d v="1899-12-30T01:08:00"/>
    <n v="1.13333333333333"/>
    <s v="4 weeks ago"/>
  </r>
  <r>
    <s v="DV5u1HcBW2s"/>
    <x v="475"/>
    <s v="UCxsXzRQTQRuY5W9Z9psyK8Q"/>
    <s v="kutikuti diy"/>
    <n v="22"/>
    <m/>
    <m/>
    <n v="968"/>
    <n v="2"/>
    <n v="40"/>
    <n v="1"/>
    <n v="487"/>
    <s v="https://youtube.com/watch?v=DV5u1HcBW2s"/>
    <s v="How to make face mask || NO Sewing machine! Diy easy to make facemask"/>
    <d v="1899-12-30T10:09:00"/>
    <n v="10.15"/>
    <s v="12 hours ago"/>
  </r>
  <r>
    <s v="9m9isAvWZf8"/>
    <x v="476"/>
    <s v="UC_zlgvkT31hzmFbjN8wTJHA"/>
    <s v="Taylor 4u"/>
    <n v="26"/>
    <s v="en-GB"/>
    <s v="en-GB"/>
    <n v="918"/>
    <n v="6"/>
    <n v="60"/>
    <n v="2"/>
    <n v="495"/>
    <s v="https://youtube.com/watch?v=9m9isAvWZf8"/>
    <s v="Hand made Face Mask Ideas | Full face mask"/>
    <d v="1899-12-30T10:56:00"/>
    <n v="10.9333333333333"/>
    <s v="4 hours ago"/>
  </r>
  <r>
    <s v="zQERe7Preh0"/>
    <x v="477"/>
    <s v="UC7L1f-x6dusuZ9X9WGsfHrw"/>
    <s v="John McCormick"/>
    <n v="26"/>
    <s v="en-US"/>
    <m/>
    <n v="912"/>
    <n v="0"/>
    <n v="2"/>
    <n v="0"/>
    <n v="475"/>
    <s v="https://youtube.com/watch?v=zQERe7Preh0"/>
    <s v="How to Make a Face Mask"/>
    <d v="1899-12-30T09:43:00"/>
    <n v="9.7166666666666597"/>
    <s v="1 month ago"/>
  </r>
  <r>
    <s v="hK8fHPCEvfw"/>
    <x v="478"/>
    <s v="UCi2S5hK912EJLTNee0MXxFQ"/>
    <s v="Japan 2020 Traveller"/>
    <n v="24"/>
    <m/>
    <m/>
    <n v="894"/>
    <n v="634"/>
    <n v="269"/>
    <n v="0"/>
    <n v="473"/>
    <s v="https://youtube.com/watch?v=hK8fHPCEvfw"/>
    <s v="How to Make a Face Mask üò∑ with Tissue in 1 Minute"/>
    <d v="1899-12-30T03:19:00"/>
    <n v="3.3166666666666602"/>
    <s v="1 month ago"/>
  </r>
  <r>
    <s v="DOhZ8G7Mc8o"/>
    <x v="479"/>
    <s v="UCt9T4q9KjoOGGbw3epk8E8g"/>
    <s v="Jarine's Crafty Creation"/>
    <n v="26"/>
    <s v="en"/>
    <m/>
    <n v="867"/>
    <n v="6"/>
    <n v="12"/>
    <n v="0"/>
    <n v="472"/>
    <s v="https://youtube.com/watch?v=DOhZ8G7Mc8o"/>
    <s v="DIY face Mask No Sewing Machine | Make Face Mask at Home | Cloth Mask | Jarine's Crafty Creation"/>
    <d v="1899-12-30T04:39:00"/>
    <n v="4.6500000000000004"/>
    <s v="1 day ago"/>
  </r>
  <r>
    <s v="KlzYwsi9GgE"/>
    <x v="480"/>
    <s v="UCeQtg4lXTgVzKFpAAi0wgjg"/>
    <s v="Hand crafts"/>
    <n v="22"/>
    <m/>
    <m/>
    <n v="800"/>
    <n v="16"/>
    <n v="73"/>
    <n v="5"/>
    <n v="480"/>
    <s v="https://youtube.com/watch?v=KlzYwsi9GgE"/>
    <s v="How To Make Face Mask At Home By paper"/>
    <d v="1899-12-30T04:23:00"/>
    <n v="4.3833333333333302"/>
    <s v="4 weeks ago"/>
  </r>
  <r>
    <s v="kw39suFMt9Q"/>
    <x v="481"/>
    <s v="UCV5k5JepEV03dLzcNkk9XHw"/>
    <s v="Rajis channel"/>
    <n v="22"/>
    <m/>
    <m/>
    <n v="790"/>
    <n v="3"/>
    <n v="32"/>
    <n v="0"/>
    <n v="477"/>
    <s v="https://youtube.com/watch?v=kw39suFMt9Q"/>
    <s v="How To Make Mask At Home / How to make Face mask easily at home"/>
    <d v="1899-12-30T04:07:00"/>
    <n v="4.11666666666666"/>
    <s v="1 month ago"/>
  </r>
  <r>
    <s v="HYdyAzmXgb4"/>
    <x v="482"/>
    <s v="UC9xrfT_rWNmPcr-9bP9i4Vw"/>
    <s v="Persian_boy"/>
    <n v="28"/>
    <s v="fa"/>
    <s v="fa-IR"/>
    <n v="775"/>
    <n v="1"/>
    <n v="46"/>
    <n v="0"/>
    <n v="478"/>
    <s v="https://youtube.com/watch?v=HYdyAzmXgb4"/>
    <s v="Iran Soha Helal co. made Nano face mask, Antiseptic agents, Medical isolation gown ŸæŸàÿ¥ÿßŸÉ ÿ®ŸäŸÖÿßÿ±ÿ≥ÿ™ÿßŸÜŸä"/>
    <d v="1899-12-30T01:53:00"/>
    <n v="1.88333333333333"/>
    <s v="1 month ago"/>
  </r>
  <r>
    <s v="v-5W0Ekyjzk"/>
    <x v="483"/>
    <s v="UCXOk6smOdHEwMqkcnqKXpig"/>
    <s v="Young Living Australia and New Zealand"/>
    <n v="22"/>
    <m/>
    <m/>
    <n v="750"/>
    <n v="0"/>
    <n v="8"/>
    <n v="0"/>
    <n v="481"/>
    <s v="https://youtube.com/watch?v=v-5W0Ekyjzk"/>
    <s v="How to Make a DIY Simple Clay Face Mask!"/>
    <d v="1899-12-30T00:52:00"/>
    <n v="0.86666666666666603"/>
    <s v="11 months ago"/>
  </r>
  <r>
    <s v="AhIM7lgQULA"/>
    <x v="484"/>
    <s v="UCN43fuJfkVTl2HVotbM8DGA"/>
    <s v="ÿßŸÑŸÉŸàÿ≤ŸäŸÜÿ© ŸÑŸÑÿ±ÿ¨ÿßŸÑ"/>
    <n v="22"/>
    <m/>
    <s v="fr"/>
    <n v="741"/>
    <n v="10"/>
    <n v="34"/>
    <n v="1"/>
    <n v="479"/>
    <s v="https://youtube.com/watch?v=AhIM7lgQULA"/>
    <s v="How to make face mask ŸÉŸÖÿßŸÖÿ© ŸÉŸàÿ±ŸàŸÜÿßüòÇüôà  ÿ¨ÿØ ÿ≥ŸáŸÑÿ© Ÿàÿ®ÿ≥Ÿäÿ∑ÿ©"/>
    <d v="1899-12-30T01:14:00"/>
    <n v="1.2333333333333301"/>
    <s v="4 weeks ago"/>
  </r>
  <r>
    <s v="3oLNepHRm9A"/>
    <x v="485"/>
    <s v="UCuhjV2-iwL6kZcw8QhtmxgQ"/>
    <s v="Kasia Malgosia Official - Life Passion Beauty"/>
    <n v="26"/>
    <m/>
    <m/>
    <n v="732"/>
    <n v="0"/>
    <n v="3"/>
    <n v="0"/>
    <n v="482"/>
    <s v="https://youtube.com/watch?v=3oLNepHRm9A"/>
    <s v="How to Make a Face Mask | COVID19 DEMAND | Stressed and Stuck at Home | Helping the Community"/>
    <d v="1899-12-30T16:43:00"/>
    <n v="16.716666666666601"/>
    <s v="1 month ago"/>
  </r>
  <r>
    <s v="eanBhZ-5oOM"/>
    <x v="486"/>
    <s v="UCjIDLJBiqUswQL7CmW-S0IQ"/>
    <s v="Tasty BONG Foods"/>
    <n v="26"/>
    <m/>
    <m/>
    <n v="711"/>
    <n v="43"/>
    <s v="NaN"/>
    <s v="NaN"/>
    <n v="483"/>
    <s v="https://youtube.com/watch?v=eanBhZ-5oOM"/>
    <s v="Make Fabric Face Mask at Home | Diy Face Mask No Sewing Machine | Easy Face Mask by Kidz #COVID-19"/>
    <d v="1899-12-30T03:38:00"/>
    <n v="3.6333333333333302"/>
    <s v="2 days ago"/>
  </r>
  <r>
    <s v="2d_DzJEL384"/>
    <x v="487"/>
    <s v="UCwq06LukcCW-8COwBE8zRaw"/>
    <s v="Paper Quilling Art"/>
    <n v="27"/>
    <s v="en"/>
    <m/>
    <n v="685"/>
    <n v="4"/>
    <n v="48"/>
    <n v="1"/>
    <n v="486"/>
    <s v="https://youtube.com/watch?v=2d_DzJEL384"/>
    <s v="How to make Face mask at home easy |Reusable Face mask making at Home | Face mask with filter"/>
    <d v="1899-12-30T05:22:00"/>
    <n v="5.36666666666666"/>
    <s v="1 day ago"/>
  </r>
  <r>
    <s v="wxtSNDywn7M"/>
    <x v="488"/>
    <s v="UCWBE3YZKI2Y4q0JIw-WjEAw"/>
    <s v="kalyani Jayalath Sewing kingdom"/>
    <n v="22"/>
    <m/>
    <m/>
    <n v="680"/>
    <n v="3"/>
    <n v="13"/>
    <n v="0"/>
    <n v="485"/>
    <s v="https://youtube.com/watch?v=wxtSNDywn7M"/>
    <s v="DIY How to make face mask step by step tutorial"/>
    <d v="1899-12-30T09:46:00"/>
    <n v="9.7666666666666604"/>
    <s v="1 month ago"/>
  </r>
  <r>
    <s v="QPfLlGUUAqs"/>
    <x v="489"/>
    <s v="UCbVelzRBZ_36kJxi23R6sNA"/>
    <s v="Health Beauty and Lifestyle"/>
    <n v="26"/>
    <s v="en-GB"/>
    <m/>
    <n v="677"/>
    <n v="0"/>
    <n v="1"/>
    <n v="0"/>
    <n v="484"/>
    <s v="https://youtube.com/watch?v=QPfLlGUUAqs"/>
    <s v="Anti Aging Turmeric Face Mask That Will Make You Look 10 Years Younger1!"/>
    <d v="1899-12-30T03:27:00"/>
    <n v="3.45"/>
    <s v="8 months ago"/>
  </r>
  <r>
    <s v="G9MN5nVZ2DA"/>
    <x v="490"/>
    <s v="UCObTwCXA46ijQ8pxpnshxKQ"/>
    <s v="The Maker T"/>
    <n v="26"/>
    <s v="en"/>
    <s v="en"/>
    <n v="653"/>
    <s v="NaN"/>
    <n v="7"/>
    <n v="1"/>
    <n v="489"/>
    <s v="https://youtube.com/watch?v=G9MN5nVZ2DA"/>
    <s v="Super Easy cloth face  mask - How To Make Face Mask At Home- DIY Face Mask - Mask Making by fabric"/>
    <d v="1899-12-30T03:49:00"/>
    <n v="3.8166666666666602"/>
    <s v="1 day ago"/>
  </r>
  <r>
    <s v="m9o61-Vd8iU"/>
    <x v="491"/>
    <s v="UC1Mcb_EBY3m9678IzzfiixQ"/>
    <s v="Discover Balochistan"/>
    <n v="22"/>
    <m/>
    <m/>
    <n v="652"/>
    <s v="NaN"/>
    <n v="20"/>
    <n v="0"/>
    <n v="488"/>
    <s v="https://youtube.com/watch?v=m9o61-Vd8iU"/>
    <s v="How To Make Quick and Easy Homemade Hand sanitizer &amp; Face mask Little Corona Fighters tells us"/>
    <d v="1899-12-30T05:12:00"/>
    <n v="5.2"/>
    <s v="1 month ago"/>
  </r>
  <r>
    <s v="j-3E-yW5W2c"/>
    <x v="492"/>
    <s v="UC48pA3EqrmEYxos_acXqGwg"/>
    <s v="AK chanel"/>
    <n v="22"/>
    <s v="en-US"/>
    <m/>
    <n v="629"/>
    <n v="1"/>
    <n v="17"/>
    <n v="1"/>
    <n v="490"/>
    <s v="https://youtube.com/watch?v=j-3E-yW5W2c"/>
    <s v="Why do Asians wear face masks? Do they wear masks just for Corona virus prevention?"/>
    <d v="1899-12-30T03:01:00"/>
    <n v="3.0166666666666599"/>
    <s v="1 month ago"/>
  </r>
  <r>
    <s v="NgWZdb8JYNI"/>
    <x v="493"/>
    <s v="UCYgv3Z9yNgsHA7xiCONMcRA"/>
    <s v="Bangla Crafts"/>
    <n v="26"/>
    <m/>
    <m/>
    <n v="626"/>
    <n v="4"/>
    <n v="20"/>
    <n v="2"/>
    <n v="498"/>
    <s v="https://youtube.com/watch?v=NgWZdb8JYNI"/>
    <s v="Face Mask Sewing Tutorial | How to Make Face Mask | Homemade mask | Face Mask Ideas"/>
    <d v="1899-12-30T04:55:00"/>
    <n v="4.9166666666666599"/>
    <s v="1 week ago"/>
  </r>
  <r>
    <s v="FhZC-Hf1IVo"/>
    <x v="494"/>
    <s v="UChfdE1PmRHTLwKd9uF5AWEA"/>
    <s v="The Twins Day"/>
    <n v="22"/>
    <s v="en-US"/>
    <m/>
    <n v="603"/>
    <n v="53"/>
    <n v="53"/>
    <n v="0"/>
    <n v="503"/>
    <s v="https://youtube.com/watch?v=FhZC-Hf1IVo"/>
    <s v="How To Make A Face Mask Out Of Bandana ( please share)"/>
    <d v="1899-12-30T06:10:00"/>
    <n v="6.1666666666666599"/>
    <s v="15 hours ago"/>
  </r>
  <r>
    <s v="C19b810vE3M"/>
    <x v="495"/>
    <s v="UC94-iAYvfy6x3u1gb2P_tpA"/>
    <s v="Shaheen Fatima"/>
    <n v="26"/>
    <m/>
    <m/>
    <n v="571"/>
    <n v="15"/>
    <n v="56"/>
    <n v="0"/>
    <n v="491"/>
    <s v="https://youtube.com/watch?v=C19b810vE3M"/>
    <s v="How to make face mask for detanning/ tan removal. Tan removal at home. Easy DIY for tan removal."/>
    <d v="1899-12-30T03:30:00"/>
    <n v="3.5"/>
    <s v="8 months ago"/>
  </r>
  <r>
    <s v="2X__9tDDRT4"/>
    <x v="496"/>
    <s v="UCz1LS15lMJm9mWrAvv8yeCg"/>
    <s v="Procraftination"/>
    <n v="22"/>
    <m/>
    <m/>
    <n v="561"/>
    <n v="3"/>
    <n v="22"/>
    <n v="1"/>
    <n v="494"/>
    <s v="https://youtube.com/watch?v=2X__9tDDRT4"/>
    <s v="How To Make Face Masks from Crown Royal Bags"/>
    <d v="1899-12-30T18:04:00"/>
    <n v="18.066666666666599"/>
    <s v="3 days ago"/>
  </r>
  <r>
    <s v="8JJylhaGtZ8"/>
    <x v="497"/>
    <s v="UCUTeE-as508hixQrNVHO7vQ"/>
    <s v="CitiTube"/>
    <n v="25"/>
    <m/>
    <m/>
    <n v="529"/>
    <n v="1"/>
    <n v="3"/>
    <n v="1"/>
    <n v="507"/>
    <s v="https://youtube.com/watch?v=8JJylhaGtZ8"/>
    <s v="Wearing of face masks made mandatory in Accra to stop COVID-19 spread | Citi Newsroom"/>
    <d v="1899-12-30T03:46:00"/>
    <n v="3.7666666666666599"/>
    <s v="2 days ago"/>
  </r>
  <r>
    <s v="9Nte6dZ7hkA"/>
    <x v="498"/>
    <s v="UCcy3K98yeMXSHeIq99FXpoA"/>
    <s v="My Golden Thimble"/>
    <n v="22"/>
    <m/>
    <m/>
    <n v="517"/>
    <n v="0"/>
    <n v="3"/>
    <n v="1"/>
    <n v="501"/>
    <s v="https://youtube.com/watch?v=9Nte6dZ7hkA"/>
    <s v="How to make a face mask quick"/>
    <d v="1899-12-30T07:33:00"/>
    <n v="7.55"/>
    <s v="1 month ago"/>
  </r>
  <r>
    <s v="pJ1tOWRys6Y"/>
    <x v="499"/>
    <s v="UCoqJrnB1S1EkLJSTi-JsBzg"/>
    <s v="French Creek Farmhouse"/>
    <n v="22"/>
    <m/>
    <m/>
    <n v="500"/>
    <n v="0"/>
    <n v="4"/>
    <n v="0"/>
    <n v="496"/>
    <s v="https://youtube.com/watch?v=pJ1tOWRys6Y"/>
    <s v="Ep. 3 | DIY Projects | How to Make Fabric Face Masks | French Creek Farmhouse"/>
    <d v="1899-12-30T10:43:00"/>
    <n v="10.716666666666599"/>
    <s v="4 weeks ago"/>
  </r>
  <r>
    <s v="cdVz-Rhq_lw"/>
    <x v="500"/>
    <s v="UCCpVh94LBsADdEuxzh7kySQ"/>
    <s v="SiriKnows"/>
    <n v="26"/>
    <m/>
    <m/>
    <n v="479"/>
    <n v="5"/>
    <n v="63"/>
    <n v="0"/>
    <n v="504"/>
    <s v="https://youtube.com/watch?v=cdVz-Rhq_lw"/>
    <s v="How to make  face mask at home | episode 001"/>
    <d v="1899-12-30T00:53:00"/>
    <n v="0.88333333333333297"/>
    <s v="2 days ago"/>
  </r>
  <r>
    <s v="cL_XoJk0LzE"/>
    <x v="501"/>
    <s v="UCaxTbEljfKdMmZYLB8r0Mfg"/>
    <s v="Kameelah Ali Tv"/>
    <n v="22"/>
    <m/>
    <m/>
    <n v="478"/>
    <n v="3"/>
    <n v="21"/>
    <n v="0"/>
    <n v="497"/>
    <s v="https://youtube.com/watch?v=cL_XoJk0LzE"/>
    <s v="DIY Face mask *UPDATE* | What you can use to make Face mask if you cannot find them"/>
    <d v="1899-12-30T03:05:00"/>
    <n v="3.0833333333333299"/>
    <s v="4 weeks ago"/>
  </r>
  <r>
    <s v="pzDwTHxpSi0"/>
    <x v="502"/>
    <s v="UCLnL-RfWmIR7K37enFVlw6w"/>
    <s v="Lomelino Family"/>
    <n v="22"/>
    <m/>
    <m/>
    <n v="464"/>
    <n v="9"/>
    <n v="87"/>
    <n v="0"/>
    <n v="500"/>
    <s v="https://youtube.com/watch?v=pzDwTHxpSi0"/>
    <s v="HOPE MAKES FACE MASKS!!!"/>
    <d v="1899-12-30T12:16:00"/>
    <n v="12.2666666666666"/>
    <s v="2 days ago"/>
  </r>
  <r>
    <s v="NeausmpPR38"/>
    <x v="503"/>
    <s v="UCmGYViQfPtSpON-U1orTa8w"/>
    <s v="SKILL HAND"/>
    <n v="26"/>
    <s v="en"/>
    <m/>
    <n v="460"/>
    <n v="9"/>
    <n v="53"/>
    <n v="0"/>
    <n v="499"/>
    <s v="https://youtube.com/watch?v=NeausmpPR38"/>
    <s v="DIY Home Made Face Mask #quarantine #stayhome #staysafe"/>
    <d v="1899-12-30T02:10:00"/>
    <n v="2.1666666666666599"/>
    <s v="4 weeks ago"/>
  </r>
  <r>
    <s v="8eXTcaSS3Gc"/>
    <x v="504"/>
    <s v="UCdoV7gd0tHhuVxacLGEJkmA"/>
    <s v="Cooking Crafts"/>
    <n v="22"/>
    <s v="en-US"/>
    <m/>
    <n v="443"/>
    <n v="18"/>
    <n v="13"/>
    <n v="0"/>
    <n v="505"/>
    <s v="https://youtube.com/watch?v=8eXTcaSS3Gc"/>
    <s v="How To Make Mask At Home üò∑ Best Way Make Face Mask Easily | DIY | DIY Mask | Handmade Mask"/>
    <d v="1899-12-30T06:49:00"/>
    <n v="6.8166666666666602"/>
    <s v="1 month ago"/>
  </r>
  <r>
    <s v="GkOPUVr0yjc"/>
    <x v="505"/>
    <s v="UCa7TaZw4eftDYFgA8iUaRiQ"/>
    <s v="Flavour's Shore"/>
    <n v="22"/>
    <m/>
    <m/>
    <n v="423"/>
    <n v="22"/>
    <n v="14"/>
    <n v="0"/>
    <n v="502"/>
    <s v="https://youtube.com/watch?v=GkOPUVr0yjc"/>
    <s v="DIY face mask || Home made face mask || Disposable face mask || flavour's shore"/>
    <d v="1899-12-30T01:53:00"/>
    <n v="1.88333333333333"/>
    <s v="1 month ago"/>
  </r>
  <r>
    <s v="rZDIuZuNTYU"/>
    <x v="506"/>
    <s v="UCQo6r8LxWD3Mej5_OpFMlLQ"/>
    <s v="crafteholic"/>
    <n v="26"/>
    <s v="en"/>
    <m/>
    <n v="390"/>
    <n v="5"/>
    <n v="31"/>
    <n v="2"/>
    <n v="506"/>
    <s v="https://youtube.com/watch?v=rZDIuZuNTYU"/>
    <s v="easy to make face mask at home\diy face mask with cotton cloth"/>
    <d v="1899-12-30T05:49:00"/>
    <n v="5.8166666666666602"/>
    <s v="3 days ago"/>
  </r>
  <r>
    <s v="PhrnT1ARZaM"/>
    <x v="507"/>
    <s v="UC058YjCQavx6RiS7R8JFv7A"/>
    <s v="DIY CRAFT"/>
    <n v="22"/>
    <m/>
    <m/>
    <n v="344"/>
    <n v="0"/>
    <s v="NaN"/>
    <s v="NaN"/>
    <n v="510"/>
    <s v="https://youtube.com/watch?v=PhrnT1ARZaM"/>
    <s v="DIY COMO HACER M√ÅSCARA PROTECTORA„Äã HOW TO MAKE FACE MASK"/>
    <d v="1899-12-30T11:03:00"/>
    <n v="11.05"/>
    <s v="8 hours ago"/>
  </r>
  <r>
    <s v="N8EhPplATK8"/>
    <x v="508"/>
    <s v="UCTh8b6MDtYA_POQENeu3s7Q"/>
    <s v="Momma Ang"/>
    <n v="26"/>
    <m/>
    <m/>
    <n v="340"/>
    <n v="0"/>
    <n v="3"/>
    <n v="0"/>
    <n v="466"/>
    <s v="https://youtube.com/watch?v=N8EhPplATK8"/>
    <s v="How To Make Face Mask In Under 5 Min !"/>
    <d v="1899-12-30T06:59:00"/>
    <n v="6.9833333333333298"/>
    <s v="1 month ago"/>
  </r>
  <r>
    <s v="b6yh7iZv03Y"/>
    <x v="509"/>
    <s v="UCG4AARr1FWjYCkBHYkd0Odg"/>
    <s v="Wifiart &amp; Craft"/>
    <n v="26"/>
    <s v="en"/>
    <m/>
    <n v="322"/>
    <n v="3"/>
    <n v="21"/>
    <n v="1"/>
    <n v="508"/>
    <s v="https://youtube.com/watch?v=b6yh7iZv03Y"/>
    <s v="Make face mask at Home | Â¶Ç‰ΩïÂú®ÂÆ∂Ë£Ω‰ΩúÈù¢ËÜú | Make Fabric Face Mask at home | DIY Face Mask No Sewing Machine"/>
    <d v="1899-12-30T04:20:00"/>
    <n v="4.3333333333333304"/>
    <s v="1 day ago"/>
  </r>
  <r>
    <s v="DH3AEbaIEDY"/>
    <x v="510"/>
    <s v="UCXvCMovBvdPfbfAAM8DZiNg"/>
    <s v="Diane Makes"/>
    <n v="24"/>
    <m/>
    <m/>
    <n v="289"/>
    <n v="1"/>
    <n v="4"/>
    <n v="0"/>
    <n v="515"/>
    <s v="https://youtube.com/watch?v=DH3AEbaIEDY"/>
    <s v="Dene language - how to make face mask"/>
    <d v="1899-12-30T18:09:00"/>
    <n v="18.149999999999999"/>
    <s v="6 days ago"/>
  </r>
  <r>
    <s v="AQq9_sBjnFs"/>
    <x v="511"/>
    <s v="UCKSeCf8bzv8YUZ6okwZfWKQ"/>
    <s v="Beads Art"/>
    <n v="26"/>
    <s v="en"/>
    <m/>
    <n v="276"/>
    <n v="4"/>
    <n v="26"/>
    <n v="1"/>
    <n v="509"/>
    <s v="https://youtube.com/watch?v=AQq9_sBjnFs"/>
    <s v="How to make a Face Mask at Home| DIY face mask no sewing machine | ‡§ê‡§∏‡•á ‡§¨‡§®‡§æ‡§è‡§Ç ‡§´‡•á‡§∏ ‡§Æ‡§æ‡§∏‡•ç‡§ï | Beads art"/>
    <d v="1899-12-30T05:04:00"/>
    <n v="5.0666666666666602"/>
    <s v="14 hours ago"/>
  </r>
  <r>
    <s v="TUJr89LQao8"/>
    <x v="512"/>
    <s v="UCHTK-2W11Vh1V4uwofOfR4w"/>
    <s v="AP Archive"/>
    <n v="25"/>
    <m/>
    <m/>
    <n v="189"/>
    <n v="4"/>
    <n v="4"/>
    <n v="0"/>
    <n v="513"/>
    <s v="https://youtube.com/watch?v=TUJr89LQao8"/>
    <s v="Nuns make face masks to help halt pandemic spread"/>
    <d v="1899-12-30T05:13:00"/>
    <n v="5.2166666666666597"/>
    <s v="3 hours ago"/>
  </r>
  <r>
    <s v="4feAhdTDKac"/>
    <x v="513"/>
    <s v="UCyRvjnhiC0MOXWS-7COPtyQ"/>
    <s v="RwandaTV"/>
    <n v="25"/>
    <s v="en"/>
    <m/>
    <n v="187"/>
    <n v="0"/>
    <n v="1"/>
    <n v="1"/>
    <n v="511"/>
    <s v="https://youtube.com/watch?v=4feAhdTDKac"/>
    <s v="Locally made face masks to hit the market this Wednesday"/>
    <d v="1899-12-30T02:55:00"/>
    <n v="2.9166666666666599"/>
    <s v="5 days ago"/>
  </r>
  <r>
    <s v="OA3q3KpTe5I"/>
    <x v="514"/>
    <s v="UCwCzgKWyAykbtuHf8CNboow"/>
    <s v="Feruje Comedy /Byose in 1Tv"/>
    <n v="26"/>
    <s v="en"/>
    <m/>
    <n v="172"/>
    <n v="1"/>
    <n v="13"/>
    <n v="0"/>
    <n v="512"/>
    <s v="https://youtube.com/watch?v=OA3q3KpTe5I"/>
    <s v="How to make a DIY face masks/ Home made face masks/ Uko wakora mask"/>
    <d v="1899-12-30T03:38:00"/>
    <n v="3.6333333333333302"/>
    <s v="2 days ago"/>
  </r>
  <r>
    <s v="LFJYE1pEyYs"/>
    <x v="515"/>
    <s v="UCGO9wZHHFm7y8gc7TnkHu8Q"/>
    <s v="Akorede Adenike"/>
    <n v="26"/>
    <s v="en"/>
    <m/>
    <n v="162"/>
    <n v="3"/>
    <n v="15"/>
    <n v="0"/>
    <n v="514"/>
    <s v="https://youtube.com/watch?v=LFJYE1pEyYs"/>
    <s v="How To Make Face Mask Without Sewing Machine| | Fabric Face Mask"/>
    <d v="1899-12-30T08:48:00"/>
    <n v="8.8000000000000007"/>
    <s v="1 day ago"/>
  </r>
  <r>
    <s v="8VL3rzRaFTA"/>
    <x v="516"/>
    <s v="UCA346_LJj4_Ni0T0NgPRnhA"/>
    <s v="iCrafts Tips"/>
    <n v="26"/>
    <s v="en"/>
    <s v="fa-AF"/>
    <n v="106"/>
    <n v="1"/>
    <n v="2"/>
    <n v="0"/>
    <n v="516"/>
    <s v="https://youtube.com/watch?v=8VL3rzRaFTA"/>
    <s v="How to make face mask at home easy way/ make face mask from cloth bag /Face mask Sewing tutorial"/>
    <d v="1899-12-30T04:07:00"/>
    <n v="4.11666666666666"/>
    <s v="21 hours ago"/>
  </r>
  <r>
    <s v="jLdwexZ44xw"/>
    <x v="517"/>
    <s v="UCwU99NIs_kYaREuxgdjKKYQ"/>
    <s v="MR. CREATOR"/>
    <n v="26"/>
    <s v="en"/>
    <s v="en"/>
    <n v="106"/>
    <n v="1"/>
    <n v="5"/>
    <n v="0"/>
    <n v="518"/>
    <s v="https://youtube.com/watch?v=jLdwexZ44xw"/>
    <s v="Face Mask Sewing Tutorial | DIY Cloth Face Mask | How to make Face Mask with Filter Pocket"/>
    <d v="1899-12-30T06:26:00"/>
    <n v="6.43333333333333"/>
    <s v="2 hours ago"/>
  </r>
  <r>
    <s v="7AvCr5QdJd0"/>
    <x v="518"/>
    <s v="UCAzFwQThXUJub9TNZxLfD-A"/>
    <s v="Shreya Fashion"/>
    <n v="26"/>
    <s v="hi"/>
    <m/>
    <n v="100"/>
    <n v="0"/>
    <n v="5"/>
    <n v="0"/>
    <n v="517"/>
    <s v="https://youtube.com/watch?v=7AvCr5QdJd0"/>
    <s v="DIY : How to make face mask without sewing machine"/>
    <d v="1899-12-30T06:06:00"/>
    <n v="6.1"/>
    <s v="14 hours ago"/>
  </r>
  <r>
    <s v="MQZAbz0iu2Q"/>
    <x v="519"/>
    <s v="UCcNnf5Cwsivn8pQ5N7BmgUg"/>
    <s v="DiyCoolHacks"/>
    <n v="28"/>
    <m/>
    <m/>
    <n v="90"/>
    <n v="4"/>
    <n v="3"/>
    <n v="0"/>
    <n v="519"/>
    <s v="https://youtube.com/watch?v=MQZAbz0iu2Q"/>
    <s v="How To Make Mask At Home - How to Make a Face Mask at Home Easy - How To Make  Mask By Tissue Paper"/>
    <d v="1899-12-30T01:31:00"/>
    <n v="1.5166666666666599"/>
    <s v="22 hours ago"/>
  </r>
  <r>
    <s v="69cTjem9ETM"/>
    <x v="520"/>
    <s v="UC9oVRXjss-fZ-WZoOXwrTlQ"/>
    <s v="anna novales"/>
    <n v="24"/>
    <m/>
    <m/>
    <n v="63"/>
    <n v="37"/>
    <n v="20"/>
    <n v="0"/>
    <n v="520"/>
    <s v="https://youtube.com/watch?v=69cTjem9ETM"/>
    <s v="HOW TO MAKE FACE MASK WITH PLASTIC EYES COVER | EASY TO MAKE | WASHABLE"/>
    <d v="1899-12-30T06:17:00"/>
    <n v="6.2833333333333297"/>
    <s v="2 days 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17">
    <pivotField showAll="0"/>
    <pivotField showAll="0">
      <items count="522">
        <item x="467"/>
        <item x="483"/>
        <item x="489"/>
        <item x="495"/>
        <item x="84"/>
        <item x="472"/>
        <item x="468"/>
        <item x="113"/>
        <item x="338"/>
        <item x="310"/>
        <item x="56"/>
        <item x="17"/>
        <item x="128"/>
        <item x="176"/>
        <item x="269"/>
        <item x="20"/>
        <item x="184"/>
        <item x="161"/>
        <item x="306"/>
        <item x="51"/>
        <item x="316"/>
        <item x="331"/>
        <item x="5"/>
        <item x="445"/>
        <item x="478"/>
        <item x="19"/>
        <item x="188"/>
        <item x="209"/>
        <item x="40"/>
        <item x="157"/>
        <item x="231"/>
        <item x="112"/>
        <item x="12"/>
        <item x="58"/>
        <item x="38"/>
        <item x="71"/>
        <item x="249"/>
        <item x="488"/>
        <item x="482"/>
        <item x="118"/>
        <item x="119"/>
        <item x="83"/>
        <item x="243"/>
        <item x="69"/>
        <item x="92"/>
        <item x="378"/>
        <item x="186"/>
        <item x="130"/>
        <item x="178"/>
        <item x="504"/>
        <item x="461"/>
        <item x="254"/>
        <item x="57"/>
        <item x="235"/>
        <item x="50"/>
        <item x="237"/>
        <item x="88"/>
        <item x="120"/>
        <item x="272"/>
        <item x="131"/>
        <item x="175"/>
        <item x="228"/>
        <item x="203"/>
        <item x="232"/>
        <item x="86"/>
        <item x="145"/>
        <item x="362"/>
        <item x="293"/>
        <item x="450"/>
        <item x="371"/>
        <item x="174"/>
        <item x="34"/>
        <item x="1"/>
        <item x="358"/>
        <item x="201"/>
        <item x="427"/>
        <item x="74"/>
        <item x="65"/>
        <item x="464"/>
        <item x="196"/>
        <item x="491"/>
        <item x="289"/>
        <item x="141"/>
        <item x="77"/>
        <item x="104"/>
        <item x="400"/>
        <item x="377"/>
        <item x="408"/>
        <item x="417"/>
        <item x="481"/>
        <item x="282"/>
        <item x="387"/>
        <item x="433"/>
        <item x="436"/>
        <item x="36"/>
        <item x="115"/>
        <item x="322"/>
        <item x="431"/>
        <item x="148"/>
        <item x="321"/>
        <item x="11"/>
        <item x="284"/>
        <item x="52"/>
        <item x="485"/>
        <item x="23"/>
        <item x="274"/>
        <item x="327"/>
        <item x="443"/>
        <item x="197"/>
        <item x="498"/>
        <item x="167"/>
        <item x="342"/>
        <item x="95"/>
        <item x="63"/>
        <item x="78"/>
        <item x="4"/>
        <item x="72"/>
        <item x="374"/>
        <item x="80"/>
        <item x="61"/>
        <item x="99"/>
        <item x="138"/>
        <item x="317"/>
        <item x="59"/>
        <item x="367"/>
        <item x="205"/>
        <item x="7"/>
        <item x="470"/>
        <item x="49"/>
        <item x="508"/>
        <item x="54"/>
        <item x="2"/>
        <item x="214"/>
        <item x="429"/>
        <item x="25"/>
        <item x="423"/>
        <item x="449"/>
        <item x="211"/>
        <item x="258"/>
        <item x="460"/>
        <item x="29"/>
        <item x="296"/>
        <item x="463"/>
        <item x="151"/>
        <item x="179"/>
        <item x="505"/>
        <item x="191"/>
        <item x="318"/>
        <item x="24"/>
        <item x="263"/>
        <item x="266"/>
        <item x="308"/>
        <item x="204"/>
        <item x="363"/>
        <item x="226"/>
        <item x="42"/>
        <item x="129"/>
        <item x="477"/>
        <item x="43"/>
        <item x="307"/>
        <item x="155"/>
        <item x="16"/>
        <item x="93"/>
        <item x="169"/>
        <item x="370"/>
        <item x="346"/>
        <item x="79"/>
        <item x="376"/>
        <item x="403"/>
        <item x="276"/>
        <item x="385"/>
        <item x="275"/>
        <item x="122"/>
        <item x="30"/>
        <item x="212"/>
        <item x="143"/>
        <item x="55"/>
        <item x="21"/>
        <item x="103"/>
        <item x="355"/>
        <item x="10"/>
        <item x="234"/>
        <item x="158"/>
        <item x="107"/>
        <item x="250"/>
        <item x="208"/>
        <item x="459"/>
        <item x="45"/>
        <item x="454"/>
        <item x="442"/>
        <item x="341"/>
        <item x="382"/>
        <item x="87"/>
        <item x="96"/>
        <item x="46"/>
        <item x="132"/>
        <item x="260"/>
        <item x="492"/>
        <item x="373"/>
        <item x="447"/>
        <item x="85"/>
        <item x="425"/>
        <item x="245"/>
        <item x="110"/>
        <item x="183"/>
        <item x="244"/>
        <item x="146"/>
        <item x="326"/>
        <item x="89"/>
        <item x="474"/>
        <item x="353"/>
        <item x="418"/>
        <item x="480"/>
        <item x="484"/>
        <item x="359"/>
        <item x="465"/>
        <item x="64"/>
        <item x="499"/>
        <item x="503"/>
        <item x="432"/>
        <item x="280"/>
        <item x="117"/>
        <item x="142"/>
        <item x="501"/>
        <item x="76"/>
        <item x="368"/>
        <item x="144"/>
        <item x="462"/>
        <item x="91"/>
        <item x="395"/>
        <item x="31"/>
        <item x="314"/>
        <item x="195"/>
        <item x="26"/>
        <item x="267"/>
        <item x="409"/>
        <item x="35"/>
        <item x="469"/>
        <item x="60"/>
        <item x="372"/>
        <item x="252"/>
        <item x="199"/>
        <item x="73"/>
        <item x="75"/>
        <item x="116"/>
        <item x="347"/>
        <item x="68"/>
        <item x="315"/>
        <item x="242"/>
        <item x="218"/>
        <item x="240"/>
        <item x="168"/>
        <item x="180"/>
        <item x="265"/>
        <item x="345"/>
        <item x="18"/>
        <item x="202"/>
        <item x="173"/>
        <item x="135"/>
        <item x="365"/>
        <item x="108"/>
        <item x="13"/>
        <item x="301"/>
        <item x="163"/>
        <item x="294"/>
        <item x="360"/>
        <item x="27"/>
        <item x="285"/>
        <item x="389"/>
        <item x="67"/>
        <item x="350"/>
        <item x="279"/>
        <item x="114"/>
        <item x="323"/>
        <item x="147"/>
        <item x="111"/>
        <item x="225"/>
        <item x="277"/>
        <item x="207"/>
        <item x="39"/>
        <item x="6"/>
        <item x="109"/>
        <item x="380"/>
        <item x="273"/>
        <item x="97"/>
        <item x="354"/>
        <item x="53"/>
        <item x="241"/>
        <item x="15"/>
        <item x="364"/>
        <item x="62"/>
        <item x="81"/>
        <item x="153"/>
        <item x="8"/>
        <item x="48"/>
        <item x="139"/>
        <item x="106"/>
        <item x="286"/>
        <item x="33"/>
        <item x="440"/>
        <item x="239"/>
        <item x="217"/>
        <item x="105"/>
        <item x="246"/>
        <item x="392"/>
        <item x="137"/>
        <item x="193"/>
        <item x="70"/>
        <item x="213"/>
        <item x="172"/>
        <item x="402"/>
        <item x="230"/>
        <item x="66"/>
        <item x="381"/>
        <item x="283"/>
        <item x="190"/>
        <item x="189"/>
        <item x="229"/>
        <item x="298"/>
        <item x="264"/>
        <item x="164"/>
        <item x="222"/>
        <item x="154"/>
        <item x="253"/>
        <item x="136"/>
        <item x="268"/>
        <item x="102"/>
        <item x="333"/>
        <item x="328"/>
        <item x="330"/>
        <item x="134"/>
        <item x="401"/>
        <item x="366"/>
        <item x="305"/>
        <item x="278"/>
        <item x="430"/>
        <item x="90"/>
        <item x="149"/>
        <item x="171"/>
        <item x="288"/>
        <item x="181"/>
        <item x="287"/>
        <item x="223"/>
        <item x="82"/>
        <item x="182"/>
        <item x="177"/>
        <item x="452"/>
        <item x="337"/>
        <item x="386"/>
        <item x="37"/>
        <item x="123"/>
        <item x="238"/>
        <item x="200"/>
        <item x="198"/>
        <item x="324"/>
        <item x="396"/>
        <item x="281"/>
        <item x="215"/>
        <item x="221"/>
        <item x="329"/>
        <item x="383"/>
        <item x="421"/>
        <item x="352"/>
        <item x="339"/>
        <item x="257"/>
        <item x="44"/>
        <item x="311"/>
        <item x="271"/>
        <item x="334"/>
        <item x="335"/>
        <item x="251"/>
        <item x="159"/>
        <item x="170"/>
        <item x="47"/>
        <item x="100"/>
        <item x="261"/>
        <item x="28"/>
        <item x="351"/>
        <item x="391"/>
        <item x="262"/>
        <item x="140"/>
        <item x="356"/>
        <item x="152"/>
        <item x="320"/>
        <item x="227"/>
        <item x="375"/>
        <item x="121"/>
        <item x="319"/>
        <item x="255"/>
        <item x="150"/>
        <item x="101"/>
        <item x="309"/>
        <item x="233"/>
        <item x="166"/>
        <item x="256"/>
        <item x="424"/>
        <item x="14"/>
        <item x="22"/>
        <item x="399"/>
        <item x="210"/>
        <item x="216"/>
        <item x="312"/>
        <item x="126"/>
        <item x="344"/>
        <item x="41"/>
        <item x="404"/>
        <item x="295"/>
        <item x="414"/>
        <item x="9"/>
        <item x="348"/>
        <item x="473"/>
        <item x="162"/>
        <item x="455"/>
        <item x="303"/>
        <item x="3"/>
        <item x="394"/>
        <item x="332"/>
        <item x="125"/>
        <item x="397"/>
        <item x="98"/>
        <item x="187"/>
        <item x="247"/>
        <item x="412"/>
        <item x="299"/>
        <item x="194"/>
        <item x="292"/>
        <item x="291"/>
        <item x="457"/>
        <item x="248"/>
        <item x="219"/>
        <item x="133"/>
        <item x="185"/>
        <item x="192"/>
        <item x="220"/>
        <item x="165"/>
        <item x="441"/>
        <item x="94"/>
        <item x="304"/>
        <item x="290"/>
        <item x="420"/>
        <item x="493"/>
        <item x="384"/>
        <item x="325"/>
        <item x="510"/>
        <item x="0"/>
        <item x="405"/>
        <item x="413"/>
        <item x="406"/>
        <item x="407"/>
        <item x="513"/>
        <item x="411"/>
        <item x="127"/>
        <item x="410"/>
        <item x="458"/>
        <item x="340"/>
        <item x="124"/>
        <item x="398"/>
        <item x="369"/>
        <item x="343"/>
        <item x="302"/>
        <item x="451"/>
        <item x="32"/>
        <item x="259"/>
        <item x="415"/>
        <item x="435"/>
        <item x="236"/>
        <item x="224"/>
        <item x="506"/>
        <item x="426"/>
        <item x="456"/>
        <item x="471"/>
        <item x="388"/>
        <item x="428"/>
        <item x="357"/>
        <item x="313"/>
        <item x="416"/>
        <item x="270"/>
        <item x="434"/>
        <item x="496"/>
        <item x="349"/>
        <item x="500"/>
        <item x="336"/>
        <item x="520"/>
        <item x="439"/>
        <item x="448"/>
        <item x="497"/>
        <item x="514"/>
        <item x="466"/>
        <item x="393"/>
        <item x="502"/>
        <item x="486"/>
        <item x="438"/>
        <item x="300"/>
        <item x="390"/>
        <item x="156"/>
        <item x="361"/>
        <item x="487"/>
        <item x="479"/>
        <item x="509"/>
        <item x="160"/>
        <item x="297"/>
        <item x="490"/>
        <item x="437"/>
        <item x="206"/>
        <item x="515"/>
        <item x="519"/>
        <item x="516"/>
        <item x="379"/>
        <item x="494"/>
        <item x="518"/>
        <item x="511"/>
        <item x="475"/>
        <item x="446"/>
        <item x="507"/>
        <item x="453"/>
        <item x="419"/>
        <item x="444"/>
        <item x="476"/>
        <item x="422"/>
        <item x="512"/>
        <item x="51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iews" fld="7" baseField="0" baseItem="0"/>
    <dataField name="Sum of Comments" fld="8" baseField="0" baseItem="0"/>
    <dataField name="Sum of Likes" fld="9" baseField="0" baseItem="0"/>
    <dataField name="Sum of Dislikes" fld="10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S522" totalsRowShown="0">
  <autoFilter ref="A1:S522"/>
  <sortState ref="A2:S522">
    <sortCondition descending="1" ref="H1:H522"/>
  </sortState>
  <tableColumns count="19">
    <tableColumn id="1" name="ID"/>
    <tableColumn id="2" name="Published"/>
    <tableColumn id="3" name="ChannelID"/>
    <tableColumn id="4" name="ChannelName"/>
    <tableColumn id="5" name="CategoryID"/>
    <tableColumn id="6" name="DefaultAudioLang"/>
    <tableColumn id="7" name="DefaultLang"/>
    <tableColumn id="8" name="Views"/>
    <tableColumn id="9" name="Comments"/>
    <tableColumn id="10" name="Likes"/>
    <tableColumn id="11" name="Dislikes"/>
    <tableColumn id="12" name="SearchIndex"/>
    <tableColumn id="13" name="URL"/>
    <tableColumn id="14" name="Title"/>
    <tableColumn id="15" name="Length" dataDxfId="2"/>
    <tableColumn id="16" name="Length (min)"/>
    <tableColumn id="17" name="PublishedAgo"/>
    <tableColumn id="18" name="Column1" dataDxfId="1">
      <calculatedColumnFormula>DATE(MID(B2,1,4),MID(B2,6,2),MID(B2,9,2))+TIMEVALUE(MID(B2,12,2)&amp;":"&amp;MID(B2,15,2)&amp;":"&amp;MID(B2,18,6))</calculatedColumnFormula>
    </tableColumn>
    <tableColumn id="19" name="Days Since" dataDxfId="0">
      <calculatedColumnFormula>_xlfn.DAYS(TODAY(),Table3[[#This Row],[Column1]])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522" totalsRowShown="0">
  <autoFilter ref="A1:Q522"/>
  <sortState ref="A2:Q522">
    <sortCondition descending="1" ref="H1:H522"/>
  </sortState>
  <tableColumns count="17">
    <tableColumn id="1" name="ID"/>
    <tableColumn id="2" name="Published"/>
    <tableColumn id="3" name="ChannelID"/>
    <tableColumn id="4" name="ChannelName"/>
    <tableColumn id="5" name="CategoryID"/>
    <tableColumn id="6" name="DefaultAudioLang"/>
    <tableColumn id="7" name="DefaultLang"/>
    <tableColumn id="8" name="Views"/>
    <tableColumn id="9" name="Comments"/>
    <tableColumn id="10" name="Likes"/>
    <tableColumn id="11" name="Dislikes"/>
    <tableColumn id="12" name="SearchIndex"/>
    <tableColumn id="13" name="URL"/>
    <tableColumn id="14" name="Title"/>
    <tableColumn id="15" name="Length" dataDxfId="4"/>
    <tableColumn id="16" name="Length (min)"/>
    <tableColumn id="17" name="Published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2"/>
  <sheetViews>
    <sheetView tabSelected="1" topLeftCell="AA11" zoomScale="57" workbookViewId="0">
      <selection activeCell="N27" sqref="N27"/>
    </sheetView>
  </sheetViews>
  <sheetFormatPr baseColWidth="10" defaultRowHeight="16"/>
  <cols>
    <col min="2" max="2" width="28" customWidth="1"/>
    <col min="3" max="3" width="11.83203125" customWidth="1"/>
    <col min="4" max="4" width="15" customWidth="1"/>
    <col min="5" max="5" width="12.6640625" customWidth="1"/>
    <col min="6" max="6" width="18.1640625" customWidth="1"/>
    <col min="7" max="7" width="13.5" customWidth="1"/>
    <col min="9" max="9" width="12.33203125" customWidth="1"/>
    <col min="10" max="11" width="11" bestFit="1" customWidth="1"/>
    <col min="12" max="12" width="13.5" customWidth="1"/>
    <col min="14" max="14" width="188" bestFit="1" customWidth="1"/>
    <col min="15" max="15" width="15.5" bestFit="1" customWidth="1"/>
    <col min="16" max="16" width="14" customWidth="1"/>
    <col min="17" max="17" width="14.5" customWidth="1"/>
    <col min="18" max="18" width="11.83203125" style="8" bestFit="1" customWidth="1"/>
    <col min="19" max="19" width="12.6640625" style="4" bestFit="1" customWidth="1"/>
  </cols>
  <sheetData>
    <row r="1" spans="1:19">
      <c r="A1" t="s">
        <v>1799</v>
      </c>
      <c r="B1" t="s">
        <v>1801</v>
      </c>
      <c r="C1" t="s">
        <v>1800</v>
      </c>
      <c r="D1" t="s">
        <v>1802</v>
      </c>
      <c r="E1" t="s">
        <v>1803</v>
      </c>
      <c r="F1" t="s">
        <v>1804</v>
      </c>
      <c r="G1" t="s">
        <v>1805</v>
      </c>
      <c r="H1" t="s">
        <v>1806</v>
      </c>
      <c r="I1" t="s">
        <v>2872</v>
      </c>
      <c r="J1" t="s">
        <v>1807</v>
      </c>
      <c r="K1" t="s">
        <v>1808</v>
      </c>
      <c r="L1" t="s">
        <v>2873</v>
      </c>
      <c r="M1" t="s">
        <v>2874</v>
      </c>
      <c r="N1" t="s">
        <v>2875</v>
      </c>
      <c r="O1" t="s">
        <v>2876</v>
      </c>
      <c r="P1" t="s">
        <v>2877</v>
      </c>
      <c r="Q1" t="s">
        <v>2878</v>
      </c>
      <c r="R1" s="8" t="s">
        <v>2883</v>
      </c>
      <c r="S1" s="4" t="s">
        <v>2884</v>
      </c>
    </row>
    <row r="2" spans="1:19" ht="18" customHeight="1">
      <c r="A2" t="s">
        <v>0</v>
      </c>
      <c r="B2" t="s">
        <v>1</v>
      </c>
      <c r="C2" t="s">
        <v>2</v>
      </c>
      <c r="D2" t="s">
        <v>3</v>
      </c>
      <c r="E2">
        <v>26</v>
      </c>
      <c r="F2" t="s">
        <v>4</v>
      </c>
      <c r="H2">
        <v>20566003</v>
      </c>
      <c r="I2">
        <v>3556</v>
      </c>
      <c r="J2">
        <v>252236</v>
      </c>
      <c r="K2">
        <v>9940</v>
      </c>
      <c r="L2">
        <v>0</v>
      </c>
      <c r="M2" t="s">
        <v>1809</v>
      </c>
      <c r="N2" t="s">
        <v>1810</v>
      </c>
      <c r="O2" s="5">
        <v>0.20277777777777781</v>
      </c>
      <c r="P2">
        <v>4.86666666666666</v>
      </c>
      <c r="Q2" t="s">
        <v>1811</v>
      </c>
      <c r="R2" s="10">
        <f>DATE(MID(B2,1,4),MID(B2,6,2),MID(B2,9,2))+TIMEVALUE(MID(B2,12,2)&amp;":"&amp;MID(B2,15,2)&amp;":"&amp;MID(B2,18,6))</f>
        <v>43941.486215277779</v>
      </c>
      <c r="S2" s="4">
        <f ca="1">_xlfn.DAYS(TODAY(),Table3[[#This Row],[Column1]])</f>
        <v>6</v>
      </c>
    </row>
    <row r="3" spans="1:19">
      <c r="A3" t="s">
        <v>5</v>
      </c>
      <c r="B3" t="s">
        <v>6</v>
      </c>
      <c r="C3" t="s">
        <v>7</v>
      </c>
      <c r="D3" t="s">
        <v>8</v>
      </c>
      <c r="E3">
        <v>26</v>
      </c>
      <c r="F3" t="s">
        <v>4</v>
      </c>
      <c r="H3">
        <v>9462565</v>
      </c>
      <c r="I3">
        <v>889</v>
      </c>
      <c r="J3">
        <v>59940</v>
      </c>
      <c r="K3">
        <v>3703</v>
      </c>
      <c r="L3">
        <v>1</v>
      </c>
      <c r="M3" t="s">
        <v>1812</v>
      </c>
      <c r="N3" t="s">
        <v>1813</v>
      </c>
      <c r="O3" s="5">
        <v>0.12986111111111112</v>
      </c>
      <c r="P3">
        <v>3.11666666666666</v>
      </c>
      <c r="Q3" t="s">
        <v>1814</v>
      </c>
      <c r="R3" s="10">
        <f>DATE(MID(B3,1,4),MID(B3,6,2),MID(B3,9,2))+TIMEVALUE(MID(B3,12,2)&amp;":"&amp;MID(B3,15,2)&amp;":"&amp;MID(B3,18,6))</f>
        <v>43908.594872685186</v>
      </c>
      <c r="S3" s="4">
        <f ca="1">_xlfn.DAYS(TODAY(),Table3[[#This Row],[Column1]])</f>
        <v>39</v>
      </c>
    </row>
    <row r="4" spans="1:19">
      <c r="A4" t="s">
        <v>9</v>
      </c>
      <c r="B4" t="s">
        <v>10</v>
      </c>
      <c r="C4" t="s">
        <v>11</v>
      </c>
      <c r="D4" t="s">
        <v>12</v>
      </c>
      <c r="E4">
        <v>22</v>
      </c>
      <c r="F4" t="s">
        <v>4</v>
      </c>
      <c r="H4">
        <v>8875473</v>
      </c>
      <c r="I4">
        <v>11438</v>
      </c>
      <c r="J4">
        <v>148187</v>
      </c>
      <c r="K4">
        <v>5728</v>
      </c>
      <c r="L4">
        <v>2</v>
      </c>
      <c r="M4" t="s">
        <v>1815</v>
      </c>
      <c r="N4" t="s">
        <v>1816</v>
      </c>
      <c r="O4" s="5">
        <v>0.62222222222222223</v>
      </c>
      <c r="P4">
        <v>14.9333333333333</v>
      </c>
      <c r="Q4" t="s">
        <v>1814</v>
      </c>
      <c r="R4" s="10">
        <f>DATE(MID(B4,1,4),MID(B4,6,2),MID(B4,9,2))+TIMEVALUE(MID(B4,12,2)&amp;":"&amp;MID(B4,15,2)&amp;":"&amp;MID(B4,18,6))</f>
        <v>43912.759652777779</v>
      </c>
      <c r="S4" s="4">
        <f ca="1">_xlfn.DAYS(TODAY(),Table3[[#This Row],[Column1]])</f>
        <v>35</v>
      </c>
    </row>
    <row r="5" spans="1:19">
      <c r="A5" t="s">
        <v>13</v>
      </c>
      <c r="B5" t="s">
        <v>14</v>
      </c>
      <c r="C5" t="s">
        <v>15</v>
      </c>
      <c r="D5" t="s">
        <v>16</v>
      </c>
      <c r="E5">
        <v>23</v>
      </c>
      <c r="H5">
        <v>8710598</v>
      </c>
      <c r="I5">
        <v>2805</v>
      </c>
      <c r="J5">
        <v>60954</v>
      </c>
      <c r="K5">
        <v>2108</v>
      </c>
      <c r="L5">
        <v>3</v>
      </c>
      <c r="M5" t="s">
        <v>1817</v>
      </c>
      <c r="N5" t="s">
        <v>1818</v>
      </c>
      <c r="O5" s="5">
        <v>0.18333333333333335</v>
      </c>
      <c r="P5">
        <v>4.4000000000000004</v>
      </c>
      <c r="Q5" t="s">
        <v>1819</v>
      </c>
      <c r="R5" s="10">
        <f>DATE(MID(B5,1,4),MID(B5,6,2),MID(B5,9,2))+TIMEVALUE(MID(B5,12,2)&amp;":"&amp;MID(B5,15,2)&amp;":"&amp;MID(B5,18,6))</f>
        <v>43936.022731481484</v>
      </c>
      <c r="S5" s="4">
        <f ca="1">_xlfn.DAYS(TODAY(),Table3[[#This Row],[Column1]])</f>
        <v>11</v>
      </c>
    </row>
    <row r="6" spans="1:19">
      <c r="A6" t="s">
        <v>17</v>
      </c>
      <c r="B6" t="s">
        <v>18</v>
      </c>
      <c r="C6" t="s">
        <v>19</v>
      </c>
      <c r="D6" t="s">
        <v>20</v>
      </c>
      <c r="E6">
        <v>27</v>
      </c>
      <c r="F6" t="s">
        <v>4</v>
      </c>
      <c r="G6" t="s">
        <v>4</v>
      </c>
      <c r="H6">
        <v>7503995</v>
      </c>
      <c r="I6">
        <v>2978</v>
      </c>
      <c r="J6">
        <v>84034</v>
      </c>
      <c r="K6">
        <v>3556</v>
      </c>
      <c r="L6">
        <v>4</v>
      </c>
      <c r="M6" t="s">
        <v>1820</v>
      </c>
      <c r="N6" t="s">
        <v>1821</v>
      </c>
      <c r="O6" s="5">
        <v>0.2638888888888889</v>
      </c>
      <c r="P6">
        <v>6.3333333333333304</v>
      </c>
      <c r="Q6" t="s">
        <v>1814</v>
      </c>
      <c r="R6" s="10">
        <f>DATE(MID(B6,1,4),MID(B6,6,2),MID(B6,9,2))+TIMEVALUE(MID(B6,12,2)&amp;":"&amp;MID(B6,15,2)&amp;":"&amp;MID(B6,18,6))</f>
        <v>43911.902187500003</v>
      </c>
      <c r="S6" s="4">
        <f ca="1">_xlfn.DAYS(TODAY(),Table3[[#This Row],[Column1]])</f>
        <v>36</v>
      </c>
    </row>
    <row r="7" spans="1:19">
      <c r="A7" t="s">
        <v>21</v>
      </c>
      <c r="B7" t="s">
        <v>22</v>
      </c>
      <c r="C7" t="s">
        <v>23</v>
      </c>
      <c r="D7" t="s">
        <v>24</v>
      </c>
      <c r="E7">
        <v>26</v>
      </c>
      <c r="F7" t="s">
        <v>25</v>
      </c>
      <c r="G7" t="s">
        <v>4</v>
      </c>
      <c r="H7">
        <v>7319034</v>
      </c>
      <c r="I7">
        <v>1398</v>
      </c>
      <c r="J7">
        <v>59333</v>
      </c>
      <c r="K7">
        <v>1510</v>
      </c>
      <c r="L7">
        <v>5</v>
      </c>
      <c r="M7" t="s">
        <v>1822</v>
      </c>
      <c r="N7" t="s">
        <v>1823</v>
      </c>
      <c r="O7" s="5">
        <v>0.16458333333333333</v>
      </c>
      <c r="P7">
        <v>3.95</v>
      </c>
      <c r="Q7" t="s">
        <v>1824</v>
      </c>
      <c r="R7" s="10">
        <f>DATE(MID(B7,1,4),MID(B7,6,2),MID(B7,9,2))+TIMEVALUE(MID(B7,12,2)&amp;":"&amp;MID(B7,15,2)&amp;":"&amp;MID(B7,18,6))</f>
        <v>43882.510416666664</v>
      </c>
      <c r="S7" s="4">
        <f ca="1">_xlfn.DAYS(TODAY(),Table3[[#This Row],[Column1]])</f>
        <v>65</v>
      </c>
    </row>
    <row r="8" spans="1:19">
      <c r="A8" t="s">
        <v>26</v>
      </c>
      <c r="B8" t="s">
        <v>27</v>
      </c>
      <c r="C8" t="s">
        <v>28</v>
      </c>
      <c r="D8" t="s">
        <v>29</v>
      </c>
      <c r="E8">
        <v>26</v>
      </c>
      <c r="F8" t="s">
        <v>4</v>
      </c>
      <c r="G8" t="s">
        <v>4</v>
      </c>
      <c r="H8">
        <v>6738949</v>
      </c>
      <c r="I8">
        <v>4355</v>
      </c>
      <c r="J8">
        <v>67993</v>
      </c>
      <c r="K8">
        <v>1854</v>
      </c>
      <c r="L8">
        <v>6</v>
      </c>
      <c r="M8" t="s">
        <v>1825</v>
      </c>
      <c r="N8" t="s">
        <v>1826</v>
      </c>
      <c r="O8" s="5">
        <v>6.805555555555555E-2</v>
      </c>
      <c r="P8">
        <v>1.63333333333333</v>
      </c>
      <c r="Q8" t="s">
        <v>1827</v>
      </c>
      <c r="R8" s="10">
        <f>DATE(MID(B8,1,4),MID(B8,6,2),MID(B8,9,2))+TIMEVALUE(MID(B8,12,2)&amp;":"&amp;MID(B8,15,2)&amp;":"&amp;MID(B8,18,6))</f>
        <v>43924.092615740738</v>
      </c>
      <c r="S8" s="4">
        <f ca="1">_xlfn.DAYS(TODAY(),Table3[[#This Row],[Column1]])</f>
        <v>23</v>
      </c>
    </row>
    <row r="9" spans="1:19">
      <c r="A9" t="s">
        <v>30</v>
      </c>
      <c r="B9" t="s">
        <v>31</v>
      </c>
      <c r="C9" t="s">
        <v>32</v>
      </c>
      <c r="D9" t="s">
        <v>33</v>
      </c>
      <c r="E9">
        <v>26</v>
      </c>
      <c r="F9" t="s">
        <v>4</v>
      </c>
      <c r="G9" t="s">
        <v>4</v>
      </c>
      <c r="H9">
        <v>6092078</v>
      </c>
      <c r="I9">
        <v>2230</v>
      </c>
      <c r="J9">
        <v>62964</v>
      </c>
      <c r="K9">
        <v>2790</v>
      </c>
      <c r="L9">
        <v>7</v>
      </c>
      <c r="M9" t="s">
        <v>1828</v>
      </c>
      <c r="N9" t="s">
        <v>1829</v>
      </c>
      <c r="O9" s="5">
        <v>0.25763888888888892</v>
      </c>
      <c r="P9">
        <v>6.18333333333333</v>
      </c>
      <c r="Q9" t="s">
        <v>1814</v>
      </c>
      <c r="R9" s="10">
        <f>DATE(MID(B9,1,4),MID(B9,6,2),MID(B9,9,2))+TIMEVALUE(MID(B9,12,2)&amp;":"&amp;MID(B9,15,2)&amp;":"&amp;MID(B9,18,6))</f>
        <v>43912.51871527778</v>
      </c>
      <c r="S9" s="4">
        <f ca="1">_xlfn.DAYS(TODAY(),Table3[[#This Row],[Column1]])</f>
        <v>35</v>
      </c>
    </row>
    <row r="10" spans="1:19">
      <c r="A10" t="s">
        <v>34</v>
      </c>
      <c r="B10" t="s">
        <v>35</v>
      </c>
      <c r="C10" t="s">
        <v>36</v>
      </c>
      <c r="D10" t="s">
        <v>37</v>
      </c>
      <c r="E10">
        <v>26</v>
      </c>
      <c r="H10">
        <v>5409513</v>
      </c>
      <c r="I10">
        <v>1470</v>
      </c>
      <c r="J10">
        <v>45693</v>
      </c>
      <c r="K10">
        <v>2749</v>
      </c>
      <c r="L10">
        <v>8</v>
      </c>
      <c r="M10" t="s">
        <v>1830</v>
      </c>
      <c r="N10" t="s">
        <v>1831</v>
      </c>
      <c r="O10" s="5">
        <v>0.20625000000000002</v>
      </c>
      <c r="P10">
        <v>4.95</v>
      </c>
      <c r="Q10" t="s">
        <v>1827</v>
      </c>
      <c r="R10" s="10">
        <f>DATE(MID(B10,1,4),MID(B10,6,2),MID(B10,9,2))+TIMEVALUE(MID(B10,12,2)&amp;":"&amp;MID(B10,15,2)&amp;":"&amp;MID(B10,18,6))</f>
        <v>43924.86928240741</v>
      </c>
      <c r="S10" s="4">
        <f ca="1">_xlfn.DAYS(TODAY(),Table3[[#This Row],[Column1]])</f>
        <v>23</v>
      </c>
    </row>
    <row r="11" spans="1:19">
      <c r="A11" t="s">
        <v>52</v>
      </c>
      <c r="B11" t="s">
        <v>53</v>
      </c>
      <c r="C11" t="s">
        <v>2</v>
      </c>
      <c r="D11" t="s">
        <v>3</v>
      </c>
      <c r="E11">
        <v>26</v>
      </c>
      <c r="F11" t="s">
        <v>4</v>
      </c>
      <c r="H11">
        <v>4695578</v>
      </c>
      <c r="I11">
        <v>519</v>
      </c>
      <c r="J11">
        <v>43710</v>
      </c>
      <c r="K11">
        <v>2334</v>
      </c>
      <c r="L11">
        <v>12</v>
      </c>
      <c r="M11" t="s">
        <v>1838</v>
      </c>
      <c r="N11" t="s">
        <v>1839</v>
      </c>
      <c r="O11" s="5">
        <v>0.26527777777777778</v>
      </c>
      <c r="P11">
        <v>6.36666666666666</v>
      </c>
      <c r="Q11" t="s">
        <v>1819</v>
      </c>
      <c r="R11" s="10">
        <f>DATE(MID(B11,1,4),MID(B11,6,2),MID(B11,9,2))+TIMEVALUE(MID(B11,12,2)&amp;":"&amp;MID(B11,15,2)&amp;":"&amp;MID(B11,18,6))</f>
        <v>43935.569513888891</v>
      </c>
      <c r="S11" s="4">
        <f ca="1">_xlfn.DAYS(TODAY(),Table3[[#This Row],[Column1]])</f>
        <v>12</v>
      </c>
    </row>
    <row r="12" spans="1:19">
      <c r="A12" t="s">
        <v>38</v>
      </c>
      <c r="B12" t="s">
        <v>39</v>
      </c>
      <c r="C12" t="s">
        <v>40</v>
      </c>
      <c r="D12" t="s">
        <v>41</v>
      </c>
      <c r="E12">
        <v>22</v>
      </c>
      <c r="H12">
        <v>4664715</v>
      </c>
      <c r="I12">
        <v>1170</v>
      </c>
      <c r="J12">
        <v>45011</v>
      </c>
      <c r="K12">
        <v>2749</v>
      </c>
      <c r="L12">
        <v>9</v>
      </c>
      <c r="M12" t="s">
        <v>1832</v>
      </c>
      <c r="N12" t="s">
        <v>1833</v>
      </c>
      <c r="O12" s="5">
        <v>0.4465277777777778</v>
      </c>
      <c r="P12">
        <v>10.716666666666599</v>
      </c>
      <c r="Q12" t="s">
        <v>1814</v>
      </c>
      <c r="R12" s="10">
        <f>DATE(MID(B12,1,4),MID(B12,6,2),MID(B12,9,2))+TIMEVALUE(MID(B12,12,2)&amp;":"&amp;MID(B12,15,2)&amp;":"&amp;MID(B12,18,6))</f>
        <v>43914.956342592595</v>
      </c>
      <c r="S12" s="4">
        <f ca="1">_xlfn.DAYS(TODAY(),Table3[[#This Row],[Column1]])</f>
        <v>33</v>
      </c>
    </row>
    <row r="13" spans="1:19">
      <c r="A13" t="s">
        <v>42</v>
      </c>
      <c r="B13" t="s">
        <v>43</v>
      </c>
      <c r="C13" t="s">
        <v>44</v>
      </c>
      <c r="D13" t="s">
        <v>45</v>
      </c>
      <c r="E13">
        <v>26</v>
      </c>
      <c r="F13" t="s">
        <v>4</v>
      </c>
      <c r="H13">
        <v>4605412</v>
      </c>
      <c r="I13">
        <v>1894</v>
      </c>
      <c r="J13" t="s">
        <v>46</v>
      </c>
      <c r="K13" t="s">
        <v>46</v>
      </c>
      <c r="L13">
        <v>10</v>
      </c>
      <c r="M13" t="s">
        <v>1834</v>
      </c>
      <c r="N13" t="s">
        <v>1835</v>
      </c>
      <c r="O13" s="5">
        <v>0.40208333333333335</v>
      </c>
      <c r="P13">
        <v>9.65</v>
      </c>
      <c r="Q13" t="s">
        <v>1814</v>
      </c>
      <c r="R13" s="10">
        <f>DATE(MID(B13,1,4),MID(B13,6,2),MID(B13,9,2))+TIMEVALUE(MID(B13,12,2)&amp;":"&amp;MID(B13,15,2)&amp;":"&amp;MID(B13,18,6))</f>
        <v>43910.879652777781</v>
      </c>
      <c r="S13" s="4">
        <f ca="1">_xlfn.DAYS(TODAY(),Table3[[#This Row],[Column1]])</f>
        <v>37</v>
      </c>
    </row>
    <row r="14" spans="1:19">
      <c r="A14" t="s">
        <v>47</v>
      </c>
      <c r="B14" t="s">
        <v>48</v>
      </c>
      <c r="C14" t="s">
        <v>49</v>
      </c>
      <c r="D14" t="s">
        <v>50</v>
      </c>
      <c r="E14">
        <v>26</v>
      </c>
      <c r="F14" t="s">
        <v>51</v>
      </c>
      <c r="H14">
        <v>4565392</v>
      </c>
      <c r="I14">
        <v>2128</v>
      </c>
      <c r="J14">
        <v>51285</v>
      </c>
      <c r="K14">
        <v>1508</v>
      </c>
      <c r="L14">
        <v>11</v>
      </c>
      <c r="M14" t="s">
        <v>1836</v>
      </c>
      <c r="N14" t="s">
        <v>1837</v>
      </c>
      <c r="O14" s="5">
        <v>0.1388888888888889</v>
      </c>
      <c r="P14">
        <v>3.3333333333333299</v>
      </c>
      <c r="Q14" t="s">
        <v>1814</v>
      </c>
      <c r="R14" s="10">
        <f>DATE(MID(B14,1,4),MID(B14,6,2),MID(B14,9,2))+TIMEVALUE(MID(B14,12,2)&amp;":"&amp;MID(B14,15,2)&amp;":"&amp;MID(B14,18,6))</f>
        <v>43899.743518518517</v>
      </c>
      <c r="S14" s="4">
        <f ca="1">_xlfn.DAYS(TODAY(),Table3[[#This Row],[Column1]])</f>
        <v>48</v>
      </c>
    </row>
    <row r="15" spans="1:19">
      <c r="A15" t="s">
        <v>54</v>
      </c>
      <c r="B15" t="s">
        <v>55</v>
      </c>
      <c r="C15" t="s">
        <v>7</v>
      </c>
      <c r="D15" t="s">
        <v>8</v>
      </c>
      <c r="E15">
        <v>26</v>
      </c>
      <c r="F15" t="s">
        <v>4</v>
      </c>
      <c r="H15">
        <v>4559591</v>
      </c>
      <c r="I15">
        <v>377</v>
      </c>
      <c r="J15">
        <v>16509</v>
      </c>
      <c r="K15">
        <v>2653</v>
      </c>
      <c r="L15">
        <v>13</v>
      </c>
      <c r="M15" t="s">
        <v>1840</v>
      </c>
      <c r="N15" t="s">
        <v>1841</v>
      </c>
      <c r="O15" s="5">
        <v>0.10833333333333334</v>
      </c>
      <c r="P15">
        <v>2.6</v>
      </c>
      <c r="Q15" t="s">
        <v>1827</v>
      </c>
      <c r="R15" s="10">
        <f>DATE(MID(B15,1,4),MID(B15,6,2),MID(B15,9,2))+TIMEVALUE(MID(B15,12,2)&amp;":"&amp;MID(B15,15,2)&amp;":"&amp;MID(B15,18,6))</f>
        <v>43922.583252314813</v>
      </c>
      <c r="S15" s="4">
        <f ca="1">_xlfn.DAYS(TODAY(),Table3[[#This Row],[Column1]])</f>
        <v>25</v>
      </c>
    </row>
    <row r="16" spans="1:19">
      <c r="A16" t="s">
        <v>64</v>
      </c>
      <c r="B16" t="s">
        <v>65</v>
      </c>
      <c r="C16" t="s">
        <v>66</v>
      </c>
      <c r="D16" t="s">
        <v>67</v>
      </c>
      <c r="E16">
        <v>26</v>
      </c>
      <c r="H16">
        <v>4332874</v>
      </c>
      <c r="I16">
        <v>4259</v>
      </c>
      <c r="J16">
        <v>119205</v>
      </c>
      <c r="K16">
        <v>2999</v>
      </c>
      <c r="L16">
        <v>16</v>
      </c>
      <c r="M16" t="s">
        <v>1846</v>
      </c>
      <c r="N16" t="s">
        <v>1847</v>
      </c>
      <c r="O16" s="5">
        <v>0.35416666666666669</v>
      </c>
      <c r="P16">
        <v>8.5</v>
      </c>
      <c r="Q16" t="s">
        <v>1848</v>
      </c>
      <c r="R16" s="10">
        <f>DATE(MID(B16,1,4),MID(B16,6,2),MID(B16,9,2))+TIMEVALUE(MID(B16,12,2)&amp;":"&amp;MID(B16,15,2)&amp;":"&amp;MID(B16,18,6))</f>
        <v>43933.221979166665</v>
      </c>
      <c r="S16" s="4">
        <f ca="1">_xlfn.DAYS(TODAY(),Table3[[#This Row],[Column1]])</f>
        <v>14</v>
      </c>
    </row>
    <row r="17" spans="1:19">
      <c r="A17" t="s">
        <v>56</v>
      </c>
      <c r="B17" t="s">
        <v>57</v>
      </c>
      <c r="C17" t="s">
        <v>58</v>
      </c>
      <c r="D17" t="s">
        <v>59</v>
      </c>
      <c r="E17">
        <v>22</v>
      </c>
      <c r="H17">
        <v>4229278</v>
      </c>
      <c r="I17">
        <v>4704</v>
      </c>
      <c r="J17">
        <v>70412</v>
      </c>
      <c r="K17">
        <v>1887</v>
      </c>
      <c r="L17">
        <v>14</v>
      </c>
      <c r="M17" t="s">
        <v>1842</v>
      </c>
      <c r="N17" t="s">
        <v>1843</v>
      </c>
      <c r="O17" s="5">
        <v>0.46249999999999997</v>
      </c>
      <c r="P17">
        <v>11.1</v>
      </c>
      <c r="Q17" t="s">
        <v>1827</v>
      </c>
      <c r="R17" s="10">
        <f>DATE(MID(B17,1,4),MID(B17,6,2),MID(B17,9,2))+TIMEVALUE(MID(B17,12,2)&amp;":"&amp;MID(B17,15,2)&amp;":"&amp;MID(B17,18,6))</f>
        <v>43924.78564814815</v>
      </c>
      <c r="S17" s="4">
        <f ca="1">_xlfn.DAYS(TODAY(),Table3[[#This Row],[Column1]])</f>
        <v>23</v>
      </c>
    </row>
    <row r="18" spans="1:19">
      <c r="A18" t="s">
        <v>60</v>
      </c>
      <c r="B18" t="s">
        <v>61</v>
      </c>
      <c r="C18" t="s">
        <v>62</v>
      </c>
      <c r="D18" t="s">
        <v>63</v>
      </c>
      <c r="E18">
        <v>26</v>
      </c>
      <c r="F18" t="s">
        <v>4</v>
      </c>
      <c r="H18">
        <v>4167395</v>
      </c>
      <c r="I18">
        <v>1650</v>
      </c>
      <c r="J18">
        <v>39095</v>
      </c>
      <c r="K18">
        <v>1805</v>
      </c>
      <c r="L18">
        <v>15</v>
      </c>
      <c r="M18" t="s">
        <v>1844</v>
      </c>
      <c r="N18" t="s">
        <v>1845</v>
      </c>
      <c r="O18" s="5">
        <v>0.63402777777777775</v>
      </c>
      <c r="P18">
        <v>15.216666666666599</v>
      </c>
      <c r="Q18" t="s">
        <v>1814</v>
      </c>
      <c r="R18" s="10">
        <f>DATE(MID(B18,1,4),MID(B18,6,2),MID(B18,9,2))+TIMEVALUE(MID(B18,12,2)&amp;":"&amp;MID(B18,15,2)&amp;":"&amp;MID(B18,18,6))</f>
        <v>43914.042824074073</v>
      </c>
      <c r="S18" s="4">
        <f ca="1">_xlfn.DAYS(TODAY(),Table3[[#This Row],[Column1]])</f>
        <v>33</v>
      </c>
    </row>
    <row r="19" spans="1:19">
      <c r="A19" t="s">
        <v>68</v>
      </c>
      <c r="B19" t="s">
        <v>69</v>
      </c>
      <c r="C19" t="s">
        <v>70</v>
      </c>
      <c r="D19" t="s">
        <v>71</v>
      </c>
      <c r="E19">
        <v>22</v>
      </c>
      <c r="F19" t="s">
        <v>4</v>
      </c>
      <c r="H19">
        <v>4047427</v>
      </c>
      <c r="I19">
        <v>1646</v>
      </c>
      <c r="J19">
        <v>65393</v>
      </c>
      <c r="K19">
        <v>2758</v>
      </c>
      <c r="L19">
        <v>17</v>
      </c>
      <c r="M19" t="s">
        <v>1849</v>
      </c>
      <c r="N19" t="s">
        <v>1850</v>
      </c>
      <c r="O19" s="5">
        <v>0.43333333333333335</v>
      </c>
      <c r="P19">
        <v>10.4</v>
      </c>
      <c r="Q19" t="s">
        <v>1824</v>
      </c>
      <c r="R19" s="10">
        <f>DATE(MID(B19,1,4),MID(B19,6,2),MID(B19,9,2))+TIMEVALUE(MID(B19,12,2)&amp;":"&amp;MID(B19,15,2)&amp;":"&amp;MID(B19,18,6))</f>
        <v>43868.206782407404</v>
      </c>
      <c r="S19" s="4">
        <f ca="1">_xlfn.DAYS(TODAY(),Table3[[#This Row],[Column1]])</f>
        <v>79</v>
      </c>
    </row>
    <row r="20" spans="1:19">
      <c r="A20" t="s">
        <v>72</v>
      </c>
      <c r="B20" t="s">
        <v>73</v>
      </c>
      <c r="C20" t="s">
        <v>74</v>
      </c>
      <c r="D20" t="s">
        <v>75</v>
      </c>
      <c r="E20">
        <v>26</v>
      </c>
      <c r="F20" t="s">
        <v>4</v>
      </c>
      <c r="G20" t="s">
        <v>4</v>
      </c>
      <c r="H20">
        <v>4013139</v>
      </c>
      <c r="I20">
        <v>701</v>
      </c>
      <c r="J20">
        <v>33797</v>
      </c>
      <c r="K20">
        <v>2486</v>
      </c>
      <c r="L20">
        <v>18</v>
      </c>
      <c r="M20" t="s">
        <v>1851</v>
      </c>
      <c r="N20" t="s">
        <v>1852</v>
      </c>
      <c r="O20" s="5">
        <v>0.18472222222222223</v>
      </c>
      <c r="P20">
        <v>4.43333333333333</v>
      </c>
      <c r="Q20" t="s">
        <v>1827</v>
      </c>
      <c r="R20" s="10">
        <f>DATE(MID(B20,1,4),MID(B20,6,2),MID(B20,9,2))+TIMEVALUE(MID(B20,12,2)&amp;":"&amp;MID(B20,15,2)&amp;":"&amp;MID(B20,18,6))</f>
        <v>43921.625185185185</v>
      </c>
      <c r="S20" s="4">
        <f ca="1">_xlfn.DAYS(TODAY(),Table3[[#This Row],[Column1]])</f>
        <v>26</v>
      </c>
    </row>
    <row r="21" spans="1:19">
      <c r="A21" t="s">
        <v>76</v>
      </c>
      <c r="B21" t="s">
        <v>77</v>
      </c>
      <c r="C21" t="s">
        <v>78</v>
      </c>
      <c r="D21" t="s">
        <v>79</v>
      </c>
      <c r="E21">
        <v>26</v>
      </c>
      <c r="H21">
        <v>3973631</v>
      </c>
      <c r="I21">
        <v>451</v>
      </c>
      <c r="J21">
        <v>31168</v>
      </c>
      <c r="K21">
        <v>1176</v>
      </c>
      <c r="L21">
        <v>19</v>
      </c>
      <c r="M21" t="s">
        <v>1853</v>
      </c>
      <c r="N21" t="s">
        <v>1854</v>
      </c>
      <c r="O21" s="5">
        <v>0.32500000000000001</v>
      </c>
      <c r="P21">
        <v>7.8</v>
      </c>
      <c r="Q21" t="s">
        <v>1814</v>
      </c>
      <c r="R21" s="10">
        <f>DATE(MID(B21,1,4),MID(B21,6,2),MID(B21,9,2))+TIMEVALUE(MID(B21,12,2)&amp;":"&amp;MID(B21,15,2)&amp;":"&amp;MID(B21,18,6))</f>
        <v>43892.317847222221</v>
      </c>
      <c r="S21" s="4">
        <f ca="1">_xlfn.DAYS(TODAY(),Table3[[#This Row],[Column1]])</f>
        <v>55</v>
      </c>
    </row>
    <row r="22" spans="1:19">
      <c r="A22" t="s">
        <v>80</v>
      </c>
      <c r="B22" t="s">
        <v>81</v>
      </c>
      <c r="C22" t="s">
        <v>82</v>
      </c>
      <c r="D22" t="s">
        <v>83</v>
      </c>
      <c r="E22">
        <v>26</v>
      </c>
      <c r="H22">
        <v>3638253</v>
      </c>
      <c r="I22">
        <v>750</v>
      </c>
      <c r="J22">
        <v>25957</v>
      </c>
      <c r="K22">
        <v>1527</v>
      </c>
      <c r="L22">
        <v>20</v>
      </c>
      <c r="M22" t="s">
        <v>1855</v>
      </c>
      <c r="N22" t="s">
        <v>1856</v>
      </c>
      <c r="O22" s="5">
        <v>0.16458333333333333</v>
      </c>
      <c r="P22">
        <v>3.95</v>
      </c>
      <c r="Q22" t="s">
        <v>1824</v>
      </c>
      <c r="R22" s="10">
        <f>DATE(MID(B22,1,4),MID(B22,6,2),MID(B22,9,2))+TIMEVALUE(MID(B22,12,2)&amp;":"&amp;MID(B22,15,2)&amp;":"&amp;MID(B22,18,6))</f>
        <v>43871.576874999999</v>
      </c>
      <c r="S22" s="4">
        <f ca="1">_xlfn.DAYS(TODAY(),Table3[[#This Row],[Column1]])</f>
        <v>76</v>
      </c>
    </row>
    <row r="23" spans="1:19">
      <c r="A23" t="s">
        <v>84</v>
      </c>
      <c r="B23" t="s">
        <v>85</v>
      </c>
      <c r="C23" t="s">
        <v>86</v>
      </c>
      <c r="D23" t="s">
        <v>87</v>
      </c>
      <c r="E23">
        <v>26</v>
      </c>
      <c r="F23" t="s">
        <v>4</v>
      </c>
      <c r="H23">
        <v>3562103</v>
      </c>
      <c r="I23">
        <v>1346</v>
      </c>
      <c r="J23">
        <v>24880</v>
      </c>
      <c r="K23">
        <v>1447</v>
      </c>
      <c r="L23">
        <v>21</v>
      </c>
      <c r="M23" t="s">
        <v>1857</v>
      </c>
      <c r="N23" t="s">
        <v>1858</v>
      </c>
      <c r="O23" s="5">
        <v>0.79652777777777783</v>
      </c>
      <c r="P23">
        <v>19.1166666666666</v>
      </c>
      <c r="Q23" t="s">
        <v>1814</v>
      </c>
      <c r="R23" s="10">
        <f>DATE(MID(B23,1,4),MID(B23,6,2),MID(B23,9,2))+TIMEVALUE(MID(B23,12,2)&amp;":"&amp;MID(B23,15,2)&amp;":"&amp;MID(B23,18,6))</f>
        <v>43914.798622685186</v>
      </c>
      <c r="S23" s="4">
        <f ca="1">_xlfn.DAYS(TODAY(),Table3[[#This Row],[Column1]])</f>
        <v>33</v>
      </c>
    </row>
    <row r="24" spans="1:19">
      <c r="A24" t="s">
        <v>107</v>
      </c>
      <c r="B24" t="s">
        <v>108</v>
      </c>
      <c r="C24" t="s">
        <v>2</v>
      </c>
      <c r="D24" t="s">
        <v>3</v>
      </c>
      <c r="E24">
        <v>26</v>
      </c>
      <c r="F24" t="s">
        <v>4</v>
      </c>
      <c r="H24">
        <v>3520590</v>
      </c>
      <c r="I24">
        <v>469</v>
      </c>
      <c r="J24">
        <v>34277</v>
      </c>
      <c r="K24">
        <v>1859</v>
      </c>
      <c r="L24">
        <v>26</v>
      </c>
      <c r="M24" t="s">
        <v>1868</v>
      </c>
      <c r="N24" t="s">
        <v>1869</v>
      </c>
      <c r="O24" s="5">
        <v>0.18263888888888891</v>
      </c>
      <c r="P24">
        <v>4.3833333333333302</v>
      </c>
      <c r="Q24" t="s">
        <v>1848</v>
      </c>
      <c r="R24" s="10">
        <f>DATE(MID(B24,1,4),MID(B24,6,2),MID(B24,9,2))+TIMEVALUE(MID(B24,12,2)&amp;":"&amp;MID(B24,15,2)&amp;":"&amp;MID(B24,18,6))</f>
        <v>43933.459803240738</v>
      </c>
      <c r="S24" s="4">
        <f ca="1">_xlfn.DAYS(TODAY(),Table3[[#This Row],[Column1]])</f>
        <v>14</v>
      </c>
    </row>
    <row r="25" spans="1:19">
      <c r="A25" t="s">
        <v>88</v>
      </c>
      <c r="B25" t="s">
        <v>89</v>
      </c>
      <c r="C25" t="s">
        <v>90</v>
      </c>
      <c r="D25" t="s">
        <v>91</v>
      </c>
      <c r="E25">
        <v>26</v>
      </c>
      <c r="F25" t="s">
        <v>92</v>
      </c>
      <c r="H25">
        <v>3513203</v>
      </c>
      <c r="I25">
        <v>3937</v>
      </c>
      <c r="J25">
        <v>129362</v>
      </c>
      <c r="K25">
        <v>3503</v>
      </c>
      <c r="L25">
        <v>22</v>
      </c>
      <c r="M25" t="s">
        <v>1859</v>
      </c>
      <c r="N25" t="s">
        <v>1860</v>
      </c>
      <c r="O25" s="5">
        <v>0.22361111111111109</v>
      </c>
      <c r="P25">
        <v>5.36666666666666</v>
      </c>
      <c r="Q25" t="s">
        <v>1814</v>
      </c>
      <c r="R25" s="10">
        <f>DATE(MID(B25,1,4),MID(B25,6,2),MID(B25,9,2))+TIMEVALUE(MID(B25,12,2)&amp;":"&amp;MID(B25,15,2)&amp;":"&amp;MID(B25,18,6))</f>
        <v>43911.317187499997</v>
      </c>
      <c r="S25" s="4">
        <f ca="1">_xlfn.DAYS(TODAY(),Table3[[#This Row],[Column1]])</f>
        <v>36</v>
      </c>
    </row>
    <row r="26" spans="1:19">
      <c r="A26" t="s">
        <v>93</v>
      </c>
      <c r="B26" t="s">
        <v>94</v>
      </c>
      <c r="C26" t="s">
        <v>95</v>
      </c>
      <c r="D26" t="s">
        <v>96</v>
      </c>
      <c r="E26">
        <v>22</v>
      </c>
      <c r="F26" t="s">
        <v>97</v>
      </c>
      <c r="G26" t="s">
        <v>97</v>
      </c>
      <c r="H26">
        <v>3494599</v>
      </c>
      <c r="I26">
        <v>491</v>
      </c>
      <c r="J26">
        <v>44820</v>
      </c>
      <c r="K26">
        <v>2654</v>
      </c>
      <c r="L26">
        <v>23</v>
      </c>
      <c r="M26" t="s">
        <v>1861</v>
      </c>
      <c r="N26" t="s">
        <v>1862</v>
      </c>
      <c r="O26" s="5">
        <v>0.16944444444444443</v>
      </c>
      <c r="P26">
        <v>4.0666666666666602</v>
      </c>
      <c r="Q26" t="s">
        <v>1814</v>
      </c>
      <c r="R26" s="10">
        <f>DATE(MID(B26,1,4),MID(B26,6,2),MID(B26,9,2))+TIMEVALUE(MID(B26,12,2)&amp;":"&amp;MID(B26,15,2)&amp;":"&amp;MID(B26,18,6))</f>
        <v>43913.466122685182</v>
      </c>
      <c r="S26" s="4">
        <f ca="1">_xlfn.DAYS(TODAY(),Table3[[#This Row],[Column1]])</f>
        <v>34</v>
      </c>
    </row>
    <row r="27" spans="1:19">
      <c r="A27" t="s">
        <v>98</v>
      </c>
      <c r="B27" t="s">
        <v>99</v>
      </c>
      <c r="C27" t="s">
        <v>100</v>
      </c>
      <c r="D27" t="s">
        <v>101</v>
      </c>
      <c r="E27">
        <v>27</v>
      </c>
      <c r="F27" t="s">
        <v>4</v>
      </c>
      <c r="H27">
        <v>3462121</v>
      </c>
      <c r="I27">
        <v>3194</v>
      </c>
      <c r="J27">
        <v>28847</v>
      </c>
      <c r="K27">
        <v>1577</v>
      </c>
      <c r="L27">
        <v>24</v>
      </c>
      <c r="M27" t="s">
        <v>1863</v>
      </c>
      <c r="N27" t="s">
        <v>1864</v>
      </c>
      <c r="O27" s="5">
        <v>0.76458333333333339</v>
      </c>
      <c r="P27">
        <v>18.350000000000001</v>
      </c>
      <c r="Q27" t="s">
        <v>1814</v>
      </c>
      <c r="R27" s="10">
        <f>DATE(MID(B27,1,4),MID(B27,6,2),MID(B27,9,2))+TIMEVALUE(MID(B27,12,2)&amp;":"&amp;MID(B27,15,2)&amp;":"&amp;MID(B27,18,6))</f>
        <v>43912.938125000001</v>
      </c>
      <c r="S27" s="4">
        <f ca="1">_xlfn.DAYS(TODAY(),Table3[[#This Row],[Column1]])</f>
        <v>35</v>
      </c>
    </row>
    <row r="28" spans="1:19">
      <c r="A28" t="s">
        <v>102</v>
      </c>
      <c r="B28" t="s">
        <v>103</v>
      </c>
      <c r="C28" t="s">
        <v>104</v>
      </c>
      <c r="D28" t="s">
        <v>105</v>
      </c>
      <c r="E28">
        <v>26</v>
      </c>
      <c r="F28" t="s">
        <v>106</v>
      </c>
      <c r="H28">
        <v>3382106</v>
      </c>
      <c r="I28">
        <v>5222</v>
      </c>
      <c r="J28">
        <v>113997</v>
      </c>
      <c r="K28">
        <v>2665</v>
      </c>
      <c r="L28">
        <v>25</v>
      </c>
      <c r="M28" t="s">
        <v>1865</v>
      </c>
      <c r="N28" t="s">
        <v>1866</v>
      </c>
      <c r="O28" s="5">
        <v>0.37708333333333338</v>
      </c>
      <c r="P28">
        <v>9.0500000000000007</v>
      </c>
      <c r="Q28" t="s">
        <v>1867</v>
      </c>
      <c r="R28" s="10">
        <f>DATE(MID(B28,1,4),MID(B28,6,2),MID(B28,9,2))+TIMEVALUE(MID(B28,12,2)&amp;":"&amp;MID(B28,15,2)&amp;":"&amp;MID(B28,18,6))</f>
        <v>43918.541944444441</v>
      </c>
      <c r="S28" s="4">
        <f ca="1">_xlfn.DAYS(TODAY(),Table3[[#This Row],[Column1]])</f>
        <v>29</v>
      </c>
    </row>
    <row r="29" spans="1:19">
      <c r="A29" t="s">
        <v>109</v>
      </c>
      <c r="B29" t="s">
        <v>110</v>
      </c>
      <c r="C29" t="s">
        <v>111</v>
      </c>
      <c r="D29" t="s">
        <v>112</v>
      </c>
      <c r="E29">
        <v>26</v>
      </c>
      <c r="F29" t="s">
        <v>4</v>
      </c>
      <c r="G29" t="s">
        <v>4</v>
      </c>
      <c r="H29">
        <v>2989963</v>
      </c>
      <c r="I29" t="s">
        <v>46</v>
      </c>
      <c r="J29">
        <v>18589</v>
      </c>
      <c r="K29">
        <v>3183</v>
      </c>
      <c r="L29">
        <v>27</v>
      </c>
      <c r="M29" t="s">
        <v>1870</v>
      </c>
      <c r="N29" t="s">
        <v>1871</v>
      </c>
      <c r="O29" s="5">
        <v>9.7222222222222224E-2</v>
      </c>
      <c r="P29">
        <v>2.3333333333333299</v>
      </c>
      <c r="Q29" t="s">
        <v>1827</v>
      </c>
      <c r="R29" s="10">
        <f>DATE(MID(B29,1,4),MID(B29,6,2),MID(B29,9,2))+TIMEVALUE(MID(B29,12,2)&amp;":"&amp;MID(B29,15,2)&amp;":"&amp;MID(B29,18,6))</f>
        <v>43922.812523148146</v>
      </c>
      <c r="S29" s="4">
        <f ca="1">_xlfn.DAYS(TODAY(),Table3[[#This Row],[Column1]])</f>
        <v>25</v>
      </c>
    </row>
    <row r="30" spans="1:19">
      <c r="A30" t="s">
        <v>113</v>
      </c>
      <c r="B30" t="s">
        <v>114</v>
      </c>
      <c r="C30" t="s">
        <v>2</v>
      </c>
      <c r="D30" t="s">
        <v>3</v>
      </c>
      <c r="E30">
        <v>26</v>
      </c>
      <c r="F30" t="s">
        <v>4</v>
      </c>
      <c r="H30">
        <v>2866655</v>
      </c>
      <c r="I30">
        <v>406</v>
      </c>
      <c r="J30">
        <v>24883</v>
      </c>
      <c r="K30">
        <v>1828</v>
      </c>
      <c r="L30">
        <v>28</v>
      </c>
      <c r="M30" t="s">
        <v>1872</v>
      </c>
      <c r="N30" t="s">
        <v>1873</v>
      </c>
      <c r="O30" s="5">
        <v>0.23055555555555554</v>
      </c>
      <c r="P30">
        <v>5.5333333333333297</v>
      </c>
      <c r="Q30" t="s">
        <v>1848</v>
      </c>
      <c r="R30" s="10">
        <f>DATE(MID(B30,1,4),MID(B30,6,2),MID(B30,9,2))+TIMEVALUE(MID(B30,12,2)&amp;":"&amp;MID(B30,15,2)&amp;":"&amp;MID(B30,18,6))</f>
        <v>43930.34238425926</v>
      </c>
      <c r="S30" s="4">
        <f ca="1">_xlfn.DAYS(TODAY(),Table3[[#This Row],[Column1]])</f>
        <v>17</v>
      </c>
    </row>
    <row r="31" spans="1:19">
      <c r="A31" t="s">
        <v>115</v>
      </c>
      <c r="B31" t="s">
        <v>116</v>
      </c>
      <c r="C31" t="s">
        <v>117</v>
      </c>
      <c r="D31" t="s">
        <v>118</v>
      </c>
      <c r="E31">
        <v>27</v>
      </c>
      <c r="F31" t="s">
        <v>106</v>
      </c>
      <c r="H31">
        <v>2784675</v>
      </c>
      <c r="I31">
        <v>1687</v>
      </c>
      <c r="J31" t="s">
        <v>46</v>
      </c>
      <c r="K31" t="s">
        <v>46</v>
      </c>
      <c r="L31">
        <v>29</v>
      </c>
      <c r="M31" t="s">
        <v>1874</v>
      </c>
      <c r="N31" t="s">
        <v>1875</v>
      </c>
      <c r="O31" s="5">
        <v>0.90694444444444444</v>
      </c>
      <c r="P31">
        <v>21.766666666666602</v>
      </c>
      <c r="Q31" t="s">
        <v>1814</v>
      </c>
      <c r="R31" s="10">
        <f>DATE(MID(B31,1,4),MID(B31,6,2),MID(B31,9,2))+TIMEVALUE(MID(B31,12,2)&amp;":"&amp;MID(B31,15,2)&amp;":"&amp;MID(B31,18,6))</f>
        <v>43913.058634259258</v>
      </c>
      <c r="S31" s="4">
        <f ca="1">_xlfn.DAYS(TODAY(),Table3[[#This Row],[Column1]])</f>
        <v>34</v>
      </c>
    </row>
    <row r="32" spans="1:19">
      <c r="A32" t="s">
        <v>119</v>
      </c>
      <c r="B32" t="s">
        <v>120</v>
      </c>
      <c r="C32" t="s">
        <v>121</v>
      </c>
      <c r="D32" t="s">
        <v>122</v>
      </c>
      <c r="E32">
        <v>22</v>
      </c>
      <c r="H32">
        <v>2732608</v>
      </c>
      <c r="I32">
        <v>440</v>
      </c>
      <c r="J32">
        <v>15312</v>
      </c>
      <c r="K32">
        <v>1089</v>
      </c>
      <c r="L32">
        <v>30</v>
      </c>
      <c r="M32" t="s">
        <v>1876</v>
      </c>
      <c r="N32" t="s">
        <v>1877</v>
      </c>
      <c r="O32" s="5">
        <v>0.10208333333333335</v>
      </c>
      <c r="P32">
        <v>2.4500000000000002</v>
      </c>
      <c r="Q32" t="s">
        <v>1814</v>
      </c>
      <c r="R32" s="10">
        <f>DATE(MID(B32,1,4),MID(B32,6,2),MID(B32,9,2))+TIMEVALUE(MID(B32,12,2)&amp;":"&amp;MID(B32,15,2)&amp;":"&amp;MID(B32,18,6))</f>
        <v>43914.624861111108</v>
      </c>
      <c r="S32" s="4">
        <f ca="1">_xlfn.DAYS(TODAY(),Table3[[#This Row],[Column1]])</f>
        <v>33</v>
      </c>
    </row>
    <row r="33" spans="1:19">
      <c r="A33" t="s">
        <v>131</v>
      </c>
      <c r="B33" t="s">
        <v>132</v>
      </c>
      <c r="C33" t="s">
        <v>2</v>
      </c>
      <c r="D33" t="s">
        <v>3</v>
      </c>
      <c r="E33">
        <v>26</v>
      </c>
      <c r="F33" t="s">
        <v>4</v>
      </c>
      <c r="H33">
        <v>2732090</v>
      </c>
      <c r="I33" t="s">
        <v>46</v>
      </c>
      <c r="J33">
        <v>12659</v>
      </c>
      <c r="K33">
        <v>1421</v>
      </c>
      <c r="L33">
        <v>33</v>
      </c>
      <c r="M33" t="s">
        <v>1882</v>
      </c>
      <c r="N33" t="s">
        <v>1883</v>
      </c>
      <c r="O33" s="5">
        <v>0.29652777777777778</v>
      </c>
      <c r="P33">
        <v>7.11666666666666</v>
      </c>
      <c r="Q33" t="s">
        <v>1867</v>
      </c>
      <c r="R33" s="10">
        <f>DATE(MID(B33,1,4),MID(B33,6,2),MID(B33,9,2))+TIMEVALUE(MID(B33,12,2)&amp;":"&amp;MID(B33,15,2)&amp;":"&amp;MID(B33,18,6))</f>
        <v>43918.409513888888</v>
      </c>
      <c r="S33" s="4">
        <f ca="1">_xlfn.DAYS(TODAY(),Table3[[#This Row],[Column1]])</f>
        <v>29</v>
      </c>
    </row>
    <row r="34" spans="1:19">
      <c r="A34" t="s">
        <v>149</v>
      </c>
      <c r="B34" t="s">
        <v>150</v>
      </c>
      <c r="C34" t="s">
        <v>151</v>
      </c>
      <c r="D34" t="s">
        <v>152</v>
      </c>
      <c r="E34">
        <v>24</v>
      </c>
      <c r="H34">
        <v>2726826</v>
      </c>
      <c r="I34">
        <v>679</v>
      </c>
      <c r="J34">
        <v>32061</v>
      </c>
      <c r="K34">
        <v>1152</v>
      </c>
      <c r="L34">
        <v>38</v>
      </c>
      <c r="M34" t="s">
        <v>1892</v>
      </c>
      <c r="N34" t="s">
        <v>1893</v>
      </c>
      <c r="O34" s="5">
        <v>9.7222222222222224E-2</v>
      </c>
      <c r="P34">
        <v>2.3333333333333299</v>
      </c>
      <c r="Q34" t="s">
        <v>1894</v>
      </c>
      <c r="R34" s="10">
        <f>DATE(MID(B34,1,4),MID(B34,6,2),MID(B34,9,2))+TIMEVALUE(MID(B34,12,2)&amp;":"&amp;MID(B34,15,2)&amp;":"&amp;MID(B34,18,6))</f>
        <v>43943.638310185182</v>
      </c>
      <c r="S34" s="4">
        <f ca="1">_xlfn.DAYS(TODAY(),Table3[[#This Row],[Column1]])</f>
        <v>4</v>
      </c>
    </row>
    <row r="35" spans="1:19">
      <c r="A35" t="s">
        <v>127</v>
      </c>
      <c r="B35" t="s">
        <v>128</v>
      </c>
      <c r="C35" t="s">
        <v>129</v>
      </c>
      <c r="D35" t="s">
        <v>130</v>
      </c>
      <c r="E35">
        <v>25</v>
      </c>
      <c r="F35" t="s">
        <v>106</v>
      </c>
      <c r="H35">
        <v>2703260</v>
      </c>
      <c r="I35">
        <v>1835</v>
      </c>
      <c r="J35">
        <v>23184</v>
      </c>
      <c r="K35">
        <v>1079</v>
      </c>
      <c r="L35">
        <v>32</v>
      </c>
      <c r="M35" t="s">
        <v>1880</v>
      </c>
      <c r="N35" t="s">
        <v>1881</v>
      </c>
      <c r="O35" s="5">
        <v>3.1944444444444449E-2</v>
      </c>
      <c r="P35">
        <v>0.76666666666666605</v>
      </c>
      <c r="Q35" t="s">
        <v>1827</v>
      </c>
      <c r="R35" s="10">
        <f>DATE(MID(B35,1,4),MID(B35,6,2),MID(B35,9,2))+TIMEVALUE(MID(B35,12,2)&amp;":"&amp;MID(B35,15,2)&amp;":"&amp;MID(B35,18,6))</f>
        <v>43925.050150462965</v>
      </c>
      <c r="S35" s="4">
        <f ca="1">_xlfn.DAYS(TODAY(),Table3[[#This Row],[Column1]])</f>
        <v>22</v>
      </c>
    </row>
    <row r="36" spans="1:19">
      <c r="A36" t="s">
        <v>123</v>
      </c>
      <c r="B36" t="s">
        <v>124</v>
      </c>
      <c r="C36" t="s">
        <v>125</v>
      </c>
      <c r="D36" t="s">
        <v>126</v>
      </c>
      <c r="E36">
        <v>22</v>
      </c>
      <c r="H36">
        <v>2683198</v>
      </c>
      <c r="I36">
        <v>761</v>
      </c>
      <c r="J36">
        <v>35731</v>
      </c>
      <c r="K36">
        <v>2213</v>
      </c>
      <c r="L36">
        <v>31</v>
      </c>
      <c r="M36" t="s">
        <v>1878</v>
      </c>
      <c r="N36" t="s">
        <v>1879</v>
      </c>
      <c r="O36" s="5">
        <v>0.73263888888888884</v>
      </c>
      <c r="P36">
        <v>17.5833333333333</v>
      </c>
      <c r="Q36" t="s">
        <v>1814</v>
      </c>
      <c r="R36" s="10">
        <f>DATE(MID(B36,1,4),MID(B36,6,2),MID(B36,9,2))+TIMEVALUE(MID(B36,12,2)&amp;":"&amp;MID(B36,15,2)&amp;":"&amp;MID(B36,18,6))</f>
        <v>43908.480555555558</v>
      </c>
      <c r="S36" s="4">
        <f ca="1">_xlfn.DAYS(TODAY(),Table3[[#This Row],[Column1]])</f>
        <v>39</v>
      </c>
    </row>
    <row r="37" spans="1:19">
      <c r="A37" t="s">
        <v>133</v>
      </c>
      <c r="B37" t="s">
        <v>134</v>
      </c>
      <c r="C37" t="s">
        <v>135</v>
      </c>
      <c r="D37" t="s">
        <v>136</v>
      </c>
      <c r="E37">
        <v>24</v>
      </c>
      <c r="F37" t="s">
        <v>4</v>
      </c>
      <c r="H37">
        <v>2415512</v>
      </c>
      <c r="I37">
        <v>1618</v>
      </c>
      <c r="J37">
        <v>32507</v>
      </c>
      <c r="K37">
        <v>1797</v>
      </c>
      <c r="L37">
        <v>34</v>
      </c>
      <c r="M37" t="s">
        <v>1884</v>
      </c>
      <c r="N37" t="s">
        <v>1885</v>
      </c>
      <c r="O37" s="5">
        <v>0.1673611111111111</v>
      </c>
      <c r="P37">
        <v>4.0166666666666604</v>
      </c>
      <c r="Q37" t="s">
        <v>1867</v>
      </c>
      <c r="R37" s="10">
        <f>DATE(MID(B37,1,4),MID(B37,6,2),MID(B37,9,2))+TIMEVALUE(MID(B37,12,2)&amp;":"&amp;MID(B37,15,2)&amp;":"&amp;MID(B37,18,6))</f>
        <v>43918.627627314818</v>
      </c>
      <c r="S37" s="4">
        <f ca="1">_xlfn.DAYS(TODAY(),Table3[[#This Row],[Column1]])</f>
        <v>29</v>
      </c>
    </row>
    <row r="38" spans="1:19">
      <c r="A38" t="s">
        <v>137</v>
      </c>
      <c r="B38" t="s">
        <v>138</v>
      </c>
      <c r="C38" t="s">
        <v>139</v>
      </c>
      <c r="D38" t="s">
        <v>140</v>
      </c>
      <c r="E38">
        <v>22</v>
      </c>
      <c r="F38" t="s">
        <v>106</v>
      </c>
      <c r="H38">
        <v>2378111</v>
      </c>
      <c r="I38">
        <v>0</v>
      </c>
      <c r="J38">
        <v>10135</v>
      </c>
      <c r="K38">
        <v>582</v>
      </c>
      <c r="L38">
        <v>35</v>
      </c>
      <c r="M38" t="s">
        <v>1886</v>
      </c>
      <c r="N38" t="s">
        <v>1887</v>
      </c>
      <c r="O38" s="5">
        <v>0.32500000000000001</v>
      </c>
      <c r="P38">
        <v>7.8</v>
      </c>
      <c r="Q38" t="s">
        <v>1814</v>
      </c>
      <c r="R38" s="10">
        <f>DATE(MID(B38,1,4),MID(B38,6,2),MID(B38,9,2))+TIMEVALUE(MID(B38,12,2)&amp;":"&amp;MID(B38,15,2)&amp;":"&amp;MID(B38,18,6))</f>
        <v>43910.662812499999</v>
      </c>
      <c r="S38" s="4">
        <f ca="1">_xlfn.DAYS(TODAY(),Table3[[#This Row],[Column1]])</f>
        <v>37</v>
      </c>
    </row>
    <row r="39" spans="1:19">
      <c r="A39" t="e">
        <v>#NAME?</v>
      </c>
      <c r="B39" t="s">
        <v>153</v>
      </c>
      <c r="C39" t="s">
        <v>154</v>
      </c>
      <c r="D39" t="s">
        <v>155</v>
      </c>
      <c r="E39">
        <v>26</v>
      </c>
      <c r="F39" t="s">
        <v>106</v>
      </c>
      <c r="H39">
        <v>2367266</v>
      </c>
      <c r="I39">
        <v>1878</v>
      </c>
      <c r="J39">
        <v>77387</v>
      </c>
      <c r="K39">
        <v>1456</v>
      </c>
      <c r="L39">
        <v>39</v>
      </c>
      <c r="M39" t="s">
        <v>1895</v>
      </c>
      <c r="N39" t="s">
        <v>1896</v>
      </c>
      <c r="O39" s="5">
        <v>0.2902777777777778</v>
      </c>
      <c r="P39">
        <v>6.9666666666666597</v>
      </c>
      <c r="Q39" t="s">
        <v>1848</v>
      </c>
      <c r="R39" s="10">
        <f>DATE(MID(B39,1,4),MID(B39,6,2),MID(B39,9,2))+TIMEVALUE(MID(B39,12,2)&amp;":"&amp;MID(B39,15,2)&amp;":"&amp;MID(B39,18,6))</f>
        <v>43928.15929398148</v>
      </c>
      <c r="S39" s="4">
        <f ca="1">_xlfn.DAYS(TODAY(),Table3[[#This Row],[Column1]])</f>
        <v>19</v>
      </c>
    </row>
    <row r="40" spans="1:19">
      <c r="A40" t="s">
        <v>141</v>
      </c>
      <c r="B40" t="s">
        <v>142</v>
      </c>
      <c r="C40" t="s">
        <v>143</v>
      </c>
      <c r="D40" t="s">
        <v>144</v>
      </c>
      <c r="E40">
        <v>26</v>
      </c>
      <c r="F40" t="s">
        <v>4</v>
      </c>
      <c r="H40">
        <v>2352173</v>
      </c>
      <c r="I40">
        <v>4826</v>
      </c>
      <c r="J40">
        <v>31679</v>
      </c>
      <c r="K40">
        <v>4694</v>
      </c>
      <c r="L40">
        <v>36</v>
      </c>
      <c r="M40" t="s">
        <v>1888</v>
      </c>
      <c r="N40" t="s">
        <v>1889</v>
      </c>
      <c r="O40" s="5">
        <v>0.81874999999999998</v>
      </c>
      <c r="P40">
        <v>19.649999999999999</v>
      </c>
      <c r="Q40" t="s">
        <v>1814</v>
      </c>
      <c r="R40" s="10">
        <f>DATE(MID(B40,1,4),MID(B40,6,2),MID(B40,9,2))+TIMEVALUE(MID(B40,12,2)&amp;":"&amp;MID(B40,15,2)&amp;":"&amp;MID(B40,18,6))</f>
        <v>43900.061064814814</v>
      </c>
      <c r="S40" s="4">
        <f ca="1">_xlfn.DAYS(TODAY(),Table3[[#This Row],[Column1]])</f>
        <v>47</v>
      </c>
    </row>
    <row r="41" spans="1:19">
      <c r="A41" t="s">
        <v>145</v>
      </c>
      <c r="B41" t="s">
        <v>146</v>
      </c>
      <c r="C41" t="s">
        <v>147</v>
      </c>
      <c r="D41" t="s">
        <v>148</v>
      </c>
      <c r="E41">
        <v>26</v>
      </c>
      <c r="F41" t="s">
        <v>106</v>
      </c>
      <c r="G41" t="s">
        <v>4</v>
      </c>
      <c r="H41">
        <v>2270032</v>
      </c>
      <c r="I41">
        <v>1793</v>
      </c>
      <c r="J41">
        <v>26246</v>
      </c>
      <c r="K41">
        <v>1589</v>
      </c>
      <c r="L41">
        <v>37</v>
      </c>
      <c r="M41" t="s">
        <v>1890</v>
      </c>
      <c r="N41" t="s">
        <v>1891</v>
      </c>
      <c r="O41" s="5">
        <v>0.29097222222222224</v>
      </c>
      <c r="P41">
        <v>6.9833333333333298</v>
      </c>
      <c r="Q41" t="s">
        <v>1827</v>
      </c>
      <c r="R41" s="10">
        <f>DATE(MID(B41,1,4),MID(B41,6,2),MID(B41,9,2))+TIMEVALUE(MID(B41,12,2)&amp;":"&amp;MID(B41,15,2)&amp;":"&amp;MID(B41,18,6))</f>
        <v>43923.97111111111</v>
      </c>
      <c r="S41" s="4">
        <f ca="1">_xlfn.DAYS(TODAY(),Table3[[#This Row],[Column1]])</f>
        <v>24</v>
      </c>
    </row>
    <row r="42" spans="1:19">
      <c r="A42" t="s">
        <v>156</v>
      </c>
      <c r="B42" t="s">
        <v>157</v>
      </c>
      <c r="C42" t="s">
        <v>158</v>
      </c>
      <c r="D42" t="s">
        <v>159</v>
      </c>
      <c r="E42">
        <v>26</v>
      </c>
      <c r="H42">
        <v>2168416</v>
      </c>
      <c r="I42">
        <v>412</v>
      </c>
      <c r="J42">
        <v>13901</v>
      </c>
      <c r="K42">
        <v>1476</v>
      </c>
      <c r="L42">
        <v>40</v>
      </c>
      <c r="M42" t="s">
        <v>1897</v>
      </c>
      <c r="N42" t="s">
        <v>1898</v>
      </c>
      <c r="O42" s="5">
        <v>0.375</v>
      </c>
      <c r="P42">
        <v>9</v>
      </c>
      <c r="Q42" t="s">
        <v>1814</v>
      </c>
      <c r="R42" s="10">
        <f>DATE(MID(B42,1,4),MID(B42,6,2),MID(B42,9,2))+TIMEVALUE(MID(B42,12,2)&amp;":"&amp;MID(B42,15,2)&amp;":"&amp;MID(B42,18,6))</f>
        <v>43896.724317129629</v>
      </c>
      <c r="S42" s="4">
        <f ca="1">_xlfn.DAYS(TODAY(),Table3[[#This Row],[Column1]])</f>
        <v>51</v>
      </c>
    </row>
    <row r="43" spans="1:19">
      <c r="A43" t="s">
        <v>164</v>
      </c>
      <c r="B43" t="s">
        <v>165</v>
      </c>
      <c r="C43" t="s">
        <v>2</v>
      </c>
      <c r="D43" t="s">
        <v>3</v>
      </c>
      <c r="E43">
        <v>26</v>
      </c>
      <c r="F43" t="s">
        <v>4</v>
      </c>
      <c r="H43">
        <v>2046220</v>
      </c>
      <c r="I43">
        <v>296</v>
      </c>
      <c r="J43">
        <v>20650</v>
      </c>
      <c r="K43">
        <v>1354</v>
      </c>
      <c r="L43">
        <v>42</v>
      </c>
      <c r="M43" t="s">
        <v>1901</v>
      </c>
      <c r="N43" t="s">
        <v>1902</v>
      </c>
      <c r="O43" s="5">
        <v>0.25069444444444444</v>
      </c>
      <c r="P43">
        <v>6.0166666666666604</v>
      </c>
      <c r="Q43" t="s">
        <v>1819</v>
      </c>
      <c r="R43" s="10">
        <f>DATE(MID(B43,1,4),MID(B43,6,2),MID(B43,9,2))+TIMEVALUE(MID(B43,12,2)&amp;":"&amp;MID(B43,15,2)&amp;":"&amp;MID(B43,18,6))</f>
        <v>43934.522175925929</v>
      </c>
      <c r="S43" s="4">
        <f ca="1">_xlfn.DAYS(TODAY(),Table3[[#This Row],[Column1]])</f>
        <v>13</v>
      </c>
    </row>
    <row r="44" spans="1:19">
      <c r="A44" t="s">
        <v>160</v>
      </c>
      <c r="B44" t="s">
        <v>161</v>
      </c>
      <c r="C44" t="s">
        <v>162</v>
      </c>
      <c r="D44" t="s">
        <v>163</v>
      </c>
      <c r="E44">
        <v>26</v>
      </c>
      <c r="F44" t="s">
        <v>106</v>
      </c>
      <c r="H44">
        <v>2034337</v>
      </c>
      <c r="I44">
        <v>2777</v>
      </c>
      <c r="J44">
        <v>20983</v>
      </c>
      <c r="K44">
        <v>1316</v>
      </c>
      <c r="L44">
        <v>41</v>
      </c>
      <c r="M44" t="s">
        <v>1899</v>
      </c>
      <c r="N44" t="s">
        <v>1900</v>
      </c>
      <c r="O44" s="5">
        <v>0.75694444444444453</v>
      </c>
      <c r="P44">
        <v>18.1666666666666</v>
      </c>
      <c r="Q44" t="s">
        <v>1814</v>
      </c>
      <c r="R44" s="10">
        <f>DATE(MID(B44,1,4),MID(B44,6,2),MID(B44,9,2))+TIMEVALUE(MID(B44,12,2)&amp;":"&amp;MID(B44,15,2)&amp;":"&amp;MID(B44,18,6))</f>
        <v>43913.772673611114</v>
      </c>
      <c r="S44" s="4">
        <f ca="1">_xlfn.DAYS(TODAY(),Table3[[#This Row],[Column1]])</f>
        <v>34</v>
      </c>
    </row>
    <row r="45" spans="1:19">
      <c r="A45" t="s">
        <v>166</v>
      </c>
      <c r="B45" t="s">
        <v>167</v>
      </c>
      <c r="C45" t="s">
        <v>168</v>
      </c>
      <c r="D45" t="s">
        <v>169</v>
      </c>
      <c r="E45">
        <v>26</v>
      </c>
      <c r="F45" t="s">
        <v>4</v>
      </c>
      <c r="H45">
        <v>1855159</v>
      </c>
      <c r="I45">
        <v>243</v>
      </c>
      <c r="J45">
        <v>6895</v>
      </c>
      <c r="K45">
        <v>306</v>
      </c>
      <c r="L45">
        <v>43</v>
      </c>
      <c r="M45" t="s">
        <v>1903</v>
      </c>
      <c r="N45" t="s">
        <v>1904</v>
      </c>
      <c r="O45" s="5">
        <v>7.1527777777777787E-2</v>
      </c>
      <c r="P45">
        <v>1.7166666666666599</v>
      </c>
      <c r="Q45" t="s">
        <v>1814</v>
      </c>
      <c r="R45" s="10">
        <f>DATE(MID(B45,1,4),MID(B45,6,2),MID(B45,9,2))+TIMEVALUE(MID(B45,12,2)&amp;":"&amp;MID(B45,15,2)&amp;":"&amp;MID(B45,18,6))</f>
        <v>43913.857361111113</v>
      </c>
      <c r="S45" s="4">
        <f ca="1">_xlfn.DAYS(TODAY(),Table3[[#This Row],[Column1]])</f>
        <v>34</v>
      </c>
    </row>
    <row r="46" spans="1:19">
      <c r="A46" t="s">
        <v>174</v>
      </c>
      <c r="B46" t="s">
        <v>175</v>
      </c>
      <c r="C46" t="s">
        <v>176</v>
      </c>
      <c r="D46" t="s">
        <v>177</v>
      </c>
      <c r="E46">
        <v>26</v>
      </c>
      <c r="F46" t="s">
        <v>4</v>
      </c>
      <c r="H46">
        <v>1743444</v>
      </c>
      <c r="I46">
        <v>1902</v>
      </c>
      <c r="J46">
        <v>56040</v>
      </c>
      <c r="K46">
        <v>1285</v>
      </c>
      <c r="L46">
        <v>45</v>
      </c>
      <c r="M46" t="s">
        <v>1907</v>
      </c>
      <c r="N46" t="s">
        <v>1908</v>
      </c>
      <c r="O46" s="5">
        <v>0.3972222222222222</v>
      </c>
      <c r="P46">
        <v>9.5333333333333297</v>
      </c>
      <c r="Q46" t="s">
        <v>1848</v>
      </c>
      <c r="R46" s="10">
        <f>DATE(MID(B46,1,4),MID(B46,6,2),MID(B46,9,2))+TIMEVALUE(MID(B46,12,2)&amp;":"&amp;MID(B46,15,2)&amp;":"&amp;MID(B46,18,6))</f>
        <v>43929.672534722224</v>
      </c>
      <c r="S46" s="4">
        <f ca="1">_xlfn.DAYS(TODAY(),Table3[[#This Row],[Column1]])</f>
        <v>18</v>
      </c>
    </row>
    <row r="47" spans="1:19">
      <c r="A47" t="s">
        <v>170</v>
      </c>
      <c r="B47" t="s">
        <v>171</v>
      </c>
      <c r="C47" t="s">
        <v>172</v>
      </c>
      <c r="D47" t="s">
        <v>173</v>
      </c>
      <c r="E47">
        <v>26</v>
      </c>
      <c r="H47">
        <v>1731299</v>
      </c>
      <c r="I47">
        <v>704</v>
      </c>
      <c r="J47" t="s">
        <v>46</v>
      </c>
      <c r="K47" t="s">
        <v>46</v>
      </c>
      <c r="L47">
        <v>44</v>
      </c>
      <c r="M47" t="s">
        <v>1905</v>
      </c>
      <c r="N47" t="s">
        <v>1906</v>
      </c>
      <c r="O47" s="5">
        <v>0.29652777777777778</v>
      </c>
      <c r="P47">
        <v>7.11666666666666</v>
      </c>
      <c r="Q47" t="s">
        <v>1814</v>
      </c>
      <c r="R47" s="10">
        <f>DATE(MID(B47,1,4),MID(B47,6,2),MID(B47,9,2))+TIMEVALUE(MID(B47,12,2)&amp;":"&amp;MID(B47,15,2)&amp;":"&amp;MID(B47,18,6))</f>
        <v>43915.704560185186</v>
      </c>
      <c r="S47" s="4">
        <f ca="1">_xlfn.DAYS(TODAY(),Table3[[#This Row],[Column1]])</f>
        <v>32</v>
      </c>
    </row>
    <row r="48" spans="1:19">
      <c r="A48" t="s">
        <v>178</v>
      </c>
      <c r="B48" t="s">
        <v>179</v>
      </c>
      <c r="C48" t="s">
        <v>180</v>
      </c>
      <c r="D48" t="s">
        <v>181</v>
      </c>
      <c r="E48">
        <v>26</v>
      </c>
      <c r="F48" t="s">
        <v>4</v>
      </c>
      <c r="G48" t="s">
        <v>4</v>
      </c>
      <c r="H48">
        <v>1655293</v>
      </c>
      <c r="I48">
        <v>2576</v>
      </c>
      <c r="J48">
        <v>46853</v>
      </c>
      <c r="K48">
        <v>1104</v>
      </c>
      <c r="L48">
        <v>46</v>
      </c>
      <c r="M48" t="s">
        <v>1909</v>
      </c>
      <c r="N48" t="s">
        <v>1910</v>
      </c>
      <c r="O48" s="5">
        <v>0.54027777777777775</v>
      </c>
      <c r="P48">
        <v>12.966666666666599</v>
      </c>
      <c r="Q48" t="s">
        <v>1814</v>
      </c>
      <c r="R48" s="10">
        <f>DATE(MID(B48,1,4),MID(B48,6,2),MID(B48,9,2))+TIMEVALUE(MID(B48,12,2)&amp;":"&amp;MID(B48,15,2)&amp;":"&amp;MID(B48,18,6))</f>
        <v>43915.928182870368</v>
      </c>
      <c r="S48" s="4">
        <f ca="1">_xlfn.DAYS(TODAY(),Table3[[#This Row],[Column1]])</f>
        <v>32</v>
      </c>
    </row>
    <row r="49" spans="1:19">
      <c r="A49" t="s">
        <v>186</v>
      </c>
      <c r="B49" t="s">
        <v>187</v>
      </c>
      <c r="C49" t="s">
        <v>188</v>
      </c>
      <c r="D49" t="s">
        <v>189</v>
      </c>
      <c r="E49">
        <v>26</v>
      </c>
      <c r="H49">
        <v>1638613</v>
      </c>
      <c r="I49">
        <v>2165</v>
      </c>
      <c r="J49">
        <v>34697</v>
      </c>
      <c r="K49">
        <v>1476</v>
      </c>
      <c r="L49">
        <v>48</v>
      </c>
      <c r="M49" t="s">
        <v>1913</v>
      </c>
      <c r="N49" t="s">
        <v>1914</v>
      </c>
      <c r="O49" s="5">
        <v>0.31944444444444448</v>
      </c>
      <c r="P49">
        <v>7.6666666666666599</v>
      </c>
      <c r="Q49" t="s">
        <v>1848</v>
      </c>
      <c r="R49" s="10">
        <f>DATE(MID(B49,1,4),MID(B49,6,2),MID(B49,9,2))+TIMEVALUE(MID(B49,12,2)&amp;":"&amp;MID(B49,15,2)&amp;":"&amp;MID(B49,18,6))</f>
        <v>43930.002905092595</v>
      </c>
      <c r="S49" s="4">
        <f ca="1">_xlfn.DAYS(TODAY(),Table3[[#This Row],[Column1]])</f>
        <v>17</v>
      </c>
    </row>
    <row r="50" spans="1:19">
      <c r="A50" t="s">
        <v>182</v>
      </c>
      <c r="B50" t="s">
        <v>183</v>
      </c>
      <c r="C50" t="s">
        <v>184</v>
      </c>
      <c r="D50" t="s">
        <v>185</v>
      </c>
      <c r="E50">
        <v>26</v>
      </c>
      <c r="F50" t="s">
        <v>106</v>
      </c>
      <c r="H50">
        <v>1633476</v>
      </c>
      <c r="I50">
        <v>563</v>
      </c>
      <c r="J50">
        <v>11090</v>
      </c>
      <c r="K50">
        <v>741</v>
      </c>
      <c r="L50">
        <v>47</v>
      </c>
      <c r="M50" t="s">
        <v>1911</v>
      </c>
      <c r="N50" t="s">
        <v>1912</v>
      </c>
      <c r="O50" s="5">
        <v>0.13333333333333333</v>
      </c>
      <c r="P50">
        <v>3.2</v>
      </c>
      <c r="Q50" t="s">
        <v>1827</v>
      </c>
      <c r="R50" s="10">
        <f>DATE(MID(B50,1,4),MID(B50,6,2),MID(B50,9,2))+TIMEVALUE(MID(B50,12,2)&amp;":"&amp;MID(B50,15,2)&amp;":"&amp;MID(B50,18,6))</f>
        <v>43924.871157407404</v>
      </c>
      <c r="S50" s="4">
        <f ca="1">_xlfn.DAYS(TODAY(),Table3[[#This Row],[Column1]])</f>
        <v>23</v>
      </c>
    </row>
    <row r="51" spans="1:19">
      <c r="A51" t="s">
        <v>190</v>
      </c>
      <c r="B51" t="s">
        <v>191</v>
      </c>
      <c r="C51" t="s">
        <v>192</v>
      </c>
      <c r="D51" t="s">
        <v>193</v>
      </c>
      <c r="E51">
        <v>26</v>
      </c>
      <c r="F51" t="s">
        <v>4</v>
      </c>
      <c r="G51" t="s">
        <v>4</v>
      </c>
      <c r="H51">
        <v>1623924</v>
      </c>
      <c r="I51">
        <v>677</v>
      </c>
      <c r="J51" t="s">
        <v>46</v>
      </c>
      <c r="K51" t="s">
        <v>46</v>
      </c>
      <c r="L51">
        <v>49</v>
      </c>
      <c r="M51" t="s">
        <v>1915</v>
      </c>
      <c r="N51" t="s">
        <v>1916</v>
      </c>
      <c r="O51" s="5">
        <v>9.5138888888888884E-2</v>
      </c>
      <c r="P51">
        <v>2.2833333333333301</v>
      </c>
      <c r="Q51" t="s">
        <v>1814</v>
      </c>
      <c r="R51" s="10">
        <f>DATE(MID(B51,1,4),MID(B51,6,2),MID(B51,9,2))+TIMEVALUE(MID(B51,12,2)&amp;":"&amp;MID(B51,15,2)&amp;":"&amp;MID(B51,18,6))</f>
        <v>43912.710972222223</v>
      </c>
      <c r="S51" s="4">
        <f ca="1">_xlfn.DAYS(TODAY(),Table3[[#This Row],[Column1]])</f>
        <v>35</v>
      </c>
    </row>
    <row r="52" spans="1:19">
      <c r="A52" t="s">
        <v>194</v>
      </c>
      <c r="B52" t="s">
        <v>195</v>
      </c>
      <c r="C52" t="s">
        <v>196</v>
      </c>
      <c r="D52" t="s">
        <v>197</v>
      </c>
      <c r="E52">
        <v>26</v>
      </c>
      <c r="F52" t="s">
        <v>4</v>
      </c>
      <c r="G52" t="s">
        <v>4</v>
      </c>
      <c r="H52">
        <v>1590805</v>
      </c>
      <c r="I52">
        <v>1051</v>
      </c>
      <c r="J52">
        <v>10691</v>
      </c>
      <c r="K52">
        <v>1366</v>
      </c>
      <c r="L52">
        <v>50</v>
      </c>
      <c r="M52" t="s">
        <v>1917</v>
      </c>
      <c r="N52" t="s">
        <v>1918</v>
      </c>
      <c r="O52" s="5">
        <v>0.32013888888888892</v>
      </c>
      <c r="P52">
        <v>7.68333333333333</v>
      </c>
      <c r="Q52" t="s">
        <v>1814</v>
      </c>
      <c r="R52" s="10">
        <f>DATE(MID(B52,1,4),MID(B52,6,2),MID(B52,9,2))+TIMEVALUE(MID(B52,12,2)&amp;":"&amp;MID(B52,15,2)&amp;":"&amp;MID(B52,18,6))</f>
        <v>43905.806018518517</v>
      </c>
      <c r="S52" s="4">
        <f ca="1">_xlfn.DAYS(TODAY(),Table3[[#This Row],[Column1]])</f>
        <v>42</v>
      </c>
    </row>
    <row r="53" spans="1:19">
      <c r="A53" t="s">
        <v>202</v>
      </c>
      <c r="B53" t="s">
        <v>203</v>
      </c>
      <c r="C53" t="s">
        <v>204</v>
      </c>
      <c r="D53" t="s">
        <v>205</v>
      </c>
      <c r="E53">
        <v>25</v>
      </c>
      <c r="F53" t="s">
        <v>106</v>
      </c>
      <c r="H53">
        <v>1583851</v>
      </c>
      <c r="I53">
        <v>930</v>
      </c>
      <c r="J53">
        <v>10604</v>
      </c>
      <c r="K53">
        <v>418</v>
      </c>
      <c r="L53">
        <v>52</v>
      </c>
      <c r="M53" t="s">
        <v>1921</v>
      </c>
      <c r="N53" t="s">
        <v>1922</v>
      </c>
      <c r="O53" s="5">
        <v>8.4722222222222213E-2</v>
      </c>
      <c r="P53">
        <v>2.0333333333333301</v>
      </c>
      <c r="Q53" t="s">
        <v>1824</v>
      </c>
      <c r="R53" s="10">
        <f>DATE(MID(B53,1,4),MID(B53,6,2),MID(B53,9,2))+TIMEVALUE(MID(B53,12,2)&amp;":"&amp;MID(B53,15,2)&amp;":"&amp;MID(B53,18,6))</f>
        <v>43875.549328703702</v>
      </c>
      <c r="S53" s="4">
        <f ca="1">_xlfn.DAYS(TODAY(),Table3[[#This Row],[Column1]])</f>
        <v>72</v>
      </c>
    </row>
    <row r="54" spans="1:19">
      <c r="A54" t="s">
        <v>198</v>
      </c>
      <c r="B54" t="s">
        <v>199</v>
      </c>
      <c r="C54" t="s">
        <v>200</v>
      </c>
      <c r="D54" t="s">
        <v>201</v>
      </c>
      <c r="E54">
        <v>26</v>
      </c>
      <c r="F54" t="s">
        <v>106</v>
      </c>
      <c r="G54" t="s">
        <v>4</v>
      </c>
      <c r="H54">
        <v>1578362</v>
      </c>
      <c r="I54">
        <v>523</v>
      </c>
      <c r="J54">
        <v>13944</v>
      </c>
      <c r="K54">
        <v>524</v>
      </c>
      <c r="L54">
        <v>51</v>
      </c>
      <c r="M54" t="s">
        <v>1919</v>
      </c>
      <c r="N54" t="s">
        <v>1920</v>
      </c>
      <c r="O54" s="5">
        <v>0.12986111111111112</v>
      </c>
      <c r="P54">
        <v>3.11666666666666</v>
      </c>
      <c r="Q54" t="s">
        <v>1814</v>
      </c>
      <c r="R54" s="10">
        <f>DATE(MID(B54,1,4),MID(B54,6,2),MID(B54,9,2))+TIMEVALUE(MID(B54,12,2)&amp;":"&amp;MID(B54,15,2)&amp;":"&amp;MID(B54,18,6))</f>
        <v>43911.05327546296</v>
      </c>
      <c r="S54" s="4">
        <f ca="1">_xlfn.DAYS(TODAY(),Table3[[#This Row],[Column1]])</f>
        <v>36</v>
      </c>
    </row>
    <row r="55" spans="1:19" ht="16" customHeight="1">
      <c r="A55" t="s">
        <v>206</v>
      </c>
      <c r="B55" t="s">
        <v>207</v>
      </c>
      <c r="C55" t="s">
        <v>44</v>
      </c>
      <c r="D55" t="s">
        <v>45</v>
      </c>
      <c r="E55">
        <v>26</v>
      </c>
      <c r="F55" t="s">
        <v>4</v>
      </c>
      <c r="H55">
        <v>1506311</v>
      </c>
      <c r="I55">
        <v>561</v>
      </c>
      <c r="J55" t="s">
        <v>46</v>
      </c>
      <c r="K55" t="s">
        <v>46</v>
      </c>
      <c r="L55">
        <v>53</v>
      </c>
      <c r="M55" t="s">
        <v>1923</v>
      </c>
      <c r="N55" t="s">
        <v>1924</v>
      </c>
      <c r="O55" s="5">
        <v>0.19652777777777777</v>
      </c>
      <c r="P55">
        <v>4.7166666666666597</v>
      </c>
      <c r="Q55" t="s">
        <v>1827</v>
      </c>
      <c r="R55" s="10">
        <f>DATE(MID(B55,1,4),MID(B55,6,2),MID(B55,9,2))+TIMEVALUE(MID(B55,12,2)&amp;":"&amp;MID(B55,15,2)&amp;":"&amp;MID(B55,18,6))</f>
        <v>43924.709641203706</v>
      </c>
      <c r="S55" s="4">
        <f ca="1">_xlfn.DAYS(TODAY(),Table3[[#This Row],[Column1]])</f>
        <v>23</v>
      </c>
    </row>
    <row r="56" spans="1:19">
      <c r="A56" t="s">
        <v>208</v>
      </c>
      <c r="B56" t="s">
        <v>209</v>
      </c>
      <c r="C56" t="s">
        <v>210</v>
      </c>
      <c r="D56" t="s">
        <v>211</v>
      </c>
      <c r="E56">
        <v>24</v>
      </c>
      <c r="F56" t="s">
        <v>212</v>
      </c>
      <c r="H56">
        <v>1478415</v>
      </c>
      <c r="I56">
        <v>2552</v>
      </c>
      <c r="J56">
        <v>35111</v>
      </c>
      <c r="K56">
        <v>1181</v>
      </c>
      <c r="L56">
        <v>54</v>
      </c>
      <c r="M56" t="s">
        <v>1925</v>
      </c>
      <c r="N56" t="s">
        <v>1926</v>
      </c>
      <c r="O56" s="5">
        <v>0.48680555555555555</v>
      </c>
      <c r="P56">
        <v>11.6833333333333</v>
      </c>
      <c r="Q56" t="s">
        <v>1814</v>
      </c>
      <c r="R56" s="10">
        <f>DATE(MID(B56,1,4),MID(B56,6,2),MID(B56,9,2))+TIMEVALUE(MID(B56,12,2)&amp;":"&amp;MID(B56,15,2)&amp;":"&amp;MID(B56,18,6))</f>
        <v>43912.747754629629</v>
      </c>
      <c r="S56" s="4">
        <f ca="1">_xlfn.DAYS(TODAY(),Table3[[#This Row],[Column1]])</f>
        <v>35</v>
      </c>
    </row>
    <row r="57" spans="1:19">
      <c r="A57" t="s">
        <v>213</v>
      </c>
      <c r="B57" t="s">
        <v>214</v>
      </c>
      <c r="C57" t="s">
        <v>215</v>
      </c>
      <c r="D57" t="s">
        <v>216</v>
      </c>
      <c r="E57">
        <v>26</v>
      </c>
      <c r="H57">
        <v>1448844</v>
      </c>
      <c r="I57">
        <v>1046</v>
      </c>
      <c r="J57">
        <v>14337</v>
      </c>
      <c r="K57">
        <v>1034</v>
      </c>
      <c r="L57">
        <v>55</v>
      </c>
      <c r="M57" t="s">
        <v>1927</v>
      </c>
      <c r="N57" t="s">
        <v>1928</v>
      </c>
      <c r="O57" s="6">
        <v>1.2708333333333333</v>
      </c>
      <c r="P57">
        <v>30.5</v>
      </c>
      <c r="Q57" t="s">
        <v>1814</v>
      </c>
      <c r="R57" s="10">
        <f>DATE(MID(B57,1,4),MID(B57,6,2),MID(B57,9,2))+TIMEVALUE(MID(B57,12,2)&amp;":"&amp;MID(B57,15,2)&amp;":"&amp;MID(B57,18,6))</f>
        <v>43914.747789351852</v>
      </c>
      <c r="S57" s="4">
        <f ca="1">_xlfn.DAYS(TODAY(),Table3[[#This Row],[Column1]])</f>
        <v>33</v>
      </c>
    </row>
    <row r="58" spans="1:19">
      <c r="A58" t="s">
        <v>217</v>
      </c>
      <c r="B58" t="s">
        <v>218</v>
      </c>
      <c r="C58" t="s">
        <v>219</v>
      </c>
      <c r="D58" t="s">
        <v>220</v>
      </c>
      <c r="E58">
        <v>10</v>
      </c>
      <c r="H58">
        <v>1417162</v>
      </c>
      <c r="I58">
        <v>461</v>
      </c>
      <c r="J58">
        <v>11873</v>
      </c>
      <c r="K58">
        <v>1097</v>
      </c>
      <c r="L58">
        <v>56</v>
      </c>
      <c r="M58" t="s">
        <v>1929</v>
      </c>
      <c r="N58" t="s">
        <v>1930</v>
      </c>
      <c r="O58" s="5">
        <v>0.4777777777777778</v>
      </c>
      <c r="P58">
        <v>11.466666666666599</v>
      </c>
      <c r="Q58" t="s">
        <v>1824</v>
      </c>
      <c r="R58" s="10">
        <f>DATE(MID(B58,1,4),MID(B58,6,2),MID(B58,9,2))+TIMEVALUE(MID(B58,12,2)&amp;":"&amp;MID(B58,15,2)&amp;":"&amp;MID(B58,18,6))</f>
        <v>43865.706655092596</v>
      </c>
      <c r="S58" s="4">
        <f ca="1">_xlfn.DAYS(TODAY(),Table3[[#This Row],[Column1]])</f>
        <v>82</v>
      </c>
    </row>
    <row r="59" spans="1:19">
      <c r="A59" t="s">
        <v>221</v>
      </c>
      <c r="B59" t="s">
        <v>222</v>
      </c>
      <c r="C59" t="s">
        <v>223</v>
      </c>
      <c r="D59" t="s">
        <v>224</v>
      </c>
      <c r="E59">
        <v>26</v>
      </c>
      <c r="H59">
        <v>1394187</v>
      </c>
      <c r="I59">
        <v>507</v>
      </c>
      <c r="J59">
        <v>10402</v>
      </c>
      <c r="K59">
        <v>941</v>
      </c>
      <c r="L59">
        <v>57</v>
      </c>
      <c r="M59" t="s">
        <v>1931</v>
      </c>
      <c r="N59" t="s">
        <v>1932</v>
      </c>
      <c r="O59" s="5">
        <v>0.18541666666666667</v>
      </c>
      <c r="P59">
        <v>4.45</v>
      </c>
      <c r="Q59" t="s">
        <v>1814</v>
      </c>
      <c r="R59" s="10">
        <f>DATE(MID(B59,1,4),MID(B59,6,2),MID(B59,9,2))+TIMEVALUE(MID(B59,12,2)&amp;":"&amp;MID(B59,15,2)&amp;":"&amp;MID(B59,18,6))</f>
        <v>43905.638425925928</v>
      </c>
      <c r="S59" s="4">
        <f ca="1">_xlfn.DAYS(TODAY(),Table3[[#This Row],[Column1]])</f>
        <v>42</v>
      </c>
    </row>
    <row r="60" spans="1:19">
      <c r="A60" t="s">
        <v>225</v>
      </c>
      <c r="B60" t="s">
        <v>226</v>
      </c>
      <c r="C60" t="s">
        <v>227</v>
      </c>
      <c r="D60" t="s">
        <v>228</v>
      </c>
      <c r="E60">
        <v>22</v>
      </c>
      <c r="H60">
        <v>1381863</v>
      </c>
      <c r="I60">
        <v>561</v>
      </c>
      <c r="J60" t="s">
        <v>46</v>
      </c>
      <c r="K60" t="s">
        <v>46</v>
      </c>
      <c r="L60">
        <v>58</v>
      </c>
      <c r="M60" t="s">
        <v>1933</v>
      </c>
      <c r="N60" t="s">
        <v>1934</v>
      </c>
      <c r="O60" s="5">
        <v>0.39861111111111108</v>
      </c>
      <c r="P60">
        <v>9.5666666666666593</v>
      </c>
      <c r="Q60" t="s">
        <v>1814</v>
      </c>
      <c r="R60" s="10">
        <f>DATE(MID(B60,1,4),MID(B60,6,2),MID(B60,9,2))+TIMEVALUE(MID(B60,12,2)&amp;":"&amp;MID(B60,15,2)&amp;":"&amp;MID(B60,18,6))</f>
        <v>43899.774386574078</v>
      </c>
      <c r="S60" s="4">
        <f ca="1">_xlfn.DAYS(TODAY(),Table3[[#This Row],[Column1]])</f>
        <v>48</v>
      </c>
    </row>
    <row r="61" spans="1:19">
      <c r="A61" t="s">
        <v>229</v>
      </c>
      <c r="B61" t="s">
        <v>230</v>
      </c>
      <c r="C61" t="s">
        <v>231</v>
      </c>
      <c r="D61" t="s">
        <v>232</v>
      </c>
      <c r="E61">
        <v>22</v>
      </c>
      <c r="H61">
        <v>1347747</v>
      </c>
      <c r="I61">
        <v>156</v>
      </c>
      <c r="J61">
        <v>14390</v>
      </c>
      <c r="K61">
        <v>1346</v>
      </c>
      <c r="L61">
        <v>59</v>
      </c>
      <c r="M61" t="s">
        <v>1935</v>
      </c>
      <c r="N61" t="s">
        <v>1936</v>
      </c>
      <c r="O61" s="5">
        <v>0.3527777777777778</v>
      </c>
      <c r="P61">
        <v>8.4666666666666597</v>
      </c>
      <c r="Q61" t="s">
        <v>1814</v>
      </c>
      <c r="R61" s="10">
        <f>DATE(MID(B61,1,4),MID(B61,6,2),MID(B61,9,2))+TIMEVALUE(MID(B61,12,2)&amp;":"&amp;MID(B61,15,2)&amp;":"&amp;MID(B61,18,6))</f>
        <v>43912.44458333333</v>
      </c>
      <c r="S61" s="4">
        <f ca="1">_xlfn.DAYS(TODAY(),Table3[[#This Row],[Column1]])</f>
        <v>35</v>
      </c>
    </row>
    <row r="62" spans="1:19">
      <c r="A62" t="s">
        <v>233</v>
      </c>
      <c r="B62" t="s">
        <v>234</v>
      </c>
      <c r="C62" t="s">
        <v>235</v>
      </c>
      <c r="D62" t="s">
        <v>236</v>
      </c>
      <c r="E62">
        <v>26</v>
      </c>
      <c r="F62" t="s">
        <v>106</v>
      </c>
      <c r="H62">
        <v>1327151</v>
      </c>
      <c r="I62">
        <v>632</v>
      </c>
      <c r="J62">
        <v>12352</v>
      </c>
      <c r="K62">
        <v>639</v>
      </c>
      <c r="L62">
        <v>60</v>
      </c>
      <c r="M62" t="s">
        <v>1937</v>
      </c>
      <c r="N62" t="s">
        <v>1938</v>
      </c>
      <c r="O62" s="5">
        <v>0.3743055555555555</v>
      </c>
      <c r="P62">
        <v>8.9833333333333307</v>
      </c>
      <c r="Q62" t="s">
        <v>1867</v>
      </c>
      <c r="R62" s="10">
        <f>DATE(MID(B62,1,4),MID(B62,6,2),MID(B62,9,2))+TIMEVALUE(MID(B62,12,2)&amp;":"&amp;MID(B62,15,2)&amp;":"&amp;MID(B62,18,6))</f>
        <v>43919.08965277778</v>
      </c>
      <c r="S62" s="4">
        <f ca="1">_xlfn.DAYS(TODAY(),Table3[[#This Row],[Column1]])</f>
        <v>28</v>
      </c>
    </row>
    <row r="63" spans="1:19">
      <c r="A63" t="s">
        <v>237</v>
      </c>
      <c r="B63" t="s">
        <v>238</v>
      </c>
      <c r="C63" t="s">
        <v>200</v>
      </c>
      <c r="D63" t="s">
        <v>201</v>
      </c>
      <c r="E63">
        <v>26</v>
      </c>
      <c r="F63" t="s">
        <v>106</v>
      </c>
      <c r="G63" t="s">
        <v>4</v>
      </c>
      <c r="H63">
        <v>1243237</v>
      </c>
      <c r="I63">
        <v>554</v>
      </c>
      <c r="J63">
        <v>10146</v>
      </c>
      <c r="K63">
        <v>283</v>
      </c>
      <c r="L63">
        <v>61</v>
      </c>
      <c r="M63" t="s">
        <v>1939</v>
      </c>
      <c r="N63" t="s">
        <v>1940</v>
      </c>
      <c r="O63" s="5">
        <v>0.13680555555555554</v>
      </c>
      <c r="P63">
        <v>3.2833333333333301</v>
      </c>
      <c r="Q63" t="s">
        <v>1814</v>
      </c>
      <c r="R63" s="10">
        <f>DATE(MID(B63,1,4),MID(B63,6,2),MID(B63,9,2))+TIMEVALUE(MID(B63,12,2)&amp;":"&amp;MID(B63,15,2)&amp;":"&amp;MID(B63,18,6))</f>
        <v>43912.209780092591</v>
      </c>
      <c r="S63" s="4">
        <f ca="1">_xlfn.DAYS(TODAY(),Table3[[#This Row],[Column1]])</f>
        <v>35</v>
      </c>
    </row>
    <row r="64" spans="1:19">
      <c r="A64" t="s">
        <v>239</v>
      </c>
      <c r="B64" t="s">
        <v>240</v>
      </c>
      <c r="C64" t="s">
        <v>241</v>
      </c>
      <c r="D64" t="s">
        <v>242</v>
      </c>
      <c r="E64">
        <v>22</v>
      </c>
      <c r="H64">
        <v>1219482</v>
      </c>
      <c r="I64">
        <v>350</v>
      </c>
      <c r="J64">
        <v>10248</v>
      </c>
      <c r="K64">
        <v>701</v>
      </c>
      <c r="L64">
        <v>62</v>
      </c>
      <c r="M64" t="s">
        <v>1941</v>
      </c>
      <c r="N64" t="s">
        <v>1942</v>
      </c>
      <c r="O64" s="5">
        <v>7.7777777777777779E-2</v>
      </c>
      <c r="P64">
        <v>1.86666666666666</v>
      </c>
      <c r="Q64" t="s">
        <v>1827</v>
      </c>
      <c r="R64" s="10">
        <f>DATE(MID(B64,1,4),MID(B64,6,2),MID(B64,9,2))+TIMEVALUE(MID(B64,12,2)&amp;":"&amp;MID(B64,15,2)&amp;":"&amp;MID(B64,18,6))</f>
        <v>43924.819178240738</v>
      </c>
      <c r="S64" s="4">
        <f ca="1">_xlfn.DAYS(TODAY(),Table3[[#This Row],[Column1]])</f>
        <v>23</v>
      </c>
    </row>
    <row r="65" spans="1:19">
      <c r="A65" t="s">
        <v>243</v>
      </c>
      <c r="B65" t="s">
        <v>244</v>
      </c>
      <c r="C65" t="s">
        <v>245</v>
      </c>
      <c r="D65" t="s">
        <v>246</v>
      </c>
      <c r="E65">
        <v>27</v>
      </c>
      <c r="F65" t="s">
        <v>4</v>
      </c>
      <c r="H65">
        <v>1204519</v>
      </c>
      <c r="I65">
        <v>1398</v>
      </c>
      <c r="J65">
        <v>20094</v>
      </c>
      <c r="K65">
        <v>467</v>
      </c>
      <c r="L65">
        <v>63</v>
      </c>
      <c r="M65" t="s">
        <v>1943</v>
      </c>
      <c r="N65" t="s">
        <v>1944</v>
      </c>
      <c r="O65" s="5">
        <v>0.42222222222222222</v>
      </c>
      <c r="P65">
        <v>10.133333333333301</v>
      </c>
      <c r="Q65" t="s">
        <v>1814</v>
      </c>
      <c r="R65" s="10">
        <f>DATE(MID(B65,1,4),MID(B65,6,2),MID(B65,9,2))+TIMEVALUE(MID(B65,12,2)&amp;":"&amp;MID(B65,15,2)&amp;":"&amp;MID(B65,18,6))</f>
        <v>43911.863217592596</v>
      </c>
      <c r="S65" s="4">
        <f ca="1">_xlfn.DAYS(TODAY(),Table3[[#This Row],[Column1]])</f>
        <v>36</v>
      </c>
    </row>
    <row r="66" spans="1:19">
      <c r="A66" t="s">
        <v>247</v>
      </c>
      <c r="B66" t="s">
        <v>248</v>
      </c>
      <c r="C66" t="s">
        <v>44</v>
      </c>
      <c r="D66" t="s">
        <v>45</v>
      </c>
      <c r="E66">
        <v>26</v>
      </c>
      <c r="F66" t="s">
        <v>4</v>
      </c>
      <c r="H66">
        <v>1186726</v>
      </c>
      <c r="I66">
        <v>354</v>
      </c>
      <c r="J66" t="s">
        <v>46</v>
      </c>
      <c r="K66" t="s">
        <v>46</v>
      </c>
      <c r="L66">
        <v>64</v>
      </c>
      <c r="M66" t="s">
        <v>1945</v>
      </c>
      <c r="N66" t="s">
        <v>1946</v>
      </c>
      <c r="O66" s="5">
        <v>0.11875000000000001</v>
      </c>
      <c r="P66">
        <v>2.85</v>
      </c>
      <c r="Q66" t="s">
        <v>1867</v>
      </c>
      <c r="R66" s="10">
        <f>DATE(MID(B66,1,4),MID(B66,6,2),MID(B66,9,2))+TIMEVALUE(MID(B66,12,2)&amp;":"&amp;MID(B66,15,2)&amp;":"&amp;MID(B66,18,6))</f>
        <v>43917.581458333334</v>
      </c>
      <c r="S66" s="4">
        <f ca="1">_xlfn.DAYS(TODAY(),Table3[[#This Row],[Column1]])</f>
        <v>30</v>
      </c>
    </row>
    <row r="67" spans="1:19">
      <c r="A67" t="s">
        <v>253</v>
      </c>
      <c r="B67" t="s">
        <v>254</v>
      </c>
      <c r="C67" t="s">
        <v>255</v>
      </c>
      <c r="D67" t="s">
        <v>256</v>
      </c>
      <c r="E67">
        <v>26</v>
      </c>
      <c r="F67" t="s">
        <v>4</v>
      </c>
      <c r="H67">
        <v>1158335</v>
      </c>
      <c r="I67">
        <v>127</v>
      </c>
      <c r="J67">
        <v>9124</v>
      </c>
      <c r="K67">
        <v>1183</v>
      </c>
      <c r="L67">
        <v>66</v>
      </c>
      <c r="M67" t="s">
        <v>1949</v>
      </c>
      <c r="N67" t="s">
        <v>1950</v>
      </c>
      <c r="O67" s="5">
        <v>0.1277777777777778</v>
      </c>
      <c r="P67">
        <v>3.0666666666666602</v>
      </c>
      <c r="Q67" t="s">
        <v>1814</v>
      </c>
      <c r="R67" s="10">
        <f>DATE(MID(B67,1,4),MID(B67,6,2),MID(B67,9,2))+TIMEVALUE(MID(B67,12,2)&amp;":"&amp;MID(B67,15,2)&amp;":"&amp;MID(B67,18,6))</f>
        <v>43909.566921296297</v>
      </c>
      <c r="S67" s="4">
        <f ca="1">_xlfn.DAYS(TODAY(),Table3[[#This Row],[Column1]])</f>
        <v>38</v>
      </c>
    </row>
    <row r="68" spans="1:19">
      <c r="A68" t="s">
        <v>249</v>
      </c>
      <c r="B68" t="s">
        <v>250</v>
      </c>
      <c r="C68" t="s">
        <v>251</v>
      </c>
      <c r="D68" t="s">
        <v>252</v>
      </c>
      <c r="E68">
        <v>26</v>
      </c>
      <c r="F68" t="s">
        <v>4</v>
      </c>
      <c r="H68">
        <v>1154742</v>
      </c>
      <c r="I68">
        <v>1422</v>
      </c>
      <c r="J68">
        <v>40088</v>
      </c>
      <c r="K68">
        <v>1423</v>
      </c>
      <c r="L68">
        <v>65</v>
      </c>
      <c r="M68" t="s">
        <v>1947</v>
      </c>
      <c r="N68" t="s">
        <v>1948</v>
      </c>
      <c r="O68" s="5">
        <v>0.13472222222222222</v>
      </c>
      <c r="P68">
        <v>3.2333333333333298</v>
      </c>
      <c r="Q68" t="s">
        <v>1827</v>
      </c>
      <c r="R68" s="10">
        <f>DATE(MID(B68,1,4),MID(B68,6,2),MID(B68,9,2))+TIMEVALUE(MID(B68,12,2)&amp;":"&amp;MID(B68,15,2)&amp;":"&amp;MID(B68,18,6))</f>
        <v>43925.762187499997</v>
      </c>
      <c r="S68" s="4">
        <f ca="1">_xlfn.DAYS(TODAY(),Table3[[#This Row],[Column1]])</f>
        <v>22</v>
      </c>
    </row>
    <row r="69" spans="1:19">
      <c r="A69" t="s">
        <v>257</v>
      </c>
      <c r="B69" t="s">
        <v>258</v>
      </c>
      <c r="C69" t="s">
        <v>259</v>
      </c>
      <c r="D69" t="s">
        <v>260</v>
      </c>
      <c r="E69">
        <v>22</v>
      </c>
      <c r="H69">
        <v>1140940</v>
      </c>
      <c r="I69">
        <v>978</v>
      </c>
      <c r="J69">
        <v>15553</v>
      </c>
      <c r="K69">
        <v>1321</v>
      </c>
      <c r="L69">
        <v>67</v>
      </c>
      <c r="M69" t="s">
        <v>1951</v>
      </c>
      <c r="N69" t="s">
        <v>1952</v>
      </c>
      <c r="O69" s="5">
        <v>0.5229166666666667</v>
      </c>
      <c r="P69">
        <v>12.55</v>
      </c>
      <c r="Q69" t="s">
        <v>1827</v>
      </c>
      <c r="R69" s="10">
        <f>DATE(MID(B69,1,4),MID(B69,6,2),MID(B69,9,2))+TIMEVALUE(MID(B69,12,2)&amp;":"&amp;MID(B69,15,2)&amp;":"&amp;MID(B69,18,6))</f>
        <v>43923.092372685183</v>
      </c>
      <c r="S69" s="4">
        <f ca="1">_xlfn.DAYS(TODAY(),Table3[[#This Row],[Column1]])</f>
        <v>24</v>
      </c>
    </row>
    <row r="70" spans="1:19">
      <c r="A70" t="s">
        <v>261</v>
      </c>
      <c r="B70" t="s">
        <v>262</v>
      </c>
      <c r="C70" t="s">
        <v>263</v>
      </c>
      <c r="D70" t="s">
        <v>264</v>
      </c>
      <c r="E70">
        <v>22</v>
      </c>
      <c r="F70" t="s">
        <v>4</v>
      </c>
      <c r="H70">
        <v>1126243</v>
      </c>
      <c r="I70">
        <v>509</v>
      </c>
      <c r="J70">
        <v>11883</v>
      </c>
      <c r="K70">
        <v>918</v>
      </c>
      <c r="L70">
        <v>68</v>
      </c>
      <c r="M70" t="s">
        <v>1953</v>
      </c>
      <c r="N70" t="s">
        <v>1954</v>
      </c>
      <c r="O70" s="5">
        <v>0.14930555555555555</v>
      </c>
      <c r="P70">
        <v>3.5833333333333299</v>
      </c>
      <c r="Q70" t="s">
        <v>1827</v>
      </c>
      <c r="R70" s="10">
        <f>DATE(MID(B70,1,4),MID(B70,6,2),MID(B70,9,2))+TIMEVALUE(MID(B70,12,2)&amp;":"&amp;MID(B70,15,2)&amp;":"&amp;MID(B70,18,6))</f>
        <v>43919.861631944441</v>
      </c>
      <c r="S70" s="4">
        <f ca="1">_xlfn.DAYS(TODAY(),Table3[[#This Row],[Column1]])</f>
        <v>28</v>
      </c>
    </row>
    <row r="71" spans="1:19">
      <c r="A71" t="s">
        <v>265</v>
      </c>
      <c r="B71" t="s">
        <v>266</v>
      </c>
      <c r="C71" t="s">
        <v>267</v>
      </c>
      <c r="D71" t="s">
        <v>268</v>
      </c>
      <c r="E71">
        <v>24</v>
      </c>
      <c r="H71">
        <v>1088110</v>
      </c>
      <c r="I71" t="s">
        <v>46</v>
      </c>
      <c r="J71">
        <v>8818</v>
      </c>
      <c r="K71">
        <v>908</v>
      </c>
      <c r="L71">
        <v>69</v>
      </c>
      <c r="M71" t="s">
        <v>1955</v>
      </c>
      <c r="N71" t="s">
        <v>1956</v>
      </c>
      <c r="O71" s="5">
        <v>7.7083333333333337E-2</v>
      </c>
      <c r="P71">
        <v>1.85</v>
      </c>
      <c r="Q71" t="s">
        <v>1814</v>
      </c>
      <c r="R71" s="10">
        <f>DATE(MID(B71,1,4),MID(B71,6,2),MID(B71,9,2))+TIMEVALUE(MID(B71,12,2)&amp;":"&amp;MID(B71,15,2)&amp;":"&amp;MID(B71,18,6))</f>
        <v>43903.341793981483</v>
      </c>
      <c r="S71" s="4">
        <f ca="1">_xlfn.DAYS(TODAY(),Table3[[#This Row],[Column1]])</f>
        <v>44</v>
      </c>
    </row>
    <row r="72" spans="1:19">
      <c r="A72" t="s">
        <v>277</v>
      </c>
      <c r="B72" t="s">
        <v>278</v>
      </c>
      <c r="C72" t="s">
        <v>74</v>
      </c>
      <c r="D72" t="s">
        <v>75</v>
      </c>
      <c r="E72">
        <v>26</v>
      </c>
      <c r="F72" t="s">
        <v>4</v>
      </c>
      <c r="G72" t="s">
        <v>4</v>
      </c>
      <c r="H72">
        <v>1058591</v>
      </c>
      <c r="I72">
        <v>457</v>
      </c>
      <c r="J72">
        <v>20875</v>
      </c>
      <c r="K72">
        <v>491</v>
      </c>
      <c r="L72">
        <v>72</v>
      </c>
      <c r="M72" t="s">
        <v>1961</v>
      </c>
      <c r="N72" t="s">
        <v>1962</v>
      </c>
      <c r="O72" s="5">
        <v>0.21805555555555556</v>
      </c>
      <c r="P72">
        <v>5.2333333333333298</v>
      </c>
      <c r="Q72" t="s">
        <v>1827</v>
      </c>
      <c r="R72" s="10">
        <f>DATE(MID(B72,1,4),MID(B72,6,2),MID(B72,9,2))+TIMEVALUE(MID(B72,12,2)&amp;":"&amp;MID(B72,15,2)&amp;":"&amp;MID(B72,18,6))</f>
        <v>43925.625081018516</v>
      </c>
      <c r="S72" s="4">
        <f ca="1">_xlfn.DAYS(TODAY(),Table3[[#This Row],[Column1]])</f>
        <v>22</v>
      </c>
    </row>
    <row r="73" spans="1:19">
      <c r="A73" t="s">
        <v>269</v>
      </c>
      <c r="B73" t="s">
        <v>270</v>
      </c>
      <c r="C73" t="s">
        <v>271</v>
      </c>
      <c r="D73" t="s">
        <v>272</v>
      </c>
      <c r="E73">
        <v>26</v>
      </c>
      <c r="F73" t="s">
        <v>4</v>
      </c>
      <c r="G73" t="s">
        <v>92</v>
      </c>
      <c r="H73">
        <v>1051613</v>
      </c>
      <c r="I73">
        <v>319</v>
      </c>
      <c r="J73">
        <v>7478</v>
      </c>
      <c r="K73">
        <v>912</v>
      </c>
      <c r="L73">
        <v>70</v>
      </c>
      <c r="M73" t="s">
        <v>1957</v>
      </c>
      <c r="N73" t="s">
        <v>1958</v>
      </c>
      <c r="O73" s="5">
        <v>0.12152777777777778</v>
      </c>
      <c r="P73">
        <v>2.9166666666666599</v>
      </c>
      <c r="Q73" t="s">
        <v>1814</v>
      </c>
      <c r="R73" s="10">
        <f>DATE(MID(B73,1,4),MID(B73,6,2),MID(B73,9,2))+TIMEVALUE(MID(B73,12,2)&amp;":"&amp;MID(B73,15,2)&amp;":"&amp;MID(B73,18,6))</f>
        <v>43900.570393518516</v>
      </c>
      <c r="S73" s="4">
        <f ca="1">_xlfn.DAYS(TODAY(),Table3[[#This Row],[Column1]])</f>
        <v>47</v>
      </c>
    </row>
    <row r="74" spans="1:19">
      <c r="A74" t="s">
        <v>273</v>
      </c>
      <c r="B74" t="s">
        <v>274</v>
      </c>
      <c r="C74" t="s">
        <v>275</v>
      </c>
      <c r="D74" t="s">
        <v>276</v>
      </c>
      <c r="E74">
        <v>26</v>
      </c>
      <c r="H74">
        <v>1044679</v>
      </c>
      <c r="I74">
        <v>387</v>
      </c>
      <c r="J74">
        <v>8722</v>
      </c>
      <c r="K74">
        <v>306</v>
      </c>
      <c r="L74">
        <v>71</v>
      </c>
      <c r="M74" t="s">
        <v>1959</v>
      </c>
      <c r="N74" t="s">
        <v>1960</v>
      </c>
      <c r="O74" s="5">
        <v>0.18541666666666667</v>
      </c>
      <c r="P74">
        <v>4.45</v>
      </c>
      <c r="Q74" t="s">
        <v>1814</v>
      </c>
      <c r="R74" s="10">
        <f>DATE(MID(B74,1,4),MID(B74,6,2),MID(B74,9,2))+TIMEVALUE(MID(B74,12,2)&amp;":"&amp;MID(B74,15,2)&amp;":"&amp;MID(B74,18,6))</f>
        <v>43911.97179398148</v>
      </c>
      <c r="S74" s="4">
        <f ca="1">_xlfn.DAYS(TODAY(),Table3[[#This Row],[Column1]])</f>
        <v>36</v>
      </c>
    </row>
    <row r="75" spans="1:19">
      <c r="A75" t="s">
        <v>279</v>
      </c>
      <c r="B75" t="s">
        <v>280</v>
      </c>
      <c r="C75" t="s">
        <v>281</v>
      </c>
      <c r="D75" t="s">
        <v>282</v>
      </c>
      <c r="E75">
        <v>26</v>
      </c>
      <c r="F75" t="s">
        <v>106</v>
      </c>
      <c r="H75">
        <v>1009887</v>
      </c>
      <c r="I75">
        <v>755</v>
      </c>
      <c r="J75">
        <v>11537</v>
      </c>
      <c r="K75">
        <v>402</v>
      </c>
      <c r="L75">
        <v>73</v>
      </c>
      <c r="M75" t="s">
        <v>1963</v>
      </c>
      <c r="N75" t="s">
        <v>1964</v>
      </c>
      <c r="O75" s="5">
        <v>0.90416666666666667</v>
      </c>
      <c r="P75">
        <v>21.7</v>
      </c>
      <c r="Q75" t="s">
        <v>1867</v>
      </c>
      <c r="R75" s="10">
        <f>DATE(MID(B75,1,4),MID(B75,6,2),MID(B75,9,2))+TIMEVALUE(MID(B75,12,2)&amp;":"&amp;MID(B75,15,2)&amp;":"&amp;MID(B75,18,6))</f>
        <v>43919.743819444448</v>
      </c>
      <c r="S75" s="4">
        <f ca="1">_xlfn.DAYS(TODAY(),Table3[[#This Row],[Column1]])</f>
        <v>28</v>
      </c>
    </row>
    <row r="76" spans="1:19">
      <c r="A76" t="s">
        <v>283</v>
      </c>
      <c r="B76" t="s">
        <v>284</v>
      </c>
      <c r="C76" t="s">
        <v>255</v>
      </c>
      <c r="D76" t="s">
        <v>256</v>
      </c>
      <c r="E76">
        <v>26</v>
      </c>
      <c r="F76" t="s">
        <v>4</v>
      </c>
      <c r="H76">
        <v>1006881</v>
      </c>
      <c r="I76">
        <v>231</v>
      </c>
      <c r="J76">
        <v>6349</v>
      </c>
      <c r="K76">
        <v>827</v>
      </c>
      <c r="L76">
        <v>74</v>
      </c>
      <c r="M76" t="s">
        <v>1965</v>
      </c>
      <c r="N76" t="s">
        <v>1966</v>
      </c>
      <c r="O76" s="5">
        <v>0.21736111111111112</v>
      </c>
      <c r="P76">
        <v>5.2166666666666597</v>
      </c>
      <c r="Q76" t="s">
        <v>1814</v>
      </c>
      <c r="R76" s="10">
        <f>DATE(MID(B76,1,4),MID(B76,6,2),MID(B76,9,2))+TIMEVALUE(MID(B76,12,2)&amp;":"&amp;MID(B76,15,2)&amp;":"&amp;MID(B76,18,6))</f>
        <v>43909.342222222222</v>
      </c>
      <c r="S76" s="4">
        <f ca="1">_xlfn.DAYS(TODAY(),Table3[[#This Row],[Column1]])</f>
        <v>38</v>
      </c>
    </row>
    <row r="77" spans="1:19">
      <c r="A77" t="s">
        <v>285</v>
      </c>
      <c r="B77" t="s">
        <v>286</v>
      </c>
      <c r="C77" t="s">
        <v>287</v>
      </c>
      <c r="D77" t="s">
        <v>288</v>
      </c>
      <c r="E77">
        <v>1</v>
      </c>
      <c r="H77">
        <v>995680</v>
      </c>
      <c r="I77">
        <v>1370</v>
      </c>
      <c r="J77" t="s">
        <v>46</v>
      </c>
      <c r="K77" t="s">
        <v>46</v>
      </c>
      <c r="L77">
        <v>75</v>
      </c>
      <c r="M77" t="s">
        <v>1967</v>
      </c>
      <c r="N77" t="s">
        <v>1968</v>
      </c>
      <c r="O77" s="5">
        <v>0.50486111111111109</v>
      </c>
      <c r="P77">
        <v>12.1166666666666</v>
      </c>
      <c r="Q77" t="s">
        <v>1867</v>
      </c>
      <c r="R77" s="10">
        <f>DATE(MID(B77,1,4),MID(B77,6,2),MID(B77,9,2))+TIMEVALUE(MID(B77,12,2)&amp;":"&amp;MID(B77,15,2)&amp;":"&amp;MID(B77,18,6))</f>
        <v>43919.75267361111</v>
      </c>
      <c r="S77" s="4">
        <f ca="1">_xlfn.DAYS(TODAY(),Table3[[#This Row],[Column1]])</f>
        <v>28</v>
      </c>
    </row>
    <row r="78" spans="1:19">
      <c r="A78" t="s">
        <v>289</v>
      </c>
      <c r="B78" t="s">
        <v>290</v>
      </c>
      <c r="C78" t="s">
        <v>66</v>
      </c>
      <c r="D78" t="s">
        <v>67</v>
      </c>
      <c r="E78">
        <v>26</v>
      </c>
      <c r="H78">
        <v>983864</v>
      </c>
      <c r="I78">
        <v>666</v>
      </c>
      <c r="J78">
        <v>14216</v>
      </c>
      <c r="K78">
        <v>485</v>
      </c>
      <c r="L78">
        <v>76</v>
      </c>
      <c r="M78" t="s">
        <v>1969</v>
      </c>
      <c r="N78" t="s">
        <v>1970</v>
      </c>
      <c r="O78" s="5">
        <v>0.56527777777777777</v>
      </c>
      <c r="P78">
        <v>13.566666666666601</v>
      </c>
      <c r="Q78" t="s">
        <v>1867</v>
      </c>
      <c r="R78" s="10">
        <f>DATE(MID(B78,1,4),MID(B78,6,2),MID(B78,9,2))+TIMEVALUE(MID(B78,12,2)&amp;":"&amp;MID(B78,15,2)&amp;":"&amp;MID(B78,18,6))</f>
        <v>43917.897812499999</v>
      </c>
      <c r="S78" s="4">
        <f ca="1">_xlfn.DAYS(TODAY(),Table3[[#This Row],[Column1]])</f>
        <v>30</v>
      </c>
    </row>
    <row r="79" spans="1:19">
      <c r="A79" t="s">
        <v>291</v>
      </c>
      <c r="B79" t="s">
        <v>292</v>
      </c>
      <c r="C79" t="s">
        <v>162</v>
      </c>
      <c r="D79" t="s">
        <v>163</v>
      </c>
      <c r="E79">
        <v>26</v>
      </c>
      <c r="F79" t="s">
        <v>4</v>
      </c>
      <c r="H79">
        <v>959748</v>
      </c>
      <c r="I79">
        <v>1099</v>
      </c>
      <c r="J79">
        <v>10330</v>
      </c>
      <c r="K79">
        <v>593</v>
      </c>
      <c r="L79">
        <v>77</v>
      </c>
      <c r="M79" t="s">
        <v>1971</v>
      </c>
      <c r="N79" t="s">
        <v>1972</v>
      </c>
      <c r="O79" s="6">
        <v>1.3791666666666667</v>
      </c>
      <c r="P79">
        <v>33.1</v>
      </c>
      <c r="Q79" t="s">
        <v>1814</v>
      </c>
      <c r="R79" s="10">
        <f>DATE(MID(B79,1,4),MID(B79,6,2),MID(B79,9,2))+TIMEVALUE(MID(B79,12,2)&amp;":"&amp;MID(B79,15,2)&amp;":"&amp;MID(B79,18,6))</f>
        <v>43910.120578703703</v>
      </c>
      <c r="S79" s="4">
        <f ca="1">_xlfn.DAYS(TODAY(),Table3[[#This Row],[Column1]])</f>
        <v>37</v>
      </c>
    </row>
    <row r="80" spans="1:19">
      <c r="A80" t="s">
        <v>293</v>
      </c>
      <c r="B80" t="s">
        <v>294</v>
      </c>
      <c r="C80" t="s">
        <v>295</v>
      </c>
      <c r="D80" t="s">
        <v>296</v>
      </c>
      <c r="E80">
        <v>24</v>
      </c>
      <c r="H80">
        <v>931107</v>
      </c>
      <c r="I80">
        <v>1896</v>
      </c>
      <c r="J80">
        <v>9948</v>
      </c>
      <c r="K80">
        <v>491</v>
      </c>
      <c r="L80">
        <v>78</v>
      </c>
      <c r="M80" t="s">
        <v>1973</v>
      </c>
      <c r="N80" t="s">
        <v>1974</v>
      </c>
      <c r="O80" s="5">
        <v>0.8354166666666667</v>
      </c>
      <c r="P80">
        <v>20.05</v>
      </c>
      <c r="Q80" t="s">
        <v>1814</v>
      </c>
      <c r="R80" s="10">
        <f>DATE(MID(B80,1,4),MID(B80,6,2),MID(B80,9,2))+TIMEVALUE(MID(B80,12,2)&amp;":"&amp;MID(B80,15,2)&amp;":"&amp;MID(B80,18,6))</f>
        <v>43911.90079861111</v>
      </c>
      <c r="S80" s="4">
        <f ca="1">_xlfn.DAYS(TODAY(),Table3[[#This Row],[Column1]])</f>
        <v>36</v>
      </c>
    </row>
    <row r="81" spans="1:19">
      <c r="A81" t="s">
        <v>297</v>
      </c>
      <c r="B81" t="s">
        <v>298</v>
      </c>
      <c r="C81" t="s">
        <v>200</v>
      </c>
      <c r="D81" t="s">
        <v>201</v>
      </c>
      <c r="E81">
        <v>26</v>
      </c>
      <c r="F81" t="s">
        <v>106</v>
      </c>
      <c r="G81" t="s">
        <v>4</v>
      </c>
      <c r="H81">
        <v>930188</v>
      </c>
      <c r="I81">
        <v>396</v>
      </c>
      <c r="J81">
        <v>10001</v>
      </c>
      <c r="K81">
        <v>423</v>
      </c>
      <c r="L81">
        <v>79</v>
      </c>
      <c r="M81" t="s">
        <v>1975</v>
      </c>
      <c r="N81" t="s">
        <v>1976</v>
      </c>
      <c r="O81" s="5">
        <v>0.1277777777777778</v>
      </c>
      <c r="P81">
        <v>3.0666666666666602</v>
      </c>
      <c r="Q81" t="s">
        <v>1814</v>
      </c>
      <c r="R81" s="10">
        <f>DATE(MID(B81,1,4),MID(B81,6,2),MID(B81,9,2))+TIMEVALUE(MID(B81,12,2)&amp;":"&amp;MID(B81,15,2)&amp;":"&amp;MID(B81,18,6))</f>
        <v>43914.283310185187</v>
      </c>
      <c r="S81" s="4">
        <f ca="1">_xlfn.DAYS(TODAY(),Table3[[#This Row],[Column1]])</f>
        <v>33</v>
      </c>
    </row>
    <row r="82" spans="1:19">
      <c r="A82" t="s">
        <v>299</v>
      </c>
      <c r="B82" t="s">
        <v>300</v>
      </c>
      <c r="C82" t="s">
        <v>301</v>
      </c>
      <c r="D82" t="s">
        <v>302</v>
      </c>
      <c r="E82">
        <v>22</v>
      </c>
      <c r="H82">
        <v>920043</v>
      </c>
      <c r="I82">
        <v>494</v>
      </c>
      <c r="J82">
        <v>12713</v>
      </c>
      <c r="K82">
        <v>408</v>
      </c>
      <c r="L82">
        <v>80</v>
      </c>
      <c r="M82" t="s">
        <v>1977</v>
      </c>
      <c r="N82" t="s">
        <v>1978</v>
      </c>
      <c r="O82" s="5">
        <v>0.27847222222222223</v>
      </c>
      <c r="P82">
        <v>6.68333333333333</v>
      </c>
      <c r="Q82" t="s">
        <v>1814</v>
      </c>
      <c r="R82" s="10">
        <f>DATE(MID(B82,1,4),MID(B82,6,2),MID(B82,9,2))+TIMEVALUE(MID(B82,12,2)&amp;":"&amp;MID(B82,15,2)&amp;":"&amp;MID(B82,18,6))</f>
        <v>43912.193240740744</v>
      </c>
      <c r="S82" s="4">
        <f ca="1">_xlfn.DAYS(TODAY(),Table3[[#This Row],[Column1]])</f>
        <v>35</v>
      </c>
    </row>
    <row r="83" spans="1:19">
      <c r="A83" t="s">
        <v>303</v>
      </c>
      <c r="B83" t="s">
        <v>304</v>
      </c>
      <c r="C83" t="s">
        <v>305</v>
      </c>
      <c r="D83" t="s">
        <v>306</v>
      </c>
      <c r="E83">
        <v>22</v>
      </c>
      <c r="F83" t="s">
        <v>4</v>
      </c>
      <c r="H83">
        <v>904572</v>
      </c>
      <c r="I83">
        <v>886</v>
      </c>
      <c r="J83">
        <v>16279</v>
      </c>
      <c r="K83">
        <v>436</v>
      </c>
      <c r="L83">
        <v>81</v>
      </c>
      <c r="M83" t="s">
        <v>1979</v>
      </c>
      <c r="N83" t="s">
        <v>1980</v>
      </c>
      <c r="O83" s="5">
        <v>0.18333333333333335</v>
      </c>
      <c r="P83">
        <v>4.4000000000000004</v>
      </c>
      <c r="Q83" t="s">
        <v>1827</v>
      </c>
      <c r="R83" s="10">
        <f>DATE(MID(B83,1,4),MID(B83,6,2),MID(B83,9,2))+TIMEVALUE(MID(B83,12,2)&amp;":"&amp;MID(B83,15,2)&amp;":"&amp;MID(B83,18,6))</f>
        <v>43924.855486111112</v>
      </c>
      <c r="S83" s="4">
        <f ca="1">_xlfn.DAYS(TODAY(),Table3[[#This Row],[Column1]])</f>
        <v>23</v>
      </c>
    </row>
    <row r="84" spans="1:19">
      <c r="A84" t="s">
        <v>311</v>
      </c>
      <c r="B84" t="s">
        <v>312</v>
      </c>
      <c r="C84" t="s">
        <v>313</v>
      </c>
      <c r="D84" t="s">
        <v>314</v>
      </c>
      <c r="E84">
        <v>26</v>
      </c>
      <c r="F84" t="s">
        <v>315</v>
      </c>
      <c r="G84" t="s">
        <v>4</v>
      </c>
      <c r="H84">
        <v>904408</v>
      </c>
      <c r="I84">
        <v>760</v>
      </c>
      <c r="J84">
        <v>8779</v>
      </c>
      <c r="K84">
        <v>663</v>
      </c>
      <c r="L84">
        <v>83</v>
      </c>
      <c r="M84" t="s">
        <v>1983</v>
      </c>
      <c r="N84" t="s">
        <v>1984</v>
      </c>
      <c r="O84" s="6">
        <v>1.3527777777777779</v>
      </c>
      <c r="P84">
        <v>32.466666666666598</v>
      </c>
      <c r="Q84" t="s">
        <v>1848</v>
      </c>
      <c r="R84" s="10">
        <f>DATE(MID(B84,1,4),MID(B84,6,2),MID(B84,9,2))+TIMEVALUE(MID(B84,12,2)&amp;":"&amp;MID(B84,15,2)&amp;":"&amp;MID(B84,18,6))</f>
        <v>43927.919479166667</v>
      </c>
      <c r="S84" s="4">
        <f ca="1">_xlfn.DAYS(TODAY(),Table3[[#This Row],[Column1]])</f>
        <v>20</v>
      </c>
    </row>
    <row r="85" spans="1:19">
      <c r="A85" t="s">
        <v>307</v>
      </c>
      <c r="B85" t="s">
        <v>308</v>
      </c>
      <c r="C85" t="s">
        <v>309</v>
      </c>
      <c r="D85" t="s">
        <v>310</v>
      </c>
      <c r="E85">
        <v>26</v>
      </c>
      <c r="F85" t="s">
        <v>51</v>
      </c>
      <c r="H85">
        <v>897964</v>
      </c>
      <c r="I85">
        <v>265</v>
      </c>
      <c r="J85">
        <v>7725</v>
      </c>
      <c r="K85">
        <v>641</v>
      </c>
      <c r="L85">
        <v>82</v>
      </c>
      <c r="M85" t="s">
        <v>1981</v>
      </c>
      <c r="N85" t="s">
        <v>1982</v>
      </c>
      <c r="O85" s="5">
        <v>0.20277777777777781</v>
      </c>
      <c r="P85">
        <v>4.86666666666666</v>
      </c>
      <c r="Q85" t="s">
        <v>1814</v>
      </c>
      <c r="R85" s="10">
        <f>DATE(MID(B85,1,4),MID(B85,6,2),MID(B85,9,2))+TIMEVALUE(MID(B85,12,2)&amp;":"&amp;MID(B85,15,2)&amp;":"&amp;MID(B85,18,6))</f>
        <v>43902.42015046296</v>
      </c>
      <c r="S85" s="4">
        <f ca="1">_xlfn.DAYS(TODAY(),Table3[[#This Row],[Column1]])</f>
        <v>45</v>
      </c>
    </row>
    <row r="86" spans="1:19">
      <c r="A86" t="s">
        <v>316</v>
      </c>
      <c r="B86" t="s">
        <v>317</v>
      </c>
      <c r="C86" t="s">
        <v>318</v>
      </c>
      <c r="D86" t="s">
        <v>319</v>
      </c>
      <c r="E86">
        <v>22</v>
      </c>
      <c r="H86">
        <v>885376</v>
      </c>
      <c r="I86">
        <v>197</v>
      </c>
      <c r="J86">
        <v>8594</v>
      </c>
      <c r="K86">
        <v>553</v>
      </c>
      <c r="L86">
        <v>84</v>
      </c>
      <c r="M86" t="s">
        <v>1985</v>
      </c>
      <c r="N86" t="s">
        <v>1986</v>
      </c>
      <c r="O86" s="5">
        <v>0.54722222222222217</v>
      </c>
      <c r="P86">
        <v>13.133333333333301</v>
      </c>
      <c r="Q86" t="s">
        <v>1987</v>
      </c>
      <c r="R86" s="10">
        <f>DATE(MID(B86,1,4),MID(B86,6,2),MID(B86,9,2))+TIMEVALUE(MID(B86,12,2)&amp;":"&amp;MID(B86,15,2)&amp;":"&amp;MID(B86,18,6))</f>
        <v>43706.000034722223</v>
      </c>
      <c r="S86" s="4">
        <f ca="1">_xlfn.DAYS(TODAY(),Table3[[#This Row],[Column1]])</f>
        <v>241</v>
      </c>
    </row>
    <row r="87" spans="1:19">
      <c r="A87" t="s">
        <v>320</v>
      </c>
      <c r="B87" t="s">
        <v>321</v>
      </c>
      <c r="C87" t="s">
        <v>322</v>
      </c>
      <c r="D87" t="s">
        <v>323</v>
      </c>
      <c r="E87">
        <v>26</v>
      </c>
      <c r="F87" t="s">
        <v>106</v>
      </c>
      <c r="H87">
        <v>868859</v>
      </c>
      <c r="I87">
        <v>290</v>
      </c>
      <c r="J87">
        <v>6295</v>
      </c>
      <c r="K87">
        <v>499</v>
      </c>
      <c r="L87">
        <v>85</v>
      </c>
      <c r="M87" t="s">
        <v>1988</v>
      </c>
      <c r="N87" t="s">
        <v>1989</v>
      </c>
      <c r="O87" s="5">
        <v>9.5138888888888884E-2</v>
      </c>
      <c r="P87">
        <v>2.2833333333333301</v>
      </c>
      <c r="Q87" t="s">
        <v>1814</v>
      </c>
      <c r="R87" s="10">
        <f>DATE(MID(B87,1,4),MID(B87,6,2),MID(B87,9,2))+TIMEVALUE(MID(B87,12,2)&amp;":"&amp;MID(B87,15,2)&amp;":"&amp;MID(B87,18,6))</f>
        <v>43916.468773148146</v>
      </c>
      <c r="S87" s="4">
        <f ca="1">_xlfn.DAYS(TODAY(),Table3[[#This Row],[Column1]])</f>
        <v>31</v>
      </c>
    </row>
    <row r="88" spans="1:19">
      <c r="A88" t="s">
        <v>330</v>
      </c>
      <c r="B88" t="s">
        <v>331</v>
      </c>
      <c r="C88" t="s">
        <v>332</v>
      </c>
      <c r="D88" t="s">
        <v>333</v>
      </c>
      <c r="E88">
        <v>26</v>
      </c>
      <c r="H88">
        <v>853854</v>
      </c>
      <c r="I88">
        <v>120</v>
      </c>
      <c r="J88">
        <v>9054</v>
      </c>
      <c r="K88">
        <v>563</v>
      </c>
      <c r="L88">
        <v>88</v>
      </c>
      <c r="M88" t="s">
        <v>1994</v>
      </c>
      <c r="N88" t="s">
        <v>1995</v>
      </c>
      <c r="O88" s="5">
        <v>0.40763888888888888</v>
      </c>
      <c r="P88">
        <v>9.7833333333333297</v>
      </c>
      <c r="Q88" t="s">
        <v>1814</v>
      </c>
      <c r="R88" s="10">
        <f>DATE(MID(B88,1,4),MID(B88,6,2),MID(B88,9,2))+TIMEVALUE(MID(B88,12,2)&amp;":"&amp;MID(B88,15,2)&amp;":"&amp;MID(B88,18,6))</f>
        <v>43907.49962962963</v>
      </c>
      <c r="S88" s="4">
        <f ca="1">_xlfn.DAYS(TODAY(),Table3[[#This Row],[Column1]])</f>
        <v>40</v>
      </c>
    </row>
    <row r="89" spans="1:19">
      <c r="A89" t="s">
        <v>324</v>
      </c>
      <c r="B89" t="s">
        <v>325</v>
      </c>
      <c r="C89" t="s">
        <v>326</v>
      </c>
      <c r="D89" t="s">
        <v>327</v>
      </c>
      <c r="E89">
        <v>22</v>
      </c>
      <c r="H89">
        <v>852579</v>
      </c>
      <c r="I89">
        <v>678</v>
      </c>
      <c r="J89">
        <v>30710</v>
      </c>
      <c r="K89">
        <v>535</v>
      </c>
      <c r="L89">
        <v>86</v>
      </c>
      <c r="M89" t="s">
        <v>1990</v>
      </c>
      <c r="N89" t="s">
        <v>1991</v>
      </c>
      <c r="O89" s="5">
        <v>0.41805555555555557</v>
      </c>
      <c r="P89">
        <v>10.033333333333299</v>
      </c>
      <c r="Q89" t="s">
        <v>1814</v>
      </c>
      <c r="R89" s="10">
        <f>DATE(MID(B89,1,4),MID(B89,6,2),MID(B89,9,2))+TIMEVALUE(MID(B89,12,2)&amp;":"&amp;MID(B89,15,2)&amp;":"&amp;MID(B89,18,6))</f>
        <v>43915.894421296296</v>
      </c>
      <c r="S89" s="4">
        <f ca="1">_xlfn.DAYS(TODAY(),Table3[[#This Row],[Column1]])</f>
        <v>32</v>
      </c>
    </row>
    <row r="90" spans="1:19">
      <c r="A90" t="s">
        <v>328</v>
      </c>
      <c r="B90" t="s">
        <v>329</v>
      </c>
      <c r="C90" t="s">
        <v>7</v>
      </c>
      <c r="D90" t="s">
        <v>8</v>
      </c>
      <c r="E90">
        <v>26</v>
      </c>
      <c r="F90" t="s">
        <v>4</v>
      </c>
      <c r="H90">
        <v>837484</v>
      </c>
      <c r="I90">
        <v>96</v>
      </c>
      <c r="J90">
        <v>5595</v>
      </c>
      <c r="K90">
        <v>362</v>
      </c>
      <c r="L90">
        <v>87</v>
      </c>
      <c r="M90" t="s">
        <v>1992</v>
      </c>
      <c r="N90" t="s">
        <v>1993</v>
      </c>
      <c r="O90" s="5">
        <v>0.17013888888888887</v>
      </c>
      <c r="P90">
        <v>4.0833333333333304</v>
      </c>
      <c r="Q90" t="s">
        <v>1814</v>
      </c>
      <c r="R90" s="10">
        <f>DATE(MID(B90,1,4),MID(B90,6,2),MID(B90,9,2))+TIMEVALUE(MID(B90,12,2)&amp;":"&amp;MID(B90,15,2)&amp;":"&amp;MID(B90,18,6))</f>
        <v>43906.650231481479</v>
      </c>
      <c r="S90" s="4">
        <f ca="1">_xlfn.DAYS(TODAY(),Table3[[#This Row],[Column1]])</f>
        <v>41</v>
      </c>
    </row>
    <row r="91" spans="1:19">
      <c r="A91" t="s">
        <v>334</v>
      </c>
      <c r="B91" t="s">
        <v>335</v>
      </c>
      <c r="C91" t="s">
        <v>245</v>
      </c>
      <c r="D91" t="s">
        <v>246</v>
      </c>
      <c r="E91">
        <v>27</v>
      </c>
      <c r="F91" t="s">
        <v>4</v>
      </c>
      <c r="H91">
        <v>832026</v>
      </c>
      <c r="I91">
        <v>886</v>
      </c>
      <c r="J91">
        <v>12472</v>
      </c>
      <c r="K91">
        <v>304</v>
      </c>
      <c r="L91">
        <v>89</v>
      </c>
      <c r="M91" t="s">
        <v>1996</v>
      </c>
      <c r="N91" t="s">
        <v>1997</v>
      </c>
      <c r="O91" s="5">
        <v>0.37361111111111112</v>
      </c>
      <c r="P91">
        <v>8.9666666666666597</v>
      </c>
      <c r="Q91" t="s">
        <v>1867</v>
      </c>
      <c r="R91" s="10">
        <f>DATE(MID(B91,1,4),MID(B91,6,2),MID(B91,9,2))+TIMEVALUE(MID(B91,12,2)&amp;":"&amp;MID(B91,15,2)&amp;":"&amp;MID(B91,18,6))</f>
        <v>43916.922731481478</v>
      </c>
      <c r="S91" s="4">
        <f ca="1">_xlfn.DAYS(TODAY(),Table3[[#This Row],[Column1]])</f>
        <v>31</v>
      </c>
    </row>
    <row r="92" spans="1:19">
      <c r="A92" t="s">
        <v>352</v>
      </c>
      <c r="B92" t="s">
        <v>353</v>
      </c>
      <c r="C92" t="s">
        <v>354</v>
      </c>
      <c r="D92" t="s">
        <v>355</v>
      </c>
      <c r="E92">
        <v>26</v>
      </c>
      <c r="F92" t="s">
        <v>106</v>
      </c>
      <c r="H92">
        <v>825635</v>
      </c>
      <c r="I92">
        <v>992</v>
      </c>
      <c r="J92">
        <v>19273</v>
      </c>
      <c r="K92">
        <v>785</v>
      </c>
      <c r="L92">
        <v>94</v>
      </c>
      <c r="M92" t="s">
        <v>2006</v>
      </c>
      <c r="N92" t="s">
        <v>2007</v>
      </c>
      <c r="O92" s="5">
        <v>0.44444444444444442</v>
      </c>
      <c r="P92">
        <v>10.6666666666666</v>
      </c>
      <c r="Q92" t="s">
        <v>1848</v>
      </c>
      <c r="R92" s="10">
        <f>DATE(MID(B92,1,4),MID(B92,6,2),MID(B92,9,2))+TIMEVALUE(MID(B92,12,2)&amp;":"&amp;MID(B92,15,2)&amp;":"&amp;MID(B92,18,6))</f>
        <v>43927.210787037038</v>
      </c>
      <c r="S92" s="4">
        <f ca="1">_xlfn.DAYS(TODAY(),Table3[[#This Row],[Column1]])</f>
        <v>20</v>
      </c>
    </row>
    <row r="93" spans="1:19">
      <c r="A93" t="s">
        <v>340</v>
      </c>
      <c r="B93" t="s">
        <v>341</v>
      </c>
      <c r="C93" t="s">
        <v>342</v>
      </c>
      <c r="D93" t="s">
        <v>343</v>
      </c>
      <c r="E93">
        <v>22</v>
      </c>
      <c r="H93">
        <v>823975</v>
      </c>
      <c r="I93">
        <v>1079</v>
      </c>
      <c r="J93">
        <v>20762</v>
      </c>
      <c r="K93">
        <v>724</v>
      </c>
      <c r="L93">
        <v>91</v>
      </c>
      <c r="M93" t="s">
        <v>2000</v>
      </c>
      <c r="N93" t="s">
        <v>2001</v>
      </c>
      <c r="O93" s="5">
        <v>0.13680555555555554</v>
      </c>
      <c r="P93">
        <v>3.2833333333333301</v>
      </c>
      <c r="Q93" t="s">
        <v>1867</v>
      </c>
      <c r="R93" s="10">
        <f>DATE(MID(B93,1,4),MID(B93,6,2),MID(B93,9,2))+TIMEVALUE(MID(B93,12,2)&amp;":"&amp;MID(B93,15,2)&amp;":"&amp;MID(B93,18,6))</f>
        <v>43918.311574074076</v>
      </c>
      <c r="S93" s="4">
        <f ca="1">_xlfn.DAYS(TODAY(),Table3[[#This Row],[Column1]])</f>
        <v>29</v>
      </c>
    </row>
    <row r="94" spans="1:19">
      <c r="A94" t="s">
        <v>344</v>
      </c>
      <c r="B94" t="s">
        <v>345</v>
      </c>
      <c r="C94" t="s">
        <v>346</v>
      </c>
      <c r="D94" t="s">
        <v>347</v>
      </c>
      <c r="E94">
        <v>26</v>
      </c>
      <c r="H94">
        <v>817268</v>
      </c>
      <c r="I94">
        <v>460</v>
      </c>
      <c r="J94">
        <v>10764</v>
      </c>
      <c r="K94">
        <v>369</v>
      </c>
      <c r="L94">
        <v>92</v>
      </c>
      <c r="M94" t="s">
        <v>2002</v>
      </c>
      <c r="N94" t="s">
        <v>2003</v>
      </c>
      <c r="O94" s="5">
        <v>0.58472222222222225</v>
      </c>
      <c r="P94">
        <v>14.033333333333299</v>
      </c>
      <c r="Q94" t="s">
        <v>1814</v>
      </c>
      <c r="R94" s="10">
        <f>DATE(MID(B94,1,4),MID(B94,6,2),MID(B94,9,2))+TIMEVALUE(MID(B94,12,2)&amp;":"&amp;MID(B94,15,2)&amp;":"&amp;MID(B94,18,6))</f>
        <v>43903.995115740741</v>
      </c>
      <c r="S94" s="4">
        <f ca="1">_xlfn.DAYS(TODAY(),Table3[[#This Row],[Column1]])</f>
        <v>44</v>
      </c>
    </row>
    <row r="95" spans="1:19">
      <c r="A95" t="s">
        <v>336</v>
      </c>
      <c r="B95" t="s">
        <v>337</v>
      </c>
      <c r="C95" t="s">
        <v>338</v>
      </c>
      <c r="D95" t="s">
        <v>339</v>
      </c>
      <c r="E95">
        <v>26</v>
      </c>
      <c r="F95" t="s">
        <v>4</v>
      </c>
      <c r="H95">
        <v>815723</v>
      </c>
      <c r="I95">
        <v>2120</v>
      </c>
      <c r="J95">
        <v>9553</v>
      </c>
      <c r="K95">
        <v>400</v>
      </c>
      <c r="L95">
        <v>90</v>
      </c>
      <c r="M95" t="s">
        <v>1998</v>
      </c>
      <c r="N95" t="s">
        <v>1999</v>
      </c>
      <c r="O95" s="5">
        <v>0.74652777777777779</v>
      </c>
      <c r="P95">
        <v>17.9166666666666</v>
      </c>
      <c r="Q95" t="s">
        <v>1814</v>
      </c>
      <c r="R95" s="10">
        <f>DATE(MID(B95,1,4),MID(B95,6,2),MID(B95,9,2))+TIMEVALUE(MID(B95,12,2)&amp;":"&amp;MID(B95,15,2)&amp;":"&amp;MID(B95,18,6))</f>
        <v>43914.049641203703</v>
      </c>
      <c r="S95" s="4">
        <f ca="1">_xlfn.DAYS(TODAY(),Table3[[#This Row],[Column1]])</f>
        <v>33</v>
      </c>
    </row>
    <row r="96" spans="1:19">
      <c r="A96" t="s">
        <v>390</v>
      </c>
      <c r="B96" t="s">
        <v>391</v>
      </c>
      <c r="C96" t="s">
        <v>392</v>
      </c>
      <c r="D96" t="s">
        <v>393</v>
      </c>
      <c r="E96">
        <v>22</v>
      </c>
      <c r="H96">
        <v>811861</v>
      </c>
      <c r="I96">
        <v>242</v>
      </c>
      <c r="J96">
        <v>21126</v>
      </c>
      <c r="K96">
        <v>1347</v>
      </c>
      <c r="L96">
        <v>106</v>
      </c>
      <c r="M96" t="s">
        <v>2030</v>
      </c>
      <c r="N96" t="s">
        <v>2031</v>
      </c>
      <c r="O96" s="5">
        <v>0.57222222222222219</v>
      </c>
      <c r="P96">
        <v>13.733333333333301</v>
      </c>
      <c r="Q96" t="s">
        <v>1819</v>
      </c>
      <c r="R96" s="10">
        <f>DATE(MID(B96,1,4),MID(B96,6,2),MID(B96,9,2))+TIMEVALUE(MID(B96,12,2)&amp;":"&amp;MID(B96,15,2)&amp;":"&amp;MID(B96,18,6))</f>
        <v>43940.065740740742</v>
      </c>
      <c r="S96" s="4">
        <f ca="1">_xlfn.DAYS(TODAY(),Table3[[#This Row],[Column1]])</f>
        <v>7</v>
      </c>
    </row>
    <row r="97" spans="1:19">
      <c r="A97" t="s">
        <v>348</v>
      </c>
      <c r="B97" t="s">
        <v>349</v>
      </c>
      <c r="C97" t="s">
        <v>350</v>
      </c>
      <c r="D97" t="s">
        <v>351</v>
      </c>
      <c r="E97">
        <v>26</v>
      </c>
      <c r="F97" t="s">
        <v>4</v>
      </c>
      <c r="H97">
        <v>805919</v>
      </c>
      <c r="I97">
        <v>1256</v>
      </c>
      <c r="J97">
        <v>36174</v>
      </c>
      <c r="K97">
        <v>592</v>
      </c>
      <c r="L97">
        <v>93</v>
      </c>
      <c r="M97" t="s">
        <v>2004</v>
      </c>
      <c r="N97" t="s">
        <v>2005</v>
      </c>
      <c r="O97" s="5">
        <v>0.58333333333333337</v>
      </c>
      <c r="P97">
        <v>14</v>
      </c>
      <c r="Q97" t="s">
        <v>1814</v>
      </c>
      <c r="R97" s="10">
        <f>DATE(MID(B97,1,4),MID(B97,6,2),MID(B97,9,2))+TIMEVALUE(MID(B97,12,2)&amp;":"&amp;MID(B97,15,2)&amp;":"&amp;MID(B97,18,6))</f>
        <v>43911.787534722222</v>
      </c>
      <c r="S97" s="4">
        <f ca="1">_xlfn.DAYS(TODAY(),Table3[[#This Row],[Column1]])</f>
        <v>36</v>
      </c>
    </row>
    <row r="98" spans="1:19">
      <c r="A98" t="s">
        <v>360</v>
      </c>
      <c r="B98" t="s">
        <v>361</v>
      </c>
      <c r="C98" t="s">
        <v>362</v>
      </c>
      <c r="D98" t="s">
        <v>363</v>
      </c>
      <c r="E98">
        <v>1</v>
      </c>
      <c r="H98">
        <v>799243</v>
      </c>
      <c r="I98">
        <v>740</v>
      </c>
      <c r="J98">
        <v>7725</v>
      </c>
      <c r="K98">
        <v>404</v>
      </c>
      <c r="L98">
        <v>96</v>
      </c>
      <c r="M98" t="s">
        <v>2010</v>
      </c>
      <c r="N98" t="s">
        <v>2011</v>
      </c>
      <c r="O98" s="6">
        <v>1.0270833333333333</v>
      </c>
      <c r="P98">
        <v>24.65</v>
      </c>
      <c r="Q98" t="s">
        <v>1814</v>
      </c>
      <c r="R98" s="10">
        <f>DATE(MID(B98,1,4),MID(B98,6,2),MID(B98,9,2))+TIMEVALUE(MID(B98,12,2)&amp;":"&amp;MID(B98,15,2)&amp;":"&amp;MID(B98,18,6))</f>
        <v>43915.913668981484</v>
      </c>
      <c r="S98" s="4">
        <f ca="1">_xlfn.DAYS(TODAY(),Table3[[#This Row],[Column1]])</f>
        <v>32</v>
      </c>
    </row>
    <row r="99" spans="1:19">
      <c r="A99" t="s">
        <v>356</v>
      </c>
      <c r="B99" t="s">
        <v>357</v>
      </c>
      <c r="C99" t="s">
        <v>358</v>
      </c>
      <c r="D99" t="s">
        <v>359</v>
      </c>
      <c r="E99">
        <v>22</v>
      </c>
      <c r="F99" t="s">
        <v>106</v>
      </c>
      <c r="H99">
        <v>797762</v>
      </c>
      <c r="I99">
        <v>475</v>
      </c>
      <c r="J99">
        <v>6928</v>
      </c>
      <c r="K99">
        <v>467</v>
      </c>
      <c r="L99">
        <v>95</v>
      </c>
      <c r="M99" t="s">
        <v>2008</v>
      </c>
      <c r="N99" t="s">
        <v>2009</v>
      </c>
      <c r="O99" s="5">
        <v>0.15208333333333332</v>
      </c>
      <c r="P99">
        <v>3.65</v>
      </c>
      <c r="Q99" t="s">
        <v>1827</v>
      </c>
      <c r="R99" s="10">
        <f>DATE(MID(B99,1,4),MID(B99,6,2),MID(B99,9,2))+TIMEVALUE(MID(B99,12,2)&amp;":"&amp;MID(B99,15,2)&amp;":"&amp;MID(B99,18,6))</f>
        <v>43924.654004629629</v>
      </c>
      <c r="S99" s="4">
        <f ca="1">_xlfn.DAYS(TODAY(),Table3[[#This Row],[Column1]])</f>
        <v>23</v>
      </c>
    </row>
    <row r="100" spans="1:19">
      <c r="A100" t="s">
        <v>364</v>
      </c>
      <c r="B100" t="s">
        <v>365</v>
      </c>
      <c r="C100" t="s">
        <v>2</v>
      </c>
      <c r="D100" t="s">
        <v>3</v>
      </c>
      <c r="E100">
        <v>26</v>
      </c>
      <c r="F100" t="s">
        <v>4</v>
      </c>
      <c r="H100">
        <v>784973</v>
      </c>
      <c r="I100">
        <v>136</v>
      </c>
      <c r="J100">
        <v>7356</v>
      </c>
      <c r="K100">
        <v>699</v>
      </c>
      <c r="L100">
        <v>97</v>
      </c>
      <c r="M100" t="s">
        <v>2012</v>
      </c>
      <c r="N100" t="s">
        <v>2013</v>
      </c>
      <c r="O100" s="5">
        <v>0.66249999999999998</v>
      </c>
      <c r="P100">
        <v>15.9</v>
      </c>
      <c r="Q100" t="s">
        <v>1819</v>
      </c>
      <c r="R100" s="10">
        <f>DATE(MID(B100,1,4),MID(B100,6,2),MID(B100,9,2))+TIMEVALUE(MID(B100,12,2)&amp;":"&amp;MID(B100,15,2)&amp;":"&amp;MID(B100,18,6))</f>
        <v>43936.67291666667</v>
      </c>
      <c r="S100" s="4">
        <f ca="1">_xlfn.DAYS(TODAY(),Table3[[#This Row],[Column1]])</f>
        <v>11</v>
      </c>
    </row>
    <row r="101" spans="1:19">
      <c r="A101" t="s">
        <v>366</v>
      </c>
      <c r="B101" t="s">
        <v>367</v>
      </c>
      <c r="C101" t="s">
        <v>368</v>
      </c>
      <c r="D101" t="s">
        <v>369</v>
      </c>
      <c r="E101">
        <v>24</v>
      </c>
      <c r="H101">
        <v>782803</v>
      </c>
      <c r="I101">
        <v>349</v>
      </c>
      <c r="J101" t="s">
        <v>46</v>
      </c>
      <c r="K101" t="s">
        <v>46</v>
      </c>
      <c r="L101">
        <v>98</v>
      </c>
      <c r="M101" t="s">
        <v>2014</v>
      </c>
      <c r="N101" t="s">
        <v>2015</v>
      </c>
      <c r="O101" s="5">
        <v>0.16874999999999998</v>
      </c>
      <c r="P101">
        <v>4.05</v>
      </c>
      <c r="Q101" t="s">
        <v>1814</v>
      </c>
      <c r="R101" s="10">
        <f>DATE(MID(B101,1,4),MID(B101,6,2),MID(B101,9,2))+TIMEVALUE(MID(B101,12,2)&amp;":"&amp;MID(B101,15,2)&amp;":"&amp;MID(B101,18,6))</f>
        <v>43912.329270833332</v>
      </c>
      <c r="S101" s="4">
        <f ca="1">_xlfn.DAYS(TODAY(),Table3[[#This Row],[Column1]])</f>
        <v>35</v>
      </c>
    </row>
    <row r="102" spans="1:19">
      <c r="A102" t="s">
        <v>370</v>
      </c>
      <c r="B102" t="s">
        <v>371</v>
      </c>
      <c r="C102" t="s">
        <v>372</v>
      </c>
      <c r="D102" t="s">
        <v>373</v>
      </c>
      <c r="E102">
        <v>26</v>
      </c>
      <c r="F102" t="s">
        <v>4</v>
      </c>
      <c r="H102">
        <v>764098</v>
      </c>
      <c r="I102">
        <v>542</v>
      </c>
      <c r="J102">
        <v>16178</v>
      </c>
      <c r="K102">
        <v>476</v>
      </c>
      <c r="L102">
        <v>99</v>
      </c>
      <c r="M102" t="s">
        <v>2016</v>
      </c>
      <c r="N102" t="s">
        <v>2017</v>
      </c>
      <c r="O102" s="5">
        <v>0.10902777777777778</v>
      </c>
      <c r="P102">
        <v>2.61666666666666</v>
      </c>
      <c r="Q102" t="s">
        <v>1848</v>
      </c>
      <c r="R102" s="10">
        <f>DATE(MID(B102,1,4),MID(B102,6,2),MID(B102,9,2))+TIMEVALUE(MID(B102,12,2)&amp;":"&amp;MID(B102,15,2)&amp;":"&amp;MID(B102,18,6))</f>
        <v>43930.026319444441</v>
      </c>
      <c r="S102" s="4">
        <f ca="1">_xlfn.DAYS(TODAY(),Table3[[#This Row],[Column1]])</f>
        <v>17</v>
      </c>
    </row>
    <row r="103" spans="1:19">
      <c r="A103" t="s">
        <v>438</v>
      </c>
      <c r="B103" t="s">
        <v>439</v>
      </c>
      <c r="C103" t="s">
        <v>440</v>
      </c>
      <c r="D103" t="s">
        <v>441</v>
      </c>
      <c r="E103">
        <v>26</v>
      </c>
      <c r="F103" t="s">
        <v>442</v>
      </c>
      <c r="H103">
        <v>733352</v>
      </c>
      <c r="I103">
        <v>377</v>
      </c>
      <c r="J103">
        <v>5462</v>
      </c>
      <c r="K103">
        <v>1250</v>
      </c>
      <c r="L103">
        <v>119</v>
      </c>
      <c r="M103" t="s">
        <v>2057</v>
      </c>
      <c r="N103" t="s">
        <v>2058</v>
      </c>
      <c r="O103" s="5">
        <v>0.14652777777777778</v>
      </c>
      <c r="P103">
        <v>3.5166666666666599</v>
      </c>
      <c r="Q103" t="s">
        <v>1848</v>
      </c>
      <c r="R103" s="10">
        <f>DATE(MID(B103,1,4),MID(B103,6,2),MID(B103,9,2))+TIMEVALUE(MID(B103,12,2)&amp;":"&amp;MID(B103,15,2)&amp;":"&amp;MID(B103,18,6))</f>
        <v>43931.743043981478</v>
      </c>
      <c r="S103" s="4">
        <f ca="1">_xlfn.DAYS(TODAY(),Table3[[#This Row],[Column1]])</f>
        <v>16</v>
      </c>
    </row>
    <row r="104" spans="1:19">
      <c r="A104" t="s">
        <v>374</v>
      </c>
      <c r="B104" t="s">
        <v>375</v>
      </c>
      <c r="C104" t="s">
        <v>44</v>
      </c>
      <c r="D104" t="s">
        <v>45</v>
      </c>
      <c r="E104">
        <v>26</v>
      </c>
      <c r="F104" t="s">
        <v>4</v>
      </c>
      <c r="H104">
        <v>728235</v>
      </c>
      <c r="I104">
        <v>152</v>
      </c>
      <c r="J104" t="s">
        <v>46</v>
      </c>
      <c r="K104" t="s">
        <v>46</v>
      </c>
      <c r="L104">
        <v>100</v>
      </c>
      <c r="M104" t="s">
        <v>2018</v>
      </c>
      <c r="N104" t="s">
        <v>2019</v>
      </c>
      <c r="O104" s="5">
        <v>0.16250000000000001</v>
      </c>
      <c r="P104">
        <v>3.9</v>
      </c>
      <c r="Q104" t="s">
        <v>1827</v>
      </c>
      <c r="R104" s="10">
        <f>DATE(MID(B104,1,4),MID(B104,6,2),MID(B104,9,2))+TIMEVALUE(MID(B104,12,2)&amp;":"&amp;MID(B104,15,2)&amp;":"&amp;MID(B104,18,6))</f>
        <v>43926.600497685184</v>
      </c>
      <c r="S104" s="4">
        <f ca="1">_xlfn.DAYS(TODAY(),Table3[[#This Row],[Column1]])</f>
        <v>21</v>
      </c>
    </row>
    <row r="105" spans="1:19">
      <c r="A105" t="s">
        <v>378</v>
      </c>
      <c r="B105" t="s">
        <v>379</v>
      </c>
      <c r="C105" t="s">
        <v>380</v>
      </c>
      <c r="D105" t="s">
        <v>381</v>
      </c>
      <c r="E105">
        <v>26</v>
      </c>
      <c r="F105" t="s">
        <v>106</v>
      </c>
      <c r="H105">
        <v>721657</v>
      </c>
      <c r="I105">
        <v>152</v>
      </c>
      <c r="J105">
        <v>2394</v>
      </c>
      <c r="K105">
        <v>144</v>
      </c>
      <c r="L105">
        <v>102</v>
      </c>
      <c r="M105" t="s">
        <v>2022</v>
      </c>
      <c r="N105" t="s">
        <v>2023</v>
      </c>
      <c r="O105" s="5">
        <v>0.13402777777777777</v>
      </c>
      <c r="P105">
        <v>3.2166666666666601</v>
      </c>
      <c r="Q105" t="s">
        <v>1814</v>
      </c>
      <c r="R105" s="10">
        <f>DATE(MID(B105,1,4),MID(B105,6,2),MID(B105,9,2))+TIMEVALUE(MID(B105,12,2)&amp;":"&amp;MID(B105,15,2)&amp;":"&amp;MID(B105,18,6))</f>
        <v>43914.876712962963</v>
      </c>
      <c r="S105" s="4">
        <f ca="1">_xlfn.DAYS(TODAY(),Table3[[#This Row],[Column1]])</f>
        <v>33</v>
      </c>
    </row>
    <row r="106" spans="1:19">
      <c r="A106" t="s">
        <v>376</v>
      </c>
      <c r="B106" t="s">
        <v>377</v>
      </c>
      <c r="C106" t="s">
        <v>78</v>
      </c>
      <c r="D106" t="s">
        <v>79</v>
      </c>
      <c r="E106">
        <v>26</v>
      </c>
      <c r="H106">
        <v>716115</v>
      </c>
      <c r="I106">
        <v>96</v>
      </c>
      <c r="J106">
        <v>6867</v>
      </c>
      <c r="K106">
        <v>245</v>
      </c>
      <c r="L106">
        <v>101</v>
      </c>
      <c r="M106" t="s">
        <v>2020</v>
      </c>
      <c r="N106" t="s">
        <v>2021</v>
      </c>
      <c r="O106" s="5">
        <v>0.34791666666666665</v>
      </c>
      <c r="P106">
        <v>8.35</v>
      </c>
      <c r="Q106" t="s">
        <v>1814</v>
      </c>
      <c r="R106" s="10">
        <f>DATE(MID(B106,1,4),MID(B106,6,2),MID(B106,9,2))+TIMEVALUE(MID(B106,12,2)&amp;":"&amp;MID(B106,15,2)&amp;":"&amp;MID(B106,18,6))</f>
        <v>43910.183981481481</v>
      </c>
      <c r="S106" s="4">
        <f ca="1">_xlfn.DAYS(TODAY(),Table3[[#This Row],[Column1]])</f>
        <v>37</v>
      </c>
    </row>
    <row r="107" spans="1:19">
      <c r="A107" t="s">
        <v>382</v>
      </c>
      <c r="B107" t="s">
        <v>383</v>
      </c>
      <c r="C107" t="s">
        <v>384</v>
      </c>
      <c r="D107" t="s">
        <v>385</v>
      </c>
      <c r="E107">
        <v>22</v>
      </c>
      <c r="H107">
        <v>708948</v>
      </c>
      <c r="I107">
        <v>113</v>
      </c>
      <c r="J107">
        <v>3723</v>
      </c>
      <c r="K107">
        <v>125</v>
      </c>
      <c r="L107">
        <v>103</v>
      </c>
      <c r="M107" t="s">
        <v>2024</v>
      </c>
      <c r="N107" t="s">
        <v>2025</v>
      </c>
      <c r="O107" s="5">
        <v>0.10277777777777779</v>
      </c>
      <c r="P107">
        <v>2.4666666666666601</v>
      </c>
      <c r="Q107" t="s">
        <v>1827</v>
      </c>
      <c r="R107" s="10">
        <f>DATE(MID(B107,1,4),MID(B107,6,2),MID(B107,9,2))+TIMEVALUE(MID(B107,12,2)&amp;":"&amp;MID(B107,15,2)&amp;":"&amp;MID(B107,18,6))</f>
        <v>43925.142141203702</v>
      </c>
      <c r="S107" s="4">
        <f ca="1">_xlfn.DAYS(TODAY(),Table3[[#This Row],[Column1]])</f>
        <v>22</v>
      </c>
    </row>
    <row r="108" spans="1:19">
      <c r="A108" t="s">
        <v>386</v>
      </c>
      <c r="B108" t="s">
        <v>387</v>
      </c>
      <c r="C108" t="s">
        <v>147</v>
      </c>
      <c r="D108" t="s">
        <v>148</v>
      </c>
      <c r="E108">
        <v>26</v>
      </c>
      <c r="F108" t="s">
        <v>106</v>
      </c>
      <c r="G108" t="s">
        <v>4</v>
      </c>
      <c r="H108">
        <v>704659</v>
      </c>
      <c r="I108">
        <v>515</v>
      </c>
      <c r="J108">
        <v>7918</v>
      </c>
      <c r="K108">
        <v>324</v>
      </c>
      <c r="L108">
        <v>104</v>
      </c>
      <c r="M108" t="s">
        <v>2026</v>
      </c>
      <c r="N108" t="s">
        <v>2027</v>
      </c>
      <c r="O108" s="5">
        <v>0.42430555555555555</v>
      </c>
      <c r="P108">
        <v>10.1833333333333</v>
      </c>
      <c r="Q108" t="s">
        <v>1827</v>
      </c>
      <c r="R108" s="10">
        <f>DATE(MID(B108,1,4),MID(B108,6,2),MID(B108,9,2))+TIMEVALUE(MID(B108,12,2)&amp;":"&amp;MID(B108,15,2)&amp;":"&amp;MID(B108,18,6))</f>
        <v>43924.965219907404</v>
      </c>
      <c r="S108" s="4">
        <f ca="1">_xlfn.DAYS(TODAY(),Table3[[#This Row],[Column1]])</f>
        <v>23</v>
      </c>
    </row>
    <row r="109" spans="1:19">
      <c r="A109" t="s">
        <v>388</v>
      </c>
      <c r="B109" t="s">
        <v>389</v>
      </c>
      <c r="C109" t="s">
        <v>200</v>
      </c>
      <c r="D109" t="s">
        <v>201</v>
      </c>
      <c r="E109">
        <v>26</v>
      </c>
      <c r="F109" t="s">
        <v>106</v>
      </c>
      <c r="G109" t="s">
        <v>4</v>
      </c>
      <c r="H109">
        <v>697431</v>
      </c>
      <c r="I109">
        <v>520</v>
      </c>
      <c r="J109">
        <v>10265</v>
      </c>
      <c r="K109">
        <v>365</v>
      </c>
      <c r="L109">
        <v>105</v>
      </c>
      <c r="M109" t="s">
        <v>2028</v>
      </c>
      <c r="N109" t="s">
        <v>2029</v>
      </c>
      <c r="O109" s="5">
        <v>0.48055555555555557</v>
      </c>
      <c r="P109">
        <v>11.533333333333299</v>
      </c>
      <c r="Q109" t="s">
        <v>1814</v>
      </c>
      <c r="R109" s="10">
        <f>DATE(MID(B109,1,4),MID(B109,6,2),MID(B109,9,2))+TIMEVALUE(MID(B109,12,2)&amp;":"&amp;MID(B109,15,2)&amp;":"&amp;MID(B109,18,6))</f>
        <v>43915.184282407405</v>
      </c>
      <c r="S109" s="4">
        <f ca="1">_xlfn.DAYS(TODAY(),Table3[[#This Row],[Column1]])</f>
        <v>32</v>
      </c>
    </row>
    <row r="110" spans="1:19">
      <c r="A110" t="s">
        <v>424</v>
      </c>
      <c r="B110" t="s">
        <v>425</v>
      </c>
      <c r="C110" t="s">
        <v>426</v>
      </c>
      <c r="D110" t="s">
        <v>427</v>
      </c>
      <c r="E110">
        <v>27</v>
      </c>
      <c r="H110">
        <v>689918</v>
      </c>
      <c r="I110">
        <v>403</v>
      </c>
      <c r="J110">
        <v>9166</v>
      </c>
      <c r="K110">
        <v>275</v>
      </c>
      <c r="L110">
        <v>115</v>
      </c>
      <c r="M110" t="s">
        <v>2049</v>
      </c>
      <c r="N110" t="s">
        <v>2050</v>
      </c>
      <c r="O110" s="5">
        <v>0.49305555555555558</v>
      </c>
      <c r="P110">
        <v>11.8333333333333</v>
      </c>
      <c r="Q110" t="s">
        <v>1827</v>
      </c>
      <c r="R110" s="10">
        <f>DATE(MID(B110,1,4),MID(B110,6,2),MID(B110,9,2))+TIMEVALUE(MID(B110,12,2)&amp;":"&amp;MID(B110,15,2)&amp;":"&amp;MID(B110,18,6))</f>
        <v>43921.979317129626</v>
      </c>
      <c r="S110" s="4">
        <f ca="1">_xlfn.DAYS(TODAY(),Table3[[#This Row],[Column1]])</f>
        <v>26</v>
      </c>
    </row>
    <row r="111" spans="1:19">
      <c r="A111" t="s">
        <v>394</v>
      </c>
      <c r="B111" t="s">
        <v>395</v>
      </c>
      <c r="C111" t="s">
        <v>396</v>
      </c>
      <c r="D111" t="s">
        <v>397</v>
      </c>
      <c r="E111">
        <v>25</v>
      </c>
      <c r="F111" t="s">
        <v>4</v>
      </c>
      <c r="G111" t="s">
        <v>4</v>
      </c>
      <c r="H111">
        <v>687116</v>
      </c>
      <c r="I111">
        <v>3364</v>
      </c>
      <c r="J111">
        <v>3461</v>
      </c>
      <c r="K111">
        <v>527</v>
      </c>
      <c r="L111">
        <v>107</v>
      </c>
      <c r="M111" t="s">
        <v>2032</v>
      </c>
      <c r="N111" t="s">
        <v>2033</v>
      </c>
      <c r="O111" s="5">
        <v>0.79652777777777783</v>
      </c>
      <c r="P111">
        <v>19.1166666666666</v>
      </c>
      <c r="Q111" t="s">
        <v>1827</v>
      </c>
      <c r="R111" s="10">
        <f>DATE(MID(B111,1,4),MID(B111,6,2),MID(B111,9,2))+TIMEVALUE(MID(B111,12,2)&amp;":"&amp;MID(B111,15,2)&amp;":"&amp;MID(B111,18,6))</f>
        <v>43924.509398148148</v>
      </c>
      <c r="S111" s="4">
        <f ca="1">_xlfn.DAYS(TODAY(),Table3[[#This Row],[Column1]])</f>
        <v>23</v>
      </c>
    </row>
    <row r="112" spans="1:19">
      <c r="A112" t="s">
        <v>410</v>
      </c>
      <c r="B112" t="s">
        <v>411</v>
      </c>
      <c r="C112" t="s">
        <v>412</v>
      </c>
      <c r="D112" t="s">
        <v>413</v>
      </c>
      <c r="E112">
        <v>26</v>
      </c>
      <c r="H112">
        <v>686760</v>
      </c>
      <c r="I112">
        <v>113</v>
      </c>
      <c r="J112">
        <v>7531</v>
      </c>
      <c r="K112">
        <v>533</v>
      </c>
      <c r="L112">
        <v>111</v>
      </c>
      <c r="M112" t="s">
        <v>2041</v>
      </c>
      <c r="N112" t="s">
        <v>2042</v>
      </c>
      <c r="O112" s="5">
        <v>0.19305555555555554</v>
      </c>
      <c r="P112">
        <v>4.6333333333333302</v>
      </c>
      <c r="Q112" t="s">
        <v>1814</v>
      </c>
      <c r="R112" s="10">
        <f>DATE(MID(B112,1,4),MID(B112,6,2),MID(B112,9,2))+TIMEVALUE(MID(B112,12,2)&amp;":"&amp;MID(B112,15,2)&amp;":"&amp;MID(B112,18,6))</f>
        <v>43916.611620370371</v>
      </c>
      <c r="S112" s="4">
        <f ca="1">_xlfn.DAYS(TODAY(),Table3[[#This Row],[Column1]])</f>
        <v>31</v>
      </c>
    </row>
    <row r="113" spans="1:19">
      <c r="A113" t="s">
        <v>398</v>
      </c>
      <c r="B113" t="s">
        <v>399</v>
      </c>
      <c r="C113" t="s">
        <v>400</v>
      </c>
      <c r="D113" t="s">
        <v>401</v>
      </c>
      <c r="E113">
        <v>1</v>
      </c>
      <c r="F113" t="s">
        <v>106</v>
      </c>
      <c r="H113">
        <v>685575</v>
      </c>
      <c r="I113">
        <v>904</v>
      </c>
      <c r="J113">
        <v>8480</v>
      </c>
      <c r="K113">
        <v>420</v>
      </c>
      <c r="L113">
        <v>108</v>
      </c>
      <c r="M113" t="s">
        <v>2034</v>
      </c>
      <c r="N113" t="s">
        <v>2035</v>
      </c>
      <c r="O113" s="5">
        <v>0.51180555555555551</v>
      </c>
      <c r="P113">
        <v>12.283333333333299</v>
      </c>
      <c r="Q113" t="s">
        <v>1827</v>
      </c>
      <c r="R113" s="10">
        <f>DATE(MID(B113,1,4),MID(B113,6,2),MID(B113,9,2))+TIMEVALUE(MID(B113,12,2)&amp;":"&amp;MID(B113,15,2)&amp;":"&amp;MID(B113,18,6))</f>
        <v>43923.865474537037</v>
      </c>
      <c r="S113" s="4">
        <f ca="1">_xlfn.DAYS(TODAY(),Table3[[#This Row],[Column1]])</f>
        <v>24</v>
      </c>
    </row>
    <row r="114" spans="1:19">
      <c r="A114" t="s">
        <v>406</v>
      </c>
      <c r="B114" t="s">
        <v>407</v>
      </c>
      <c r="C114" t="s">
        <v>408</v>
      </c>
      <c r="D114" t="s">
        <v>409</v>
      </c>
      <c r="E114">
        <v>24</v>
      </c>
      <c r="F114" t="s">
        <v>4</v>
      </c>
      <c r="H114">
        <v>682153</v>
      </c>
      <c r="I114">
        <v>1329</v>
      </c>
      <c r="J114">
        <v>9561</v>
      </c>
      <c r="K114">
        <v>612</v>
      </c>
      <c r="L114">
        <v>110</v>
      </c>
      <c r="M114" t="s">
        <v>2039</v>
      </c>
      <c r="N114" t="s">
        <v>2040</v>
      </c>
      <c r="O114" s="5">
        <v>0.49652777777777773</v>
      </c>
      <c r="P114">
        <v>11.9166666666666</v>
      </c>
      <c r="Q114" t="s">
        <v>1814</v>
      </c>
      <c r="R114" s="10">
        <f>DATE(MID(B114,1,4),MID(B114,6,2),MID(B114,9,2))+TIMEVALUE(MID(B114,12,2)&amp;":"&amp;MID(B114,15,2)&amp;":"&amp;MID(B114,18,6))</f>
        <v>43897.83016203704</v>
      </c>
      <c r="S114" s="4">
        <f ca="1">_xlfn.DAYS(TODAY(),Table3[[#This Row],[Column1]])</f>
        <v>50</v>
      </c>
    </row>
    <row r="115" spans="1:19">
      <c r="A115" t="s">
        <v>402</v>
      </c>
      <c r="B115" t="s">
        <v>403</v>
      </c>
      <c r="C115" t="s">
        <v>404</v>
      </c>
      <c r="D115" t="s">
        <v>405</v>
      </c>
      <c r="E115">
        <v>26</v>
      </c>
      <c r="F115" t="s">
        <v>4</v>
      </c>
      <c r="H115">
        <v>677418</v>
      </c>
      <c r="I115">
        <v>153</v>
      </c>
      <c r="J115">
        <v>3892</v>
      </c>
      <c r="K115">
        <v>177</v>
      </c>
      <c r="L115">
        <v>109</v>
      </c>
      <c r="M115" t="s">
        <v>2036</v>
      </c>
      <c r="N115" t="s">
        <v>2037</v>
      </c>
      <c r="O115" s="5">
        <v>0.3034722222222222</v>
      </c>
      <c r="P115">
        <v>7.2833333333333297</v>
      </c>
      <c r="Q115" t="s">
        <v>2038</v>
      </c>
      <c r="R115" s="10">
        <f>DATE(MID(B115,1,4),MID(B115,6,2),MID(B115,9,2))+TIMEVALUE(MID(B115,12,2)&amp;":"&amp;MID(B115,15,2)&amp;":"&amp;MID(B115,18,6))</f>
        <v>43847.011157407411</v>
      </c>
      <c r="S115" s="4">
        <f ca="1">_xlfn.DAYS(TODAY(),Table3[[#This Row],[Column1]])</f>
        <v>100</v>
      </c>
    </row>
    <row r="116" spans="1:19">
      <c r="A116" t="s">
        <v>414</v>
      </c>
      <c r="B116" t="s">
        <v>415</v>
      </c>
      <c r="C116" t="s">
        <v>416</v>
      </c>
      <c r="D116" t="s">
        <v>417</v>
      </c>
      <c r="E116">
        <v>24</v>
      </c>
      <c r="F116" t="s">
        <v>4</v>
      </c>
      <c r="H116">
        <v>668223</v>
      </c>
      <c r="I116">
        <v>1089</v>
      </c>
      <c r="J116">
        <v>15479</v>
      </c>
      <c r="K116">
        <v>388</v>
      </c>
      <c r="L116">
        <v>112</v>
      </c>
      <c r="M116" t="s">
        <v>2043</v>
      </c>
      <c r="N116" t="s">
        <v>2044</v>
      </c>
      <c r="O116" s="5">
        <v>0.43124999999999997</v>
      </c>
      <c r="P116">
        <v>10.35</v>
      </c>
      <c r="Q116" t="s">
        <v>1827</v>
      </c>
      <c r="R116" s="10">
        <f>DATE(MID(B116,1,4),MID(B116,6,2),MID(B116,9,2))+TIMEVALUE(MID(B116,12,2)&amp;":"&amp;MID(B116,15,2)&amp;":"&amp;MID(B116,18,6))</f>
        <v>43923.250243055554</v>
      </c>
      <c r="S116" s="4">
        <f ca="1">_xlfn.DAYS(TODAY(),Table3[[#This Row],[Column1]])</f>
        <v>24</v>
      </c>
    </row>
    <row r="117" spans="1:19">
      <c r="A117" t="s">
        <v>418</v>
      </c>
      <c r="B117" t="s">
        <v>419</v>
      </c>
      <c r="C117" t="s">
        <v>287</v>
      </c>
      <c r="D117" t="s">
        <v>288</v>
      </c>
      <c r="E117">
        <v>1</v>
      </c>
      <c r="H117">
        <v>659552</v>
      </c>
      <c r="I117">
        <v>417</v>
      </c>
      <c r="J117" t="s">
        <v>46</v>
      </c>
      <c r="K117" t="s">
        <v>46</v>
      </c>
      <c r="L117">
        <v>113</v>
      </c>
      <c r="M117" t="s">
        <v>2045</v>
      </c>
      <c r="N117" t="s">
        <v>2046</v>
      </c>
      <c r="O117" s="5">
        <v>0.2986111111111111</v>
      </c>
      <c r="P117">
        <v>7.1666666666666599</v>
      </c>
      <c r="Q117" t="s">
        <v>1814</v>
      </c>
      <c r="R117" s="10">
        <f>DATE(MID(B117,1,4),MID(B117,6,2),MID(B117,9,2))+TIMEVALUE(MID(B117,12,2)&amp;":"&amp;MID(B117,15,2)&amp;":"&amp;MID(B117,18,6))</f>
        <v>43910.681527777779</v>
      </c>
      <c r="S117" s="4">
        <f ca="1">_xlfn.DAYS(TODAY(),Table3[[#This Row],[Column1]])</f>
        <v>37</v>
      </c>
    </row>
    <row r="118" spans="1:19">
      <c r="A118" t="s">
        <v>420</v>
      </c>
      <c r="B118" t="s">
        <v>421</v>
      </c>
      <c r="C118" t="s">
        <v>422</v>
      </c>
      <c r="D118" t="s">
        <v>423</v>
      </c>
      <c r="E118">
        <v>24</v>
      </c>
      <c r="H118">
        <v>654219</v>
      </c>
      <c r="I118">
        <v>788</v>
      </c>
      <c r="J118">
        <v>14426</v>
      </c>
      <c r="K118">
        <v>582</v>
      </c>
      <c r="L118">
        <v>114</v>
      </c>
      <c r="M118" t="s">
        <v>2047</v>
      </c>
      <c r="N118" t="s">
        <v>2048</v>
      </c>
      <c r="O118" s="5">
        <v>0.50277777777777777</v>
      </c>
      <c r="P118">
        <v>12.066666666666601</v>
      </c>
      <c r="Q118" t="s">
        <v>1867</v>
      </c>
      <c r="R118" s="10">
        <f>DATE(MID(B118,1,4),MID(B118,6,2),MID(B118,9,2))+TIMEVALUE(MID(B118,12,2)&amp;":"&amp;MID(B118,15,2)&amp;":"&amp;MID(B118,18,6))</f>
        <v>43919.775972222225</v>
      </c>
      <c r="S118" s="4">
        <f ca="1">_xlfn.DAYS(TODAY(),Table3[[#This Row],[Column1]])</f>
        <v>28</v>
      </c>
    </row>
    <row r="119" spans="1:19">
      <c r="A119" t="s">
        <v>436</v>
      </c>
      <c r="B119" t="s">
        <v>437</v>
      </c>
      <c r="C119" t="s">
        <v>19</v>
      </c>
      <c r="D119" t="s">
        <v>20</v>
      </c>
      <c r="E119">
        <v>27</v>
      </c>
      <c r="F119" t="s">
        <v>4</v>
      </c>
      <c r="G119" t="s">
        <v>4</v>
      </c>
      <c r="H119">
        <v>648606</v>
      </c>
      <c r="I119">
        <v>409</v>
      </c>
      <c r="J119">
        <v>15707</v>
      </c>
      <c r="K119">
        <v>281</v>
      </c>
      <c r="L119">
        <v>118</v>
      </c>
      <c r="M119" t="s">
        <v>2055</v>
      </c>
      <c r="N119" t="s">
        <v>2056</v>
      </c>
      <c r="O119" s="5">
        <v>0.34236111111111112</v>
      </c>
      <c r="P119">
        <v>8.2166666666666597</v>
      </c>
      <c r="Q119" t="s">
        <v>1867</v>
      </c>
      <c r="R119" s="10">
        <f>DATE(MID(B119,1,4),MID(B119,6,2),MID(B119,9,2))+TIMEVALUE(MID(B119,12,2)&amp;":"&amp;MID(B119,15,2)&amp;":"&amp;MID(B119,18,6))</f>
        <v>43917.827384259261</v>
      </c>
      <c r="S119" s="4">
        <f ca="1">_xlfn.DAYS(TODAY(),Table3[[#This Row],[Column1]])</f>
        <v>30</v>
      </c>
    </row>
    <row r="120" spans="1:19">
      <c r="A120" t="s">
        <v>432</v>
      </c>
      <c r="B120" t="s">
        <v>433</v>
      </c>
      <c r="C120" t="s">
        <v>434</v>
      </c>
      <c r="D120" t="s">
        <v>435</v>
      </c>
      <c r="E120">
        <v>26</v>
      </c>
      <c r="F120" t="s">
        <v>106</v>
      </c>
      <c r="H120">
        <v>648543</v>
      </c>
      <c r="I120">
        <v>515</v>
      </c>
      <c r="J120">
        <v>6589</v>
      </c>
      <c r="K120">
        <v>172</v>
      </c>
      <c r="L120">
        <v>117</v>
      </c>
      <c r="M120" t="s">
        <v>2053</v>
      </c>
      <c r="N120" t="s">
        <v>2054</v>
      </c>
      <c r="O120" s="5">
        <v>0.34097222222222223</v>
      </c>
      <c r="P120">
        <v>8.18333333333333</v>
      </c>
      <c r="Q120" t="s">
        <v>1814</v>
      </c>
      <c r="R120" s="10">
        <f>DATE(MID(B120,1,4),MID(B120,6,2),MID(B120,9,2))+TIMEVALUE(MID(B120,12,2)&amp;":"&amp;MID(B120,15,2)&amp;":"&amp;MID(B120,18,6))</f>
        <v>43901.987372685187</v>
      </c>
      <c r="S120" s="4">
        <f ca="1">_xlfn.DAYS(TODAY(),Table3[[#This Row],[Column1]])</f>
        <v>46</v>
      </c>
    </row>
    <row r="121" spans="1:19">
      <c r="A121" t="s">
        <v>428</v>
      </c>
      <c r="B121" t="s">
        <v>429</v>
      </c>
      <c r="C121" t="s">
        <v>430</v>
      </c>
      <c r="D121" t="s">
        <v>431</v>
      </c>
      <c r="E121">
        <v>26</v>
      </c>
      <c r="F121" t="s">
        <v>4</v>
      </c>
      <c r="G121" t="s">
        <v>4</v>
      </c>
      <c r="H121">
        <v>646950</v>
      </c>
      <c r="I121">
        <v>142</v>
      </c>
      <c r="J121">
        <v>6208</v>
      </c>
      <c r="K121">
        <v>467</v>
      </c>
      <c r="L121">
        <v>116</v>
      </c>
      <c r="M121" t="s">
        <v>2051</v>
      </c>
      <c r="N121" t="s">
        <v>2052</v>
      </c>
      <c r="O121" s="5">
        <v>0.55208333333333337</v>
      </c>
      <c r="P121">
        <v>13.25</v>
      </c>
      <c r="Q121" t="s">
        <v>1814</v>
      </c>
      <c r="R121" s="10">
        <f>DATE(MID(B121,1,4),MID(B121,6,2),MID(B121,9,2))+TIMEVALUE(MID(B121,12,2)&amp;":"&amp;MID(B121,15,2)&amp;":"&amp;MID(B121,18,6))</f>
        <v>43902.020439814813</v>
      </c>
      <c r="S121" s="4">
        <f ca="1">_xlfn.DAYS(TODAY(),Table3[[#This Row],[Column1]])</f>
        <v>45</v>
      </c>
    </row>
    <row r="122" spans="1:19">
      <c r="A122" t="s">
        <v>447</v>
      </c>
      <c r="B122" t="s">
        <v>448</v>
      </c>
      <c r="C122" t="s">
        <v>449</v>
      </c>
      <c r="D122" t="s">
        <v>450</v>
      </c>
      <c r="E122">
        <v>27</v>
      </c>
      <c r="F122" t="s">
        <v>51</v>
      </c>
      <c r="H122">
        <v>635793</v>
      </c>
      <c r="I122">
        <v>189</v>
      </c>
      <c r="J122">
        <v>4101</v>
      </c>
      <c r="K122">
        <v>927</v>
      </c>
      <c r="L122">
        <v>121</v>
      </c>
      <c r="M122" t="s">
        <v>2061</v>
      </c>
      <c r="N122" t="s">
        <v>2062</v>
      </c>
      <c r="O122" s="5">
        <v>0.30069444444444443</v>
      </c>
      <c r="P122">
        <v>7.2166666666666597</v>
      </c>
      <c r="Q122" t="s">
        <v>1814</v>
      </c>
      <c r="R122" s="10">
        <f>DATE(MID(B122,1,4),MID(B122,6,2),MID(B122,9,2))+TIMEVALUE(MID(B122,12,2)&amp;":"&amp;MID(B122,15,2)&amp;":"&amp;MID(B122,18,6))</f>
        <v>43906.702881944446</v>
      </c>
      <c r="S122" s="4">
        <f ca="1">_xlfn.DAYS(TODAY(),Table3[[#This Row],[Column1]])</f>
        <v>41</v>
      </c>
    </row>
    <row r="123" spans="1:19">
      <c r="A123" t="s">
        <v>453</v>
      </c>
      <c r="B123" t="s">
        <v>454</v>
      </c>
      <c r="C123" t="s">
        <v>2</v>
      </c>
      <c r="D123" t="s">
        <v>3</v>
      </c>
      <c r="E123">
        <v>26</v>
      </c>
      <c r="F123" t="s">
        <v>4</v>
      </c>
      <c r="H123">
        <v>630933</v>
      </c>
      <c r="I123">
        <v>101</v>
      </c>
      <c r="J123">
        <v>3830</v>
      </c>
      <c r="K123">
        <v>376</v>
      </c>
      <c r="L123">
        <v>123</v>
      </c>
      <c r="M123" t="s">
        <v>2065</v>
      </c>
      <c r="N123" t="s">
        <v>2066</v>
      </c>
      <c r="O123" s="5">
        <v>8.3333333333333329E-2</v>
      </c>
      <c r="P123">
        <v>2</v>
      </c>
      <c r="Q123" t="s">
        <v>1848</v>
      </c>
      <c r="R123" s="10">
        <f>DATE(MID(B123,1,4),MID(B123,6,2),MID(B123,9,2))+TIMEVALUE(MID(B123,12,2)&amp;":"&amp;MID(B123,15,2)&amp;":"&amp;MID(B123,18,6))</f>
        <v>43931.371874999997</v>
      </c>
      <c r="S123" s="4">
        <f ca="1">_xlfn.DAYS(TODAY(),Table3[[#This Row],[Column1]])</f>
        <v>16</v>
      </c>
    </row>
    <row r="124" spans="1:19">
      <c r="A124" t="s">
        <v>443</v>
      </c>
      <c r="B124" t="s">
        <v>444</v>
      </c>
      <c r="C124" t="s">
        <v>445</v>
      </c>
      <c r="D124" t="s">
        <v>446</v>
      </c>
      <c r="E124">
        <v>26</v>
      </c>
      <c r="F124" t="s">
        <v>4</v>
      </c>
      <c r="H124">
        <v>621854</v>
      </c>
      <c r="I124">
        <v>1444</v>
      </c>
      <c r="J124">
        <v>12847</v>
      </c>
      <c r="K124">
        <v>394</v>
      </c>
      <c r="L124">
        <v>120</v>
      </c>
      <c r="M124" t="s">
        <v>2059</v>
      </c>
      <c r="N124" t="s">
        <v>2060</v>
      </c>
      <c r="O124" s="6">
        <v>1.6541666666666668</v>
      </c>
      <c r="P124">
        <v>39.700000000000003</v>
      </c>
      <c r="Q124" t="s">
        <v>1814</v>
      </c>
      <c r="R124" s="10">
        <f>DATE(MID(B124,1,4),MID(B124,6,2),MID(B124,9,2))+TIMEVALUE(MID(B124,12,2)&amp;":"&amp;MID(B124,15,2)&amp;":"&amp;MID(B124,18,6))</f>
        <v>43914.586921296293</v>
      </c>
      <c r="S124" s="4">
        <f ca="1">_xlfn.DAYS(TODAY(),Table3[[#This Row],[Column1]])</f>
        <v>33</v>
      </c>
    </row>
    <row r="125" spans="1:19">
      <c r="A125" t="s">
        <v>451</v>
      </c>
      <c r="B125" t="s">
        <v>452</v>
      </c>
      <c r="C125" t="s">
        <v>70</v>
      </c>
      <c r="D125" t="s">
        <v>71</v>
      </c>
      <c r="E125">
        <v>24</v>
      </c>
      <c r="F125" t="s">
        <v>4</v>
      </c>
      <c r="H125">
        <v>619454</v>
      </c>
      <c r="I125">
        <v>244</v>
      </c>
      <c r="J125">
        <v>10290</v>
      </c>
      <c r="K125">
        <v>390</v>
      </c>
      <c r="L125">
        <v>122</v>
      </c>
      <c r="M125" t="s">
        <v>2063</v>
      </c>
      <c r="N125" t="s">
        <v>2064</v>
      </c>
      <c r="O125" s="5">
        <v>0.29930555555555555</v>
      </c>
      <c r="P125">
        <v>7.18333333333333</v>
      </c>
      <c r="Q125" t="s">
        <v>1848</v>
      </c>
      <c r="R125" s="10">
        <f>DATE(MID(B125,1,4),MID(B125,6,2),MID(B125,9,2))+TIMEVALUE(MID(B125,12,2)&amp;":"&amp;MID(B125,15,2)&amp;":"&amp;MID(B125,18,6))</f>
        <v>43928.263784722221</v>
      </c>
      <c r="S125" s="4">
        <f ca="1">_xlfn.DAYS(TODAY(),Table3[[#This Row],[Column1]])</f>
        <v>19</v>
      </c>
    </row>
    <row r="126" spans="1:19">
      <c r="A126" t="s">
        <v>455</v>
      </c>
      <c r="B126" t="s">
        <v>456</v>
      </c>
      <c r="C126" t="s">
        <v>457</v>
      </c>
      <c r="D126" t="s">
        <v>458</v>
      </c>
      <c r="E126">
        <v>24</v>
      </c>
      <c r="F126" t="s">
        <v>4</v>
      </c>
      <c r="H126">
        <v>616584</v>
      </c>
      <c r="I126">
        <v>425</v>
      </c>
      <c r="J126">
        <v>14647</v>
      </c>
      <c r="K126">
        <v>469</v>
      </c>
      <c r="L126">
        <v>124</v>
      </c>
      <c r="M126" t="s">
        <v>2067</v>
      </c>
      <c r="N126" t="s">
        <v>2068</v>
      </c>
      <c r="O126" s="5">
        <v>0.86944444444444446</v>
      </c>
      <c r="P126">
        <v>20.8666666666666</v>
      </c>
      <c r="Q126" t="s">
        <v>1894</v>
      </c>
      <c r="R126" s="10">
        <f>DATE(MID(B126,1,4),MID(B126,6,2),MID(B126,9,2))+TIMEVALUE(MID(B126,12,2)&amp;":"&amp;MID(B126,15,2)&amp;":"&amp;MID(B126,18,6))</f>
        <v>43943.032118055555</v>
      </c>
      <c r="S126" s="4">
        <f ca="1">_xlfn.DAYS(TODAY(),Table3[[#This Row],[Column1]])</f>
        <v>4</v>
      </c>
    </row>
    <row r="127" spans="1:19">
      <c r="A127" t="s">
        <v>463</v>
      </c>
      <c r="B127" t="s">
        <v>464</v>
      </c>
      <c r="C127" t="s">
        <v>7</v>
      </c>
      <c r="D127" t="s">
        <v>8</v>
      </c>
      <c r="E127">
        <v>26</v>
      </c>
      <c r="F127" t="s">
        <v>4</v>
      </c>
      <c r="H127">
        <v>615779</v>
      </c>
      <c r="I127">
        <v>40</v>
      </c>
      <c r="J127">
        <v>3916</v>
      </c>
      <c r="K127">
        <v>205</v>
      </c>
      <c r="L127">
        <v>126</v>
      </c>
      <c r="M127" t="s">
        <v>2071</v>
      </c>
      <c r="N127" t="s">
        <v>2072</v>
      </c>
      <c r="O127" s="5">
        <v>0.1111111111111111</v>
      </c>
      <c r="P127">
        <v>2.6666666666666599</v>
      </c>
      <c r="Q127" t="s">
        <v>1819</v>
      </c>
      <c r="R127" s="10">
        <f>DATE(MID(B127,1,4),MID(B127,6,2),MID(B127,9,2))+TIMEVALUE(MID(B127,12,2)&amp;":"&amp;MID(B127,15,2)&amp;":"&amp;MID(B127,18,6))</f>
        <v>43936.630810185183</v>
      </c>
      <c r="S127" s="4">
        <f ca="1">_xlfn.DAYS(TODAY(),Table3[[#This Row],[Column1]])</f>
        <v>11</v>
      </c>
    </row>
    <row r="128" spans="1:19">
      <c r="A128" t="s">
        <v>483</v>
      </c>
      <c r="B128" t="s">
        <v>484</v>
      </c>
      <c r="C128" t="s">
        <v>485</v>
      </c>
      <c r="D128" t="s">
        <v>486</v>
      </c>
      <c r="E128">
        <v>22</v>
      </c>
      <c r="H128">
        <v>597380</v>
      </c>
      <c r="I128">
        <v>64</v>
      </c>
      <c r="J128">
        <v>4381</v>
      </c>
      <c r="K128">
        <v>461</v>
      </c>
      <c r="L128">
        <v>133</v>
      </c>
      <c r="M128" t="s">
        <v>2086</v>
      </c>
      <c r="N128" t="s">
        <v>2087</v>
      </c>
      <c r="O128" s="5">
        <v>0.42708333333333331</v>
      </c>
      <c r="P128">
        <v>10.25</v>
      </c>
      <c r="Q128" t="s">
        <v>1819</v>
      </c>
      <c r="R128" s="10">
        <f>DATE(MID(B128,1,4),MID(B128,6,2),MID(B128,9,2))+TIMEVALUE(MID(B128,12,2)&amp;":"&amp;MID(B128,15,2)&amp;":"&amp;MID(B128,18,6))</f>
        <v>43933.923344907409</v>
      </c>
      <c r="S128" s="4">
        <f ca="1">_xlfn.DAYS(TODAY(),Table3[[#This Row],[Column1]])</f>
        <v>14</v>
      </c>
    </row>
    <row r="129" spans="1:19">
      <c r="A129" t="s">
        <v>475</v>
      </c>
      <c r="B129" t="s">
        <v>476</v>
      </c>
      <c r="C129" t="s">
        <v>125</v>
      </c>
      <c r="D129" t="s">
        <v>126</v>
      </c>
      <c r="E129">
        <v>22</v>
      </c>
      <c r="H129">
        <v>595505</v>
      </c>
      <c r="I129">
        <v>56</v>
      </c>
      <c r="J129">
        <v>5389</v>
      </c>
      <c r="K129">
        <v>265</v>
      </c>
      <c r="L129">
        <v>130</v>
      </c>
      <c r="M129" t="s">
        <v>2079</v>
      </c>
      <c r="N129" t="s">
        <v>2080</v>
      </c>
      <c r="O129" s="5">
        <v>0.27013888888888887</v>
      </c>
      <c r="P129">
        <v>6.4833333333333298</v>
      </c>
      <c r="Q129" t="s">
        <v>2081</v>
      </c>
      <c r="R129" s="10">
        <f>DATE(MID(B129,1,4),MID(B129,6,2),MID(B129,9,2))+TIMEVALUE(MID(B129,12,2)&amp;":"&amp;MID(B129,15,2)&amp;":"&amp;MID(B129,18,6))</f>
        <v>43942.492766203701</v>
      </c>
      <c r="S129" s="4">
        <f ca="1">_xlfn.DAYS(TODAY(),Table3[[#This Row],[Column1]])</f>
        <v>5</v>
      </c>
    </row>
    <row r="130" spans="1:19">
      <c r="A130" t="s">
        <v>459</v>
      </c>
      <c r="B130" t="s">
        <v>460</v>
      </c>
      <c r="C130" t="s">
        <v>461</v>
      </c>
      <c r="D130" t="s">
        <v>462</v>
      </c>
      <c r="E130">
        <v>26</v>
      </c>
      <c r="H130">
        <v>590838</v>
      </c>
      <c r="I130">
        <v>494</v>
      </c>
      <c r="J130">
        <v>6830</v>
      </c>
      <c r="K130">
        <v>348</v>
      </c>
      <c r="L130">
        <v>125</v>
      </c>
      <c r="M130" t="s">
        <v>2069</v>
      </c>
      <c r="N130" t="s">
        <v>2070</v>
      </c>
      <c r="O130" s="5">
        <v>0.13541666666666666</v>
      </c>
      <c r="P130">
        <v>3.25</v>
      </c>
      <c r="Q130" t="s">
        <v>1824</v>
      </c>
      <c r="R130" s="10">
        <f>DATE(MID(B130,1,4),MID(B130,6,2),MID(B130,9,2))+TIMEVALUE(MID(B130,12,2)&amp;":"&amp;MID(B130,15,2)&amp;":"&amp;MID(B130,18,6))</f>
        <v>43868.728298611109</v>
      </c>
      <c r="S130" s="4">
        <f ca="1">_xlfn.DAYS(TODAY(),Table3[[#This Row],[Column1]])</f>
        <v>79</v>
      </c>
    </row>
    <row r="131" spans="1:19">
      <c r="A131" t="s">
        <v>465</v>
      </c>
      <c r="B131" t="s">
        <v>466</v>
      </c>
      <c r="C131" t="s">
        <v>467</v>
      </c>
      <c r="D131" t="s">
        <v>468</v>
      </c>
      <c r="E131">
        <v>26</v>
      </c>
      <c r="F131" t="s">
        <v>4</v>
      </c>
      <c r="G131" t="s">
        <v>4</v>
      </c>
      <c r="H131">
        <v>585153</v>
      </c>
      <c r="I131">
        <v>904</v>
      </c>
      <c r="J131">
        <v>21625</v>
      </c>
      <c r="K131">
        <v>487</v>
      </c>
      <c r="L131">
        <v>127</v>
      </c>
      <c r="M131" t="s">
        <v>2073</v>
      </c>
      <c r="N131" t="s">
        <v>2074</v>
      </c>
      <c r="O131" s="5">
        <v>0.45208333333333334</v>
      </c>
      <c r="P131">
        <v>10.85</v>
      </c>
      <c r="Q131" t="s">
        <v>1814</v>
      </c>
      <c r="R131" s="10">
        <f>DATE(MID(B131,1,4),MID(B131,6,2),MID(B131,9,2))+TIMEVALUE(MID(B131,12,2)&amp;":"&amp;MID(B131,15,2)&amp;":"&amp;MID(B131,18,6))</f>
        <v>43913.797256944446</v>
      </c>
      <c r="S131" s="4">
        <f ca="1">_xlfn.DAYS(TODAY(),Table3[[#This Row],[Column1]])</f>
        <v>34</v>
      </c>
    </row>
    <row r="132" spans="1:19">
      <c r="A132" t="s">
        <v>469</v>
      </c>
      <c r="B132" t="s">
        <v>470</v>
      </c>
      <c r="C132" t="s">
        <v>7</v>
      </c>
      <c r="D132" t="s">
        <v>8</v>
      </c>
      <c r="E132">
        <v>26</v>
      </c>
      <c r="F132" t="s">
        <v>4</v>
      </c>
      <c r="H132">
        <v>580595</v>
      </c>
      <c r="I132">
        <v>99</v>
      </c>
      <c r="J132">
        <v>3687</v>
      </c>
      <c r="K132">
        <v>263</v>
      </c>
      <c r="L132">
        <v>128</v>
      </c>
      <c r="M132" t="s">
        <v>2075</v>
      </c>
      <c r="N132" t="s">
        <v>2076</v>
      </c>
      <c r="O132" s="5">
        <v>0.14027777777777778</v>
      </c>
      <c r="P132">
        <v>3.36666666666666</v>
      </c>
      <c r="Q132" t="s">
        <v>1814</v>
      </c>
      <c r="R132" s="10">
        <f>DATE(MID(B132,1,4),MID(B132,6,2),MID(B132,9,2))+TIMEVALUE(MID(B132,12,2)&amp;":"&amp;MID(B132,15,2)&amp;":"&amp;MID(B132,18,6))</f>
        <v>43904.457627314812</v>
      </c>
      <c r="S132" s="4">
        <f ca="1">_xlfn.DAYS(TODAY(),Table3[[#This Row],[Column1]])</f>
        <v>43</v>
      </c>
    </row>
    <row r="133" spans="1:19">
      <c r="A133" t="s">
        <v>471</v>
      </c>
      <c r="B133" t="s">
        <v>472</v>
      </c>
      <c r="C133" t="s">
        <v>473</v>
      </c>
      <c r="D133" t="s">
        <v>474</v>
      </c>
      <c r="E133">
        <v>26</v>
      </c>
      <c r="H133">
        <v>567914</v>
      </c>
      <c r="I133">
        <v>333</v>
      </c>
      <c r="J133">
        <v>10312</v>
      </c>
      <c r="K133">
        <v>570</v>
      </c>
      <c r="L133">
        <v>129</v>
      </c>
      <c r="M133" t="s">
        <v>2077</v>
      </c>
      <c r="N133" t="s">
        <v>2078</v>
      </c>
      <c r="O133" s="5">
        <v>0.45</v>
      </c>
      <c r="P133">
        <v>10.8</v>
      </c>
      <c r="Q133" t="s">
        <v>1814</v>
      </c>
      <c r="R133" s="10">
        <f>DATE(MID(B133,1,4),MID(B133,6,2),MID(B133,9,2))+TIMEVALUE(MID(B133,12,2)&amp;":"&amp;MID(B133,15,2)&amp;":"&amp;MID(B133,18,6))</f>
        <v>43906.839930555558</v>
      </c>
      <c r="S133" s="4">
        <f ca="1">_xlfn.DAYS(TODAY(),Table3[[#This Row],[Column1]])</f>
        <v>41</v>
      </c>
    </row>
    <row r="134" spans="1:19">
      <c r="A134" t="s">
        <v>477</v>
      </c>
      <c r="B134" t="s">
        <v>478</v>
      </c>
      <c r="C134" t="s">
        <v>479</v>
      </c>
      <c r="D134" t="s">
        <v>480</v>
      </c>
      <c r="E134">
        <v>26</v>
      </c>
      <c r="H134">
        <v>561426</v>
      </c>
      <c r="I134">
        <v>385</v>
      </c>
      <c r="J134">
        <v>5614</v>
      </c>
      <c r="K134">
        <v>213</v>
      </c>
      <c r="L134">
        <v>131</v>
      </c>
      <c r="M134" t="s">
        <v>2082</v>
      </c>
      <c r="N134" t="s">
        <v>2083</v>
      </c>
      <c r="O134" s="5">
        <v>0.37916666666666665</v>
      </c>
      <c r="P134">
        <v>9.1</v>
      </c>
      <c r="Q134" t="s">
        <v>1814</v>
      </c>
      <c r="R134" s="10">
        <f>DATE(MID(B134,1,4),MID(B134,6,2),MID(B134,9,2))+TIMEVALUE(MID(B134,12,2)&amp;":"&amp;MID(B134,15,2)&amp;":"&amp;MID(B134,18,6))</f>
        <v>43915.970173611109</v>
      </c>
      <c r="S134" s="4">
        <f ca="1">_xlfn.DAYS(TODAY(),Table3[[#This Row],[Column1]])</f>
        <v>32</v>
      </c>
    </row>
    <row r="135" spans="1:19">
      <c r="A135" t="s">
        <v>523</v>
      </c>
      <c r="B135" t="s">
        <v>524</v>
      </c>
      <c r="C135" t="s">
        <v>223</v>
      </c>
      <c r="D135" t="s">
        <v>224</v>
      </c>
      <c r="E135">
        <v>26</v>
      </c>
      <c r="H135">
        <v>555859</v>
      </c>
      <c r="I135">
        <v>171</v>
      </c>
      <c r="J135">
        <v>8641</v>
      </c>
      <c r="K135">
        <v>303</v>
      </c>
      <c r="L135">
        <v>144</v>
      </c>
      <c r="M135" t="s">
        <v>2108</v>
      </c>
      <c r="N135" t="s">
        <v>2109</v>
      </c>
      <c r="O135" s="5">
        <v>0.18958333333333333</v>
      </c>
      <c r="P135">
        <v>4.55</v>
      </c>
      <c r="Q135" t="s">
        <v>1819</v>
      </c>
      <c r="R135" s="10">
        <f>DATE(MID(B135,1,4),MID(B135,6,2),MID(B135,9,2))+TIMEVALUE(MID(B135,12,2)&amp;":"&amp;MID(B135,15,2)&amp;":"&amp;MID(B135,18,6))</f>
        <v>43939.465486111112</v>
      </c>
      <c r="S135" s="4">
        <f ca="1">_xlfn.DAYS(TODAY(),Table3[[#This Row],[Column1]])</f>
        <v>8</v>
      </c>
    </row>
    <row r="136" spans="1:19">
      <c r="A136" t="s">
        <v>497</v>
      </c>
      <c r="B136" t="s">
        <v>498</v>
      </c>
      <c r="C136" t="s">
        <v>499</v>
      </c>
      <c r="D136" t="s">
        <v>500</v>
      </c>
      <c r="E136">
        <v>26</v>
      </c>
      <c r="F136" t="s">
        <v>4</v>
      </c>
      <c r="H136">
        <v>541924</v>
      </c>
      <c r="I136">
        <v>72</v>
      </c>
      <c r="J136">
        <v>3327</v>
      </c>
      <c r="K136">
        <v>862</v>
      </c>
      <c r="L136">
        <v>137</v>
      </c>
      <c r="M136" t="s">
        <v>2094</v>
      </c>
      <c r="N136" t="s">
        <v>2095</v>
      </c>
      <c r="O136" s="5">
        <v>5.5555555555555552E-2</v>
      </c>
      <c r="P136">
        <v>1.3333333333333299</v>
      </c>
      <c r="Q136" t="s">
        <v>1827</v>
      </c>
      <c r="R136" s="10">
        <f>DATE(MID(B136,1,4),MID(B136,6,2),MID(B136,9,2))+TIMEVALUE(MID(B136,12,2)&amp;":"&amp;MID(B136,15,2)&amp;":"&amp;MID(B136,18,6))</f>
        <v>43926.785995370374</v>
      </c>
      <c r="S136" s="4">
        <f ca="1">_xlfn.DAYS(TODAY(),Table3[[#This Row],[Column1]])</f>
        <v>21</v>
      </c>
    </row>
    <row r="137" spans="1:19">
      <c r="A137" t="s">
        <v>481</v>
      </c>
      <c r="B137" t="s">
        <v>482</v>
      </c>
      <c r="C137" t="s">
        <v>400</v>
      </c>
      <c r="D137" t="s">
        <v>401</v>
      </c>
      <c r="E137">
        <v>1</v>
      </c>
      <c r="F137" t="s">
        <v>106</v>
      </c>
      <c r="H137">
        <v>536764</v>
      </c>
      <c r="I137">
        <v>882</v>
      </c>
      <c r="J137">
        <v>16185</v>
      </c>
      <c r="K137">
        <v>332</v>
      </c>
      <c r="L137">
        <v>132</v>
      </c>
      <c r="M137" t="s">
        <v>2084</v>
      </c>
      <c r="N137" t="s">
        <v>2085</v>
      </c>
      <c r="O137" s="5">
        <v>0.56388888888888888</v>
      </c>
      <c r="P137">
        <v>13.533333333333299</v>
      </c>
      <c r="Q137" t="s">
        <v>1827</v>
      </c>
      <c r="R137" s="10">
        <f>DATE(MID(B137,1,4),MID(B137,6,2),MID(B137,9,2))+TIMEVALUE(MID(B137,12,2)&amp;":"&amp;MID(B137,15,2)&amp;":"&amp;MID(B137,18,6))</f>
        <v>43921.879918981482</v>
      </c>
      <c r="S137" s="4">
        <f ca="1">_xlfn.DAYS(TODAY(),Table3[[#This Row],[Column1]])</f>
        <v>26</v>
      </c>
    </row>
    <row r="138" spans="1:19">
      <c r="A138" t="s">
        <v>487</v>
      </c>
      <c r="B138" t="s">
        <v>488</v>
      </c>
      <c r="C138" t="s">
        <v>489</v>
      </c>
      <c r="D138" t="s">
        <v>490</v>
      </c>
      <c r="E138">
        <v>26</v>
      </c>
      <c r="F138" t="s">
        <v>4</v>
      </c>
      <c r="G138" t="s">
        <v>4</v>
      </c>
      <c r="H138">
        <v>533404</v>
      </c>
      <c r="I138">
        <v>174</v>
      </c>
      <c r="J138">
        <v>5690</v>
      </c>
      <c r="K138">
        <v>263</v>
      </c>
      <c r="L138">
        <v>134</v>
      </c>
      <c r="M138" t="s">
        <v>2088</v>
      </c>
      <c r="N138" t="s">
        <v>2089</v>
      </c>
      <c r="O138" s="5">
        <v>0.10555555555555556</v>
      </c>
      <c r="P138">
        <v>2.5333333333333301</v>
      </c>
      <c r="Q138" t="s">
        <v>1827</v>
      </c>
      <c r="R138" s="10">
        <f>DATE(MID(B138,1,4),MID(B138,6,2),MID(B138,9,2))+TIMEVALUE(MID(B138,12,2)&amp;":"&amp;MID(B138,15,2)&amp;":"&amp;MID(B138,18,6))</f>
        <v>43926.471041666664</v>
      </c>
      <c r="S138" s="4">
        <f ca="1">_xlfn.DAYS(TODAY(),Table3[[#This Row],[Column1]])</f>
        <v>21</v>
      </c>
    </row>
    <row r="139" spans="1:19">
      <c r="A139" t="s">
        <v>491</v>
      </c>
      <c r="B139" t="s">
        <v>492</v>
      </c>
      <c r="C139" t="s">
        <v>493</v>
      </c>
      <c r="D139" t="s">
        <v>494</v>
      </c>
      <c r="E139">
        <v>25</v>
      </c>
      <c r="H139">
        <v>529211</v>
      </c>
      <c r="I139">
        <v>182</v>
      </c>
      <c r="J139">
        <v>3705</v>
      </c>
      <c r="K139">
        <v>172</v>
      </c>
      <c r="L139">
        <v>135</v>
      </c>
      <c r="M139" t="s">
        <v>2090</v>
      </c>
      <c r="N139" t="s">
        <v>2091</v>
      </c>
      <c r="O139" s="5">
        <v>6.458333333333334E-2</v>
      </c>
      <c r="P139">
        <v>1.55</v>
      </c>
      <c r="Q139" t="s">
        <v>1827</v>
      </c>
      <c r="R139" s="10">
        <f>DATE(MID(B139,1,4),MID(B139,6,2),MID(B139,9,2))+TIMEVALUE(MID(B139,12,2)&amp;":"&amp;MID(B139,15,2)&amp;":"&amp;MID(B139,18,6))</f>
        <v>43925.612511574072</v>
      </c>
      <c r="S139" s="4">
        <f ca="1">_xlfn.DAYS(TODAY(),Table3[[#This Row],[Column1]])</f>
        <v>22</v>
      </c>
    </row>
    <row r="140" spans="1:19">
      <c r="A140" t="s">
        <v>501</v>
      </c>
      <c r="B140" t="s">
        <v>502</v>
      </c>
      <c r="C140" t="s">
        <v>192</v>
      </c>
      <c r="D140" t="s">
        <v>193</v>
      </c>
      <c r="E140">
        <v>26</v>
      </c>
      <c r="F140" t="s">
        <v>4</v>
      </c>
      <c r="G140" t="s">
        <v>4</v>
      </c>
      <c r="H140">
        <v>516367</v>
      </c>
      <c r="I140">
        <v>84</v>
      </c>
      <c r="J140" t="s">
        <v>46</v>
      </c>
      <c r="K140" t="s">
        <v>46</v>
      </c>
      <c r="L140">
        <v>138</v>
      </c>
      <c r="M140" t="s">
        <v>2096</v>
      </c>
      <c r="N140" t="s">
        <v>2097</v>
      </c>
      <c r="O140" s="5">
        <v>0.12847222222222224</v>
      </c>
      <c r="P140">
        <v>3.0833333333333299</v>
      </c>
      <c r="Q140" t="s">
        <v>1814</v>
      </c>
      <c r="R140" s="10">
        <f>DATE(MID(B140,1,4),MID(B140,6,2),MID(B140,9,2))+TIMEVALUE(MID(B140,12,2)&amp;":"&amp;MID(B140,15,2)&amp;":"&amp;MID(B140,18,6))</f>
        <v>43912.341747685183</v>
      </c>
      <c r="S140" s="4">
        <f ca="1">_xlfn.DAYS(TODAY(),Table3[[#This Row],[Column1]])</f>
        <v>35</v>
      </c>
    </row>
    <row r="141" spans="1:19">
      <c r="A141" t="s">
        <v>495</v>
      </c>
      <c r="B141" t="s">
        <v>496</v>
      </c>
      <c r="C141" t="s">
        <v>295</v>
      </c>
      <c r="D141" t="s">
        <v>296</v>
      </c>
      <c r="E141">
        <v>24</v>
      </c>
      <c r="H141">
        <v>514584</v>
      </c>
      <c r="I141">
        <v>354</v>
      </c>
      <c r="J141">
        <v>6003</v>
      </c>
      <c r="K141">
        <v>544</v>
      </c>
      <c r="L141">
        <v>136</v>
      </c>
      <c r="M141" t="s">
        <v>2092</v>
      </c>
      <c r="N141" t="s">
        <v>2093</v>
      </c>
      <c r="O141" s="5">
        <v>0.52222222222222225</v>
      </c>
      <c r="P141">
        <v>12.533333333333299</v>
      </c>
      <c r="Q141" t="s">
        <v>1827</v>
      </c>
      <c r="R141" s="10">
        <f>DATE(MID(B141,1,4),MID(B141,6,2),MID(B141,9,2))+TIMEVALUE(MID(B141,12,2)&amp;":"&amp;MID(B141,15,2)&amp;":"&amp;MID(B141,18,6))</f>
        <v>43924.886354166665</v>
      </c>
      <c r="S141" s="4">
        <f ca="1">_xlfn.DAYS(TODAY(),Table3[[#This Row],[Column1]])</f>
        <v>23</v>
      </c>
    </row>
    <row r="142" spans="1:19">
      <c r="A142" t="s">
        <v>503</v>
      </c>
      <c r="B142" t="s">
        <v>504</v>
      </c>
      <c r="C142" t="s">
        <v>505</v>
      </c>
      <c r="D142" t="s">
        <v>506</v>
      </c>
      <c r="E142">
        <v>25</v>
      </c>
      <c r="F142" t="s">
        <v>4</v>
      </c>
      <c r="G142" t="s">
        <v>106</v>
      </c>
      <c r="H142">
        <v>510316</v>
      </c>
      <c r="I142">
        <v>1345</v>
      </c>
      <c r="J142">
        <v>5406</v>
      </c>
      <c r="K142">
        <v>342</v>
      </c>
      <c r="L142">
        <v>139</v>
      </c>
      <c r="M142" t="s">
        <v>2098</v>
      </c>
      <c r="N142" t="s">
        <v>2099</v>
      </c>
      <c r="O142" s="5">
        <v>0.57986111111111105</v>
      </c>
      <c r="P142">
        <v>13.9166666666666</v>
      </c>
      <c r="Q142" t="s">
        <v>1848</v>
      </c>
      <c r="R142" s="10">
        <f>DATE(MID(B142,1,4),MID(B142,6,2),MID(B142,9,2))+TIMEVALUE(MID(B142,12,2)&amp;":"&amp;MID(B142,15,2)&amp;":"&amp;MID(B142,18,6))</f>
        <v>43930.709432870368</v>
      </c>
      <c r="S142" s="4">
        <f ca="1">_xlfn.DAYS(TODAY(),Table3[[#This Row],[Column1]])</f>
        <v>17</v>
      </c>
    </row>
    <row r="143" spans="1:19">
      <c r="A143" t="s">
        <v>511</v>
      </c>
      <c r="B143" t="s">
        <v>512</v>
      </c>
      <c r="C143" t="s">
        <v>513</v>
      </c>
      <c r="D143" t="s">
        <v>514</v>
      </c>
      <c r="E143">
        <v>28</v>
      </c>
      <c r="F143" t="s">
        <v>4</v>
      </c>
      <c r="H143">
        <v>504852</v>
      </c>
      <c r="I143" t="s">
        <v>46</v>
      </c>
      <c r="J143">
        <v>2158</v>
      </c>
      <c r="K143">
        <v>183</v>
      </c>
      <c r="L143">
        <v>141</v>
      </c>
      <c r="M143" t="s">
        <v>2102</v>
      </c>
      <c r="N143" t="s">
        <v>2103</v>
      </c>
      <c r="O143" s="5">
        <v>6.5277777777777782E-2</v>
      </c>
      <c r="P143">
        <v>1.56666666666666</v>
      </c>
      <c r="Q143" t="s">
        <v>1814</v>
      </c>
      <c r="R143" s="10">
        <f>DATE(MID(B143,1,4),MID(B143,6,2),MID(B143,9,2))+TIMEVALUE(MID(B143,12,2)&amp;":"&amp;MID(B143,15,2)&amp;":"&amp;MID(B143,18,6))</f>
        <v>43909.884351851855</v>
      </c>
      <c r="S143" s="4">
        <f ca="1">_xlfn.DAYS(TODAY(),Table3[[#This Row],[Column1]])</f>
        <v>38</v>
      </c>
    </row>
    <row r="144" spans="1:19">
      <c r="A144" t="s">
        <v>507</v>
      </c>
      <c r="B144" t="s">
        <v>508</v>
      </c>
      <c r="C144" t="s">
        <v>509</v>
      </c>
      <c r="D144" t="s">
        <v>510</v>
      </c>
      <c r="E144">
        <v>24</v>
      </c>
      <c r="F144" t="s">
        <v>106</v>
      </c>
      <c r="H144">
        <v>503121</v>
      </c>
      <c r="I144">
        <v>363</v>
      </c>
      <c r="J144">
        <v>3431</v>
      </c>
      <c r="K144">
        <v>253</v>
      </c>
      <c r="L144">
        <v>140</v>
      </c>
      <c r="M144" t="s">
        <v>2100</v>
      </c>
      <c r="N144" t="s">
        <v>2101</v>
      </c>
      <c r="O144" s="5">
        <v>0.57916666666666672</v>
      </c>
      <c r="P144">
        <v>13.9</v>
      </c>
      <c r="Q144" t="s">
        <v>1867</v>
      </c>
      <c r="R144" s="10">
        <f>DATE(MID(B144,1,4),MID(B144,6,2),MID(B144,9,2))+TIMEVALUE(MID(B144,12,2)&amp;":"&amp;MID(B144,15,2)&amp;":"&amp;MID(B144,18,6))</f>
        <v>43917.833356481482</v>
      </c>
      <c r="S144" s="4">
        <f ca="1">_xlfn.DAYS(TODAY(),Table3[[#This Row],[Column1]])</f>
        <v>30</v>
      </c>
    </row>
    <row r="145" spans="1:19">
      <c r="A145" t="s">
        <v>519</v>
      </c>
      <c r="B145" t="s">
        <v>520</v>
      </c>
      <c r="C145" t="s">
        <v>521</v>
      </c>
      <c r="D145" t="s">
        <v>522</v>
      </c>
      <c r="E145">
        <v>27</v>
      </c>
      <c r="F145" t="s">
        <v>4</v>
      </c>
      <c r="H145">
        <v>499460</v>
      </c>
      <c r="I145">
        <v>0</v>
      </c>
      <c r="J145">
        <v>6507</v>
      </c>
      <c r="K145">
        <v>225</v>
      </c>
      <c r="L145">
        <v>143</v>
      </c>
      <c r="M145" t="s">
        <v>2106</v>
      </c>
      <c r="N145" t="s">
        <v>2107</v>
      </c>
      <c r="O145" s="5">
        <v>0.31597222222222221</v>
      </c>
      <c r="P145">
        <v>7.5833333333333304</v>
      </c>
      <c r="Q145" t="s">
        <v>1814</v>
      </c>
      <c r="R145" s="10">
        <f>DATE(MID(B145,1,4),MID(B145,6,2),MID(B145,9,2))+TIMEVALUE(MID(B145,12,2)&amp;":"&amp;MID(B145,15,2)&amp;":"&amp;MID(B145,18,6))</f>
        <v>43914.730150462965</v>
      </c>
      <c r="S145" s="4">
        <f ca="1">_xlfn.DAYS(TODAY(),Table3[[#This Row],[Column1]])</f>
        <v>33</v>
      </c>
    </row>
    <row r="146" spans="1:19">
      <c r="A146" t="s">
        <v>525</v>
      </c>
      <c r="B146" t="s">
        <v>526</v>
      </c>
      <c r="C146" t="s">
        <v>527</v>
      </c>
      <c r="D146" t="s">
        <v>528</v>
      </c>
      <c r="E146">
        <v>22</v>
      </c>
      <c r="H146">
        <v>499262</v>
      </c>
      <c r="I146">
        <v>156</v>
      </c>
      <c r="J146">
        <v>3424</v>
      </c>
      <c r="K146">
        <v>249</v>
      </c>
      <c r="L146">
        <v>145</v>
      </c>
      <c r="M146" t="s">
        <v>2110</v>
      </c>
      <c r="N146" t="s">
        <v>2111</v>
      </c>
      <c r="O146" s="5">
        <v>0.54652777777777783</v>
      </c>
      <c r="P146">
        <v>13.1166666666666</v>
      </c>
      <c r="Q146" t="s">
        <v>1867</v>
      </c>
      <c r="R146" s="10">
        <f>DATE(MID(B146,1,4),MID(B146,6,2),MID(B146,9,2))+TIMEVALUE(MID(B146,12,2)&amp;":"&amp;MID(B146,15,2)&amp;":"&amp;MID(B146,18,6))</f>
        <v>43918.084780092591</v>
      </c>
      <c r="S146" s="4">
        <f ca="1">_xlfn.DAYS(TODAY(),Table3[[#This Row],[Column1]])</f>
        <v>29</v>
      </c>
    </row>
    <row r="147" spans="1:19">
      <c r="A147" t="s">
        <v>515</v>
      </c>
      <c r="B147" t="s">
        <v>516</v>
      </c>
      <c r="C147" t="s">
        <v>517</v>
      </c>
      <c r="D147" t="s">
        <v>518</v>
      </c>
      <c r="E147">
        <v>22</v>
      </c>
      <c r="H147">
        <v>498845</v>
      </c>
      <c r="I147">
        <v>91</v>
      </c>
      <c r="J147">
        <v>3142</v>
      </c>
      <c r="K147">
        <v>170</v>
      </c>
      <c r="L147">
        <v>142</v>
      </c>
      <c r="M147" t="s">
        <v>2104</v>
      </c>
      <c r="N147" t="s">
        <v>2105</v>
      </c>
      <c r="O147" s="5">
        <v>0.21458333333333335</v>
      </c>
      <c r="P147">
        <v>5.15</v>
      </c>
      <c r="Q147" t="s">
        <v>1814</v>
      </c>
      <c r="R147" s="10">
        <f>DATE(MID(B147,1,4),MID(B147,6,2),MID(B147,9,2))+TIMEVALUE(MID(B147,12,2)&amp;":"&amp;MID(B147,15,2)&amp;":"&amp;MID(B147,18,6))</f>
        <v>43907.568483796298</v>
      </c>
      <c r="S147" s="4">
        <f ca="1">_xlfn.DAYS(TODAY(),Table3[[#This Row],[Column1]])</f>
        <v>40</v>
      </c>
    </row>
    <row r="148" spans="1:19">
      <c r="A148" t="s">
        <v>529</v>
      </c>
      <c r="B148" t="s">
        <v>530</v>
      </c>
      <c r="C148" t="s">
        <v>531</v>
      </c>
      <c r="D148" t="s">
        <v>532</v>
      </c>
      <c r="E148">
        <v>26</v>
      </c>
      <c r="H148">
        <v>492715</v>
      </c>
      <c r="I148">
        <v>210</v>
      </c>
      <c r="J148">
        <v>4219</v>
      </c>
      <c r="K148">
        <v>824</v>
      </c>
      <c r="L148">
        <v>146</v>
      </c>
      <c r="M148" t="s">
        <v>2112</v>
      </c>
      <c r="N148" t="s">
        <v>2113</v>
      </c>
      <c r="O148" s="5">
        <v>0.11388888888888889</v>
      </c>
      <c r="P148">
        <v>2.7333333333333298</v>
      </c>
      <c r="Q148" t="s">
        <v>1814</v>
      </c>
      <c r="R148" s="10">
        <f>DATE(MID(B148,1,4),MID(B148,6,2),MID(B148,9,2))+TIMEVALUE(MID(B148,12,2)&amp;":"&amp;MID(B148,15,2)&amp;":"&amp;MID(B148,18,6))</f>
        <v>43916.802210648151</v>
      </c>
      <c r="S148" s="4">
        <f ca="1">_xlfn.DAYS(TODAY(),Table3[[#This Row],[Column1]])</f>
        <v>31</v>
      </c>
    </row>
    <row r="149" spans="1:19">
      <c r="A149" t="s">
        <v>533</v>
      </c>
      <c r="B149" t="s">
        <v>534</v>
      </c>
      <c r="C149" t="s">
        <v>74</v>
      </c>
      <c r="D149" t="s">
        <v>75</v>
      </c>
      <c r="E149">
        <v>26</v>
      </c>
      <c r="F149" t="s">
        <v>4</v>
      </c>
      <c r="G149" t="s">
        <v>4</v>
      </c>
      <c r="H149">
        <v>485741</v>
      </c>
      <c r="I149">
        <v>379</v>
      </c>
      <c r="J149">
        <v>12359</v>
      </c>
      <c r="K149">
        <v>295</v>
      </c>
      <c r="L149">
        <v>147</v>
      </c>
      <c r="M149" t="s">
        <v>2114</v>
      </c>
      <c r="N149" t="s">
        <v>2115</v>
      </c>
      <c r="O149" s="5">
        <v>0.26944444444444443</v>
      </c>
      <c r="P149">
        <v>6.4666666666666597</v>
      </c>
      <c r="Q149" t="s">
        <v>1827</v>
      </c>
      <c r="R149" s="10">
        <f>DATE(MID(B149,1,4),MID(B149,6,2),MID(B149,9,2))+TIMEVALUE(MID(B149,12,2)&amp;":"&amp;MID(B149,15,2)&amp;":"&amp;MID(B149,18,6))</f>
        <v>43923.625289351854</v>
      </c>
      <c r="S149" s="4">
        <f ca="1">_xlfn.DAYS(TODAY(),Table3[[#This Row],[Column1]])</f>
        <v>24</v>
      </c>
    </row>
    <row r="150" spans="1:19">
      <c r="A150" t="s">
        <v>535</v>
      </c>
      <c r="B150" t="s">
        <v>536</v>
      </c>
      <c r="C150" t="s">
        <v>537</v>
      </c>
      <c r="D150" t="s">
        <v>538</v>
      </c>
      <c r="E150">
        <v>26</v>
      </c>
      <c r="F150" t="s">
        <v>106</v>
      </c>
      <c r="G150" t="s">
        <v>106</v>
      </c>
      <c r="H150">
        <v>476739</v>
      </c>
      <c r="I150">
        <v>250</v>
      </c>
      <c r="J150">
        <v>1516</v>
      </c>
      <c r="K150">
        <v>28</v>
      </c>
      <c r="L150">
        <v>148</v>
      </c>
      <c r="M150" t="s">
        <v>2116</v>
      </c>
      <c r="N150" t="s">
        <v>2117</v>
      </c>
      <c r="O150" s="5">
        <v>0.16874999999999998</v>
      </c>
      <c r="P150">
        <v>4.05</v>
      </c>
      <c r="Q150" t="s">
        <v>1814</v>
      </c>
      <c r="R150" s="10">
        <f>DATE(MID(B150,1,4),MID(B150,6,2),MID(B150,9,2))+TIMEVALUE(MID(B150,12,2)&amp;":"&amp;MID(B150,15,2)&amp;":"&amp;MID(B150,18,6))</f>
        <v>43910.736354166664</v>
      </c>
      <c r="S150" s="4">
        <f ca="1">_xlfn.DAYS(TODAY(),Table3[[#This Row],[Column1]])</f>
        <v>37</v>
      </c>
    </row>
    <row r="151" spans="1:19">
      <c r="A151" t="s">
        <v>539</v>
      </c>
      <c r="B151" t="s">
        <v>540</v>
      </c>
      <c r="C151" t="s">
        <v>2</v>
      </c>
      <c r="D151" t="s">
        <v>3</v>
      </c>
      <c r="E151">
        <v>26</v>
      </c>
      <c r="F151" t="s">
        <v>4</v>
      </c>
      <c r="H151">
        <v>464596</v>
      </c>
      <c r="I151">
        <v>16</v>
      </c>
      <c r="J151">
        <v>2582</v>
      </c>
      <c r="K151">
        <v>195</v>
      </c>
      <c r="L151">
        <v>149</v>
      </c>
      <c r="M151" t="s">
        <v>2118</v>
      </c>
      <c r="N151" t="s">
        <v>2119</v>
      </c>
      <c r="O151" s="5">
        <v>0.13749999999999998</v>
      </c>
      <c r="P151">
        <v>3.3</v>
      </c>
      <c r="Q151" t="s">
        <v>1848</v>
      </c>
      <c r="R151" s="10">
        <f>DATE(MID(B151,1,4),MID(B151,6,2),MID(B151,9,2))+TIMEVALUE(MID(B151,12,2)&amp;":"&amp;MID(B151,15,2)&amp;":"&amp;MID(B151,18,6))</f>
        <v>43927.312060185184</v>
      </c>
      <c r="S151" s="4">
        <f ca="1">_xlfn.DAYS(TODAY(),Table3[[#This Row],[Column1]])</f>
        <v>20</v>
      </c>
    </row>
    <row r="152" spans="1:19">
      <c r="A152" t="s">
        <v>541</v>
      </c>
      <c r="B152" t="s">
        <v>542</v>
      </c>
      <c r="C152" t="s">
        <v>509</v>
      </c>
      <c r="D152" t="s">
        <v>510</v>
      </c>
      <c r="E152">
        <v>24</v>
      </c>
      <c r="F152" t="s">
        <v>106</v>
      </c>
      <c r="H152">
        <v>463906</v>
      </c>
      <c r="I152">
        <v>157</v>
      </c>
      <c r="J152">
        <v>4029</v>
      </c>
      <c r="K152">
        <v>261</v>
      </c>
      <c r="L152">
        <v>150</v>
      </c>
      <c r="M152" t="s">
        <v>2120</v>
      </c>
      <c r="N152" t="s">
        <v>2121</v>
      </c>
      <c r="O152" s="5">
        <v>0.23263888888888887</v>
      </c>
      <c r="P152">
        <v>5.5833333333333304</v>
      </c>
      <c r="Q152" t="s">
        <v>1848</v>
      </c>
      <c r="R152" s="10">
        <f>DATE(MID(B152,1,4),MID(B152,6,2),MID(B152,9,2))+TIMEVALUE(MID(B152,12,2)&amp;":"&amp;MID(B152,15,2)&amp;":"&amp;MID(B152,18,6))</f>
        <v>43931.666909722226</v>
      </c>
      <c r="S152" s="4">
        <f ca="1">_xlfn.DAYS(TODAY(),Table3[[#This Row],[Column1]])</f>
        <v>16</v>
      </c>
    </row>
    <row r="153" spans="1:19">
      <c r="A153" t="s">
        <v>543</v>
      </c>
      <c r="B153" t="s">
        <v>544</v>
      </c>
      <c r="C153" t="s">
        <v>545</v>
      </c>
      <c r="D153" t="s">
        <v>546</v>
      </c>
      <c r="E153">
        <v>24</v>
      </c>
      <c r="H153">
        <v>453979</v>
      </c>
      <c r="I153">
        <v>71</v>
      </c>
      <c r="J153">
        <v>3625</v>
      </c>
      <c r="K153">
        <v>451</v>
      </c>
      <c r="L153">
        <v>151</v>
      </c>
      <c r="M153" t="s">
        <v>2122</v>
      </c>
      <c r="N153" t="s">
        <v>2123</v>
      </c>
      <c r="O153" s="5">
        <v>0.23541666666666669</v>
      </c>
      <c r="P153">
        <v>5.65</v>
      </c>
      <c r="Q153" t="s">
        <v>1814</v>
      </c>
      <c r="R153" s="10">
        <f>DATE(MID(B153,1,4),MID(B153,6,2),MID(B153,9,2))+TIMEVALUE(MID(B153,12,2)&amp;":"&amp;MID(B153,15,2)&amp;":"&amp;MID(B153,18,6))</f>
        <v>43913.327997685185</v>
      </c>
      <c r="S153" s="4">
        <f ca="1">_xlfn.DAYS(TODAY(),Table3[[#This Row],[Column1]])</f>
        <v>34</v>
      </c>
    </row>
    <row r="154" spans="1:19">
      <c r="A154" t="s">
        <v>547</v>
      </c>
      <c r="B154" t="s">
        <v>548</v>
      </c>
      <c r="C154" t="s">
        <v>549</v>
      </c>
      <c r="D154" t="s">
        <v>550</v>
      </c>
      <c r="E154">
        <v>25</v>
      </c>
      <c r="F154" t="s">
        <v>4</v>
      </c>
      <c r="G154" t="s">
        <v>4</v>
      </c>
      <c r="H154">
        <v>438230</v>
      </c>
      <c r="I154">
        <v>1197</v>
      </c>
      <c r="J154">
        <v>6587</v>
      </c>
      <c r="K154">
        <v>525</v>
      </c>
      <c r="L154">
        <v>152</v>
      </c>
      <c r="M154" t="s">
        <v>2124</v>
      </c>
      <c r="N154" t="s">
        <v>2125</v>
      </c>
      <c r="O154" s="5">
        <v>9.6527777777777768E-2</v>
      </c>
      <c r="P154">
        <v>2.3166666666666602</v>
      </c>
      <c r="Q154" t="s">
        <v>1848</v>
      </c>
      <c r="R154" s="10">
        <f>DATE(MID(B154,1,4),MID(B154,6,2),MID(B154,9,2))+TIMEVALUE(MID(B154,12,2)&amp;":"&amp;MID(B154,15,2)&amp;":"&amp;MID(B154,18,6))</f>
        <v>43930.835312499999</v>
      </c>
      <c r="S154" s="4">
        <f ca="1">_xlfn.DAYS(TODAY(),Table3[[#This Row],[Column1]])</f>
        <v>17</v>
      </c>
    </row>
    <row r="155" spans="1:19">
      <c r="A155" t="s">
        <v>551</v>
      </c>
      <c r="B155" t="s">
        <v>552</v>
      </c>
      <c r="C155" t="s">
        <v>553</v>
      </c>
      <c r="D155" t="s">
        <v>554</v>
      </c>
      <c r="E155">
        <v>25</v>
      </c>
      <c r="F155" t="s">
        <v>4</v>
      </c>
      <c r="H155">
        <v>434807</v>
      </c>
      <c r="I155">
        <v>125</v>
      </c>
      <c r="J155">
        <v>2148</v>
      </c>
      <c r="K155">
        <v>219</v>
      </c>
      <c r="L155">
        <v>153</v>
      </c>
      <c r="M155" t="s">
        <v>2126</v>
      </c>
      <c r="N155" t="s">
        <v>2127</v>
      </c>
      <c r="O155" s="5">
        <v>7.0833333333333331E-2</v>
      </c>
      <c r="P155">
        <v>1.7</v>
      </c>
      <c r="Q155" t="s">
        <v>1827</v>
      </c>
      <c r="R155" s="10">
        <f>DATE(MID(B155,1,4),MID(B155,6,2),MID(B155,9,2))+TIMEVALUE(MID(B155,12,2)&amp;":"&amp;MID(B155,15,2)&amp;":"&amp;MID(B155,18,6))</f>
        <v>43924.863356481481</v>
      </c>
      <c r="S155" s="4">
        <f ca="1">_xlfn.DAYS(TODAY(),Table3[[#This Row],[Column1]])</f>
        <v>23</v>
      </c>
    </row>
    <row r="156" spans="1:19">
      <c r="A156" t="s">
        <v>569</v>
      </c>
      <c r="B156" t="s">
        <v>570</v>
      </c>
      <c r="C156" t="s">
        <v>571</v>
      </c>
      <c r="D156" t="s">
        <v>572</v>
      </c>
      <c r="E156">
        <v>26</v>
      </c>
      <c r="F156" t="s">
        <v>106</v>
      </c>
      <c r="H156">
        <v>425846</v>
      </c>
      <c r="I156">
        <v>213</v>
      </c>
      <c r="J156">
        <v>7159</v>
      </c>
      <c r="K156">
        <v>153</v>
      </c>
      <c r="L156">
        <v>158</v>
      </c>
      <c r="M156" t="s">
        <v>2137</v>
      </c>
      <c r="N156" t="s">
        <v>2138</v>
      </c>
      <c r="O156" s="5">
        <v>0.18888888888888888</v>
      </c>
      <c r="P156">
        <v>4.5333333333333297</v>
      </c>
      <c r="Q156" t="s">
        <v>1827</v>
      </c>
      <c r="R156" s="10">
        <f>DATE(MID(B156,1,4),MID(B156,6,2),MID(B156,9,2))+TIMEVALUE(MID(B156,12,2)&amp;":"&amp;MID(B156,15,2)&amp;":"&amp;MID(B156,18,6))</f>
        <v>43926.148321759261</v>
      </c>
      <c r="S156" s="4">
        <f ca="1">_xlfn.DAYS(TODAY(),Table3[[#This Row],[Column1]])</f>
        <v>21</v>
      </c>
    </row>
    <row r="157" spans="1:19">
      <c r="A157" t="s">
        <v>555</v>
      </c>
      <c r="B157" t="s">
        <v>556</v>
      </c>
      <c r="C157" t="s">
        <v>557</v>
      </c>
      <c r="D157" t="s">
        <v>558</v>
      </c>
      <c r="E157">
        <v>26</v>
      </c>
      <c r="F157" t="s">
        <v>4</v>
      </c>
      <c r="H157">
        <v>421689</v>
      </c>
      <c r="I157">
        <v>224</v>
      </c>
      <c r="J157">
        <v>6531</v>
      </c>
      <c r="K157">
        <v>251</v>
      </c>
      <c r="L157">
        <v>154</v>
      </c>
      <c r="M157" t="s">
        <v>2128</v>
      </c>
      <c r="N157" t="s">
        <v>2129</v>
      </c>
      <c r="O157" s="5">
        <v>0.48819444444444443</v>
      </c>
      <c r="P157">
        <v>11.716666666666599</v>
      </c>
      <c r="Q157" t="s">
        <v>1814</v>
      </c>
      <c r="R157" s="10">
        <f>DATE(MID(B157,1,4),MID(B157,6,2),MID(B157,9,2))+TIMEVALUE(MID(B157,12,2)&amp;":"&amp;MID(B157,15,2)&amp;":"&amp;MID(B157,18,6))</f>
        <v>43913.987210648149</v>
      </c>
      <c r="S157" s="4">
        <f ca="1">_xlfn.DAYS(TODAY(),Table3[[#This Row],[Column1]])</f>
        <v>34</v>
      </c>
    </row>
    <row r="158" spans="1:19">
      <c r="A158" t="s">
        <v>563</v>
      </c>
      <c r="B158" t="s">
        <v>564</v>
      </c>
      <c r="C158" t="s">
        <v>485</v>
      </c>
      <c r="D158" t="s">
        <v>486</v>
      </c>
      <c r="E158">
        <v>22</v>
      </c>
      <c r="H158">
        <v>417933</v>
      </c>
      <c r="I158">
        <v>88</v>
      </c>
      <c r="J158">
        <v>4944</v>
      </c>
      <c r="K158">
        <v>220</v>
      </c>
      <c r="L158">
        <v>156</v>
      </c>
      <c r="M158" t="s">
        <v>2132</v>
      </c>
      <c r="N158" t="s">
        <v>2133</v>
      </c>
      <c r="O158" s="5">
        <v>0.52569444444444446</v>
      </c>
      <c r="P158">
        <v>12.6166666666666</v>
      </c>
      <c r="Q158" t="s">
        <v>2134</v>
      </c>
      <c r="R158" s="10">
        <f>DATE(MID(B158,1,4),MID(B158,6,2),MID(B158,9,2))+TIMEVALUE(MID(B158,12,2)&amp;":"&amp;MID(B158,15,2)&amp;":"&amp;MID(B158,18,6))</f>
        <v>43945.93074074074</v>
      </c>
      <c r="S158" s="4">
        <f ca="1">_xlfn.DAYS(TODAY(),Table3[[#This Row],[Column1]])</f>
        <v>2</v>
      </c>
    </row>
    <row r="159" spans="1:19">
      <c r="A159" t="s">
        <v>565</v>
      </c>
      <c r="B159" t="s">
        <v>566</v>
      </c>
      <c r="C159" t="s">
        <v>567</v>
      </c>
      <c r="D159" t="s">
        <v>568</v>
      </c>
      <c r="E159">
        <v>26</v>
      </c>
      <c r="H159">
        <v>413586</v>
      </c>
      <c r="I159">
        <v>152</v>
      </c>
      <c r="J159">
        <v>2015</v>
      </c>
      <c r="K159">
        <v>129</v>
      </c>
      <c r="L159">
        <v>157</v>
      </c>
      <c r="M159" t="s">
        <v>2135</v>
      </c>
      <c r="N159" t="s">
        <v>2136</v>
      </c>
      <c r="O159" s="6">
        <v>1.086111111111111</v>
      </c>
      <c r="P159">
        <v>26.066666666666599</v>
      </c>
      <c r="Q159" t="s">
        <v>1814</v>
      </c>
      <c r="R159" s="10">
        <f>DATE(MID(B159,1,4),MID(B159,6,2),MID(B159,9,2))+TIMEVALUE(MID(B159,12,2)&amp;":"&amp;MID(B159,15,2)&amp;":"&amp;MID(B159,18,6))</f>
        <v>43897.479224537034</v>
      </c>
      <c r="S159" s="4">
        <f ca="1">_xlfn.DAYS(TODAY(),Table3[[#This Row],[Column1]])</f>
        <v>50</v>
      </c>
    </row>
    <row r="160" spans="1:19">
      <c r="A160" t="s">
        <v>559</v>
      </c>
      <c r="B160" t="s">
        <v>560</v>
      </c>
      <c r="C160" t="s">
        <v>561</v>
      </c>
      <c r="D160" t="s">
        <v>562</v>
      </c>
      <c r="E160">
        <v>22</v>
      </c>
      <c r="F160" t="s">
        <v>106</v>
      </c>
      <c r="H160">
        <v>412647</v>
      </c>
      <c r="I160">
        <v>471</v>
      </c>
      <c r="J160">
        <v>4029</v>
      </c>
      <c r="K160">
        <v>103</v>
      </c>
      <c r="L160">
        <v>155</v>
      </c>
      <c r="M160" t="s">
        <v>2130</v>
      </c>
      <c r="N160" t="s">
        <v>2131</v>
      </c>
      <c r="O160" s="5">
        <v>0.48402777777777778</v>
      </c>
      <c r="P160">
        <v>11.6166666666666</v>
      </c>
      <c r="Q160" t="s">
        <v>1814</v>
      </c>
      <c r="R160" s="10">
        <f>DATE(MID(B160,1,4),MID(B160,6,2),MID(B160,9,2))+TIMEVALUE(MID(B160,12,2)&amp;":"&amp;MID(B160,15,2)&amp;":"&amp;MID(B160,18,6))</f>
        <v>43915.154942129629</v>
      </c>
      <c r="S160" s="4">
        <f ca="1">_xlfn.DAYS(TODAY(),Table3[[#This Row],[Column1]])</f>
        <v>32</v>
      </c>
    </row>
    <row r="161" spans="1:19">
      <c r="A161" t="s">
        <v>577</v>
      </c>
      <c r="B161" t="s">
        <v>578</v>
      </c>
      <c r="C161" t="s">
        <v>579</v>
      </c>
      <c r="D161" t="s">
        <v>580</v>
      </c>
      <c r="E161">
        <v>26</v>
      </c>
      <c r="F161" t="s">
        <v>315</v>
      </c>
      <c r="G161" t="s">
        <v>442</v>
      </c>
      <c r="H161">
        <v>401148</v>
      </c>
      <c r="I161">
        <v>513</v>
      </c>
      <c r="J161">
        <v>16672</v>
      </c>
      <c r="K161">
        <v>291</v>
      </c>
      <c r="L161">
        <v>160</v>
      </c>
      <c r="M161" t="s">
        <v>2141</v>
      </c>
      <c r="N161" t="s">
        <v>2142</v>
      </c>
      <c r="O161" s="5">
        <v>0.4236111111111111</v>
      </c>
      <c r="P161">
        <v>10.1666666666666</v>
      </c>
      <c r="Q161" t="s">
        <v>1848</v>
      </c>
      <c r="R161" s="10">
        <f>DATE(MID(B161,1,4),MID(B161,6,2),MID(B161,9,2))+TIMEVALUE(MID(B161,12,2)&amp;":"&amp;MID(B161,15,2)&amp;":"&amp;MID(B161,18,6))</f>
        <v>43929.835821759261</v>
      </c>
      <c r="S161" s="4">
        <f ca="1">_xlfn.DAYS(TODAY(),Table3[[#This Row],[Column1]])</f>
        <v>18</v>
      </c>
    </row>
    <row r="162" spans="1:19">
      <c r="A162" t="s">
        <v>603</v>
      </c>
      <c r="B162" t="s">
        <v>604</v>
      </c>
      <c r="C162" t="s">
        <v>2</v>
      </c>
      <c r="D162" t="s">
        <v>3</v>
      </c>
      <c r="E162">
        <v>26</v>
      </c>
      <c r="F162" t="s">
        <v>4</v>
      </c>
      <c r="H162">
        <v>400426</v>
      </c>
      <c r="I162">
        <v>72</v>
      </c>
      <c r="J162">
        <v>6263</v>
      </c>
      <c r="K162">
        <v>206</v>
      </c>
      <c r="L162">
        <v>167</v>
      </c>
      <c r="M162" t="s">
        <v>2155</v>
      </c>
      <c r="N162" t="s">
        <v>2156</v>
      </c>
      <c r="O162" s="5">
        <v>0.20902777777777778</v>
      </c>
      <c r="P162">
        <v>5.0166666666666604</v>
      </c>
      <c r="Q162" t="s">
        <v>2134</v>
      </c>
      <c r="R162" s="10">
        <f>DATE(MID(B162,1,4),MID(B162,6,2),MID(B162,9,2))+TIMEVALUE(MID(B162,12,2)&amp;":"&amp;MID(B162,15,2)&amp;":"&amp;MID(B162,18,6))</f>
        <v>43946.472141203703</v>
      </c>
      <c r="S162" s="4">
        <f ca="1">_xlfn.DAYS(TODAY(),Table3[[#This Row],[Column1]])</f>
        <v>1</v>
      </c>
    </row>
    <row r="163" spans="1:19">
      <c r="A163" t="s">
        <v>573</v>
      </c>
      <c r="B163" t="s">
        <v>574</v>
      </c>
      <c r="C163" t="s">
        <v>575</v>
      </c>
      <c r="D163" t="s">
        <v>576</v>
      </c>
      <c r="E163">
        <v>22</v>
      </c>
      <c r="H163">
        <v>399804</v>
      </c>
      <c r="I163">
        <v>111</v>
      </c>
      <c r="J163">
        <v>4523</v>
      </c>
      <c r="K163">
        <v>196</v>
      </c>
      <c r="L163">
        <v>159</v>
      </c>
      <c r="M163" t="s">
        <v>2139</v>
      </c>
      <c r="N163" t="s">
        <v>2140</v>
      </c>
      <c r="O163" s="5">
        <v>0.54861111111111105</v>
      </c>
      <c r="P163">
        <v>13.1666666666666</v>
      </c>
      <c r="Q163" t="s">
        <v>1824</v>
      </c>
      <c r="R163" s="10">
        <f>DATE(MID(B163,1,4),MID(B163,6,2),MID(B163,9,2))+TIMEVALUE(MID(B163,12,2)&amp;":"&amp;MID(B163,15,2)&amp;":"&amp;MID(B163,18,6))</f>
        <v>43874.147685185184</v>
      </c>
      <c r="S163" s="4">
        <f ca="1">_xlfn.DAYS(TODAY(),Table3[[#This Row],[Column1]])</f>
        <v>73</v>
      </c>
    </row>
    <row r="164" spans="1:19">
      <c r="A164" t="s">
        <v>611</v>
      </c>
      <c r="B164" t="s">
        <v>612</v>
      </c>
      <c r="C164" t="s">
        <v>613</v>
      </c>
      <c r="D164" t="s">
        <v>614</v>
      </c>
      <c r="E164">
        <v>22</v>
      </c>
      <c r="H164">
        <v>397055</v>
      </c>
      <c r="I164">
        <v>278</v>
      </c>
      <c r="J164">
        <v>11276</v>
      </c>
      <c r="K164">
        <v>342</v>
      </c>
      <c r="L164">
        <v>170</v>
      </c>
      <c r="M164" t="s">
        <v>2161</v>
      </c>
      <c r="N164" t="s">
        <v>2162</v>
      </c>
      <c r="O164" s="5">
        <v>0.4381944444444445</v>
      </c>
      <c r="P164">
        <v>10.5166666666666</v>
      </c>
      <c r="Q164" t="s">
        <v>1819</v>
      </c>
      <c r="R164" s="10">
        <f>DATE(MID(B164,1,4),MID(B164,6,2),MID(B164,9,2))+TIMEVALUE(MID(B164,12,2)&amp;":"&amp;MID(B164,15,2)&amp;":"&amp;MID(B164,18,6))</f>
        <v>43935.863912037035</v>
      </c>
      <c r="S164" s="4">
        <f ca="1">_xlfn.DAYS(TODAY(),Table3[[#This Row],[Column1]])</f>
        <v>12</v>
      </c>
    </row>
    <row r="165" spans="1:19">
      <c r="A165" t="s">
        <v>581</v>
      </c>
      <c r="B165" t="s">
        <v>582</v>
      </c>
      <c r="C165" t="s">
        <v>86</v>
      </c>
      <c r="D165" t="s">
        <v>87</v>
      </c>
      <c r="E165">
        <v>26</v>
      </c>
      <c r="F165" t="s">
        <v>4</v>
      </c>
      <c r="H165">
        <v>389486</v>
      </c>
      <c r="I165">
        <v>231</v>
      </c>
      <c r="J165">
        <v>3738</v>
      </c>
      <c r="K165">
        <v>220</v>
      </c>
      <c r="L165">
        <v>161</v>
      </c>
      <c r="M165" t="s">
        <v>2143</v>
      </c>
      <c r="N165" t="s">
        <v>2144</v>
      </c>
      <c r="O165" s="5">
        <v>0.8520833333333333</v>
      </c>
      <c r="P165">
        <v>20.45</v>
      </c>
      <c r="Q165" t="s">
        <v>1827</v>
      </c>
      <c r="R165" s="10">
        <f>DATE(MID(B165,1,4),MID(B165,6,2),MID(B165,9,2))+TIMEVALUE(MID(B165,12,2)&amp;":"&amp;MID(B165,15,2)&amp;":"&amp;MID(B165,18,6))</f>
        <v>43922.633090277777</v>
      </c>
      <c r="S165" s="4">
        <f ca="1">_xlfn.DAYS(TODAY(),Table3[[#This Row],[Column1]])</f>
        <v>25</v>
      </c>
    </row>
    <row r="166" spans="1:19">
      <c r="A166" t="s">
        <v>595</v>
      </c>
      <c r="B166" t="s">
        <v>596</v>
      </c>
      <c r="C166" t="s">
        <v>597</v>
      </c>
      <c r="D166" t="s">
        <v>598</v>
      </c>
      <c r="E166">
        <v>26</v>
      </c>
      <c r="F166" t="s">
        <v>4</v>
      </c>
      <c r="H166">
        <v>373340</v>
      </c>
      <c r="I166">
        <v>70</v>
      </c>
      <c r="J166" t="s">
        <v>46</v>
      </c>
      <c r="K166" t="s">
        <v>46</v>
      </c>
      <c r="L166">
        <v>165</v>
      </c>
      <c r="M166" t="s">
        <v>2151</v>
      </c>
      <c r="N166" t="s">
        <v>2152</v>
      </c>
      <c r="O166" s="5">
        <v>0.1388888888888889</v>
      </c>
      <c r="P166">
        <v>3.3333333333333299</v>
      </c>
      <c r="Q166" t="s">
        <v>1827</v>
      </c>
      <c r="R166" s="10">
        <f>DATE(MID(B166,1,4),MID(B166,6,2),MID(B166,9,2))+TIMEVALUE(MID(B166,12,2)&amp;":"&amp;MID(B166,15,2)&amp;":"&amp;MID(B166,18,6))</f>
        <v>43926.047349537039</v>
      </c>
      <c r="S166" s="4">
        <f ca="1">_xlfn.DAYS(TODAY(),Table3[[#This Row],[Column1]])</f>
        <v>21</v>
      </c>
    </row>
    <row r="167" spans="1:19">
      <c r="A167" t="s">
        <v>641</v>
      </c>
      <c r="B167" t="s">
        <v>642</v>
      </c>
      <c r="C167" t="s">
        <v>192</v>
      </c>
      <c r="D167" t="s">
        <v>193</v>
      </c>
      <c r="E167">
        <v>26</v>
      </c>
      <c r="F167" t="s">
        <v>4</v>
      </c>
      <c r="G167" t="s">
        <v>4</v>
      </c>
      <c r="H167">
        <v>371170</v>
      </c>
      <c r="I167">
        <v>53</v>
      </c>
      <c r="J167" t="s">
        <v>46</v>
      </c>
      <c r="K167" t="s">
        <v>46</v>
      </c>
      <c r="L167">
        <v>178</v>
      </c>
      <c r="M167" t="s">
        <v>2177</v>
      </c>
      <c r="N167" t="s">
        <v>2178</v>
      </c>
      <c r="O167" s="5">
        <v>0.17708333333333334</v>
      </c>
      <c r="P167">
        <v>4.25</v>
      </c>
      <c r="Q167" t="s">
        <v>1819</v>
      </c>
      <c r="R167" s="10">
        <f>DATE(MID(B167,1,4),MID(B167,6,2),MID(B167,9,2))+TIMEVALUE(MID(B167,12,2)&amp;":"&amp;MID(B167,15,2)&amp;":"&amp;MID(B167,18,6))</f>
        <v>43939.627280092594</v>
      </c>
      <c r="S167" s="4">
        <f ca="1">_xlfn.DAYS(TODAY(),Table3[[#This Row],[Column1]])</f>
        <v>8</v>
      </c>
    </row>
    <row r="168" spans="1:19">
      <c r="A168" t="s">
        <v>587</v>
      </c>
      <c r="B168" t="s">
        <v>588</v>
      </c>
      <c r="C168" t="s">
        <v>589</v>
      </c>
      <c r="D168" t="s">
        <v>590</v>
      </c>
      <c r="E168">
        <v>26</v>
      </c>
      <c r="F168" t="s">
        <v>4</v>
      </c>
      <c r="H168">
        <v>366527</v>
      </c>
      <c r="I168">
        <v>98</v>
      </c>
      <c r="J168">
        <v>2958</v>
      </c>
      <c r="K168">
        <v>104</v>
      </c>
      <c r="L168">
        <v>163</v>
      </c>
      <c r="M168" t="s">
        <v>2147</v>
      </c>
      <c r="N168" t="s">
        <v>2148</v>
      </c>
      <c r="O168" s="5">
        <v>5.5555555555555552E-2</v>
      </c>
      <c r="P168">
        <v>1.3333333333333299</v>
      </c>
      <c r="Q168" t="s">
        <v>1848</v>
      </c>
      <c r="R168" s="10">
        <f>DATE(MID(B168,1,4),MID(B168,6,2),MID(B168,9,2))+TIMEVALUE(MID(B168,12,2)&amp;":"&amp;MID(B168,15,2)&amp;":"&amp;MID(B168,18,6))</f>
        <v>43932.042141203703</v>
      </c>
      <c r="S168" s="4">
        <f ca="1">_xlfn.DAYS(TODAY(),Table3[[#This Row],[Column1]])</f>
        <v>15</v>
      </c>
    </row>
    <row r="169" spans="1:19">
      <c r="A169" t="s">
        <v>583</v>
      </c>
      <c r="B169" t="s">
        <v>584</v>
      </c>
      <c r="C169" t="s">
        <v>585</v>
      </c>
      <c r="D169" t="s">
        <v>586</v>
      </c>
      <c r="E169">
        <v>26</v>
      </c>
      <c r="F169" t="s">
        <v>442</v>
      </c>
      <c r="H169">
        <v>365276</v>
      </c>
      <c r="I169">
        <v>839</v>
      </c>
      <c r="J169">
        <v>6511</v>
      </c>
      <c r="K169">
        <v>169</v>
      </c>
      <c r="L169">
        <v>162</v>
      </c>
      <c r="M169" t="s">
        <v>2145</v>
      </c>
      <c r="N169" t="s">
        <v>2146</v>
      </c>
      <c r="O169" s="5">
        <v>0.92569444444444438</v>
      </c>
      <c r="P169">
        <v>22.216666666666601</v>
      </c>
      <c r="Q169" t="s">
        <v>1814</v>
      </c>
      <c r="R169" s="10">
        <f>DATE(MID(B169,1,4),MID(B169,6,2),MID(B169,9,2))+TIMEVALUE(MID(B169,12,2)&amp;":"&amp;MID(B169,15,2)&amp;":"&amp;MID(B169,18,6))</f>
        <v>43911.690879629627</v>
      </c>
      <c r="S169" s="4">
        <f ca="1">_xlfn.DAYS(TODAY(),Table3[[#This Row],[Column1]])</f>
        <v>36</v>
      </c>
    </row>
    <row r="170" spans="1:19">
      <c r="A170" t="s">
        <v>591</v>
      </c>
      <c r="B170" t="s">
        <v>592</v>
      </c>
      <c r="C170" t="s">
        <v>593</v>
      </c>
      <c r="D170" t="s">
        <v>594</v>
      </c>
      <c r="E170">
        <v>26</v>
      </c>
      <c r="H170">
        <v>363016</v>
      </c>
      <c r="I170" t="s">
        <v>46</v>
      </c>
      <c r="J170">
        <v>4674</v>
      </c>
      <c r="K170">
        <v>227</v>
      </c>
      <c r="L170">
        <v>164</v>
      </c>
      <c r="M170" t="s">
        <v>2149</v>
      </c>
      <c r="N170" t="s">
        <v>2150</v>
      </c>
      <c r="O170" s="5">
        <v>0.47638888888888892</v>
      </c>
      <c r="P170">
        <v>11.4333333333333</v>
      </c>
      <c r="Q170" t="s">
        <v>1827</v>
      </c>
      <c r="R170" s="10">
        <f>DATE(MID(B170,1,4),MID(B170,6,2),MID(B170,9,2))+TIMEVALUE(MID(B170,12,2)&amp;":"&amp;MID(B170,15,2)&amp;":"&amp;MID(B170,18,6))</f>
        <v>43920.930277777778</v>
      </c>
      <c r="S170" s="4">
        <f ca="1">_xlfn.DAYS(TODAY(),Table3[[#This Row],[Column1]])</f>
        <v>27</v>
      </c>
    </row>
    <row r="171" spans="1:19">
      <c r="A171" t="s">
        <v>605</v>
      </c>
      <c r="B171" t="s">
        <v>606</v>
      </c>
      <c r="C171" t="s">
        <v>607</v>
      </c>
      <c r="D171" t="s">
        <v>608</v>
      </c>
      <c r="E171">
        <v>26</v>
      </c>
      <c r="H171">
        <v>355594</v>
      </c>
      <c r="I171">
        <v>121</v>
      </c>
      <c r="J171">
        <v>2075</v>
      </c>
      <c r="K171">
        <v>150</v>
      </c>
      <c r="L171">
        <v>168</v>
      </c>
      <c r="M171" t="s">
        <v>2157</v>
      </c>
      <c r="N171" t="s">
        <v>2158</v>
      </c>
      <c r="O171" s="5">
        <v>0.18888888888888888</v>
      </c>
      <c r="P171">
        <v>4.5333333333333297</v>
      </c>
      <c r="Q171" t="s">
        <v>1814</v>
      </c>
      <c r="R171" s="10">
        <f>DATE(MID(B171,1,4),MID(B171,6,2),MID(B171,9,2))+TIMEVALUE(MID(B171,12,2)&amp;":"&amp;MID(B171,15,2)&amp;":"&amp;MID(B171,18,6))</f>
        <v>43914.064016203702</v>
      </c>
      <c r="S171" s="4">
        <f ca="1">_xlfn.DAYS(TODAY(),Table3[[#This Row],[Column1]])</f>
        <v>33</v>
      </c>
    </row>
    <row r="172" spans="1:19">
      <c r="A172" t="s">
        <v>599</v>
      </c>
      <c r="B172" t="s">
        <v>600</v>
      </c>
      <c r="C172" t="s">
        <v>601</v>
      </c>
      <c r="D172" t="s">
        <v>602</v>
      </c>
      <c r="E172">
        <v>24</v>
      </c>
      <c r="F172" t="s">
        <v>4</v>
      </c>
      <c r="H172">
        <v>353098</v>
      </c>
      <c r="I172" t="s">
        <v>46</v>
      </c>
      <c r="J172">
        <v>18323</v>
      </c>
      <c r="K172">
        <v>395</v>
      </c>
      <c r="L172">
        <v>166</v>
      </c>
      <c r="M172" t="s">
        <v>2153</v>
      </c>
      <c r="N172" t="s">
        <v>2154</v>
      </c>
      <c r="O172" s="5">
        <v>0.34791666666666665</v>
      </c>
      <c r="P172">
        <v>8.35</v>
      </c>
      <c r="Q172" t="s">
        <v>1848</v>
      </c>
      <c r="R172" s="10">
        <f>DATE(MID(B172,1,4),MID(B172,6,2),MID(B172,9,2))+TIMEVALUE(MID(B172,12,2)&amp;":"&amp;MID(B172,15,2)&amp;":"&amp;MID(B172,18,6))</f>
        <v>43929.875127314815</v>
      </c>
      <c r="S172" s="4">
        <f ca="1">_xlfn.DAYS(TODAY(),Table3[[#This Row],[Column1]])</f>
        <v>18</v>
      </c>
    </row>
    <row r="173" spans="1:19">
      <c r="A173" t="s">
        <v>609</v>
      </c>
      <c r="B173" t="s">
        <v>610</v>
      </c>
      <c r="C173" t="s">
        <v>235</v>
      </c>
      <c r="D173" t="s">
        <v>236</v>
      </c>
      <c r="E173">
        <v>26</v>
      </c>
      <c r="F173" t="s">
        <v>106</v>
      </c>
      <c r="H173">
        <v>341965</v>
      </c>
      <c r="I173">
        <v>135</v>
      </c>
      <c r="J173">
        <v>2385</v>
      </c>
      <c r="K173">
        <v>176</v>
      </c>
      <c r="L173">
        <v>169</v>
      </c>
      <c r="M173" t="s">
        <v>2159</v>
      </c>
      <c r="N173" t="s">
        <v>2160</v>
      </c>
      <c r="O173" s="5">
        <v>0.50555555555555554</v>
      </c>
      <c r="P173">
        <v>12.133333333333301</v>
      </c>
      <c r="Q173" t="s">
        <v>1848</v>
      </c>
      <c r="R173" s="10">
        <f>DATE(MID(B173,1,4),MID(B173,6,2),MID(B173,9,2))+TIMEVALUE(MID(B173,12,2)&amp;":"&amp;MID(B173,15,2)&amp;":"&amp;MID(B173,18,6))</f>
        <v>43927.399942129632</v>
      </c>
      <c r="S173" s="4">
        <f ca="1">_xlfn.DAYS(TODAY(),Table3[[#This Row],[Column1]])</f>
        <v>20</v>
      </c>
    </row>
    <row r="174" spans="1:19">
      <c r="A174" t="s">
        <v>623</v>
      </c>
      <c r="B174" t="s">
        <v>624</v>
      </c>
      <c r="C174" t="s">
        <v>625</v>
      </c>
      <c r="D174" t="s">
        <v>626</v>
      </c>
      <c r="E174">
        <v>1</v>
      </c>
      <c r="H174">
        <v>333464</v>
      </c>
      <c r="I174">
        <v>137</v>
      </c>
      <c r="J174">
        <v>3903</v>
      </c>
      <c r="K174">
        <v>137</v>
      </c>
      <c r="L174">
        <v>173</v>
      </c>
      <c r="M174" t="s">
        <v>2167</v>
      </c>
      <c r="N174" t="s">
        <v>2168</v>
      </c>
      <c r="O174" s="5">
        <v>0.11319444444444444</v>
      </c>
      <c r="P174">
        <v>2.7166666666666601</v>
      </c>
      <c r="Q174" t="s">
        <v>1827</v>
      </c>
      <c r="R174" s="10">
        <f>DATE(MID(B174,1,4),MID(B174,6,2),MID(B174,9,2))+TIMEVALUE(MID(B174,12,2)&amp;":"&amp;MID(B174,15,2)&amp;":"&amp;MID(B174,18,6))</f>
        <v>43925.638831018521</v>
      </c>
      <c r="S174" s="4">
        <f ca="1">_xlfn.DAYS(TODAY(),Table3[[#This Row],[Column1]])</f>
        <v>22</v>
      </c>
    </row>
    <row r="175" spans="1:19">
      <c r="A175" t="s">
        <v>619</v>
      </c>
      <c r="B175" t="s">
        <v>620</v>
      </c>
      <c r="C175" t="s">
        <v>621</v>
      </c>
      <c r="D175" t="s">
        <v>622</v>
      </c>
      <c r="E175">
        <v>26</v>
      </c>
      <c r="F175" t="s">
        <v>4</v>
      </c>
      <c r="G175" t="s">
        <v>4</v>
      </c>
      <c r="H175">
        <v>332925</v>
      </c>
      <c r="I175">
        <v>619</v>
      </c>
      <c r="J175">
        <v>5153</v>
      </c>
      <c r="K175">
        <v>196</v>
      </c>
      <c r="L175">
        <v>172</v>
      </c>
      <c r="M175" t="s">
        <v>2165</v>
      </c>
      <c r="N175" t="s">
        <v>2166</v>
      </c>
      <c r="O175" s="5">
        <v>0.71180555555555547</v>
      </c>
      <c r="P175">
        <v>17.0833333333333</v>
      </c>
      <c r="Q175" t="s">
        <v>1827</v>
      </c>
      <c r="R175" s="10">
        <f>DATE(MID(B175,1,4),MID(B175,6,2),MID(B175,9,2))+TIMEVALUE(MID(B175,12,2)&amp;":"&amp;MID(B175,15,2)&amp;":"&amp;MID(B175,18,6))</f>
        <v>43921.71638888889</v>
      </c>
      <c r="S175" s="4">
        <f ca="1">_xlfn.DAYS(TODAY(),Table3[[#This Row],[Column1]])</f>
        <v>26</v>
      </c>
    </row>
    <row r="176" spans="1:19">
      <c r="A176" t="s">
        <v>615</v>
      </c>
      <c r="B176" t="s">
        <v>616</v>
      </c>
      <c r="C176" t="s">
        <v>617</v>
      </c>
      <c r="D176" t="s">
        <v>618</v>
      </c>
      <c r="E176">
        <v>22</v>
      </c>
      <c r="H176">
        <v>329839</v>
      </c>
      <c r="I176">
        <v>47</v>
      </c>
      <c r="J176">
        <v>2745</v>
      </c>
      <c r="K176">
        <v>465</v>
      </c>
      <c r="L176">
        <v>171</v>
      </c>
      <c r="M176" t="s">
        <v>2163</v>
      </c>
      <c r="N176" t="s">
        <v>2164</v>
      </c>
      <c r="O176" s="5">
        <v>9.7916666666666666E-2</v>
      </c>
      <c r="P176">
        <v>2.35</v>
      </c>
      <c r="Q176" t="s">
        <v>1814</v>
      </c>
      <c r="R176" s="10">
        <f>DATE(MID(B176,1,4),MID(B176,6,2),MID(B176,9,2))+TIMEVALUE(MID(B176,12,2)&amp;":"&amp;MID(B176,15,2)&amp;":"&amp;MID(B176,18,6))</f>
        <v>43908.474398148152</v>
      </c>
      <c r="S176" s="4">
        <f ca="1">_xlfn.DAYS(TODAY(),Table3[[#This Row],[Column1]])</f>
        <v>39</v>
      </c>
    </row>
    <row r="177" spans="1:19">
      <c r="A177" t="s">
        <v>627</v>
      </c>
      <c r="B177" t="s">
        <v>628</v>
      </c>
      <c r="C177" t="s">
        <v>629</v>
      </c>
      <c r="D177" t="s">
        <v>630</v>
      </c>
      <c r="E177">
        <v>22</v>
      </c>
      <c r="F177" t="s">
        <v>92</v>
      </c>
      <c r="H177">
        <v>327388</v>
      </c>
      <c r="I177">
        <v>231</v>
      </c>
      <c r="J177">
        <v>6974</v>
      </c>
      <c r="K177">
        <v>310</v>
      </c>
      <c r="L177">
        <v>174</v>
      </c>
      <c r="M177" t="s">
        <v>2169</v>
      </c>
      <c r="N177" t="s">
        <v>2170</v>
      </c>
      <c r="O177" s="5">
        <v>0.26250000000000001</v>
      </c>
      <c r="P177">
        <v>6.3</v>
      </c>
      <c r="Q177" t="s">
        <v>1814</v>
      </c>
      <c r="R177" s="10">
        <f>DATE(MID(B177,1,4),MID(B177,6,2),MID(B177,9,2))+TIMEVALUE(MID(B177,12,2)&amp;":"&amp;MID(B177,15,2)&amp;":"&amp;MID(B177,18,6))</f>
        <v>43907.166712962964</v>
      </c>
      <c r="S177" s="4">
        <f ca="1">_xlfn.DAYS(TODAY(),Table3[[#This Row],[Column1]])</f>
        <v>40</v>
      </c>
    </row>
    <row r="178" spans="1:19">
      <c r="A178" t="s">
        <v>631</v>
      </c>
      <c r="B178" t="s">
        <v>632</v>
      </c>
      <c r="C178" t="s">
        <v>404</v>
      </c>
      <c r="D178" t="s">
        <v>405</v>
      </c>
      <c r="E178">
        <v>26</v>
      </c>
      <c r="F178" t="s">
        <v>4</v>
      </c>
      <c r="H178">
        <v>322094</v>
      </c>
      <c r="I178">
        <v>148</v>
      </c>
      <c r="J178">
        <v>2481</v>
      </c>
      <c r="K178">
        <v>171</v>
      </c>
      <c r="L178">
        <v>175</v>
      </c>
      <c r="M178" t="s">
        <v>2171</v>
      </c>
      <c r="N178" t="s">
        <v>2172</v>
      </c>
      <c r="O178" s="5">
        <v>0.32500000000000001</v>
      </c>
      <c r="P178">
        <v>7.8</v>
      </c>
      <c r="Q178" t="s">
        <v>1824</v>
      </c>
      <c r="R178" s="10">
        <f>DATE(MID(B178,1,4),MID(B178,6,2),MID(B178,9,2))+TIMEVALUE(MID(B178,12,2)&amp;":"&amp;MID(B178,15,2)&amp;":"&amp;MID(B178,18,6))</f>
        <v>43870.921863425923</v>
      </c>
      <c r="S178" s="4">
        <f ca="1">_xlfn.DAYS(TODAY(),Table3[[#This Row],[Column1]])</f>
        <v>77</v>
      </c>
    </row>
    <row r="179" spans="1:19">
      <c r="A179" t="s">
        <v>633</v>
      </c>
      <c r="B179" t="s">
        <v>634</v>
      </c>
      <c r="C179" t="s">
        <v>635</v>
      </c>
      <c r="D179" t="s">
        <v>636</v>
      </c>
      <c r="E179">
        <v>25</v>
      </c>
      <c r="F179" t="s">
        <v>106</v>
      </c>
      <c r="H179">
        <v>319242</v>
      </c>
      <c r="I179">
        <v>715</v>
      </c>
      <c r="J179">
        <v>5004</v>
      </c>
      <c r="K179">
        <v>141</v>
      </c>
      <c r="L179">
        <v>176</v>
      </c>
      <c r="M179" t="s">
        <v>2173</v>
      </c>
      <c r="N179" t="s">
        <v>2174</v>
      </c>
      <c r="O179" s="5">
        <v>0.10694444444444444</v>
      </c>
      <c r="P179">
        <v>2.5666666666666602</v>
      </c>
      <c r="Q179" t="s">
        <v>1848</v>
      </c>
      <c r="R179" s="10">
        <f>DATE(MID(B179,1,4),MID(B179,6,2),MID(B179,9,2))+TIMEVALUE(MID(B179,12,2)&amp;":"&amp;MID(B179,15,2)&amp;":"&amp;MID(B179,18,6))</f>
        <v>43927.987824074073</v>
      </c>
      <c r="S179" s="4">
        <f ca="1">_xlfn.DAYS(TODAY(),Table3[[#This Row],[Column1]])</f>
        <v>20</v>
      </c>
    </row>
    <row r="180" spans="1:19">
      <c r="A180" t="s">
        <v>637</v>
      </c>
      <c r="B180" t="s">
        <v>638</v>
      </c>
      <c r="C180" t="s">
        <v>639</v>
      </c>
      <c r="D180" t="s">
        <v>640</v>
      </c>
      <c r="E180">
        <v>28</v>
      </c>
      <c r="F180" t="s">
        <v>92</v>
      </c>
      <c r="H180">
        <v>314848</v>
      </c>
      <c r="I180">
        <v>259</v>
      </c>
      <c r="J180" t="s">
        <v>46</v>
      </c>
      <c r="K180" t="s">
        <v>46</v>
      </c>
      <c r="L180">
        <v>177</v>
      </c>
      <c r="M180" t="s">
        <v>2175</v>
      </c>
      <c r="N180" t="s">
        <v>2176</v>
      </c>
      <c r="O180" s="5">
        <v>9.7222222222222224E-2</v>
      </c>
      <c r="P180">
        <v>2.3333333333333299</v>
      </c>
      <c r="Q180" t="s">
        <v>1814</v>
      </c>
      <c r="R180" s="10">
        <f>DATE(MID(B180,1,4),MID(B180,6,2),MID(B180,9,2))+TIMEVALUE(MID(B180,12,2)&amp;":"&amp;MID(B180,15,2)&amp;":"&amp;MID(B180,18,6))</f>
        <v>43905.31287037037</v>
      </c>
      <c r="S180" s="4">
        <f ca="1">_xlfn.DAYS(TODAY(),Table3[[#This Row],[Column1]])</f>
        <v>42</v>
      </c>
    </row>
    <row r="181" spans="1:19">
      <c r="A181" t="s">
        <v>645</v>
      </c>
      <c r="B181" t="s">
        <v>646</v>
      </c>
      <c r="C181" t="s">
        <v>7</v>
      </c>
      <c r="D181" t="s">
        <v>8</v>
      </c>
      <c r="E181">
        <v>26</v>
      </c>
      <c r="F181" t="s">
        <v>4</v>
      </c>
      <c r="H181">
        <v>302418</v>
      </c>
      <c r="I181">
        <v>44</v>
      </c>
      <c r="J181">
        <v>2472</v>
      </c>
      <c r="K181">
        <v>173</v>
      </c>
      <c r="L181">
        <v>180</v>
      </c>
      <c r="M181" t="s">
        <v>2181</v>
      </c>
      <c r="N181" t="s">
        <v>2182</v>
      </c>
      <c r="O181" s="5">
        <v>0.14722222222222223</v>
      </c>
      <c r="P181">
        <v>3.5333333333333301</v>
      </c>
      <c r="Q181" t="s">
        <v>1814</v>
      </c>
      <c r="R181" s="10">
        <f>DATE(MID(B181,1,4),MID(B181,6,2),MID(B181,9,2))+TIMEVALUE(MID(B181,12,2)&amp;":"&amp;MID(B181,15,2)&amp;":"&amp;MID(B181,18,6))</f>
        <v>43913.38957175926</v>
      </c>
      <c r="S181" s="4">
        <f ca="1">_xlfn.DAYS(TODAY(),Table3[[#This Row],[Column1]])</f>
        <v>34</v>
      </c>
    </row>
    <row r="182" spans="1:19">
      <c r="A182" t="s">
        <v>647</v>
      </c>
      <c r="B182" t="s">
        <v>648</v>
      </c>
      <c r="C182" t="s">
        <v>489</v>
      </c>
      <c r="D182" t="s">
        <v>490</v>
      </c>
      <c r="E182">
        <v>26</v>
      </c>
      <c r="F182" t="s">
        <v>4</v>
      </c>
      <c r="G182" t="s">
        <v>4</v>
      </c>
      <c r="H182">
        <v>301845</v>
      </c>
      <c r="I182">
        <v>87</v>
      </c>
      <c r="J182">
        <v>2901</v>
      </c>
      <c r="K182">
        <v>147</v>
      </c>
      <c r="L182">
        <v>181</v>
      </c>
      <c r="M182" t="s">
        <v>2183</v>
      </c>
      <c r="N182" t="s">
        <v>2184</v>
      </c>
      <c r="O182" s="5">
        <v>0.36805555555555558</v>
      </c>
      <c r="P182">
        <v>8.8333333333333304</v>
      </c>
      <c r="Q182" t="s">
        <v>1827</v>
      </c>
      <c r="R182" s="10">
        <f>DATE(MID(B182,1,4),MID(B182,6,2),MID(B182,9,2))+TIMEVALUE(MID(B182,12,2)&amp;":"&amp;MID(B182,15,2)&amp;":"&amp;MID(B182,18,6))</f>
        <v>43921.447627314818</v>
      </c>
      <c r="S182" s="4">
        <f ca="1">_xlfn.DAYS(TODAY(),Table3[[#This Row],[Column1]])</f>
        <v>26</v>
      </c>
    </row>
    <row r="183" spans="1:19">
      <c r="A183" t="s">
        <v>643</v>
      </c>
      <c r="B183" t="s">
        <v>644</v>
      </c>
      <c r="C183" t="s">
        <v>74</v>
      </c>
      <c r="D183" t="s">
        <v>75</v>
      </c>
      <c r="E183">
        <v>26</v>
      </c>
      <c r="F183" t="s">
        <v>4</v>
      </c>
      <c r="G183" t="s">
        <v>4</v>
      </c>
      <c r="H183">
        <v>301614</v>
      </c>
      <c r="I183">
        <v>172</v>
      </c>
      <c r="J183">
        <v>5159</v>
      </c>
      <c r="K183">
        <v>150</v>
      </c>
      <c r="L183">
        <v>179</v>
      </c>
      <c r="M183" t="s">
        <v>2179</v>
      </c>
      <c r="N183" t="s">
        <v>2180</v>
      </c>
      <c r="O183" s="5">
        <v>0.29375000000000001</v>
      </c>
      <c r="P183">
        <v>7.05</v>
      </c>
      <c r="Q183" t="s">
        <v>1848</v>
      </c>
      <c r="R183" s="10">
        <f>DATE(MID(B183,1,4),MID(B183,6,2),MID(B183,9,2))+TIMEVALUE(MID(B183,12,2)&amp;":"&amp;MID(B183,15,2)&amp;":"&amp;MID(B183,18,6))</f>
        <v>43927.625115740739</v>
      </c>
      <c r="S183" s="4">
        <f ca="1">_xlfn.DAYS(TODAY(),Table3[[#This Row],[Column1]])</f>
        <v>20</v>
      </c>
    </row>
    <row r="184" spans="1:19">
      <c r="A184" t="s">
        <v>653</v>
      </c>
      <c r="B184" t="s">
        <v>654</v>
      </c>
      <c r="C184" t="s">
        <v>396</v>
      </c>
      <c r="D184" t="s">
        <v>397</v>
      </c>
      <c r="E184">
        <v>25</v>
      </c>
      <c r="F184" t="s">
        <v>4</v>
      </c>
      <c r="G184" t="s">
        <v>4</v>
      </c>
      <c r="H184">
        <v>300779</v>
      </c>
      <c r="I184">
        <v>406</v>
      </c>
      <c r="J184">
        <v>1776</v>
      </c>
      <c r="K184">
        <v>192</v>
      </c>
      <c r="L184">
        <v>183</v>
      </c>
      <c r="M184" t="s">
        <v>2187</v>
      </c>
      <c r="N184" t="s">
        <v>2188</v>
      </c>
      <c r="O184" s="5">
        <v>0.14791666666666667</v>
      </c>
      <c r="P184">
        <v>3.55</v>
      </c>
      <c r="Q184" t="s">
        <v>1848</v>
      </c>
      <c r="R184" s="10">
        <f>DATE(MID(B184,1,4),MID(B184,6,2),MID(B184,9,2))+TIMEVALUE(MID(B184,12,2)&amp;":"&amp;MID(B184,15,2)&amp;":"&amp;MID(B184,18,6))</f>
        <v>43927.958483796298</v>
      </c>
      <c r="S184" s="4">
        <f ca="1">_xlfn.DAYS(TODAY(),Table3[[#This Row],[Column1]])</f>
        <v>20</v>
      </c>
    </row>
    <row r="185" spans="1:19">
      <c r="A185" t="s">
        <v>649</v>
      </c>
      <c r="B185" t="s">
        <v>650</v>
      </c>
      <c r="C185" t="s">
        <v>651</v>
      </c>
      <c r="D185" t="s">
        <v>652</v>
      </c>
      <c r="E185">
        <v>24</v>
      </c>
      <c r="H185">
        <v>297109</v>
      </c>
      <c r="I185">
        <v>82</v>
      </c>
      <c r="J185">
        <v>2930</v>
      </c>
      <c r="K185">
        <v>237</v>
      </c>
      <c r="L185">
        <v>182</v>
      </c>
      <c r="M185" t="s">
        <v>2185</v>
      </c>
      <c r="N185" t="s">
        <v>2186</v>
      </c>
      <c r="O185" s="5">
        <v>0.28888888888888892</v>
      </c>
      <c r="P185">
        <v>6.93333333333333</v>
      </c>
      <c r="Q185" t="s">
        <v>1814</v>
      </c>
      <c r="R185" s="10">
        <f>DATE(MID(B185,1,4),MID(B185,6,2),MID(B185,9,2))+TIMEVALUE(MID(B185,12,2)&amp;":"&amp;MID(B185,15,2)&amp;":"&amp;MID(B185,18,6))</f>
        <v>43916.695740740739</v>
      </c>
      <c r="S185" s="4">
        <f ca="1">_xlfn.DAYS(TODAY(),Table3[[#This Row],[Column1]])</f>
        <v>31</v>
      </c>
    </row>
    <row r="186" spans="1:19">
      <c r="A186" t="s">
        <v>655</v>
      </c>
      <c r="B186" t="s">
        <v>656</v>
      </c>
      <c r="C186" t="s">
        <v>657</v>
      </c>
      <c r="D186" t="s">
        <v>658</v>
      </c>
      <c r="E186">
        <v>22</v>
      </c>
      <c r="F186" t="s">
        <v>659</v>
      </c>
      <c r="H186">
        <v>294697</v>
      </c>
      <c r="I186" t="s">
        <v>46</v>
      </c>
      <c r="J186">
        <v>1937</v>
      </c>
      <c r="K186">
        <v>315</v>
      </c>
      <c r="L186">
        <v>184</v>
      </c>
      <c r="M186" t="s">
        <v>2189</v>
      </c>
      <c r="N186" t="s">
        <v>2190</v>
      </c>
      <c r="O186" s="5">
        <v>0.22500000000000001</v>
      </c>
      <c r="P186">
        <v>5.4</v>
      </c>
      <c r="Q186" t="s">
        <v>1824</v>
      </c>
      <c r="R186" s="10">
        <f>DATE(MID(B186,1,4),MID(B186,6,2),MID(B186,9,2))+TIMEVALUE(MID(B186,12,2)&amp;":"&amp;MID(B186,15,2)&amp;":"&amp;MID(B186,18,6))</f>
        <v>43873.562314814815</v>
      </c>
      <c r="S186" s="4">
        <f ca="1">_xlfn.DAYS(TODAY(),Table3[[#This Row],[Column1]])</f>
        <v>74</v>
      </c>
    </row>
    <row r="187" spans="1:19">
      <c r="A187" t="s">
        <v>665</v>
      </c>
      <c r="B187" t="s">
        <v>666</v>
      </c>
      <c r="C187" t="s">
        <v>2</v>
      </c>
      <c r="D187" t="s">
        <v>3</v>
      </c>
      <c r="E187">
        <v>26</v>
      </c>
      <c r="F187" t="s">
        <v>4</v>
      </c>
      <c r="H187">
        <v>292492</v>
      </c>
      <c r="I187">
        <v>57</v>
      </c>
      <c r="J187">
        <v>2923</v>
      </c>
      <c r="K187">
        <v>220</v>
      </c>
      <c r="L187">
        <v>186</v>
      </c>
      <c r="M187" t="s">
        <v>2193</v>
      </c>
      <c r="N187" t="s">
        <v>2194</v>
      </c>
      <c r="O187" s="5">
        <v>0.71944444444444444</v>
      </c>
      <c r="P187">
        <v>17.266666666666602</v>
      </c>
      <c r="Q187" t="s">
        <v>1819</v>
      </c>
      <c r="R187" s="10">
        <f>DATE(MID(B187,1,4),MID(B187,6,2),MID(B187,9,2))+TIMEVALUE(MID(B187,12,2)&amp;":"&amp;MID(B187,15,2)&amp;":"&amp;MID(B187,18,6))</f>
        <v>43939.567731481482</v>
      </c>
      <c r="S187" s="4">
        <f ca="1">_xlfn.DAYS(TODAY(),Table3[[#This Row],[Column1]])</f>
        <v>8</v>
      </c>
    </row>
    <row r="188" spans="1:19">
      <c r="A188" t="s">
        <v>660</v>
      </c>
      <c r="B188" t="s">
        <v>661</v>
      </c>
      <c r="C188" t="s">
        <v>662</v>
      </c>
      <c r="D188" t="s">
        <v>663</v>
      </c>
      <c r="E188">
        <v>22</v>
      </c>
      <c r="F188" t="s">
        <v>664</v>
      </c>
      <c r="H188">
        <v>291067</v>
      </c>
      <c r="I188">
        <v>95</v>
      </c>
      <c r="J188">
        <v>2634</v>
      </c>
      <c r="K188">
        <v>524</v>
      </c>
      <c r="L188">
        <v>185</v>
      </c>
      <c r="M188" t="s">
        <v>2191</v>
      </c>
      <c r="N188" t="s">
        <v>2192</v>
      </c>
      <c r="O188" s="5">
        <v>0.10555555555555556</v>
      </c>
      <c r="P188">
        <v>2.5333333333333301</v>
      </c>
      <c r="Q188" t="s">
        <v>1814</v>
      </c>
      <c r="R188" s="10">
        <f>DATE(MID(B188,1,4),MID(B188,6,2),MID(B188,9,2))+TIMEVALUE(MID(B188,12,2)&amp;":"&amp;MID(B188,15,2)&amp;":"&amp;MID(B188,18,6))</f>
        <v>43904.341307870367</v>
      </c>
      <c r="S188" s="4">
        <f ca="1">_xlfn.DAYS(TODAY(),Table3[[#This Row],[Column1]])</f>
        <v>43</v>
      </c>
    </row>
    <row r="189" spans="1:19">
      <c r="A189" t="s">
        <v>667</v>
      </c>
      <c r="B189" t="s">
        <v>668</v>
      </c>
      <c r="C189" t="s">
        <v>669</v>
      </c>
      <c r="D189" t="s">
        <v>670</v>
      </c>
      <c r="E189">
        <v>24</v>
      </c>
      <c r="H189">
        <v>287995</v>
      </c>
      <c r="I189">
        <v>230</v>
      </c>
      <c r="J189">
        <v>2424</v>
      </c>
      <c r="K189">
        <v>71</v>
      </c>
      <c r="L189">
        <v>187</v>
      </c>
      <c r="M189" t="s">
        <v>2195</v>
      </c>
      <c r="N189" t="s">
        <v>2196</v>
      </c>
      <c r="O189" s="5">
        <v>2.9861111111111113E-2</v>
      </c>
      <c r="P189">
        <v>0.71666666666666601</v>
      </c>
      <c r="Q189" t="s">
        <v>1819</v>
      </c>
      <c r="R189" s="10">
        <f>DATE(MID(B189,1,4),MID(B189,6,2),MID(B189,9,2))+TIMEVALUE(MID(B189,12,2)&amp;":"&amp;MID(B189,15,2)&amp;":"&amp;MID(B189,18,6))</f>
        <v>43936.716215277775</v>
      </c>
      <c r="S189" s="4">
        <f ca="1">_xlfn.DAYS(TODAY(),Table3[[#This Row],[Column1]])</f>
        <v>11</v>
      </c>
    </row>
    <row r="190" spans="1:19">
      <c r="A190" t="s">
        <v>671</v>
      </c>
      <c r="B190" t="s">
        <v>672</v>
      </c>
      <c r="C190" t="s">
        <v>673</v>
      </c>
      <c r="D190" t="s">
        <v>674</v>
      </c>
      <c r="E190">
        <v>26</v>
      </c>
      <c r="F190" t="s">
        <v>106</v>
      </c>
      <c r="H190">
        <v>286919</v>
      </c>
      <c r="I190">
        <v>87</v>
      </c>
      <c r="J190">
        <v>1154</v>
      </c>
      <c r="K190">
        <v>162</v>
      </c>
      <c r="L190">
        <v>188</v>
      </c>
      <c r="M190" t="s">
        <v>2197</v>
      </c>
      <c r="N190" t="s">
        <v>2198</v>
      </c>
      <c r="O190" s="5">
        <v>0.34166666666666662</v>
      </c>
      <c r="P190">
        <v>8.1999999999999993</v>
      </c>
      <c r="Q190" t="s">
        <v>1814</v>
      </c>
      <c r="R190" s="10">
        <f>DATE(MID(B190,1,4),MID(B190,6,2),MID(B190,9,2))+TIMEVALUE(MID(B190,12,2)&amp;":"&amp;MID(B190,15,2)&amp;":"&amp;MID(B190,18,6))</f>
        <v>43893.48300925926</v>
      </c>
      <c r="S190" s="4">
        <f ca="1">_xlfn.DAYS(TODAY(),Table3[[#This Row],[Column1]])</f>
        <v>54</v>
      </c>
    </row>
    <row r="191" spans="1:19">
      <c r="A191" t="s">
        <v>681</v>
      </c>
      <c r="B191" t="s">
        <v>682</v>
      </c>
      <c r="C191" t="s">
        <v>683</v>
      </c>
      <c r="D191" t="s">
        <v>684</v>
      </c>
      <c r="E191">
        <v>26</v>
      </c>
      <c r="H191">
        <v>285492</v>
      </c>
      <c r="I191">
        <v>120</v>
      </c>
      <c r="J191">
        <v>4580</v>
      </c>
      <c r="K191">
        <v>407</v>
      </c>
      <c r="L191">
        <v>191</v>
      </c>
      <c r="M191" t="s">
        <v>2203</v>
      </c>
      <c r="N191" t="s">
        <v>2204</v>
      </c>
      <c r="O191" s="5">
        <v>0.2638888888888889</v>
      </c>
      <c r="P191">
        <v>6.3333333333333304</v>
      </c>
      <c r="Q191" t="s">
        <v>1827</v>
      </c>
      <c r="R191" s="10">
        <f>DATE(MID(B191,1,4),MID(B191,6,2),MID(B191,9,2))+TIMEVALUE(MID(B191,12,2)&amp;":"&amp;MID(B191,15,2)&amp;":"&amp;MID(B191,18,6))</f>
        <v>43925.881990740738</v>
      </c>
      <c r="S191" s="4">
        <f ca="1">_xlfn.DAYS(TODAY(),Table3[[#This Row],[Column1]])</f>
        <v>22</v>
      </c>
    </row>
    <row r="192" spans="1:19">
      <c r="A192" t="s">
        <v>677</v>
      </c>
      <c r="B192" t="s">
        <v>678</v>
      </c>
      <c r="C192" t="s">
        <v>679</v>
      </c>
      <c r="D192" t="s">
        <v>680</v>
      </c>
      <c r="E192">
        <v>25</v>
      </c>
      <c r="H192">
        <v>285081</v>
      </c>
      <c r="I192">
        <v>489</v>
      </c>
      <c r="J192">
        <v>2857</v>
      </c>
      <c r="K192">
        <v>128</v>
      </c>
      <c r="L192">
        <v>190</v>
      </c>
      <c r="M192" t="s">
        <v>2201</v>
      </c>
      <c r="N192" t="s">
        <v>2202</v>
      </c>
      <c r="O192" s="5">
        <v>3.1944444444444449E-2</v>
      </c>
      <c r="P192">
        <v>0.76666666666666605</v>
      </c>
      <c r="Q192" t="s">
        <v>1827</v>
      </c>
      <c r="R192" s="10">
        <f>DATE(MID(B192,1,4),MID(B192,6,2),MID(B192,9,2))+TIMEVALUE(MID(B192,12,2)&amp;":"&amp;MID(B192,15,2)&amp;":"&amp;MID(B192,18,6))</f>
        <v>43925.863009259258</v>
      </c>
      <c r="S192" s="4">
        <f ca="1">_xlfn.DAYS(TODAY(),Table3[[#This Row],[Column1]])</f>
        <v>22</v>
      </c>
    </row>
    <row r="193" spans="1:19">
      <c r="A193" t="s">
        <v>675</v>
      </c>
      <c r="B193" t="s">
        <v>676</v>
      </c>
      <c r="C193" t="s">
        <v>192</v>
      </c>
      <c r="D193" t="s">
        <v>193</v>
      </c>
      <c r="E193">
        <v>26</v>
      </c>
      <c r="F193" t="s">
        <v>4</v>
      </c>
      <c r="G193" t="s">
        <v>4</v>
      </c>
      <c r="H193">
        <v>284015</v>
      </c>
      <c r="I193">
        <v>82</v>
      </c>
      <c r="J193" t="s">
        <v>46</v>
      </c>
      <c r="K193" t="s">
        <v>46</v>
      </c>
      <c r="L193">
        <v>189</v>
      </c>
      <c r="M193" t="s">
        <v>2199</v>
      </c>
      <c r="N193" t="s">
        <v>2200</v>
      </c>
      <c r="O193" s="5">
        <v>9.0277777777777776E-2</v>
      </c>
      <c r="P193">
        <v>2.1666666666666599</v>
      </c>
      <c r="Q193" t="s">
        <v>1814</v>
      </c>
      <c r="R193" s="10">
        <f>DATE(MID(B193,1,4),MID(B193,6,2),MID(B193,9,2))+TIMEVALUE(MID(B193,12,2)&amp;":"&amp;MID(B193,15,2)&amp;":"&amp;MID(B193,18,6))</f>
        <v>43913.449965277781</v>
      </c>
      <c r="S193" s="4">
        <f ca="1">_xlfn.DAYS(TODAY(),Table3[[#This Row],[Column1]])</f>
        <v>34</v>
      </c>
    </row>
    <row r="194" spans="1:19">
      <c r="A194" t="s">
        <v>755</v>
      </c>
      <c r="B194" t="s">
        <v>756</v>
      </c>
      <c r="C194" t="s">
        <v>757</v>
      </c>
      <c r="D194" t="s">
        <v>758</v>
      </c>
      <c r="E194">
        <v>23</v>
      </c>
      <c r="F194" t="s">
        <v>442</v>
      </c>
      <c r="H194">
        <v>276326</v>
      </c>
      <c r="I194">
        <v>807</v>
      </c>
      <c r="J194">
        <v>10821</v>
      </c>
      <c r="K194">
        <v>310</v>
      </c>
      <c r="L194">
        <v>214</v>
      </c>
      <c r="M194" t="s">
        <v>2249</v>
      </c>
      <c r="N194" t="s">
        <v>2250</v>
      </c>
      <c r="O194" s="5">
        <v>0.88541666666666663</v>
      </c>
      <c r="P194">
        <v>21.25</v>
      </c>
      <c r="Q194" t="s">
        <v>1819</v>
      </c>
      <c r="R194" s="10">
        <f>DATE(MID(B194,1,4),MID(B194,6,2),MID(B194,9,2))+TIMEVALUE(MID(B194,12,2)&amp;":"&amp;MID(B194,15,2)&amp;":"&amp;MID(B194,18,6))</f>
        <v>43939.573854166665</v>
      </c>
      <c r="S194" s="4">
        <f ca="1">_xlfn.DAYS(TODAY(),Table3[[#This Row],[Column1]])</f>
        <v>8</v>
      </c>
    </row>
    <row r="195" spans="1:19">
      <c r="A195" t="s">
        <v>685</v>
      </c>
      <c r="B195" t="s">
        <v>686</v>
      </c>
      <c r="C195" t="s">
        <v>687</v>
      </c>
      <c r="D195" t="s">
        <v>688</v>
      </c>
      <c r="E195">
        <v>25</v>
      </c>
      <c r="F195" t="s">
        <v>106</v>
      </c>
      <c r="H195">
        <v>274609</v>
      </c>
      <c r="I195" t="s">
        <v>46</v>
      </c>
      <c r="J195" t="s">
        <v>46</v>
      </c>
      <c r="K195" t="s">
        <v>46</v>
      </c>
      <c r="L195">
        <v>192</v>
      </c>
      <c r="M195" t="s">
        <v>2205</v>
      </c>
      <c r="N195" t="s">
        <v>2206</v>
      </c>
      <c r="O195" s="5">
        <v>3.1944444444444449E-2</v>
      </c>
      <c r="P195">
        <v>0.76666666666666605</v>
      </c>
      <c r="Q195" t="s">
        <v>1827</v>
      </c>
      <c r="R195" s="10">
        <f>DATE(MID(B195,1,4),MID(B195,6,2),MID(B195,9,2))+TIMEVALUE(MID(B195,12,2)&amp;":"&amp;MID(B195,15,2)&amp;":"&amp;MID(B195,18,6))</f>
        <v>43925.617986111109</v>
      </c>
      <c r="S195" s="4">
        <f ca="1">_xlfn.DAYS(TODAY(),Table3[[#This Row],[Column1]])</f>
        <v>22</v>
      </c>
    </row>
    <row r="196" spans="1:19">
      <c r="A196" t="s">
        <v>689</v>
      </c>
      <c r="B196" t="s">
        <v>690</v>
      </c>
      <c r="C196" t="s">
        <v>2</v>
      </c>
      <c r="D196" t="s">
        <v>3</v>
      </c>
      <c r="E196">
        <v>26</v>
      </c>
      <c r="F196" t="s">
        <v>4</v>
      </c>
      <c r="H196">
        <v>271120</v>
      </c>
      <c r="I196">
        <v>49</v>
      </c>
      <c r="J196">
        <v>2019</v>
      </c>
      <c r="K196">
        <v>180</v>
      </c>
      <c r="L196">
        <v>193</v>
      </c>
      <c r="M196" t="s">
        <v>2207</v>
      </c>
      <c r="N196" t="s">
        <v>2208</v>
      </c>
      <c r="O196" s="5">
        <v>0.23819444444444446</v>
      </c>
      <c r="P196">
        <v>5.7166666666666597</v>
      </c>
      <c r="Q196" t="s">
        <v>1819</v>
      </c>
      <c r="R196" s="10">
        <f>DATE(MID(B196,1,4),MID(B196,6,2),MID(B196,9,2))+TIMEVALUE(MID(B196,12,2)&amp;":"&amp;MID(B196,15,2)&amp;":"&amp;MID(B196,18,6))</f>
        <v>43937.557824074072</v>
      </c>
      <c r="S196" s="4">
        <f ca="1">_xlfn.DAYS(TODAY(),Table3[[#This Row],[Column1]])</f>
        <v>10</v>
      </c>
    </row>
    <row r="197" spans="1:19">
      <c r="A197" t="s">
        <v>695</v>
      </c>
      <c r="B197" t="s">
        <v>696</v>
      </c>
      <c r="C197" t="s">
        <v>192</v>
      </c>
      <c r="D197" t="s">
        <v>193</v>
      </c>
      <c r="E197">
        <v>26</v>
      </c>
      <c r="F197" t="s">
        <v>4</v>
      </c>
      <c r="G197" t="s">
        <v>4</v>
      </c>
      <c r="H197">
        <v>270808</v>
      </c>
      <c r="I197">
        <v>51</v>
      </c>
      <c r="J197" t="s">
        <v>46</v>
      </c>
      <c r="K197" t="s">
        <v>46</v>
      </c>
      <c r="L197">
        <v>195</v>
      </c>
      <c r="M197" t="s">
        <v>2211</v>
      </c>
      <c r="N197" t="s">
        <v>2212</v>
      </c>
      <c r="O197" s="5">
        <v>8.3333333333333329E-2</v>
      </c>
      <c r="P197">
        <v>2</v>
      </c>
      <c r="Q197" t="s">
        <v>1867</v>
      </c>
      <c r="R197" s="10">
        <f>DATE(MID(B197,1,4),MID(B197,6,2),MID(B197,9,2))+TIMEVALUE(MID(B197,12,2)&amp;":"&amp;MID(B197,15,2)&amp;":"&amp;MID(B197,18,6))</f>
        <v>43918.53056712963</v>
      </c>
      <c r="S197" s="4">
        <f ca="1">_xlfn.DAYS(TODAY(),Table3[[#This Row],[Column1]])</f>
        <v>29</v>
      </c>
    </row>
    <row r="198" spans="1:19">
      <c r="A198" t="s">
        <v>691</v>
      </c>
      <c r="B198" t="s">
        <v>692</v>
      </c>
      <c r="C198" t="s">
        <v>693</v>
      </c>
      <c r="D198" t="s">
        <v>694</v>
      </c>
      <c r="E198">
        <v>27</v>
      </c>
      <c r="F198" t="s">
        <v>4</v>
      </c>
      <c r="H198">
        <v>269705</v>
      </c>
      <c r="I198">
        <v>415</v>
      </c>
      <c r="J198" t="s">
        <v>46</v>
      </c>
      <c r="K198" t="s">
        <v>46</v>
      </c>
      <c r="L198">
        <v>194</v>
      </c>
      <c r="M198" t="s">
        <v>2209</v>
      </c>
      <c r="N198" t="s">
        <v>2210</v>
      </c>
      <c r="O198" s="6">
        <v>1.7027777777777779</v>
      </c>
      <c r="P198">
        <v>40.866666666666603</v>
      </c>
      <c r="Q198" t="s">
        <v>1814</v>
      </c>
      <c r="R198" s="10">
        <f>DATE(MID(B198,1,4),MID(B198,6,2),MID(B198,9,2))+TIMEVALUE(MID(B198,12,2)&amp;":"&amp;MID(B198,15,2)&amp;":"&amp;MID(B198,18,6))</f>
        <v>43909.666863425926</v>
      </c>
      <c r="S198" s="4">
        <f ca="1">_xlfn.DAYS(TODAY(),Table3[[#This Row],[Column1]])</f>
        <v>38</v>
      </c>
    </row>
    <row r="199" spans="1:19">
      <c r="A199" t="s">
        <v>697</v>
      </c>
      <c r="B199" t="s">
        <v>698</v>
      </c>
      <c r="C199" t="s">
        <v>699</v>
      </c>
      <c r="D199" t="s">
        <v>700</v>
      </c>
      <c r="E199">
        <v>27</v>
      </c>
      <c r="H199">
        <v>261302</v>
      </c>
      <c r="I199">
        <v>314</v>
      </c>
      <c r="J199">
        <v>4324</v>
      </c>
      <c r="K199">
        <v>182</v>
      </c>
      <c r="L199">
        <v>196</v>
      </c>
      <c r="M199" t="s">
        <v>2213</v>
      </c>
      <c r="N199" t="s">
        <v>2214</v>
      </c>
      <c r="O199" s="5">
        <v>0.25625000000000003</v>
      </c>
      <c r="P199">
        <v>6.15</v>
      </c>
      <c r="Q199" t="s">
        <v>1814</v>
      </c>
      <c r="R199" s="10">
        <f>DATE(MID(B199,1,4),MID(B199,6,2),MID(B199,9,2))+TIMEVALUE(MID(B199,12,2)&amp;":"&amp;MID(B199,15,2)&amp;":"&amp;MID(B199,18,6))</f>
        <v>43911.550358796296</v>
      </c>
      <c r="S199" s="4">
        <f ca="1">_xlfn.DAYS(TODAY(),Table3[[#This Row],[Column1]])</f>
        <v>36</v>
      </c>
    </row>
    <row r="200" spans="1:19">
      <c r="A200" t="s">
        <v>701</v>
      </c>
      <c r="B200" t="s">
        <v>702</v>
      </c>
      <c r="C200" t="s">
        <v>703</v>
      </c>
      <c r="D200" t="s">
        <v>704</v>
      </c>
      <c r="E200">
        <v>26</v>
      </c>
      <c r="H200">
        <v>261113</v>
      </c>
      <c r="I200">
        <v>363</v>
      </c>
      <c r="J200">
        <v>5364</v>
      </c>
      <c r="K200">
        <v>297</v>
      </c>
      <c r="L200">
        <v>197</v>
      </c>
      <c r="M200" t="s">
        <v>2215</v>
      </c>
      <c r="N200" t="s">
        <v>2216</v>
      </c>
      <c r="O200" s="5">
        <v>0.13819444444444443</v>
      </c>
      <c r="P200">
        <v>3.3166666666666602</v>
      </c>
      <c r="Q200" t="s">
        <v>1848</v>
      </c>
      <c r="R200" s="10">
        <f>DATE(MID(B200,1,4),MID(B200,6,2),MID(B200,9,2))+TIMEVALUE(MID(B200,12,2)&amp;":"&amp;MID(B200,15,2)&amp;":"&amp;MID(B200,18,6))</f>
        <v>43928.604259259257</v>
      </c>
      <c r="S200" s="4">
        <f ca="1">_xlfn.DAYS(TODAY(),Table3[[#This Row],[Column1]])</f>
        <v>19</v>
      </c>
    </row>
    <row r="201" spans="1:19">
      <c r="A201" t="s">
        <v>709</v>
      </c>
      <c r="B201" t="s">
        <v>710</v>
      </c>
      <c r="C201" t="s">
        <v>711</v>
      </c>
      <c r="D201" t="s">
        <v>712</v>
      </c>
      <c r="E201">
        <v>22</v>
      </c>
      <c r="H201">
        <v>260675</v>
      </c>
      <c r="I201">
        <v>620</v>
      </c>
      <c r="J201">
        <v>5632</v>
      </c>
      <c r="K201">
        <v>236</v>
      </c>
      <c r="L201">
        <v>199</v>
      </c>
      <c r="M201" t="s">
        <v>2219</v>
      </c>
      <c r="N201" t="s">
        <v>2220</v>
      </c>
      <c r="O201" s="5">
        <v>0.55694444444444446</v>
      </c>
      <c r="P201">
        <v>13.3666666666666</v>
      </c>
      <c r="Q201" t="s">
        <v>1867</v>
      </c>
      <c r="R201" s="10">
        <f>DATE(MID(B201,1,4),MID(B201,6,2),MID(B201,9,2))+TIMEVALUE(MID(B201,12,2)&amp;":"&amp;MID(B201,15,2)&amp;":"&amp;MID(B201,18,6))</f>
        <v>43919.708368055559</v>
      </c>
      <c r="S201" s="4">
        <f ca="1">_xlfn.DAYS(TODAY(),Table3[[#This Row],[Column1]])</f>
        <v>28</v>
      </c>
    </row>
    <row r="202" spans="1:19">
      <c r="A202" t="s">
        <v>705</v>
      </c>
      <c r="B202" t="s">
        <v>706</v>
      </c>
      <c r="C202" t="s">
        <v>707</v>
      </c>
      <c r="D202" t="s">
        <v>708</v>
      </c>
      <c r="E202">
        <v>26</v>
      </c>
      <c r="F202" t="s">
        <v>106</v>
      </c>
      <c r="H202">
        <v>259791</v>
      </c>
      <c r="I202">
        <v>0</v>
      </c>
      <c r="J202">
        <v>1905</v>
      </c>
      <c r="K202">
        <v>298</v>
      </c>
      <c r="L202">
        <v>198</v>
      </c>
      <c r="M202" t="s">
        <v>2217</v>
      </c>
      <c r="N202" t="s">
        <v>2218</v>
      </c>
      <c r="O202" s="5">
        <v>0.40763888888888888</v>
      </c>
      <c r="P202">
        <v>9.7833333333333297</v>
      </c>
      <c r="Q202" t="s">
        <v>1848</v>
      </c>
      <c r="R202" s="10">
        <f>DATE(MID(B202,1,4),MID(B202,6,2),MID(B202,9,2))+TIMEVALUE(MID(B202,12,2)&amp;":"&amp;MID(B202,15,2)&amp;":"&amp;MID(B202,18,6))</f>
        <v>43928.595775462964</v>
      </c>
      <c r="S202" s="4">
        <f ca="1">_xlfn.DAYS(TODAY(),Table3[[#This Row],[Column1]])</f>
        <v>19</v>
      </c>
    </row>
    <row r="203" spans="1:19">
      <c r="A203" t="s">
        <v>713</v>
      </c>
      <c r="B203" t="s">
        <v>714</v>
      </c>
      <c r="C203" t="s">
        <v>192</v>
      </c>
      <c r="D203" t="s">
        <v>193</v>
      </c>
      <c r="E203">
        <v>26</v>
      </c>
      <c r="F203" t="s">
        <v>4</v>
      </c>
      <c r="G203" t="s">
        <v>4</v>
      </c>
      <c r="H203">
        <v>259625</v>
      </c>
      <c r="I203">
        <v>31</v>
      </c>
      <c r="J203" t="s">
        <v>46</v>
      </c>
      <c r="K203" t="s">
        <v>46</v>
      </c>
      <c r="L203">
        <v>200</v>
      </c>
      <c r="M203" t="s">
        <v>2221</v>
      </c>
      <c r="N203" t="s">
        <v>2222</v>
      </c>
      <c r="O203" s="5">
        <v>0.12847222222222224</v>
      </c>
      <c r="P203">
        <v>3.0833333333333299</v>
      </c>
      <c r="Q203" t="s">
        <v>1814</v>
      </c>
      <c r="R203" s="10">
        <f>DATE(MID(B203,1,4),MID(B203,6,2),MID(B203,9,2))+TIMEVALUE(MID(B203,12,2)&amp;":"&amp;MID(B203,15,2)&amp;":"&amp;MID(B203,18,6))</f>
        <v>43908.674398148149</v>
      </c>
      <c r="S203" s="4">
        <f ca="1">_xlfn.DAYS(TODAY(),Table3[[#This Row],[Column1]])</f>
        <v>39</v>
      </c>
    </row>
    <row r="204" spans="1:19">
      <c r="A204" t="s">
        <v>717</v>
      </c>
      <c r="B204" t="s">
        <v>718</v>
      </c>
      <c r="C204" t="s">
        <v>7</v>
      </c>
      <c r="D204" t="s">
        <v>8</v>
      </c>
      <c r="E204">
        <v>26</v>
      </c>
      <c r="F204" t="s">
        <v>4</v>
      </c>
      <c r="H204">
        <v>254778</v>
      </c>
      <c r="I204">
        <v>19</v>
      </c>
      <c r="J204">
        <v>1771</v>
      </c>
      <c r="K204">
        <v>111</v>
      </c>
      <c r="L204">
        <v>202</v>
      </c>
      <c r="M204" t="s">
        <v>2225</v>
      </c>
      <c r="N204" t="s">
        <v>2226</v>
      </c>
      <c r="O204" s="5">
        <v>0.15208333333333332</v>
      </c>
      <c r="P204">
        <v>3.65</v>
      </c>
      <c r="Q204" t="s">
        <v>1827</v>
      </c>
      <c r="R204" s="10">
        <f>DATE(MID(B204,1,4),MID(B204,6,2),MID(B204,9,2))+TIMEVALUE(MID(B204,12,2)&amp;":"&amp;MID(B204,15,2)&amp;":"&amp;MID(B204,18,6))</f>
        <v>43921.648506944446</v>
      </c>
      <c r="S204" s="4">
        <f ca="1">_xlfn.DAYS(TODAY(),Table3[[#This Row],[Column1]])</f>
        <v>26</v>
      </c>
    </row>
    <row r="205" spans="1:19">
      <c r="A205" t="s">
        <v>715</v>
      </c>
      <c r="B205" t="s">
        <v>716</v>
      </c>
      <c r="C205" t="s">
        <v>70</v>
      </c>
      <c r="D205" t="s">
        <v>71</v>
      </c>
      <c r="E205">
        <v>24</v>
      </c>
      <c r="F205" t="s">
        <v>4</v>
      </c>
      <c r="H205">
        <v>253297</v>
      </c>
      <c r="I205">
        <v>86</v>
      </c>
      <c r="J205">
        <v>2762</v>
      </c>
      <c r="K205">
        <v>129</v>
      </c>
      <c r="L205">
        <v>201</v>
      </c>
      <c r="M205" t="s">
        <v>2223</v>
      </c>
      <c r="N205" t="s">
        <v>2224</v>
      </c>
      <c r="O205" s="5">
        <v>0.42083333333333334</v>
      </c>
      <c r="P205">
        <v>10.1</v>
      </c>
      <c r="Q205" t="s">
        <v>1814</v>
      </c>
      <c r="R205" s="10">
        <f>DATE(MID(B205,1,4),MID(B205,6,2),MID(B205,9,2))+TIMEVALUE(MID(B205,12,2)&amp;":"&amp;MID(B205,15,2)&amp;":"&amp;MID(B205,18,6))</f>
        <v>43907.234479166669</v>
      </c>
      <c r="S205" s="4">
        <f ca="1">_xlfn.DAYS(TODAY(),Table3[[#This Row],[Column1]])</f>
        <v>40</v>
      </c>
    </row>
    <row r="206" spans="1:19">
      <c r="A206" t="s">
        <v>719</v>
      </c>
      <c r="B206" t="s">
        <v>720</v>
      </c>
      <c r="C206" t="s">
        <v>721</v>
      </c>
      <c r="D206" t="s">
        <v>722</v>
      </c>
      <c r="E206">
        <v>26</v>
      </c>
      <c r="F206" t="s">
        <v>4</v>
      </c>
      <c r="H206">
        <v>252209</v>
      </c>
      <c r="I206">
        <v>110</v>
      </c>
      <c r="J206">
        <v>2247</v>
      </c>
      <c r="K206">
        <v>158</v>
      </c>
      <c r="L206">
        <v>203</v>
      </c>
      <c r="M206" t="s">
        <v>2227</v>
      </c>
      <c r="N206" t="s">
        <v>2228</v>
      </c>
      <c r="O206" s="5">
        <v>0.23611111111111113</v>
      </c>
      <c r="P206">
        <v>5.6666666666666599</v>
      </c>
      <c r="Q206" t="s">
        <v>1814</v>
      </c>
      <c r="R206" s="10">
        <f>DATE(MID(B206,1,4),MID(B206,6,2),MID(B206,9,2))+TIMEVALUE(MID(B206,12,2)&amp;":"&amp;MID(B206,15,2)&amp;":"&amp;MID(B206,18,6))</f>
        <v>43913.677222222221</v>
      </c>
      <c r="S206" s="4">
        <f ca="1">_xlfn.DAYS(TODAY(),Table3[[#This Row],[Column1]])</f>
        <v>34</v>
      </c>
    </row>
    <row r="207" spans="1:19">
      <c r="A207" t="s">
        <v>723</v>
      </c>
      <c r="B207" t="s">
        <v>724</v>
      </c>
      <c r="C207" t="s">
        <v>255</v>
      </c>
      <c r="D207" t="s">
        <v>256</v>
      </c>
      <c r="E207">
        <v>26</v>
      </c>
      <c r="F207" t="s">
        <v>4</v>
      </c>
      <c r="H207">
        <v>251792</v>
      </c>
      <c r="I207">
        <v>49</v>
      </c>
      <c r="J207">
        <v>1713</v>
      </c>
      <c r="K207">
        <v>404</v>
      </c>
      <c r="L207">
        <v>204</v>
      </c>
      <c r="M207" t="s">
        <v>2229</v>
      </c>
      <c r="N207" t="s">
        <v>1982</v>
      </c>
      <c r="O207" s="5">
        <v>0.18611111111111112</v>
      </c>
      <c r="P207">
        <v>4.4666666666666597</v>
      </c>
      <c r="Q207" t="s">
        <v>1814</v>
      </c>
      <c r="R207" s="10">
        <f>DATE(MID(B207,1,4),MID(B207,6,2),MID(B207,9,2))+TIMEVALUE(MID(B207,12,2)&amp;":"&amp;MID(B207,15,2)&amp;":"&amp;MID(B207,18,6))</f>
        <v>43912.499282407407</v>
      </c>
      <c r="S207" s="4">
        <f ca="1">_xlfn.DAYS(TODAY(),Table3[[#This Row],[Column1]])</f>
        <v>35</v>
      </c>
    </row>
    <row r="208" spans="1:19">
      <c r="A208" t="s">
        <v>745</v>
      </c>
      <c r="B208" t="s">
        <v>746</v>
      </c>
      <c r="C208" t="s">
        <v>747</v>
      </c>
      <c r="D208" t="s">
        <v>748</v>
      </c>
      <c r="E208">
        <v>26</v>
      </c>
      <c r="F208" t="s">
        <v>659</v>
      </c>
      <c r="H208">
        <v>248575</v>
      </c>
      <c r="I208">
        <v>63</v>
      </c>
      <c r="J208">
        <v>5042</v>
      </c>
      <c r="K208">
        <v>186</v>
      </c>
      <c r="L208">
        <v>211</v>
      </c>
      <c r="M208" t="s">
        <v>2242</v>
      </c>
      <c r="N208" t="s">
        <v>2243</v>
      </c>
      <c r="O208" s="5">
        <v>0.27083333333333331</v>
      </c>
      <c r="P208">
        <v>6.5</v>
      </c>
      <c r="Q208" t="s">
        <v>2134</v>
      </c>
      <c r="R208" s="10">
        <f>DATE(MID(B208,1,4),MID(B208,6,2),MID(B208,9,2))+TIMEVALUE(MID(B208,12,2)&amp;":"&amp;MID(B208,15,2)&amp;":"&amp;MID(B208,18,6))</f>
        <v>43946.649236111109</v>
      </c>
      <c r="S208" s="4">
        <f ca="1">_xlfn.DAYS(TODAY(),Table3[[#This Row],[Column1]])</f>
        <v>1</v>
      </c>
    </row>
    <row r="209" spans="1:19">
      <c r="A209" t="s">
        <v>725</v>
      </c>
      <c r="B209" t="s">
        <v>726</v>
      </c>
      <c r="C209" t="s">
        <v>553</v>
      </c>
      <c r="D209" t="s">
        <v>554</v>
      </c>
      <c r="E209">
        <v>25</v>
      </c>
      <c r="F209" t="s">
        <v>4</v>
      </c>
      <c r="H209">
        <v>239773</v>
      </c>
      <c r="I209">
        <v>151</v>
      </c>
      <c r="J209">
        <v>2216</v>
      </c>
      <c r="K209">
        <v>123</v>
      </c>
      <c r="L209">
        <v>205</v>
      </c>
      <c r="M209" t="s">
        <v>2230</v>
      </c>
      <c r="N209" t="s">
        <v>2231</v>
      </c>
      <c r="O209" s="5">
        <v>0.20694444444444446</v>
      </c>
      <c r="P209">
        <v>4.9666666666666597</v>
      </c>
      <c r="Q209" t="s">
        <v>1827</v>
      </c>
      <c r="R209" s="10">
        <f>DATE(MID(B209,1,4),MID(B209,6,2),MID(B209,9,2))+TIMEVALUE(MID(B209,12,2)&amp;":"&amp;MID(B209,15,2)&amp;":"&amp;MID(B209,18,6))</f>
        <v>43923.967048611114</v>
      </c>
      <c r="S209" s="4">
        <f ca="1">_xlfn.DAYS(TODAY(),Table3[[#This Row],[Column1]])</f>
        <v>24</v>
      </c>
    </row>
    <row r="210" spans="1:19">
      <c r="A210" t="s">
        <v>727</v>
      </c>
      <c r="B210" t="s">
        <v>728</v>
      </c>
      <c r="C210" t="s">
        <v>729</v>
      </c>
      <c r="D210" t="s">
        <v>730</v>
      </c>
      <c r="E210">
        <v>26</v>
      </c>
      <c r="H210">
        <v>237570</v>
      </c>
      <c r="I210">
        <v>258</v>
      </c>
      <c r="J210">
        <v>3104</v>
      </c>
      <c r="K210">
        <v>209</v>
      </c>
      <c r="L210">
        <v>206</v>
      </c>
      <c r="M210" t="s">
        <v>2232</v>
      </c>
      <c r="N210" t="s">
        <v>2233</v>
      </c>
      <c r="O210" s="5">
        <v>0.17083333333333331</v>
      </c>
      <c r="P210">
        <v>4.0999999999999996</v>
      </c>
      <c r="Q210" t="s">
        <v>1814</v>
      </c>
      <c r="R210" s="10">
        <f>DATE(MID(B210,1,4),MID(B210,6,2),MID(B210,9,2))+TIMEVALUE(MID(B210,12,2)&amp;":"&amp;MID(B210,15,2)&amp;":"&amp;MID(B210,18,6))</f>
        <v>43915.6252662037</v>
      </c>
      <c r="S210" s="4">
        <f ca="1">_xlfn.DAYS(TODAY(),Table3[[#This Row],[Column1]])</f>
        <v>32</v>
      </c>
    </row>
    <row r="211" spans="1:19">
      <c r="A211" t="s">
        <v>733</v>
      </c>
      <c r="B211" t="s">
        <v>734</v>
      </c>
      <c r="C211" t="s">
        <v>735</v>
      </c>
      <c r="D211" t="s">
        <v>736</v>
      </c>
      <c r="E211">
        <v>26</v>
      </c>
      <c r="H211">
        <v>235208</v>
      </c>
      <c r="I211">
        <v>78</v>
      </c>
      <c r="J211">
        <v>2347</v>
      </c>
      <c r="K211">
        <v>223</v>
      </c>
      <c r="L211">
        <v>208</v>
      </c>
      <c r="M211" t="s">
        <v>2236</v>
      </c>
      <c r="N211" t="s">
        <v>2237</v>
      </c>
      <c r="O211" s="5">
        <v>0.13194444444444445</v>
      </c>
      <c r="P211">
        <v>3.1666666666666599</v>
      </c>
      <c r="Q211" t="s">
        <v>1814</v>
      </c>
      <c r="R211" s="10">
        <f>DATE(MID(B211,1,4),MID(B211,6,2),MID(B211,9,2))+TIMEVALUE(MID(B211,12,2)&amp;":"&amp;MID(B211,15,2)&amp;":"&amp;MID(B211,18,6))</f>
        <v>43895.403738425928</v>
      </c>
      <c r="S211" s="4">
        <f ca="1">_xlfn.DAYS(TODAY(),Table3[[#This Row],[Column1]])</f>
        <v>52</v>
      </c>
    </row>
    <row r="212" spans="1:19">
      <c r="A212" t="s">
        <v>731</v>
      </c>
      <c r="B212" t="s">
        <v>732</v>
      </c>
      <c r="C212" t="s">
        <v>7</v>
      </c>
      <c r="D212" t="s">
        <v>8</v>
      </c>
      <c r="E212">
        <v>26</v>
      </c>
      <c r="F212" t="s">
        <v>4</v>
      </c>
      <c r="H212">
        <v>232427</v>
      </c>
      <c r="I212">
        <v>28</v>
      </c>
      <c r="J212">
        <v>2167</v>
      </c>
      <c r="K212">
        <v>130</v>
      </c>
      <c r="L212">
        <v>207</v>
      </c>
      <c r="M212" t="s">
        <v>2234</v>
      </c>
      <c r="N212" t="s">
        <v>2235</v>
      </c>
      <c r="O212" s="5">
        <v>0.11388888888888889</v>
      </c>
      <c r="P212">
        <v>2.7333333333333298</v>
      </c>
      <c r="Q212" t="s">
        <v>1848</v>
      </c>
      <c r="R212" s="10">
        <f>DATE(MID(B212,1,4),MID(B212,6,2),MID(B212,9,2))+TIMEVALUE(MID(B212,12,2)&amp;":"&amp;MID(B212,15,2)&amp;":"&amp;MID(B212,18,6))</f>
        <v>43933.557268518518</v>
      </c>
      <c r="S212" s="4">
        <f ca="1">_xlfn.DAYS(TODAY(),Table3[[#This Row],[Column1]])</f>
        <v>14</v>
      </c>
    </row>
    <row r="213" spans="1:19">
      <c r="A213" t="s">
        <v>737</v>
      </c>
      <c r="B213" t="s">
        <v>738</v>
      </c>
      <c r="C213" t="s">
        <v>739</v>
      </c>
      <c r="D213" t="s">
        <v>740</v>
      </c>
      <c r="E213">
        <v>22</v>
      </c>
      <c r="F213" t="s">
        <v>4</v>
      </c>
      <c r="H213">
        <v>230634</v>
      </c>
      <c r="I213">
        <v>89</v>
      </c>
      <c r="J213">
        <v>2297</v>
      </c>
      <c r="K213">
        <v>45</v>
      </c>
      <c r="L213">
        <v>209</v>
      </c>
      <c r="M213" t="s">
        <v>2238</v>
      </c>
      <c r="N213" t="s">
        <v>2239</v>
      </c>
      <c r="O213" s="5">
        <v>2.2916666666666669E-2</v>
      </c>
      <c r="P213">
        <v>0.55000000000000004</v>
      </c>
      <c r="Q213" t="s">
        <v>1814</v>
      </c>
      <c r="R213" s="10">
        <f>DATE(MID(B213,1,4),MID(B213,6,2),MID(B213,9,2))+TIMEVALUE(MID(B213,12,2)&amp;":"&amp;MID(B213,15,2)&amp;":"&amp;MID(B213,18,6))</f>
        <v>43913.039386574077</v>
      </c>
      <c r="S213" s="4">
        <f ca="1">_xlfn.DAYS(TODAY(),Table3[[#This Row],[Column1]])</f>
        <v>34</v>
      </c>
    </row>
    <row r="214" spans="1:19">
      <c r="A214" t="s">
        <v>741</v>
      </c>
      <c r="B214" t="s">
        <v>742</v>
      </c>
      <c r="C214" t="s">
        <v>743</v>
      </c>
      <c r="D214" t="s">
        <v>744</v>
      </c>
      <c r="E214">
        <v>26</v>
      </c>
      <c r="F214" t="s">
        <v>106</v>
      </c>
      <c r="H214">
        <v>227715</v>
      </c>
      <c r="I214">
        <v>37</v>
      </c>
      <c r="J214">
        <v>1200</v>
      </c>
      <c r="K214">
        <v>81</v>
      </c>
      <c r="L214">
        <v>210</v>
      </c>
      <c r="M214" t="s">
        <v>2240</v>
      </c>
      <c r="N214" t="s">
        <v>2241</v>
      </c>
      <c r="O214" s="5">
        <v>0.15625</v>
      </c>
      <c r="P214">
        <v>3.75</v>
      </c>
      <c r="Q214" t="s">
        <v>1814</v>
      </c>
      <c r="R214" s="10">
        <f>DATE(MID(B214,1,4),MID(B214,6,2),MID(B214,9,2))+TIMEVALUE(MID(B214,12,2)&amp;":"&amp;MID(B214,15,2)&amp;":"&amp;MID(B214,18,6))</f>
        <v>43914.661597222221</v>
      </c>
      <c r="S214" s="4">
        <f ca="1">_xlfn.DAYS(TODAY(),Table3[[#This Row],[Column1]])</f>
        <v>33</v>
      </c>
    </row>
    <row r="215" spans="1:19">
      <c r="A215" t="s">
        <v>749</v>
      </c>
      <c r="B215" t="s">
        <v>750</v>
      </c>
      <c r="C215" t="s">
        <v>200</v>
      </c>
      <c r="D215" t="s">
        <v>201</v>
      </c>
      <c r="E215">
        <v>26</v>
      </c>
      <c r="F215" t="s">
        <v>106</v>
      </c>
      <c r="G215" t="s">
        <v>4</v>
      </c>
      <c r="H215">
        <v>224577</v>
      </c>
      <c r="I215">
        <v>177</v>
      </c>
      <c r="J215">
        <v>2889</v>
      </c>
      <c r="K215">
        <v>125</v>
      </c>
      <c r="L215">
        <v>212</v>
      </c>
      <c r="M215" t="s">
        <v>2244</v>
      </c>
      <c r="N215" t="s">
        <v>2245</v>
      </c>
      <c r="O215" s="5">
        <v>0.85416666666666663</v>
      </c>
      <c r="P215">
        <v>20.5</v>
      </c>
      <c r="Q215" t="s">
        <v>1827</v>
      </c>
      <c r="R215" s="10">
        <f>DATE(MID(B215,1,4),MID(B215,6,2),MID(B215,9,2))+TIMEVALUE(MID(B215,12,2)&amp;":"&amp;MID(B215,15,2)&amp;":"&amp;MID(B215,18,6))</f>
        <v>43925.625196759262</v>
      </c>
      <c r="S215" s="4">
        <f ca="1">_xlfn.DAYS(TODAY(),Table3[[#This Row],[Column1]])</f>
        <v>22</v>
      </c>
    </row>
    <row r="216" spans="1:19">
      <c r="A216" t="s">
        <v>751</v>
      </c>
      <c r="B216" t="s">
        <v>752</v>
      </c>
      <c r="C216" t="s">
        <v>753</v>
      </c>
      <c r="D216" t="s">
        <v>754</v>
      </c>
      <c r="E216">
        <v>26</v>
      </c>
      <c r="F216" t="s">
        <v>4</v>
      </c>
      <c r="G216" t="s">
        <v>4</v>
      </c>
      <c r="H216">
        <v>217123</v>
      </c>
      <c r="I216">
        <v>421</v>
      </c>
      <c r="J216">
        <v>3378</v>
      </c>
      <c r="K216">
        <v>163</v>
      </c>
      <c r="L216">
        <v>213</v>
      </c>
      <c r="M216" t="s">
        <v>2246</v>
      </c>
      <c r="N216" t="s">
        <v>2247</v>
      </c>
      <c r="O216" s="6">
        <v>1.3444444444444446</v>
      </c>
      <c r="P216">
        <v>32.266666666666602</v>
      </c>
      <c r="Q216" t="s">
        <v>2248</v>
      </c>
      <c r="R216" s="10">
        <f>DATE(MID(B216,1,4),MID(B216,6,2),MID(B216,9,2))+TIMEVALUE(MID(B216,12,2)&amp;":"&amp;MID(B216,15,2)&amp;":"&amp;MID(B216,18,6))</f>
        <v>43912.821840277778</v>
      </c>
      <c r="S216" s="4">
        <f ca="1">_xlfn.DAYS(TODAY(),Table3[[#This Row],[Column1]])</f>
        <v>35</v>
      </c>
    </row>
    <row r="217" spans="1:19">
      <c r="A217" t="s">
        <v>759</v>
      </c>
      <c r="B217" t="s">
        <v>760</v>
      </c>
      <c r="C217" t="s">
        <v>761</v>
      </c>
      <c r="D217" t="s">
        <v>762</v>
      </c>
      <c r="E217">
        <v>25</v>
      </c>
      <c r="H217">
        <v>209274</v>
      </c>
      <c r="I217">
        <v>45</v>
      </c>
      <c r="J217">
        <v>786</v>
      </c>
      <c r="K217">
        <v>142</v>
      </c>
      <c r="L217">
        <v>215</v>
      </c>
      <c r="M217" t="s">
        <v>2251</v>
      </c>
      <c r="N217" t="s">
        <v>2252</v>
      </c>
      <c r="O217" s="5">
        <v>0.1013888888888889</v>
      </c>
      <c r="P217">
        <v>2.43333333333333</v>
      </c>
      <c r="Q217" t="s">
        <v>1848</v>
      </c>
      <c r="R217" s="10">
        <f>DATE(MID(B217,1,4),MID(B217,6,2),MID(B217,9,2))+TIMEVALUE(MID(B217,12,2)&amp;":"&amp;MID(B217,15,2)&amp;":"&amp;MID(B217,18,6))</f>
        <v>43928.782581018517</v>
      </c>
      <c r="S217" s="4">
        <f ca="1">_xlfn.DAYS(TODAY(),Table3[[#This Row],[Column1]])</f>
        <v>19</v>
      </c>
    </row>
    <row r="218" spans="1:19">
      <c r="A218" t="s">
        <v>763</v>
      </c>
      <c r="B218" t="s">
        <v>764</v>
      </c>
      <c r="C218" t="s">
        <v>231</v>
      </c>
      <c r="D218" t="s">
        <v>232</v>
      </c>
      <c r="E218">
        <v>22</v>
      </c>
      <c r="F218" t="s">
        <v>92</v>
      </c>
      <c r="H218">
        <v>206967</v>
      </c>
      <c r="I218">
        <v>34</v>
      </c>
      <c r="J218">
        <v>2973</v>
      </c>
      <c r="K218">
        <v>174</v>
      </c>
      <c r="L218">
        <v>216</v>
      </c>
      <c r="M218" t="s">
        <v>2253</v>
      </c>
      <c r="N218" t="s">
        <v>2254</v>
      </c>
      <c r="O218" s="5">
        <v>0.34027777777777773</v>
      </c>
      <c r="P218">
        <v>8.1666666666666607</v>
      </c>
      <c r="Q218" t="s">
        <v>1848</v>
      </c>
      <c r="R218" s="10">
        <f>DATE(MID(B218,1,4),MID(B218,6,2),MID(B218,9,2))+TIMEVALUE(MID(B218,12,2)&amp;":"&amp;MID(B218,15,2)&amp;":"&amp;MID(B218,18,6))</f>
        <v>43933.577569444446</v>
      </c>
      <c r="S218" s="4">
        <f ca="1">_xlfn.DAYS(TODAY(),Table3[[#This Row],[Column1]])</f>
        <v>14</v>
      </c>
    </row>
    <row r="219" spans="1:19">
      <c r="A219" t="s">
        <v>767</v>
      </c>
      <c r="B219" t="s">
        <v>768</v>
      </c>
      <c r="C219" t="s">
        <v>769</v>
      </c>
      <c r="D219" t="s">
        <v>770</v>
      </c>
      <c r="E219">
        <v>25</v>
      </c>
      <c r="F219" t="s">
        <v>4</v>
      </c>
      <c r="H219">
        <v>202147</v>
      </c>
      <c r="I219">
        <v>113</v>
      </c>
      <c r="J219">
        <v>1766</v>
      </c>
      <c r="K219">
        <v>120</v>
      </c>
      <c r="L219">
        <v>218</v>
      </c>
      <c r="M219" t="s">
        <v>2257</v>
      </c>
      <c r="N219" t="s">
        <v>2258</v>
      </c>
      <c r="O219" s="5">
        <v>0.17152777777777775</v>
      </c>
      <c r="P219">
        <v>4.11666666666666</v>
      </c>
      <c r="Q219" t="s">
        <v>1827</v>
      </c>
      <c r="R219" s="10">
        <f>DATE(MID(B219,1,4),MID(B219,6,2),MID(B219,9,2))+TIMEVALUE(MID(B219,12,2)&amp;":"&amp;MID(B219,15,2)&amp;":"&amp;MID(B219,18,6))</f>
        <v>43925.123344907406</v>
      </c>
      <c r="S219" s="4">
        <f ca="1">_xlfn.DAYS(TODAY(),Table3[[#This Row],[Column1]])</f>
        <v>22</v>
      </c>
    </row>
    <row r="220" spans="1:19">
      <c r="A220" t="s">
        <v>765</v>
      </c>
      <c r="B220" t="s">
        <v>766</v>
      </c>
      <c r="C220" t="s">
        <v>204</v>
      </c>
      <c r="D220" t="s">
        <v>205</v>
      </c>
      <c r="E220">
        <v>25</v>
      </c>
      <c r="F220" t="s">
        <v>106</v>
      </c>
      <c r="H220">
        <v>200997</v>
      </c>
      <c r="I220">
        <v>2256</v>
      </c>
      <c r="J220">
        <v>2286</v>
      </c>
      <c r="K220">
        <v>335</v>
      </c>
      <c r="L220">
        <v>217</v>
      </c>
      <c r="M220" t="s">
        <v>2255</v>
      </c>
      <c r="N220" t="s">
        <v>2256</v>
      </c>
      <c r="O220" s="5">
        <v>0.14722222222222223</v>
      </c>
      <c r="P220">
        <v>3.5333333333333301</v>
      </c>
      <c r="Q220" t="s">
        <v>1827</v>
      </c>
      <c r="R220" s="10">
        <f>DATE(MID(B220,1,4),MID(B220,6,2),MID(B220,9,2))+TIMEVALUE(MID(B220,12,2)&amp;":"&amp;MID(B220,15,2)&amp;":"&amp;MID(B220,18,6))</f>
        <v>43920.524907407409</v>
      </c>
      <c r="S220" s="4">
        <f ca="1">_xlfn.DAYS(TODAY(),Table3[[#This Row],[Column1]])</f>
        <v>27</v>
      </c>
    </row>
    <row r="221" spans="1:19">
      <c r="A221" t="s">
        <v>779</v>
      </c>
      <c r="B221" t="s">
        <v>780</v>
      </c>
      <c r="C221" t="s">
        <v>7</v>
      </c>
      <c r="D221" t="s">
        <v>8</v>
      </c>
      <c r="E221">
        <v>26</v>
      </c>
      <c r="F221" t="s">
        <v>4</v>
      </c>
      <c r="H221">
        <v>200448</v>
      </c>
      <c r="I221">
        <v>8</v>
      </c>
      <c r="J221">
        <v>1147</v>
      </c>
      <c r="K221">
        <v>69</v>
      </c>
      <c r="L221">
        <v>221</v>
      </c>
      <c r="M221" t="s">
        <v>2263</v>
      </c>
      <c r="N221" t="s">
        <v>2264</v>
      </c>
      <c r="O221" s="5">
        <v>0.11875000000000001</v>
      </c>
      <c r="P221">
        <v>2.85</v>
      </c>
      <c r="Q221" t="s">
        <v>1819</v>
      </c>
      <c r="R221" s="10">
        <f>DATE(MID(B221,1,4),MID(B221,6,2),MID(B221,9,2))+TIMEVALUE(MID(B221,12,2)&amp;":"&amp;MID(B221,15,2)&amp;":"&amp;MID(B221,18,6))</f>
        <v>43938.622858796298</v>
      </c>
      <c r="S221" s="4">
        <f ca="1">_xlfn.DAYS(TODAY(),Table3[[#This Row],[Column1]])</f>
        <v>9</v>
      </c>
    </row>
    <row r="222" spans="1:19">
      <c r="A222" t="s">
        <v>775</v>
      </c>
      <c r="B222" t="s">
        <v>776</v>
      </c>
      <c r="C222" t="s">
        <v>777</v>
      </c>
      <c r="D222" t="s">
        <v>778</v>
      </c>
      <c r="E222">
        <v>26</v>
      </c>
      <c r="F222" t="s">
        <v>4</v>
      </c>
      <c r="H222">
        <v>199338</v>
      </c>
      <c r="I222">
        <v>706</v>
      </c>
      <c r="J222">
        <v>7175</v>
      </c>
      <c r="K222">
        <v>123</v>
      </c>
      <c r="L222">
        <v>220</v>
      </c>
      <c r="M222" t="s">
        <v>2261</v>
      </c>
      <c r="N222" t="s">
        <v>2262</v>
      </c>
      <c r="O222" s="5">
        <v>0.65763888888888888</v>
      </c>
      <c r="P222">
        <v>15.783333333333299</v>
      </c>
      <c r="Q222" t="s">
        <v>1819</v>
      </c>
      <c r="R222" s="10">
        <f>DATE(MID(B222,1,4),MID(B222,6,2),MID(B222,9,2))+TIMEVALUE(MID(B222,12,2)&amp;":"&amp;MID(B222,15,2)&amp;":"&amp;MID(B222,18,6))</f>
        <v>43939.625381944446</v>
      </c>
      <c r="S222" s="4">
        <f ca="1">_xlfn.DAYS(TODAY(),Table3[[#This Row],[Column1]])</f>
        <v>8</v>
      </c>
    </row>
    <row r="223" spans="1:19">
      <c r="A223" t="s">
        <v>771</v>
      </c>
      <c r="B223" t="s">
        <v>772</v>
      </c>
      <c r="C223" t="s">
        <v>773</v>
      </c>
      <c r="D223" t="s">
        <v>774</v>
      </c>
      <c r="E223">
        <v>26</v>
      </c>
      <c r="F223" t="s">
        <v>4</v>
      </c>
      <c r="G223" t="s">
        <v>4</v>
      </c>
      <c r="H223">
        <v>198559</v>
      </c>
      <c r="I223">
        <v>56</v>
      </c>
      <c r="J223">
        <v>2342</v>
      </c>
      <c r="K223">
        <v>130</v>
      </c>
      <c r="L223">
        <v>219</v>
      </c>
      <c r="M223" t="s">
        <v>2259</v>
      </c>
      <c r="N223" t="s">
        <v>2260</v>
      </c>
      <c r="O223" s="5">
        <v>0.29166666666666669</v>
      </c>
      <c r="P223">
        <v>7</v>
      </c>
      <c r="Q223" t="s">
        <v>1848</v>
      </c>
      <c r="R223" s="10">
        <f>DATE(MID(B223,1,4),MID(B223,6,2),MID(B223,9,2))+TIMEVALUE(MID(B223,12,2)&amp;":"&amp;MID(B223,15,2)&amp;":"&amp;MID(B223,18,6))</f>
        <v>43928.801782407405</v>
      </c>
      <c r="S223" s="4">
        <f ca="1">_xlfn.DAYS(TODAY(),Table3[[#This Row],[Column1]])</f>
        <v>19</v>
      </c>
    </row>
    <row r="224" spans="1:19">
      <c r="A224" t="s">
        <v>830</v>
      </c>
      <c r="B224" t="s">
        <v>831</v>
      </c>
      <c r="C224" t="s">
        <v>832</v>
      </c>
      <c r="D224" t="s">
        <v>833</v>
      </c>
      <c r="E224">
        <v>26</v>
      </c>
      <c r="F224" t="s">
        <v>4</v>
      </c>
      <c r="G224" t="s">
        <v>4</v>
      </c>
      <c r="H224">
        <v>197841</v>
      </c>
      <c r="I224">
        <v>53</v>
      </c>
      <c r="J224">
        <v>3211</v>
      </c>
      <c r="K224">
        <v>158</v>
      </c>
      <c r="L224">
        <v>237</v>
      </c>
      <c r="M224" t="s">
        <v>2296</v>
      </c>
      <c r="N224" t="s">
        <v>2297</v>
      </c>
      <c r="O224" s="5">
        <v>0.41875000000000001</v>
      </c>
      <c r="P224">
        <v>10.050000000000001</v>
      </c>
      <c r="Q224" t="s">
        <v>1827</v>
      </c>
      <c r="R224" s="10">
        <f>DATE(MID(B224,1,4),MID(B224,6,2),MID(B224,9,2))+TIMEVALUE(MID(B224,12,2)&amp;":"&amp;MID(B224,15,2)&amp;":"&amp;MID(B224,18,6))</f>
        <v>43926.053090277775</v>
      </c>
      <c r="S224" s="4">
        <f ca="1">_xlfn.DAYS(TODAY(),Table3[[#This Row],[Column1]])</f>
        <v>21</v>
      </c>
    </row>
    <row r="225" spans="1:19">
      <c r="A225" t="s">
        <v>783</v>
      </c>
      <c r="B225" t="s">
        <v>784</v>
      </c>
      <c r="C225" t="s">
        <v>44</v>
      </c>
      <c r="D225" t="s">
        <v>45</v>
      </c>
      <c r="E225">
        <v>26</v>
      </c>
      <c r="F225" t="s">
        <v>4</v>
      </c>
      <c r="H225">
        <v>196249</v>
      </c>
      <c r="I225">
        <v>32</v>
      </c>
      <c r="J225" t="s">
        <v>46</v>
      </c>
      <c r="K225" t="s">
        <v>46</v>
      </c>
      <c r="L225">
        <v>223</v>
      </c>
      <c r="M225" t="s">
        <v>2268</v>
      </c>
      <c r="N225" t="s">
        <v>2269</v>
      </c>
      <c r="O225" s="5">
        <v>0.19583333333333333</v>
      </c>
      <c r="P225">
        <v>4.7</v>
      </c>
      <c r="Q225" t="s">
        <v>1848</v>
      </c>
      <c r="R225" s="10">
        <f>DATE(MID(B225,1,4),MID(B225,6,2),MID(B225,9,2))+TIMEVALUE(MID(B225,12,2)&amp;":"&amp;MID(B225,15,2)&amp;":"&amp;MID(B225,18,6))</f>
        <v>43927.766909722224</v>
      </c>
      <c r="S225" s="4">
        <f ca="1">_xlfn.DAYS(TODAY(),Table3[[#This Row],[Column1]])</f>
        <v>20</v>
      </c>
    </row>
    <row r="226" spans="1:19">
      <c r="A226" t="s">
        <v>781</v>
      </c>
      <c r="B226" t="s">
        <v>782</v>
      </c>
      <c r="C226" t="s">
        <v>485</v>
      </c>
      <c r="D226" t="s">
        <v>486</v>
      </c>
      <c r="E226">
        <v>22</v>
      </c>
      <c r="H226">
        <v>195245</v>
      </c>
      <c r="I226">
        <v>60</v>
      </c>
      <c r="J226">
        <v>2480</v>
      </c>
      <c r="K226">
        <v>112</v>
      </c>
      <c r="L226">
        <v>222</v>
      </c>
      <c r="M226" t="s">
        <v>2265</v>
      </c>
      <c r="N226" t="s">
        <v>2266</v>
      </c>
      <c r="O226" s="5">
        <v>0.51944444444444449</v>
      </c>
      <c r="P226">
        <v>12.466666666666599</v>
      </c>
      <c r="Q226" t="s">
        <v>2267</v>
      </c>
      <c r="R226" s="10">
        <f>DATE(MID(B226,1,4),MID(B226,6,2),MID(B226,9,2))+TIMEVALUE(MID(B226,12,2)&amp;":"&amp;MID(B226,15,2)&amp;":"&amp;MID(B226,18,6))</f>
        <v>43943.922500000001</v>
      </c>
      <c r="S226" s="4">
        <f ca="1">_xlfn.DAYS(TODAY(),Table3[[#This Row],[Column1]])</f>
        <v>4</v>
      </c>
    </row>
    <row r="227" spans="1:19">
      <c r="A227" t="s">
        <v>785</v>
      </c>
      <c r="B227" t="s">
        <v>786</v>
      </c>
      <c r="C227" t="s">
        <v>400</v>
      </c>
      <c r="D227" t="s">
        <v>401</v>
      </c>
      <c r="E227">
        <v>1</v>
      </c>
      <c r="F227" t="s">
        <v>106</v>
      </c>
      <c r="H227">
        <v>192012</v>
      </c>
      <c r="I227">
        <v>166</v>
      </c>
      <c r="J227">
        <v>2283</v>
      </c>
      <c r="K227">
        <v>123</v>
      </c>
      <c r="L227">
        <v>224</v>
      </c>
      <c r="M227" t="s">
        <v>2270</v>
      </c>
      <c r="N227" t="s">
        <v>2271</v>
      </c>
      <c r="O227" s="5">
        <v>0.47013888888888888</v>
      </c>
      <c r="P227">
        <v>11.283333333333299</v>
      </c>
      <c r="Q227" t="s">
        <v>1827</v>
      </c>
      <c r="R227" s="10">
        <f>DATE(MID(B227,1,4),MID(B227,6,2),MID(B227,9,2))+TIMEVALUE(MID(B227,12,2)&amp;":"&amp;MID(B227,15,2)&amp;":"&amp;MID(B227,18,6))</f>
        <v>43923.874212962961</v>
      </c>
      <c r="S227" s="4">
        <f ca="1">_xlfn.DAYS(TODAY(),Table3[[#This Row],[Column1]])</f>
        <v>24</v>
      </c>
    </row>
    <row r="228" spans="1:19">
      <c r="A228" t="s">
        <v>791</v>
      </c>
      <c r="B228" t="s">
        <v>792</v>
      </c>
      <c r="C228" t="s">
        <v>793</v>
      </c>
      <c r="D228" t="s">
        <v>794</v>
      </c>
      <c r="E228">
        <v>19</v>
      </c>
      <c r="F228" t="s">
        <v>4</v>
      </c>
      <c r="G228" t="s">
        <v>4</v>
      </c>
      <c r="H228">
        <v>187227</v>
      </c>
      <c r="I228">
        <v>87</v>
      </c>
      <c r="J228">
        <v>1235</v>
      </c>
      <c r="K228">
        <v>141</v>
      </c>
      <c r="L228">
        <v>226</v>
      </c>
      <c r="M228" t="s">
        <v>2274</v>
      </c>
      <c r="N228" t="s">
        <v>2275</v>
      </c>
      <c r="O228" s="5">
        <v>0.82152777777777775</v>
      </c>
      <c r="P228">
        <v>19.716666666666601</v>
      </c>
      <c r="Q228" t="s">
        <v>1814</v>
      </c>
      <c r="R228" s="10">
        <f>DATE(MID(B228,1,4),MID(B228,6,2),MID(B228,9,2))+TIMEVALUE(MID(B228,12,2)&amp;":"&amp;MID(B228,15,2)&amp;":"&amp;MID(B228,18,6))</f>
        <v>43913.735902777778</v>
      </c>
      <c r="S228" s="4">
        <f ca="1">_xlfn.DAYS(TODAY(),Table3[[#This Row],[Column1]])</f>
        <v>34</v>
      </c>
    </row>
    <row r="229" spans="1:19">
      <c r="A229" t="s">
        <v>795</v>
      </c>
      <c r="B229" t="s">
        <v>796</v>
      </c>
      <c r="C229" t="s">
        <v>797</v>
      </c>
      <c r="D229" t="s">
        <v>798</v>
      </c>
      <c r="E229">
        <v>22</v>
      </c>
      <c r="F229" t="s">
        <v>4</v>
      </c>
      <c r="H229">
        <v>186768</v>
      </c>
      <c r="I229">
        <v>165</v>
      </c>
      <c r="J229">
        <v>3596</v>
      </c>
      <c r="K229">
        <v>144</v>
      </c>
      <c r="L229">
        <v>227</v>
      </c>
      <c r="M229" t="s">
        <v>2276</v>
      </c>
      <c r="N229" t="s">
        <v>2277</v>
      </c>
      <c r="O229" s="5">
        <v>0.56597222222222221</v>
      </c>
      <c r="P229">
        <v>13.5833333333333</v>
      </c>
      <c r="Q229" t="s">
        <v>1848</v>
      </c>
      <c r="R229" s="10">
        <f>DATE(MID(B229,1,4),MID(B229,6,2),MID(B229,9,2))+TIMEVALUE(MID(B229,12,2)&amp;":"&amp;MID(B229,15,2)&amp;":"&amp;MID(B229,18,6))</f>
        <v>43931.015196759261</v>
      </c>
      <c r="S229" s="4">
        <f ca="1">_xlfn.DAYS(TODAY(),Table3[[#This Row],[Column1]])</f>
        <v>16</v>
      </c>
    </row>
    <row r="230" spans="1:19">
      <c r="A230" t="s">
        <v>787</v>
      </c>
      <c r="B230" t="s">
        <v>788</v>
      </c>
      <c r="C230" t="s">
        <v>789</v>
      </c>
      <c r="D230" t="s">
        <v>790</v>
      </c>
      <c r="E230">
        <v>26</v>
      </c>
      <c r="H230">
        <v>186491</v>
      </c>
      <c r="I230">
        <v>73</v>
      </c>
      <c r="J230">
        <v>2298</v>
      </c>
      <c r="K230">
        <v>159</v>
      </c>
      <c r="L230">
        <v>225</v>
      </c>
      <c r="M230" t="s">
        <v>2272</v>
      </c>
      <c r="N230" t="s">
        <v>2273</v>
      </c>
      <c r="O230" s="5">
        <v>0.44722222222222219</v>
      </c>
      <c r="P230">
        <v>10.733333333333301</v>
      </c>
      <c r="Q230" t="s">
        <v>1814</v>
      </c>
      <c r="R230" s="10">
        <f>DATE(MID(B230,1,4),MID(B230,6,2),MID(B230,9,2))+TIMEVALUE(MID(B230,12,2)&amp;":"&amp;MID(B230,15,2)&amp;":"&amp;MID(B230,18,6))</f>
        <v>43907.188009259262</v>
      </c>
      <c r="S230" s="4">
        <f ca="1">_xlfn.DAYS(TODAY(),Table3[[#This Row],[Column1]])</f>
        <v>40</v>
      </c>
    </row>
    <row r="231" spans="1:19">
      <c r="A231" t="s">
        <v>801</v>
      </c>
      <c r="B231" t="s">
        <v>802</v>
      </c>
      <c r="C231" t="s">
        <v>803</v>
      </c>
      <c r="D231" t="s">
        <v>804</v>
      </c>
      <c r="E231">
        <v>24</v>
      </c>
      <c r="H231">
        <v>184770</v>
      </c>
      <c r="I231">
        <v>131</v>
      </c>
      <c r="J231">
        <v>1548</v>
      </c>
      <c r="K231">
        <v>59</v>
      </c>
      <c r="L231">
        <v>229</v>
      </c>
      <c r="M231" t="s">
        <v>2280</v>
      </c>
      <c r="N231" t="s">
        <v>2281</v>
      </c>
      <c r="O231" s="5">
        <v>3.1944444444444449E-2</v>
      </c>
      <c r="P231">
        <v>0.76666666666666605</v>
      </c>
      <c r="Q231" t="s">
        <v>1827</v>
      </c>
      <c r="R231" s="10">
        <f>DATE(MID(B231,1,4),MID(B231,6,2),MID(B231,9,2))+TIMEVALUE(MID(B231,12,2)&amp;":"&amp;MID(B231,15,2)&amp;":"&amp;MID(B231,18,6))</f>
        <v>43925.890219907407</v>
      </c>
      <c r="S231" s="4">
        <f ca="1">_xlfn.DAYS(TODAY(),Table3[[#This Row],[Column1]])</f>
        <v>22</v>
      </c>
    </row>
    <row r="232" spans="1:19">
      <c r="A232" t="s">
        <v>799</v>
      </c>
      <c r="B232" t="s">
        <v>800</v>
      </c>
      <c r="C232" t="s">
        <v>485</v>
      </c>
      <c r="D232" t="s">
        <v>486</v>
      </c>
      <c r="E232">
        <v>22</v>
      </c>
      <c r="H232">
        <v>180206</v>
      </c>
      <c r="I232">
        <v>57</v>
      </c>
      <c r="J232">
        <v>1111</v>
      </c>
      <c r="K232">
        <v>124</v>
      </c>
      <c r="L232">
        <v>228</v>
      </c>
      <c r="M232" t="s">
        <v>2278</v>
      </c>
      <c r="N232" t="s">
        <v>2279</v>
      </c>
      <c r="O232" s="5">
        <v>0.13125000000000001</v>
      </c>
      <c r="P232">
        <v>3.15</v>
      </c>
      <c r="Q232" t="s">
        <v>1827</v>
      </c>
      <c r="R232" s="10">
        <f>DATE(MID(B232,1,4),MID(B232,6,2),MID(B232,9,2))+TIMEVALUE(MID(B232,12,2)&amp;":"&amp;MID(B232,15,2)&amp;":"&amp;MID(B232,18,6))</f>
        <v>43925.71162037037</v>
      </c>
      <c r="S232" s="4">
        <f ca="1">_xlfn.DAYS(TODAY(),Table3[[#This Row],[Column1]])</f>
        <v>22</v>
      </c>
    </row>
    <row r="233" spans="1:19">
      <c r="A233" t="s">
        <v>809</v>
      </c>
      <c r="B233" t="s">
        <v>810</v>
      </c>
      <c r="C233" t="s">
        <v>82</v>
      </c>
      <c r="D233" t="s">
        <v>83</v>
      </c>
      <c r="E233">
        <v>26</v>
      </c>
      <c r="H233">
        <v>179196</v>
      </c>
      <c r="I233">
        <v>251</v>
      </c>
      <c r="J233">
        <v>3294</v>
      </c>
      <c r="K233">
        <v>113</v>
      </c>
      <c r="L233">
        <v>231</v>
      </c>
      <c r="M233" t="s">
        <v>2284</v>
      </c>
      <c r="N233" t="s">
        <v>2285</v>
      </c>
      <c r="O233" s="5">
        <v>0.26944444444444443</v>
      </c>
      <c r="P233">
        <v>6.4666666666666597</v>
      </c>
      <c r="Q233" t="s">
        <v>1814</v>
      </c>
      <c r="R233" s="10">
        <f>DATE(MID(B233,1,4),MID(B233,6,2),MID(B233,9,2))+TIMEVALUE(MID(B233,12,2)&amp;":"&amp;MID(B233,15,2)&amp;":"&amp;MID(B233,18,6))</f>
        <v>43897.529548611114</v>
      </c>
      <c r="S233" s="4">
        <f ca="1">_xlfn.DAYS(TODAY(),Table3[[#This Row],[Column1]])</f>
        <v>50</v>
      </c>
    </row>
    <row r="234" spans="1:19">
      <c r="A234" t="s">
        <v>805</v>
      </c>
      <c r="B234" t="s">
        <v>806</v>
      </c>
      <c r="C234" t="s">
        <v>807</v>
      </c>
      <c r="D234" t="s">
        <v>808</v>
      </c>
      <c r="E234">
        <v>26</v>
      </c>
      <c r="H234">
        <v>178354</v>
      </c>
      <c r="I234">
        <v>38</v>
      </c>
      <c r="J234">
        <v>756</v>
      </c>
      <c r="K234">
        <v>467</v>
      </c>
      <c r="L234">
        <v>230</v>
      </c>
      <c r="M234" t="s">
        <v>2282</v>
      </c>
      <c r="N234" t="s">
        <v>2283</v>
      </c>
      <c r="O234" s="5">
        <v>0.15555555555555556</v>
      </c>
      <c r="P234">
        <v>3.7333333333333298</v>
      </c>
      <c r="Q234" t="s">
        <v>1814</v>
      </c>
      <c r="R234" s="10">
        <f>DATE(MID(B234,1,4),MID(B234,6,2),MID(B234,9,2))+TIMEVALUE(MID(B234,12,2)&amp;":"&amp;MID(B234,15,2)&amp;":"&amp;MID(B234,18,6))</f>
        <v>43907.44159722222</v>
      </c>
      <c r="S234" s="4">
        <f ca="1">_xlfn.DAYS(TODAY(),Table3[[#This Row],[Column1]])</f>
        <v>40</v>
      </c>
    </row>
    <row r="235" spans="1:19">
      <c r="A235" t="s">
        <v>817</v>
      </c>
      <c r="B235" t="s">
        <v>818</v>
      </c>
      <c r="C235" t="s">
        <v>819</v>
      </c>
      <c r="D235" t="s">
        <v>820</v>
      </c>
      <c r="E235">
        <v>26</v>
      </c>
      <c r="F235" t="s">
        <v>4</v>
      </c>
      <c r="H235">
        <v>177700</v>
      </c>
      <c r="I235">
        <v>204</v>
      </c>
      <c r="J235">
        <v>2979</v>
      </c>
      <c r="K235">
        <v>212</v>
      </c>
      <c r="L235">
        <v>234</v>
      </c>
      <c r="M235" t="s">
        <v>2290</v>
      </c>
      <c r="N235" t="s">
        <v>2291</v>
      </c>
      <c r="O235" s="5">
        <v>0.59861111111111109</v>
      </c>
      <c r="P235">
        <v>14.3666666666666</v>
      </c>
      <c r="Q235" t="s">
        <v>1848</v>
      </c>
      <c r="R235" s="10">
        <f>DATE(MID(B235,1,4),MID(B235,6,2),MID(B235,9,2))+TIMEVALUE(MID(B235,12,2)&amp;":"&amp;MID(B235,15,2)&amp;":"&amp;MID(B235,18,6))</f>
        <v>43931.891145833331</v>
      </c>
      <c r="S235" s="4">
        <f ca="1">_xlfn.DAYS(TODAY(),Table3[[#This Row],[Column1]])</f>
        <v>16</v>
      </c>
    </row>
    <row r="236" spans="1:19">
      <c r="A236" t="s">
        <v>813</v>
      </c>
      <c r="B236" t="s">
        <v>814</v>
      </c>
      <c r="C236" t="s">
        <v>815</v>
      </c>
      <c r="D236" t="s">
        <v>816</v>
      </c>
      <c r="E236">
        <v>22</v>
      </c>
      <c r="H236">
        <v>175032</v>
      </c>
      <c r="I236">
        <v>246</v>
      </c>
      <c r="J236">
        <v>6471</v>
      </c>
      <c r="K236">
        <v>162</v>
      </c>
      <c r="L236">
        <v>233</v>
      </c>
      <c r="M236" t="s">
        <v>2288</v>
      </c>
      <c r="N236" t="s">
        <v>2289</v>
      </c>
      <c r="O236" s="5">
        <v>0.48958333333333331</v>
      </c>
      <c r="P236">
        <v>11.75</v>
      </c>
      <c r="Q236" t="s">
        <v>1814</v>
      </c>
      <c r="R236" s="10">
        <f>DATE(MID(B236,1,4),MID(B236,6,2),MID(B236,9,2))+TIMEVALUE(MID(B236,12,2)&amp;":"&amp;MID(B236,15,2)&amp;":"&amp;MID(B236,18,6))</f>
        <v>43915.020891203705</v>
      </c>
      <c r="S236" s="4">
        <f ca="1">_xlfn.DAYS(TODAY(),Table3[[#This Row],[Column1]])</f>
        <v>32</v>
      </c>
    </row>
    <row r="237" spans="1:19">
      <c r="A237" t="s">
        <v>811</v>
      </c>
      <c r="B237" t="s">
        <v>812</v>
      </c>
      <c r="C237" t="s">
        <v>449</v>
      </c>
      <c r="D237" t="s">
        <v>450</v>
      </c>
      <c r="E237">
        <v>27</v>
      </c>
      <c r="F237" t="s">
        <v>51</v>
      </c>
      <c r="H237">
        <v>174737</v>
      </c>
      <c r="I237">
        <v>47</v>
      </c>
      <c r="J237">
        <v>889</v>
      </c>
      <c r="K237">
        <v>195</v>
      </c>
      <c r="L237">
        <v>232</v>
      </c>
      <c r="M237" t="s">
        <v>2286</v>
      </c>
      <c r="N237" t="s">
        <v>2287</v>
      </c>
      <c r="O237" s="5">
        <v>0.44930555555555557</v>
      </c>
      <c r="P237">
        <v>10.783333333333299</v>
      </c>
      <c r="Q237" t="s">
        <v>1814</v>
      </c>
      <c r="R237" s="10">
        <f>DATE(MID(B237,1,4),MID(B237,6,2),MID(B237,9,2))+TIMEVALUE(MID(B237,12,2)&amp;":"&amp;MID(B237,15,2)&amp;":"&amp;MID(B237,18,6))</f>
        <v>43905.799537037034</v>
      </c>
      <c r="S237" s="4">
        <f ca="1">_xlfn.DAYS(TODAY(),Table3[[#This Row],[Column1]])</f>
        <v>42</v>
      </c>
    </row>
    <row r="238" spans="1:19">
      <c r="A238" t="s">
        <v>821</v>
      </c>
      <c r="B238" t="s">
        <v>822</v>
      </c>
      <c r="C238" t="s">
        <v>823</v>
      </c>
      <c r="D238" t="s">
        <v>824</v>
      </c>
      <c r="E238">
        <v>24</v>
      </c>
      <c r="F238" t="s">
        <v>4</v>
      </c>
      <c r="G238" t="s">
        <v>4</v>
      </c>
      <c r="H238">
        <v>166267</v>
      </c>
      <c r="I238">
        <v>965</v>
      </c>
      <c r="J238">
        <v>3353</v>
      </c>
      <c r="K238">
        <v>142</v>
      </c>
      <c r="L238">
        <v>235</v>
      </c>
      <c r="M238" t="s">
        <v>2292</v>
      </c>
      <c r="N238" t="s">
        <v>2293</v>
      </c>
      <c r="O238" s="5">
        <v>9.3055555555555558E-2</v>
      </c>
      <c r="P238">
        <v>2.2333333333333298</v>
      </c>
      <c r="Q238" t="s">
        <v>1894</v>
      </c>
      <c r="R238" s="10">
        <f>DATE(MID(B238,1,4),MID(B238,6,2),MID(B238,9,2))+TIMEVALUE(MID(B238,12,2)&amp;":"&amp;MID(B238,15,2)&amp;":"&amp;MID(B238,18,6))</f>
        <v>43943.749942129631</v>
      </c>
      <c r="S238" s="4">
        <f ca="1">_xlfn.DAYS(TODAY(),Table3[[#This Row],[Column1]])</f>
        <v>4</v>
      </c>
    </row>
    <row r="239" spans="1:19">
      <c r="A239" t="s">
        <v>825</v>
      </c>
      <c r="B239" t="s">
        <v>826</v>
      </c>
      <c r="C239" t="s">
        <v>827</v>
      </c>
      <c r="D239" t="s">
        <v>828</v>
      </c>
      <c r="E239">
        <v>27</v>
      </c>
      <c r="F239" t="s">
        <v>829</v>
      </c>
      <c r="G239" t="s">
        <v>829</v>
      </c>
      <c r="H239">
        <v>164494</v>
      </c>
      <c r="I239">
        <v>29</v>
      </c>
      <c r="J239">
        <v>635</v>
      </c>
      <c r="K239">
        <v>42</v>
      </c>
      <c r="L239">
        <v>236</v>
      </c>
      <c r="M239" t="s">
        <v>2294</v>
      </c>
      <c r="N239" t="s">
        <v>2295</v>
      </c>
      <c r="O239" s="5">
        <v>0.22013888888888888</v>
      </c>
      <c r="P239">
        <v>5.2833333333333297</v>
      </c>
      <c r="Q239" t="s">
        <v>1814</v>
      </c>
      <c r="R239" s="10">
        <f>DATE(MID(B239,1,4),MID(B239,6,2),MID(B239,9,2))+TIMEVALUE(MID(B239,12,2)&amp;":"&amp;MID(B239,15,2)&amp;":"&amp;MID(B239,18,6))</f>
        <v>43906.301736111112</v>
      </c>
      <c r="S239" s="4">
        <f ca="1">_xlfn.DAYS(TODAY(),Table3[[#This Row],[Column1]])</f>
        <v>41</v>
      </c>
    </row>
    <row r="240" spans="1:19">
      <c r="A240" t="s">
        <v>834</v>
      </c>
      <c r="B240" t="s">
        <v>835</v>
      </c>
      <c r="C240" t="s">
        <v>836</v>
      </c>
      <c r="D240" t="s">
        <v>837</v>
      </c>
      <c r="E240">
        <v>1</v>
      </c>
      <c r="H240">
        <v>159886</v>
      </c>
      <c r="I240">
        <v>91</v>
      </c>
      <c r="J240">
        <v>2007</v>
      </c>
      <c r="K240">
        <v>158</v>
      </c>
      <c r="L240">
        <v>238</v>
      </c>
      <c r="M240" t="s">
        <v>2298</v>
      </c>
      <c r="N240" t="s">
        <v>2299</v>
      </c>
      <c r="O240" s="5">
        <v>0.1361111111111111</v>
      </c>
      <c r="P240">
        <v>3.2666666666666599</v>
      </c>
      <c r="Q240" t="s">
        <v>1848</v>
      </c>
      <c r="R240" s="10">
        <f>DATE(MID(B240,1,4),MID(B240,6,2),MID(B240,9,2))+TIMEVALUE(MID(B240,12,2)&amp;":"&amp;MID(B240,15,2)&amp;":"&amp;MID(B240,18,6))</f>
        <v>43928.271678240744</v>
      </c>
      <c r="S240" s="4">
        <f ca="1">_xlfn.DAYS(TODAY(),Table3[[#This Row],[Column1]])</f>
        <v>19</v>
      </c>
    </row>
    <row r="241" spans="1:19">
      <c r="A241" t="s">
        <v>840</v>
      </c>
      <c r="B241" t="s">
        <v>841</v>
      </c>
      <c r="C241" t="s">
        <v>295</v>
      </c>
      <c r="D241" t="s">
        <v>296</v>
      </c>
      <c r="E241">
        <v>24</v>
      </c>
      <c r="H241">
        <v>159117</v>
      </c>
      <c r="I241">
        <v>138</v>
      </c>
      <c r="J241">
        <v>1602</v>
      </c>
      <c r="K241">
        <v>442</v>
      </c>
      <c r="L241">
        <v>240</v>
      </c>
      <c r="M241" t="s">
        <v>2302</v>
      </c>
      <c r="N241" t="s">
        <v>2303</v>
      </c>
      <c r="O241" s="5">
        <v>0.52222222222222225</v>
      </c>
      <c r="P241">
        <v>12.533333333333299</v>
      </c>
      <c r="Q241" t="s">
        <v>1827</v>
      </c>
      <c r="R241" s="10">
        <f>DATE(MID(B241,1,4),MID(B241,6,2),MID(B241,9,2))+TIMEVALUE(MID(B241,12,2)&amp;":"&amp;MID(B241,15,2)&amp;":"&amp;MID(B241,18,6))</f>
        <v>43925.094108796293</v>
      </c>
      <c r="S241" s="4">
        <f ca="1">_xlfn.DAYS(TODAY(),Table3[[#This Row],[Column1]])</f>
        <v>22</v>
      </c>
    </row>
    <row r="242" spans="1:19">
      <c r="A242" t="s">
        <v>838</v>
      </c>
      <c r="B242" t="s">
        <v>839</v>
      </c>
      <c r="C242" t="s">
        <v>192</v>
      </c>
      <c r="D242" t="s">
        <v>193</v>
      </c>
      <c r="E242">
        <v>26</v>
      </c>
      <c r="F242" t="s">
        <v>4</v>
      </c>
      <c r="G242" t="s">
        <v>4</v>
      </c>
      <c r="H242">
        <v>158104</v>
      </c>
      <c r="I242">
        <v>23</v>
      </c>
      <c r="J242" t="s">
        <v>46</v>
      </c>
      <c r="K242" t="s">
        <v>46</v>
      </c>
      <c r="L242">
        <v>239</v>
      </c>
      <c r="M242" t="s">
        <v>2300</v>
      </c>
      <c r="N242" t="s">
        <v>2301</v>
      </c>
      <c r="O242" s="5">
        <v>0.11805555555555557</v>
      </c>
      <c r="P242">
        <v>2.8333333333333299</v>
      </c>
      <c r="Q242" t="s">
        <v>1827</v>
      </c>
      <c r="R242" s="10">
        <f>DATE(MID(B242,1,4),MID(B242,6,2),MID(B242,9,2))+TIMEVALUE(MID(B242,12,2)&amp;":"&amp;MID(B242,15,2)&amp;":"&amp;MID(B242,18,6))</f>
        <v>43920.561597222222</v>
      </c>
      <c r="S242" s="4">
        <f ca="1">_xlfn.DAYS(TODAY(),Table3[[#This Row],[Column1]])</f>
        <v>27</v>
      </c>
    </row>
    <row r="243" spans="1:19">
      <c r="A243" t="s">
        <v>842</v>
      </c>
      <c r="B243" t="s">
        <v>843</v>
      </c>
      <c r="C243" t="s">
        <v>350</v>
      </c>
      <c r="D243" t="s">
        <v>351</v>
      </c>
      <c r="E243">
        <v>26</v>
      </c>
      <c r="F243" t="s">
        <v>4</v>
      </c>
      <c r="H243">
        <v>154975</v>
      </c>
      <c r="I243">
        <v>120</v>
      </c>
      <c r="J243">
        <v>3537</v>
      </c>
      <c r="K243">
        <v>121</v>
      </c>
      <c r="L243">
        <v>241</v>
      </c>
      <c r="M243" t="s">
        <v>2304</v>
      </c>
      <c r="N243" t="s">
        <v>2305</v>
      </c>
      <c r="O243" s="5">
        <v>0.48333333333333334</v>
      </c>
      <c r="P243">
        <v>11.6</v>
      </c>
      <c r="Q243" t="s">
        <v>1827</v>
      </c>
      <c r="R243" s="10">
        <f>DATE(MID(B243,1,4),MID(B243,6,2),MID(B243,9,2))+TIMEVALUE(MID(B243,12,2)&amp;":"&amp;MID(B243,15,2)&amp;":"&amp;MID(B243,18,6))</f>
        <v>43924.77652777778</v>
      </c>
      <c r="S243" s="4">
        <f ca="1">_xlfn.DAYS(TODAY(),Table3[[#This Row],[Column1]])</f>
        <v>23</v>
      </c>
    </row>
    <row r="244" spans="1:19">
      <c r="A244" t="e">
        <v>#NAME?</v>
      </c>
      <c r="B244" t="s">
        <v>844</v>
      </c>
      <c r="C244" t="s">
        <v>78</v>
      </c>
      <c r="D244" t="s">
        <v>79</v>
      </c>
      <c r="E244">
        <v>26</v>
      </c>
      <c r="H244">
        <v>154432</v>
      </c>
      <c r="I244">
        <v>14</v>
      </c>
      <c r="J244">
        <v>1318</v>
      </c>
      <c r="K244">
        <v>54</v>
      </c>
      <c r="L244">
        <v>242</v>
      </c>
      <c r="M244" t="s">
        <v>2306</v>
      </c>
      <c r="N244" t="s">
        <v>2307</v>
      </c>
      <c r="O244" s="5">
        <v>0.36319444444444443</v>
      </c>
      <c r="P244">
        <v>8.7166666666666597</v>
      </c>
      <c r="Q244" t="s">
        <v>1827</v>
      </c>
      <c r="R244" s="10">
        <f>DATE(MID(B244,1,4),MID(B244,6,2),MID(B244,9,2))+TIMEVALUE(MID(B244,12,2)&amp;":"&amp;MID(B244,15,2)&amp;":"&amp;MID(B244,18,6))</f>
        <v>43920.108773148146</v>
      </c>
      <c r="S244" s="4">
        <f ca="1">_xlfn.DAYS(TODAY(),Table3[[#This Row],[Column1]])</f>
        <v>27</v>
      </c>
    </row>
    <row r="245" spans="1:19">
      <c r="A245" t="s">
        <v>845</v>
      </c>
      <c r="B245" t="s">
        <v>846</v>
      </c>
      <c r="C245" t="s">
        <v>70</v>
      </c>
      <c r="D245" t="s">
        <v>71</v>
      </c>
      <c r="E245">
        <v>24</v>
      </c>
      <c r="F245" t="s">
        <v>4</v>
      </c>
      <c r="H245">
        <v>152315</v>
      </c>
      <c r="I245">
        <v>71</v>
      </c>
      <c r="J245">
        <v>1457</v>
      </c>
      <c r="K245">
        <v>96</v>
      </c>
      <c r="L245">
        <v>243</v>
      </c>
      <c r="M245" t="s">
        <v>2308</v>
      </c>
      <c r="N245" t="s">
        <v>2309</v>
      </c>
      <c r="O245" s="5">
        <v>0.85277777777777775</v>
      </c>
      <c r="P245">
        <v>20.466666666666601</v>
      </c>
      <c r="Q245" t="s">
        <v>1814</v>
      </c>
      <c r="R245" s="10">
        <f>DATE(MID(B245,1,4),MID(B245,6,2),MID(B245,9,2))+TIMEVALUE(MID(B245,12,2)&amp;":"&amp;MID(B245,15,2)&amp;":"&amp;MID(B245,18,6))</f>
        <v>43902.595868055556</v>
      </c>
      <c r="S245" s="4">
        <f ca="1">_xlfn.DAYS(TODAY(),Table3[[#This Row],[Column1]])</f>
        <v>45</v>
      </c>
    </row>
    <row r="246" spans="1:19">
      <c r="A246" t="s">
        <v>847</v>
      </c>
      <c r="B246" t="s">
        <v>848</v>
      </c>
      <c r="C246" t="s">
        <v>449</v>
      </c>
      <c r="D246" t="s">
        <v>450</v>
      </c>
      <c r="E246">
        <v>27</v>
      </c>
      <c r="F246" t="s">
        <v>51</v>
      </c>
      <c r="H246">
        <v>142545</v>
      </c>
      <c r="I246">
        <v>102</v>
      </c>
      <c r="J246">
        <v>626</v>
      </c>
      <c r="K246">
        <v>444</v>
      </c>
      <c r="L246">
        <v>244</v>
      </c>
      <c r="M246" t="s">
        <v>2310</v>
      </c>
      <c r="N246" t="s">
        <v>2311</v>
      </c>
      <c r="O246" s="5">
        <v>0.26180555555555557</v>
      </c>
      <c r="P246">
        <v>6.2833333333333297</v>
      </c>
      <c r="Q246" t="s">
        <v>1814</v>
      </c>
      <c r="R246" s="10">
        <f>DATE(MID(B246,1,4),MID(B246,6,2),MID(B246,9,2))+TIMEVALUE(MID(B246,12,2)&amp;":"&amp;MID(B246,15,2)&amp;":"&amp;MID(B246,18,6))</f>
        <v>43916.744664351849</v>
      </c>
      <c r="S246" s="4">
        <f ca="1">_xlfn.DAYS(TODAY(),Table3[[#This Row],[Column1]])</f>
        <v>31</v>
      </c>
    </row>
    <row r="247" spans="1:19">
      <c r="A247" t="s">
        <v>849</v>
      </c>
      <c r="B247" t="s">
        <v>850</v>
      </c>
      <c r="C247" t="s">
        <v>851</v>
      </c>
      <c r="D247" t="s">
        <v>852</v>
      </c>
      <c r="E247">
        <v>26</v>
      </c>
      <c r="F247" t="s">
        <v>4</v>
      </c>
      <c r="H247">
        <v>141906</v>
      </c>
      <c r="I247" t="s">
        <v>46</v>
      </c>
      <c r="J247">
        <v>1614</v>
      </c>
      <c r="K247">
        <v>245</v>
      </c>
      <c r="L247">
        <v>245</v>
      </c>
      <c r="M247" t="s">
        <v>2312</v>
      </c>
      <c r="N247" t="s">
        <v>2313</v>
      </c>
      <c r="O247" s="5">
        <v>0.54166666666666663</v>
      </c>
      <c r="P247">
        <v>13</v>
      </c>
      <c r="Q247" t="s">
        <v>1814</v>
      </c>
      <c r="R247" s="10">
        <f>DATE(MID(B247,1,4),MID(B247,6,2),MID(B247,9,2))+TIMEVALUE(MID(B247,12,2)&amp;":"&amp;MID(B247,15,2)&amp;":"&amp;MID(B247,18,6))</f>
        <v>43916.603125000001</v>
      </c>
      <c r="S247" s="4">
        <f ca="1">_xlfn.DAYS(TODAY(),Table3[[#This Row],[Column1]])</f>
        <v>31</v>
      </c>
    </row>
    <row r="248" spans="1:19">
      <c r="A248" t="s">
        <v>857</v>
      </c>
      <c r="B248" t="s">
        <v>858</v>
      </c>
      <c r="C248" t="s">
        <v>859</v>
      </c>
      <c r="D248" t="s">
        <v>860</v>
      </c>
      <c r="E248">
        <v>25</v>
      </c>
      <c r="F248" t="s">
        <v>4</v>
      </c>
      <c r="G248" t="s">
        <v>4</v>
      </c>
      <c r="H248">
        <v>140889</v>
      </c>
      <c r="I248">
        <v>77</v>
      </c>
      <c r="J248">
        <v>1131</v>
      </c>
      <c r="K248">
        <v>27</v>
      </c>
      <c r="L248">
        <v>247</v>
      </c>
      <c r="M248" t="s">
        <v>2316</v>
      </c>
      <c r="N248" t="s">
        <v>2317</v>
      </c>
      <c r="O248" s="5">
        <v>0.11875000000000001</v>
      </c>
      <c r="P248">
        <v>2.85</v>
      </c>
      <c r="Q248" t="s">
        <v>1827</v>
      </c>
      <c r="R248" s="10">
        <f>DATE(MID(B248,1,4),MID(B248,6,2),MID(B248,9,2))+TIMEVALUE(MID(B248,12,2)&amp;":"&amp;MID(B248,15,2)&amp;":"&amp;MID(B248,18,6))</f>
        <v>43925.197326388887</v>
      </c>
      <c r="S248" s="4">
        <f ca="1">_xlfn.DAYS(TODAY(),Table3[[#This Row],[Column1]])</f>
        <v>22</v>
      </c>
    </row>
    <row r="249" spans="1:19">
      <c r="A249" t="s">
        <v>853</v>
      </c>
      <c r="B249" t="s">
        <v>854</v>
      </c>
      <c r="C249" t="s">
        <v>855</v>
      </c>
      <c r="D249" t="s">
        <v>856</v>
      </c>
      <c r="E249">
        <v>26</v>
      </c>
      <c r="H249">
        <v>140363</v>
      </c>
      <c r="I249">
        <v>1267</v>
      </c>
      <c r="J249">
        <v>8806</v>
      </c>
      <c r="K249">
        <v>202</v>
      </c>
      <c r="L249">
        <v>246</v>
      </c>
      <c r="M249" t="s">
        <v>2314</v>
      </c>
      <c r="N249" t="s">
        <v>2315</v>
      </c>
      <c r="O249" s="5">
        <v>0.8305555555555556</v>
      </c>
      <c r="P249">
        <v>19.933333333333302</v>
      </c>
      <c r="Q249" t="s">
        <v>1819</v>
      </c>
      <c r="R249" s="10">
        <f>DATE(MID(B249,1,4),MID(B249,6,2),MID(B249,9,2))+TIMEVALUE(MID(B249,12,2)&amp;":"&amp;MID(B249,15,2)&amp;":"&amp;MID(B249,18,6))</f>
        <v>43936.906550925924</v>
      </c>
      <c r="S249" s="4">
        <f ca="1">_xlfn.DAYS(TODAY(),Table3[[#This Row],[Column1]])</f>
        <v>11</v>
      </c>
    </row>
    <row r="250" spans="1:19">
      <c r="A250" t="s">
        <v>867</v>
      </c>
      <c r="B250" t="s">
        <v>868</v>
      </c>
      <c r="C250" t="s">
        <v>869</v>
      </c>
      <c r="D250" t="s">
        <v>870</v>
      </c>
      <c r="E250">
        <v>26</v>
      </c>
      <c r="F250" t="s">
        <v>442</v>
      </c>
      <c r="G250" t="s">
        <v>442</v>
      </c>
      <c r="H250">
        <v>139786</v>
      </c>
      <c r="I250">
        <v>101</v>
      </c>
      <c r="J250">
        <v>2172</v>
      </c>
      <c r="K250">
        <v>128</v>
      </c>
      <c r="L250">
        <v>250</v>
      </c>
      <c r="M250" t="s">
        <v>2322</v>
      </c>
      <c r="N250" t="s">
        <v>2323</v>
      </c>
      <c r="O250" s="5">
        <v>0.28819444444444448</v>
      </c>
      <c r="P250">
        <v>6.9166666666666599</v>
      </c>
      <c r="Q250" t="s">
        <v>1819</v>
      </c>
      <c r="R250" s="10">
        <f>DATE(MID(B250,1,4),MID(B250,6,2),MID(B250,9,2))+TIMEVALUE(MID(B250,12,2)&amp;":"&amp;MID(B250,15,2)&amp;":"&amp;MID(B250,18,6))</f>
        <v>43938.294282407405</v>
      </c>
      <c r="S250" s="4">
        <f ca="1">_xlfn.DAYS(TODAY(),Table3[[#This Row],[Column1]])</f>
        <v>9</v>
      </c>
    </row>
    <row r="251" spans="1:19">
      <c r="A251" t="s">
        <v>861</v>
      </c>
      <c r="B251" t="s">
        <v>862</v>
      </c>
      <c r="C251" t="s">
        <v>204</v>
      </c>
      <c r="D251" t="s">
        <v>205</v>
      </c>
      <c r="E251">
        <v>25</v>
      </c>
      <c r="F251" t="s">
        <v>106</v>
      </c>
      <c r="H251">
        <v>138381</v>
      </c>
      <c r="I251">
        <v>118</v>
      </c>
      <c r="J251">
        <v>431</v>
      </c>
      <c r="K251">
        <v>32</v>
      </c>
      <c r="L251">
        <v>248</v>
      </c>
      <c r="M251" t="s">
        <v>2318</v>
      </c>
      <c r="N251" t="s">
        <v>2319</v>
      </c>
      <c r="O251" s="5">
        <v>7.4999999999999997E-2</v>
      </c>
      <c r="P251">
        <v>1.8</v>
      </c>
      <c r="Q251" t="s">
        <v>1814</v>
      </c>
      <c r="R251" s="10">
        <f>DATE(MID(B251,1,4),MID(B251,6,2),MID(B251,9,2))+TIMEVALUE(MID(B251,12,2)&amp;":"&amp;MID(B251,15,2)&amp;":"&amp;MID(B251,18,6))</f>
        <v>43901.587777777779</v>
      </c>
      <c r="S251" s="4">
        <f ca="1">_xlfn.DAYS(TODAY(),Table3[[#This Row],[Column1]])</f>
        <v>46</v>
      </c>
    </row>
    <row r="252" spans="1:19">
      <c r="A252" t="s">
        <v>863</v>
      </c>
      <c r="B252" t="s">
        <v>864</v>
      </c>
      <c r="C252" t="s">
        <v>865</v>
      </c>
      <c r="D252" t="s">
        <v>866</v>
      </c>
      <c r="E252">
        <v>26</v>
      </c>
      <c r="F252" t="s">
        <v>4</v>
      </c>
      <c r="H252">
        <v>137648</v>
      </c>
      <c r="I252">
        <v>735</v>
      </c>
      <c r="J252">
        <v>8315</v>
      </c>
      <c r="K252">
        <v>137</v>
      </c>
      <c r="L252">
        <v>249</v>
      </c>
      <c r="M252" t="s">
        <v>2320</v>
      </c>
      <c r="N252" t="s">
        <v>2321</v>
      </c>
      <c r="O252" s="5">
        <v>0.3756944444444445</v>
      </c>
      <c r="P252">
        <v>9.0166666666666604</v>
      </c>
      <c r="Q252" t="s">
        <v>1814</v>
      </c>
      <c r="R252" s="10">
        <f>DATE(MID(B252,1,4),MID(B252,6,2),MID(B252,9,2))+TIMEVALUE(MID(B252,12,2)&amp;":"&amp;MID(B252,15,2)&amp;":"&amp;MID(B252,18,6))</f>
        <v>43915.513692129629</v>
      </c>
      <c r="S252" s="4">
        <f ca="1">_xlfn.DAYS(TODAY(),Table3[[#This Row],[Column1]])</f>
        <v>32</v>
      </c>
    </row>
    <row r="253" spans="1:19">
      <c r="A253" t="s">
        <v>873</v>
      </c>
      <c r="B253" t="s">
        <v>874</v>
      </c>
      <c r="C253" t="s">
        <v>773</v>
      </c>
      <c r="D253" t="s">
        <v>774</v>
      </c>
      <c r="E253">
        <v>26</v>
      </c>
      <c r="F253" t="s">
        <v>4</v>
      </c>
      <c r="G253" t="s">
        <v>4</v>
      </c>
      <c r="H253">
        <v>136375</v>
      </c>
      <c r="I253">
        <v>52</v>
      </c>
      <c r="J253">
        <v>2099</v>
      </c>
      <c r="K253">
        <v>103</v>
      </c>
      <c r="L253">
        <v>252</v>
      </c>
      <c r="M253" t="s">
        <v>2326</v>
      </c>
      <c r="N253" t="s">
        <v>2327</v>
      </c>
      <c r="O253" s="5">
        <v>0.29305555555555557</v>
      </c>
      <c r="P253">
        <v>7.0333333333333297</v>
      </c>
      <c r="Q253" t="s">
        <v>1848</v>
      </c>
      <c r="R253" s="10">
        <f>DATE(MID(B253,1,4),MID(B253,6,2),MID(B253,9,2))+TIMEVALUE(MID(B253,12,2)&amp;":"&amp;MID(B253,15,2)&amp;":"&amp;MID(B253,18,6))</f>
        <v>43929.816446759258</v>
      </c>
      <c r="S253" s="4">
        <f ca="1">_xlfn.DAYS(TODAY(),Table3[[#This Row],[Column1]])</f>
        <v>18</v>
      </c>
    </row>
    <row r="254" spans="1:19">
      <c r="A254" t="s">
        <v>871</v>
      </c>
      <c r="B254" t="s">
        <v>872</v>
      </c>
      <c r="C254" t="s">
        <v>74</v>
      </c>
      <c r="D254" t="s">
        <v>75</v>
      </c>
      <c r="E254">
        <v>26</v>
      </c>
      <c r="F254" t="s">
        <v>4</v>
      </c>
      <c r="G254" t="s">
        <v>4</v>
      </c>
      <c r="H254">
        <v>134003</v>
      </c>
      <c r="I254">
        <v>130</v>
      </c>
      <c r="J254">
        <v>3010</v>
      </c>
      <c r="K254">
        <v>101</v>
      </c>
      <c r="L254">
        <v>251</v>
      </c>
      <c r="M254" t="s">
        <v>2324</v>
      </c>
      <c r="N254" t="s">
        <v>2325</v>
      </c>
      <c r="O254" s="5">
        <v>0.16805555555555554</v>
      </c>
      <c r="P254">
        <v>4.0333333333333297</v>
      </c>
      <c r="Q254" t="s">
        <v>1867</v>
      </c>
      <c r="R254" s="10">
        <f>DATE(MID(B254,1,4),MID(B254,6,2),MID(B254,9,2))+TIMEVALUE(MID(B254,12,2)&amp;":"&amp;MID(B254,15,2)&amp;":"&amp;MID(B254,18,6))</f>
        <v>43919.625</v>
      </c>
      <c r="S254" s="4">
        <f ca="1">_xlfn.DAYS(TODAY(),Table3[[#This Row],[Column1]])</f>
        <v>28</v>
      </c>
    </row>
    <row r="255" spans="1:19">
      <c r="A255" t="s">
        <v>875</v>
      </c>
      <c r="B255" t="s">
        <v>876</v>
      </c>
      <c r="C255" t="s">
        <v>877</v>
      </c>
      <c r="D255" t="s">
        <v>878</v>
      </c>
      <c r="E255">
        <v>26</v>
      </c>
      <c r="F255" t="s">
        <v>4</v>
      </c>
      <c r="H255">
        <v>132372</v>
      </c>
      <c r="I255">
        <v>913</v>
      </c>
      <c r="J255">
        <v>3435</v>
      </c>
      <c r="K255">
        <v>71</v>
      </c>
      <c r="L255">
        <v>253</v>
      </c>
      <c r="M255" t="s">
        <v>2328</v>
      </c>
      <c r="N255" t="s">
        <v>2329</v>
      </c>
      <c r="O255" s="5">
        <v>0.23819444444444446</v>
      </c>
      <c r="P255">
        <v>5.7166666666666597</v>
      </c>
      <c r="Q255" t="s">
        <v>1827</v>
      </c>
      <c r="R255" s="10">
        <f>DATE(MID(B255,1,4),MID(B255,6,2),MID(B255,9,2))+TIMEVALUE(MID(B255,12,2)&amp;":"&amp;MID(B255,15,2)&amp;":"&amp;MID(B255,18,6))</f>
        <v>43926.166608796295</v>
      </c>
      <c r="S255" s="4">
        <f ca="1">_xlfn.DAYS(TODAY(),Table3[[#This Row],[Column1]])</f>
        <v>21</v>
      </c>
    </row>
    <row r="256" spans="1:19">
      <c r="A256" t="s">
        <v>879</v>
      </c>
      <c r="B256" t="s">
        <v>880</v>
      </c>
      <c r="C256" t="s">
        <v>881</v>
      </c>
      <c r="D256" t="s">
        <v>882</v>
      </c>
      <c r="E256">
        <v>24</v>
      </c>
      <c r="F256" t="s">
        <v>4</v>
      </c>
      <c r="H256">
        <v>129672</v>
      </c>
      <c r="I256">
        <v>87</v>
      </c>
      <c r="J256">
        <v>1599</v>
      </c>
      <c r="K256">
        <v>75</v>
      </c>
      <c r="L256">
        <v>254</v>
      </c>
      <c r="M256" t="s">
        <v>2330</v>
      </c>
      <c r="N256" t="s">
        <v>2331</v>
      </c>
      <c r="O256" s="5">
        <v>7.013888888888889E-2</v>
      </c>
      <c r="P256">
        <v>1.68333333333333</v>
      </c>
      <c r="Q256" t="s">
        <v>1814</v>
      </c>
      <c r="R256" s="10">
        <f>DATE(MID(B256,1,4),MID(B256,6,2),MID(B256,9,2))+TIMEVALUE(MID(B256,12,2)&amp;":"&amp;MID(B256,15,2)&amp;":"&amp;MID(B256,18,6))</f>
        <v>43905.501354166663</v>
      </c>
      <c r="S256" s="4">
        <f ca="1">_xlfn.DAYS(TODAY(),Table3[[#This Row],[Column1]])</f>
        <v>42</v>
      </c>
    </row>
    <row r="257" spans="1:19">
      <c r="A257" t="s">
        <v>897</v>
      </c>
      <c r="B257" t="s">
        <v>898</v>
      </c>
      <c r="C257" t="s">
        <v>899</v>
      </c>
      <c r="D257" t="s">
        <v>900</v>
      </c>
      <c r="E257">
        <v>25</v>
      </c>
      <c r="F257" t="s">
        <v>4</v>
      </c>
      <c r="G257" t="s">
        <v>4</v>
      </c>
      <c r="H257">
        <v>127565</v>
      </c>
      <c r="I257">
        <v>69</v>
      </c>
      <c r="J257">
        <v>859</v>
      </c>
      <c r="K257">
        <v>67</v>
      </c>
      <c r="L257">
        <v>260</v>
      </c>
      <c r="M257" t="s">
        <v>2342</v>
      </c>
      <c r="N257" t="s">
        <v>2343</v>
      </c>
      <c r="O257" s="5">
        <v>4.9305555555555554E-2</v>
      </c>
      <c r="P257">
        <v>1.18333333333333</v>
      </c>
      <c r="Q257" t="s">
        <v>1848</v>
      </c>
      <c r="R257" s="10">
        <f>DATE(MID(B257,1,4),MID(B257,6,2),MID(B257,9,2))+TIMEVALUE(MID(B257,12,2)&amp;":"&amp;MID(B257,15,2)&amp;":"&amp;MID(B257,18,6))</f>
        <v>43931.641168981485</v>
      </c>
      <c r="S257" s="4">
        <f ca="1">_xlfn.DAYS(TODAY(),Table3[[#This Row],[Column1]])</f>
        <v>16</v>
      </c>
    </row>
    <row r="258" spans="1:19">
      <c r="A258" t="s">
        <v>891</v>
      </c>
      <c r="B258" t="s">
        <v>892</v>
      </c>
      <c r="C258" t="s">
        <v>893</v>
      </c>
      <c r="D258" t="s">
        <v>894</v>
      </c>
      <c r="E258">
        <v>22</v>
      </c>
      <c r="H258">
        <v>127193</v>
      </c>
      <c r="I258">
        <v>224</v>
      </c>
      <c r="J258">
        <v>3372</v>
      </c>
      <c r="K258">
        <v>117</v>
      </c>
      <c r="L258">
        <v>258</v>
      </c>
      <c r="M258" t="s">
        <v>2338</v>
      </c>
      <c r="N258" t="s">
        <v>2339</v>
      </c>
      <c r="O258" s="5">
        <v>0.20069444444444443</v>
      </c>
      <c r="P258">
        <v>4.8166666666666602</v>
      </c>
      <c r="Q258" t="s">
        <v>1848</v>
      </c>
      <c r="R258" s="10">
        <f>DATE(MID(B258,1,4),MID(B258,6,2),MID(B258,9,2))+TIMEVALUE(MID(B258,12,2)&amp;":"&amp;MID(B258,15,2)&amp;":"&amp;MID(B258,18,6))</f>
        <v>43932.070532407408</v>
      </c>
      <c r="S258" s="4">
        <f ca="1">_xlfn.DAYS(TODAY(),Table3[[#This Row],[Column1]])</f>
        <v>15</v>
      </c>
    </row>
    <row r="259" spans="1:19">
      <c r="A259" t="s">
        <v>885</v>
      </c>
      <c r="B259" t="s">
        <v>886</v>
      </c>
      <c r="C259" t="s">
        <v>74</v>
      </c>
      <c r="D259" t="s">
        <v>75</v>
      </c>
      <c r="E259">
        <v>26</v>
      </c>
      <c r="F259" t="s">
        <v>4</v>
      </c>
      <c r="G259" t="s">
        <v>4</v>
      </c>
      <c r="H259">
        <v>126734</v>
      </c>
      <c r="I259">
        <v>61</v>
      </c>
      <c r="J259">
        <v>2320</v>
      </c>
      <c r="K259">
        <v>71</v>
      </c>
      <c r="L259">
        <v>256</v>
      </c>
      <c r="M259" t="s">
        <v>2334</v>
      </c>
      <c r="N259" t="s">
        <v>2335</v>
      </c>
      <c r="O259" s="5">
        <v>0.23958333333333334</v>
      </c>
      <c r="P259">
        <v>5.75</v>
      </c>
      <c r="Q259" t="s">
        <v>1848</v>
      </c>
      <c r="R259" s="10">
        <f>DATE(MID(B259,1,4),MID(B259,6,2),MID(B259,9,2))+TIMEVALUE(MID(B259,12,2)&amp;":"&amp;MID(B259,15,2)&amp;":"&amp;MID(B259,18,6))</f>
        <v>43929.625092592592</v>
      </c>
      <c r="S259" s="4">
        <f ca="1">_xlfn.DAYS(TODAY(),Table3[[#This Row],[Column1]])</f>
        <v>18</v>
      </c>
    </row>
    <row r="260" spans="1:19">
      <c r="A260" t="s">
        <v>887</v>
      </c>
      <c r="B260" t="s">
        <v>888</v>
      </c>
      <c r="C260" t="s">
        <v>889</v>
      </c>
      <c r="D260" t="s">
        <v>890</v>
      </c>
      <c r="E260">
        <v>26</v>
      </c>
      <c r="F260" t="s">
        <v>4</v>
      </c>
      <c r="G260" t="s">
        <v>4</v>
      </c>
      <c r="H260">
        <v>126022</v>
      </c>
      <c r="I260">
        <v>99</v>
      </c>
      <c r="J260">
        <v>1772</v>
      </c>
      <c r="K260">
        <v>118</v>
      </c>
      <c r="L260">
        <v>257</v>
      </c>
      <c r="M260" t="s">
        <v>2336</v>
      </c>
      <c r="N260" t="s">
        <v>2337</v>
      </c>
      <c r="O260" s="5">
        <v>0.9555555555555556</v>
      </c>
      <c r="P260">
        <v>22.933333333333302</v>
      </c>
      <c r="Q260" t="s">
        <v>1814</v>
      </c>
      <c r="R260" s="10">
        <f>DATE(MID(B260,1,4),MID(B260,6,2),MID(B260,9,2))+TIMEVALUE(MID(B260,12,2)&amp;":"&amp;MID(B260,15,2)&amp;":"&amp;MID(B260,18,6))</f>
        <v>43913.041932870372</v>
      </c>
      <c r="S260" s="4">
        <f ca="1">_xlfn.DAYS(TODAY(),Table3[[#This Row],[Column1]])</f>
        <v>34</v>
      </c>
    </row>
    <row r="261" spans="1:19">
      <c r="A261" t="s">
        <v>883</v>
      </c>
      <c r="B261" t="s">
        <v>884</v>
      </c>
      <c r="C261" t="s">
        <v>192</v>
      </c>
      <c r="D261" t="s">
        <v>193</v>
      </c>
      <c r="E261">
        <v>26</v>
      </c>
      <c r="F261" t="s">
        <v>4</v>
      </c>
      <c r="G261" t="s">
        <v>4</v>
      </c>
      <c r="H261">
        <v>125177</v>
      </c>
      <c r="I261">
        <v>23</v>
      </c>
      <c r="J261" t="s">
        <v>46</v>
      </c>
      <c r="K261" t="s">
        <v>46</v>
      </c>
      <c r="L261">
        <v>255</v>
      </c>
      <c r="M261" t="s">
        <v>2332</v>
      </c>
      <c r="N261" t="s">
        <v>2333</v>
      </c>
      <c r="O261" s="5">
        <v>0.15902777777777777</v>
      </c>
      <c r="P261">
        <v>3.8166666666666602</v>
      </c>
      <c r="Q261" t="s">
        <v>1894</v>
      </c>
      <c r="R261" s="10">
        <f>DATE(MID(B261,1,4),MID(B261,6,2),MID(B261,9,2))+TIMEVALUE(MID(B261,12,2)&amp;":"&amp;MID(B261,15,2)&amp;":"&amp;MID(B261,18,6))</f>
        <v>43943.643136574072</v>
      </c>
      <c r="S261" s="4">
        <f ca="1">_xlfn.DAYS(TODAY(),Table3[[#This Row],[Column1]])</f>
        <v>4</v>
      </c>
    </row>
    <row r="262" spans="1:19">
      <c r="A262" t="s">
        <v>895</v>
      </c>
      <c r="B262" t="s">
        <v>896</v>
      </c>
      <c r="C262" t="s">
        <v>295</v>
      </c>
      <c r="D262" t="s">
        <v>296</v>
      </c>
      <c r="E262">
        <v>24</v>
      </c>
      <c r="H262">
        <v>124868</v>
      </c>
      <c r="I262">
        <v>258</v>
      </c>
      <c r="J262">
        <v>2112</v>
      </c>
      <c r="K262">
        <v>71</v>
      </c>
      <c r="L262">
        <v>259</v>
      </c>
      <c r="M262" t="s">
        <v>2340</v>
      </c>
      <c r="N262" t="s">
        <v>2341</v>
      </c>
      <c r="O262" s="5">
        <v>0.6118055555555556</v>
      </c>
      <c r="P262">
        <v>14.6833333333333</v>
      </c>
      <c r="Q262" t="s">
        <v>1814</v>
      </c>
      <c r="R262" s="10">
        <f>DATE(MID(B262,1,4),MID(B262,6,2),MID(B262,9,2))+TIMEVALUE(MID(B262,12,2)&amp;":"&amp;MID(B262,15,2)&amp;":"&amp;MID(B262,18,6))</f>
        <v>43916.111898148149</v>
      </c>
      <c r="S262" s="4">
        <f ca="1">_xlfn.DAYS(TODAY(),Table3[[#This Row],[Column1]])</f>
        <v>31</v>
      </c>
    </row>
    <row r="263" spans="1:19">
      <c r="A263" t="s">
        <v>901</v>
      </c>
      <c r="B263" t="s">
        <v>902</v>
      </c>
      <c r="C263" t="s">
        <v>903</v>
      </c>
      <c r="D263" t="s">
        <v>904</v>
      </c>
      <c r="E263">
        <v>26</v>
      </c>
      <c r="F263" t="s">
        <v>4</v>
      </c>
      <c r="H263">
        <v>119546</v>
      </c>
      <c r="I263">
        <v>56</v>
      </c>
      <c r="J263">
        <v>857</v>
      </c>
      <c r="K263">
        <v>94</v>
      </c>
      <c r="L263">
        <v>261</v>
      </c>
      <c r="M263" t="s">
        <v>2344</v>
      </c>
      <c r="N263" t="s">
        <v>2345</v>
      </c>
      <c r="O263" s="5">
        <v>6.8749999999999992E-2</v>
      </c>
      <c r="P263">
        <v>1.65</v>
      </c>
      <c r="Q263" t="s">
        <v>1848</v>
      </c>
      <c r="R263" s="10">
        <f>DATE(MID(B263,1,4),MID(B263,6,2),MID(B263,9,2))+TIMEVALUE(MID(B263,12,2)&amp;":"&amp;MID(B263,15,2)&amp;":"&amp;MID(B263,18,6))</f>
        <v>43930.072372685187</v>
      </c>
      <c r="S263" s="4">
        <f ca="1">_xlfn.DAYS(TODAY(),Table3[[#This Row],[Column1]])</f>
        <v>17</v>
      </c>
    </row>
    <row r="264" spans="1:19">
      <c r="A264" t="s">
        <v>913</v>
      </c>
      <c r="B264" t="s">
        <v>914</v>
      </c>
      <c r="C264" t="s">
        <v>915</v>
      </c>
      <c r="D264" t="s">
        <v>916</v>
      </c>
      <c r="E264">
        <v>10</v>
      </c>
      <c r="H264">
        <v>118261</v>
      </c>
      <c r="I264">
        <v>127</v>
      </c>
      <c r="J264">
        <v>1745</v>
      </c>
      <c r="K264">
        <v>74</v>
      </c>
      <c r="L264">
        <v>264</v>
      </c>
      <c r="M264" t="s">
        <v>2350</v>
      </c>
      <c r="N264" t="s">
        <v>2351</v>
      </c>
      <c r="O264" s="5">
        <v>8.6805555555555566E-2</v>
      </c>
      <c r="P264">
        <v>2.0833333333333299</v>
      </c>
      <c r="Q264" t="s">
        <v>1848</v>
      </c>
      <c r="R264" s="10">
        <f>DATE(MID(B264,1,4),MID(B264,6,2),MID(B264,9,2))+TIMEVALUE(MID(B264,12,2)&amp;":"&amp;MID(B264,15,2)&amp;":"&amp;MID(B264,18,6))</f>
        <v>43930.644652777781</v>
      </c>
      <c r="S264" s="4">
        <f ca="1">_xlfn.DAYS(TODAY(),Table3[[#This Row],[Column1]])</f>
        <v>17</v>
      </c>
    </row>
    <row r="265" spans="1:19">
      <c r="A265" t="s">
        <v>905</v>
      </c>
      <c r="B265" t="s">
        <v>906</v>
      </c>
      <c r="C265" t="s">
        <v>907</v>
      </c>
      <c r="D265" t="s">
        <v>908</v>
      </c>
      <c r="E265">
        <v>22</v>
      </c>
      <c r="H265">
        <v>117089</v>
      </c>
      <c r="I265">
        <v>123</v>
      </c>
      <c r="J265">
        <v>1822</v>
      </c>
      <c r="K265">
        <v>108</v>
      </c>
      <c r="L265">
        <v>262</v>
      </c>
      <c r="M265" t="s">
        <v>2346</v>
      </c>
      <c r="N265" t="s">
        <v>2347</v>
      </c>
      <c r="O265" s="5">
        <v>0.78819444444444453</v>
      </c>
      <c r="P265">
        <v>18.9166666666666</v>
      </c>
      <c r="Q265" t="s">
        <v>1814</v>
      </c>
      <c r="R265" s="10">
        <f>DATE(MID(B265,1,4),MID(B265,6,2),MID(B265,9,2))+TIMEVALUE(MID(B265,12,2)&amp;":"&amp;MID(B265,15,2)&amp;":"&amp;MID(B265,18,6))</f>
        <v>43913.539664351854</v>
      </c>
      <c r="S265" s="4">
        <f ca="1">_xlfn.DAYS(TODAY(),Table3[[#This Row],[Column1]])</f>
        <v>34</v>
      </c>
    </row>
    <row r="266" spans="1:19">
      <c r="A266" t="s">
        <v>921</v>
      </c>
      <c r="B266" t="s">
        <v>922</v>
      </c>
      <c r="C266" t="s">
        <v>923</v>
      </c>
      <c r="D266" t="s">
        <v>924</v>
      </c>
      <c r="E266">
        <v>25</v>
      </c>
      <c r="F266" t="s">
        <v>106</v>
      </c>
      <c r="H266">
        <v>114513</v>
      </c>
      <c r="I266">
        <v>45</v>
      </c>
      <c r="J266">
        <v>520</v>
      </c>
      <c r="K266">
        <v>33</v>
      </c>
      <c r="L266">
        <v>266</v>
      </c>
      <c r="M266" t="s">
        <v>2354</v>
      </c>
      <c r="N266" t="s">
        <v>2355</v>
      </c>
      <c r="O266" s="5">
        <v>8.7500000000000008E-2</v>
      </c>
      <c r="P266">
        <v>2.1</v>
      </c>
      <c r="Q266" t="s">
        <v>1827</v>
      </c>
      <c r="R266" s="10">
        <f>DATE(MID(B266,1,4),MID(B266,6,2),MID(B266,9,2))+TIMEVALUE(MID(B266,12,2)&amp;":"&amp;MID(B266,15,2)&amp;":"&amp;MID(B266,18,6))</f>
        <v>43925.976840277777</v>
      </c>
      <c r="S266" s="4">
        <f ca="1">_xlfn.DAYS(TODAY(),Table3[[#This Row],[Column1]])</f>
        <v>22</v>
      </c>
    </row>
    <row r="267" spans="1:19">
      <c r="A267" t="s">
        <v>909</v>
      </c>
      <c r="B267" t="s">
        <v>910</v>
      </c>
      <c r="C267" t="s">
        <v>911</v>
      </c>
      <c r="D267" t="s">
        <v>912</v>
      </c>
      <c r="E267">
        <v>26</v>
      </c>
      <c r="F267" t="s">
        <v>4</v>
      </c>
      <c r="G267" t="s">
        <v>4</v>
      </c>
      <c r="H267">
        <v>114103</v>
      </c>
      <c r="I267">
        <v>39</v>
      </c>
      <c r="J267">
        <v>658</v>
      </c>
      <c r="K267">
        <v>54</v>
      </c>
      <c r="L267">
        <v>263</v>
      </c>
      <c r="M267" t="s">
        <v>2348</v>
      </c>
      <c r="N267" t="s">
        <v>2349</v>
      </c>
      <c r="O267" s="5">
        <v>7.0833333333333331E-2</v>
      </c>
      <c r="P267">
        <v>1.7</v>
      </c>
      <c r="Q267" t="s">
        <v>1827</v>
      </c>
      <c r="R267" s="10">
        <f>DATE(MID(B267,1,4),MID(B267,6,2),MID(B267,9,2))+TIMEVALUE(MID(B267,12,2)&amp;":"&amp;MID(B267,15,2)&amp;":"&amp;MID(B267,18,6))</f>
        <v>43921.493981481479</v>
      </c>
      <c r="S267" s="4">
        <f ca="1">_xlfn.DAYS(TODAY(),Table3[[#This Row],[Column1]])</f>
        <v>26</v>
      </c>
    </row>
    <row r="268" spans="1:19">
      <c r="A268" t="s">
        <v>917</v>
      </c>
      <c r="B268" t="s">
        <v>918</v>
      </c>
      <c r="C268" t="s">
        <v>919</v>
      </c>
      <c r="D268" t="s">
        <v>920</v>
      </c>
      <c r="E268">
        <v>28</v>
      </c>
      <c r="F268" t="s">
        <v>4</v>
      </c>
      <c r="H268">
        <v>110601</v>
      </c>
      <c r="I268">
        <v>139</v>
      </c>
      <c r="J268">
        <v>839</v>
      </c>
      <c r="K268">
        <v>44</v>
      </c>
      <c r="L268">
        <v>265</v>
      </c>
      <c r="M268" t="s">
        <v>2352</v>
      </c>
      <c r="N268" t="s">
        <v>2353</v>
      </c>
      <c r="O268" s="5">
        <v>0.19791666666666666</v>
      </c>
      <c r="P268">
        <v>4.75</v>
      </c>
      <c r="Q268" t="s">
        <v>1814</v>
      </c>
      <c r="R268" s="10">
        <f>DATE(MID(B268,1,4),MID(B268,6,2),MID(B268,9,2))+TIMEVALUE(MID(B268,12,2)&amp;":"&amp;MID(B268,15,2)&amp;":"&amp;MID(B268,18,6))</f>
        <v>43913.615173611113</v>
      </c>
      <c r="S268" s="4">
        <f ca="1">_xlfn.DAYS(TODAY(),Table3[[#This Row],[Column1]])</f>
        <v>34</v>
      </c>
    </row>
    <row r="269" spans="1:19">
      <c r="A269" t="s">
        <v>925</v>
      </c>
      <c r="B269" t="s">
        <v>926</v>
      </c>
      <c r="C269" t="s">
        <v>192</v>
      </c>
      <c r="D269" t="s">
        <v>193</v>
      </c>
      <c r="E269">
        <v>26</v>
      </c>
      <c r="F269" t="s">
        <v>4</v>
      </c>
      <c r="G269" t="s">
        <v>4</v>
      </c>
      <c r="H269">
        <v>109746</v>
      </c>
      <c r="I269">
        <v>61</v>
      </c>
      <c r="J269" t="s">
        <v>46</v>
      </c>
      <c r="K269" t="s">
        <v>46</v>
      </c>
      <c r="L269">
        <v>267</v>
      </c>
      <c r="M269" t="s">
        <v>2356</v>
      </c>
      <c r="N269" t="s">
        <v>2357</v>
      </c>
      <c r="O269" s="5">
        <v>9.1666666666666674E-2</v>
      </c>
      <c r="P269">
        <v>2.2000000000000002</v>
      </c>
      <c r="Q269" t="s">
        <v>1867</v>
      </c>
      <c r="R269" s="10">
        <f>DATE(MID(B269,1,4),MID(B269,6,2),MID(B269,9,2))+TIMEVALUE(MID(B269,12,2)&amp;":"&amp;MID(B269,15,2)&amp;":"&amp;MID(B269,18,6))</f>
        <v>43918.602939814817</v>
      </c>
      <c r="S269" s="4">
        <f ca="1">_xlfn.DAYS(TODAY(),Table3[[#This Row],[Column1]])</f>
        <v>29</v>
      </c>
    </row>
    <row r="270" spans="1:19">
      <c r="A270" t="s">
        <v>927</v>
      </c>
      <c r="B270" t="s">
        <v>928</v>
      </c>
      <c r="C270" t="s">
        <v>192</v>
      </c>
      <c r="D270" t="s">
        <v>193</v>
      </c>
      <c r="E270">
        <v>26</v>
      </c>
      <c r="F270" t="s">
        <v>4</v>
      </c>
      <c r="G270" t="s">
        <v>4</v>
      </c>
      <c r="H270">
        <v>109524</v>
      </c>
      <c r="I270">
        <v>47</v>
      </c>
      <c r="J270" t="s">
        <v>46</v>
      </c>
      <c r="K270" t="s">
        <v>46</v>
      </c>
      <c r="L270">
        <v>268</v>
      </c>
      <c r="M270" t="s">
        <v>2358</v>
      </c>
      <c r="N270" t="s">
        <v>2359</v>
      </c>
      <c r="O270" s="5">
        <v>9.2361111111111116E-2</v>
      </c>
      <c r="P270">
        <v>2.2166666666666601</v>
      </c>
      <c r="Q270" t="s">
        <v>1827</v>
      </c>
      <c r="R270" s="10">
        <f>DATE(MID(B270,1,4),MID(B270,6,2),MID(B270,9,2))+TIMEVALUE(MID(B270,12,2)&amp;":"&amp;MID(B270,15,2)&amp;":"&amp;MID(B270,18,6))</f>
        <v>43926.562407407408</v>
      </c>
      <c r="S270" s="4">
        <f ca="1">_xlfn.DAYS(TODAY(),Table3[[#This Row],[Column1]])</f>
        <v>21</v>
      </c>
    </row>
    <row r="271" spans="1:19">
      <c r="A271" t="s">
        <v>929</v>
      </c>
      <c r="B271" t="s">
        <v>930</v>
      </c>
      <c r="C271" t="s">
        <v>931</v>
      </c>
      <c r="D271" t="s">
        <v>932</v>
      </c>
      <c r="E271">
        <v>26</v>
      </c>
      <c r="F271" t="s">
        <v>442</v>
      </c>
      <c r="G271" t="s">
        <v>4</v>
      </c>
      <c r="H271">
        <v>107823</v>
      </c>
      <c r="I271" t="s">
        <v>46</v>
      </c>
      <c r="J271" t="s">
        <v>46</v>
      </c>
      <c r="K271" t="s">
        <v>46</v>
      </c>
      <c r="L271">
        <v>269</v>
      </c>
      <c r="M271" t="s">
        <v>2360</v>
      </c>
      <c r="N271" t="s">
        <v>2361</v>
      </c>
      <c r="O271" s="5">
        <v>0.32222222222222224</v>
      </c>
      <c r="P271">
        <v>7.7333333333333298</v>
      </c>
      <c r="Q271" t="s">
        <v>1824</v>
      </c>
      <c r="R271" s="10">
        <f>DATE(MID(B271,1,4),MID(B271,6,2),MID(B271,9,2))+TIMEVALUE(MID(B271,12,2)&amp;":"&amp;MID(B271,15,2)&amp;":"&amp;MID(B271,18,6))</f>
        <v>43871.549675925926</v>
      </c>
      <c r="S271" s="4">
        <f ca="1">_xlfn.DAYS(TODAY(),Table3[[#This Row],[Column1]])</f>
        <v>76</v>
      </c>
    </row>
    <row r="272" spans="1:19">
      <c r="A272" t="s">
        <v>943</v>
      </c>
      <c r="B272" t="s">
        <v>944</v>
      </c>
      <c r="C272" t="s">
        <v>945</v>
      </c>
      <c r="D272" t="s">
        <v>946</v>
      </c>
      <c r="E272">
        <v>24</v>
      </c>
      <c r="F272" t="s">
        <v>4</v>
      </c>
      <c r="H272">
        <v>107749</v>
      </c>
      <c r="I272">
        <v>297</v>
      </c>
      <c r="J272">
        <v>255</v>
      </c>
      <c r="K272">
        <v>818</v>
      </c>
      <c r="L272">
        <v>273</v>
      </c>
      <c r="M272" t="s">
        <v>2368</v>
      </c>
      <c r="N272" t="s">
        <v>2369</v>
      </c>
      <c r="O272" s="5">
        <v>1.1111111111111112E-2</v>
      </c>
      <c r="P272">
        <v>0.266666666666666</v>
      </c>
      <c r="Q272" t="s">
        <v>2267</v>
      </c>
      <c r="R272" s="10">
        <f>DATE(MID(B272,1,4),MID(B272,6,2),MID(B272,9,2))+TIMEVALUE(MID(B272,12,2)&amp;":"&amp;MID(B272,15,2)&amp;":"&amp;MID(B272,18,6))</f>
        <v>43944.708761574075</v>
      </c>
      <c r="S272" s="4">
        <f ca="1">_xlfn.DAYS(TODAY(),Table3[[#This Row],[Column1]])</f>
        <v>3</v>
      </c>
    </row>
    <row r="273" spans="1:19">
      <c r="A273" t="s">
        <v>941</v>
      </c>
      <c r="B273" t="s">
        <v>942</v>
      </c>
      <c r="C273" t="s">
        <v>184</v>
      </c>
      <c r="D273" t="s">
        <v>185</v>
      </c>
      <c r="E273">
        <v>26</v>
      </c>
      <c r="F273" t="s">
        <v>106</v>
      </c>
      <c r="H273">
        <v>107107</v>
      </c>
      <c r="I273">
        <v>31</v>
      </c>
      <c r="J273">
        <v>1119</v>
      </c>
      <c r="K273">
        <v>78</v>
      </c>
      <c r="L273">
        <v>272</v>
      </c>
      <c r="M273" t="s">
        <v>2366</v>
      </c>
      <c r="N273" t="s">
        <v>2367</v>
      </c>
      <c r="O273" s="5">
        <v>0.16319444444444445</v>
      </c>
      <c r="P273">
        <v>3.9166666666666599</v>
      </c>
      <c r="Q273" t="s">
        <v>1848</v>
      </c>
      <c r="R273" s="10">
        <f>DATE(MID(B273,1,4),MID(B273,6,2),MID(B273,9,2))+TIMEVALUE(MID(B273,12,2)&amp;":"&amp;MID(B273,15,2)&amp;":"&amp;MID(B273,18,6))</f>
        <v>43929.684895833336</v>
      </c>
      <c r="S273" s="4">
        <f ca="1">_xlfn.DAYS(TODAY(),Table3[[#This Row],[Column1]])</f>
        <v>18</v>
      </c>
    </row>
    <row r="274" spans="1:19">
      <c r="A274" t="s">
        <v>937</v>
      </c>
      <c r="B274" t="s">
        <v>938</v>
      </c>
      <c r="C274" t="s">
        <v>939</v>
      </c>
      <c r="D274" t="s">
        <v>940</v>
      </c>
      <c r="E274">
        <v>22</v>
      </c>
      <c r="F274" t="s">
        <v>4</v>
      </c>
      <c r="G274" t="s">
        <v>4</v>
      </c>
      <c r="H274">
        <v>106229</v>
      </c>
      <c r="I274">
        <v>56</v>
      </c>
      <c r="J274">
        <v>736</v>
      </c>
      <c r="K274">
        <v>68</v>
      </c>
      <c r="L274">
        <v>271</v>
      </c>
      <c r="M274" t="s">
        <v>2364</v>
      </c>
      <c r="N274" t="s">
        <v>2365</v>
      </c>
      <c r="O274" s="5">
        <v>0.18819444444444444</v>
      </c>
      <c r="P274">
        <v>4.5166666666666604</v>
      </c>
      <c r="Q274" t="s">
        <v>1814</v>
      </c>
      <c r="R274" s="10">
        <f>DATE(MID(B274,1,4),MID(B274,6,2),MID(B274,9,2))+TIMEVALUE(MID(B274,12,2)&amp;":"&amp;MID(B274,15,2)&amp;":"&amp;MID(B274,18,6))</f>
        <v>43906.721562500003</v>
      </c>
      <c r="S274" s="4">
        <f ca="1">_xlfn.DAYS(TODAY(),Table3[[#This Row],[Column1]])</f>
        <v>41</v>
      </c>
    </row>
    <row r="275" spans="1:19">
      <c r="A275" t="s">
        <v>933</v>
      </c>
      <c r="B275" t="s">
        <v>934</v>
      </c>
      <c r="C275" t="s">
        <v>935</v>
      </c>
      <c r="D275" t="s">
        <v>936</v>
      </c>
      <c r="E275">
        <v>17</v>
      </c>
      <c r="F275" t="s">
        <v>106</v>
      </c>
      <c r="H275">
        <v>105671</v>
      </c>
      <c r="I275">
        <v>19</v>
      </c>
      <c r="J275">
        <v>484</v>
      </c>
      <c r="K275">
        <v>26</v>
      </c>
      <c r="L275">
        <v>270</v>
      </c>
      <c r="M275" t="s">
        <v>2362</v>
      </c>
      <c r="N275" t="s">
        <v>2363</v>
      </c>
      <c r="O275" s="5">
        <v>5.6944444444444443E-2</v>
      </c>
      <c r="P275">
        <v>1.36666666666666</v>
      </c>
      <c r="Q275" t="s">
        <v>1827</v>
      </c>
      <c r="R275" s="10">
        <f>DATE(MID(B275,1,4),MID(B275,6,2),MID(B275,9,2))+TIMEVALUE(MID(B275,12,2)&amp;":"&amp;MID(B275,15,2)&amp;":"&amp;MID(B275,18,6))</f>
        <v>43924.618506944447</v>
      </c>
      <c r="S275" s="4">
        <f ca="1">_xlfn.DAYS(TODAY(),Table3[[#This Row],[Column1]])</f>
        <v>23</v>
      </c>
    </row>
    <row r="276" spans="1:19">
      <c r="A276" t="s">
        <v>947</v>
      </c>
      <c r="B276" t="s">
        <v>948</v>
      </c>
      <c r="C276" t="s">
        <v>255</v>
      </c>
      <c r="D276" t="s">
        <v>256</v>
      </c>
      <c r="E276">
        <v>26</v>
      </c>
      <c r="F276" t="s">
        <v>4</v>
      </c>
      <c r="H276">
        <v>98459</v>
      </c>
      <c r="I276">
        <v>52</v>
      </c>
      <c r="J276">
        <v>904</v>
      </c>
      <c r="K276">
        <v>87</v>
      </c>
      <c r="L276">
        <v>274</v>
      </c>
      <c r="M276" t="s">
        <v>2370</v>
      </c>
      <c r="N276" t="s">
        <v>1958</v>
      </c>
      <c r="O276" s="5">
        <v>0.29722222222222222</v>
      </c>
      <c r="P276">
        <v>7.1333333333333302</v>
      </c>
      <c r="Q276" t="s">
        <v>1814</v>
      </c>
      <c r="R276" s="10">
        <f>DATE(MID(B276,1,4),MID(B276,6,2),MID(B276,9,2))+TIMEVALUE(MID(B276,12,2)&amp;":"&amp;MID(B276,15,2)&amp;":"&amp;MID(B276,18,6))</f>
        <v>43911.353263888886</v>
      </c>
      <c r="S276" s="4">
        <f ca="1">_xlfn.DAYS(TODAY(),Table3[[#This Row],[Column1]])</f>
        <v>36</v>
      </c>
    </row>
    <row r="277" spans="1:19">
      <c r="A277" t="s">
        <v>949</v>
      </c>
      <c r="B277" t="s">
        <v>950</v>
      </c>
      <c r="C277" t="s">
        <v>951</v>
      </c>
      <c r="D277" t="s">
        <v>952</v>
      </c>
      <c r="E277">
        <v>25</v>
      </c>
      <c r="H277">
        <v>98015</v>
      </c>
      <c r="I277">
        <v>113</v>
      </c>
      <c r="J277">
        <v>581</v>
      </c>
      <c r="K277">
        <v>105</v>
      </c>
      <c r="L277">
        <v>275</v>
      </c>
      <c r="M277" t="s">
        <v>2371</v>
      </c>
      <c r="N277" t="s">
        <v>2372</v>
      </c>
      <c r="O277" s="5">
        <v>0.20555555555555557</v>
      </c>
      <c r="P277">
        <v>4.93333333333333</v>
      </c>
      <c r="Q277" t="s">
        <v>1814</v>
      </c>
      <c r="R277" s="10">
        <f>DATE(MID(B277,1,4),MID(B277,6,2),MID(B277,9,2))+TIMEVALUE(MID(B277,12,2)&amp;":"&amp;MID(B277,15,2)&amp;":"&amp;MID(B277,18,6))</f>
        <v>43914.586284722223</v>
      </c>
      <c r="S277" s="4">
        <f ca="1">_xlfn.DAYS(TODAY(),Table3[[#This Row],[Column1]])</f>
        <v>33</v>
      </c>
    </row>
    <row r="278" spans="1:19">
      <c r="A278" t="s">
        <v>953</v>
      </c>
      <c r="B278" t="s">
        <v>954</v>
      </c>
      <c r="C278" t="s">
        <v>192</v>
      </c>
      <c r="D278" t="s">
        <v>193</v>
      </c>
      <c r="E278">
        <v>26</v>
      </c>
      <c r="F278" t="s">
        <v>4</v>
      </c>
      <c r="G278" t="s">
        <v>4</v>
      </c>
      <c r="H278">
        <v>96843</v>
      </c>
      <c r="I278">
        <v>14</v>
      </c>
      <c r="J278" t="s">
        <v>46</v>
      </c>
      <c r="K278" t="s">
        <v>46</v>
      </c>
      <c r="L278">
        <v>276</v>
      </c>
      <c r="M278" t="s">
        <v>2373</v>
      </c>
      <c r="N278" t="s">
        <v>2374</v>
      </c>
      <c r="O278" s="5">
        <v>0.33611111111111108</v>
      </c>
      <c r="P278">
        <v>8.0666666666666593</v>
      </c>
      <c r="Q278" t="s">
        <v>1814</v>
      </c>
      <c r="R278" s="10">
        <f>DATE(MID(B278,1,4),MID(B278,6,2),MID(B278,9,2))+TIMEVALUE(MID(B278,12,2)&amp;":"&amp;MID(B278,15,2)&amp;":"&amp;MID(B278,18,6))</f>
        <v>43914.464143518519</v>
      </c>
      <c r="S278" s="4">
        <f ca="1">_xlfn.DAYS(TODAY(),Table3[[#This Row],[Column1]])</f>
        <v>33</v>
      </c>
    </row>
    <row r="279" spans="1:19">
      <c r="A279" t="s">
        <v>955</v>
      </c>
      <c r="B279" t="s">
        <v>956</v>
      </c>
      <c r="C279" t="s">
        <v>957</v>
      </c>
      <c r="D279" t="s">
        <v>958</v>
      </c>
      <c r="E279">
        <v>26</v>
      </c>
      <c r="H279">
        <v>93638</v>
      </c>
      <c r="I279">
        <v>156</v>
      </c>
      <c r="J279">
        <v>1686</v>
      </c>
      <c r="K279">
        <v>40</v>
      </c>
      <c r="L279">
        <v>277</v>
      </c>
      <c r="M279" t="s">
        <v>2375</v>
      </c>
      <c r="N279" t="s">
        <v>2376</v>
      </c>
      <c r="O279" s="5">
        <v>0.15555555555555556</v>
      </c>
      <c r="P279">
        <v>3.7333333333333298</v>
      </c>
      <c r="Q279" t="s">
        <v>1827</v>
      </c>
      <c r="R279" s="10">
        <f>DATE(MID(B279,1,4),MID(B279,6,2),MID(B279,9,2))+TIMEVALUE(MID(B279,12,2)&amp;":"&amp;MID(B279,15,2)&amp;":"&amp;MID(B279,18,6))</f>
        <v>43923.937326388892</v>
      </c>
      <c r="S279" s="4">
        <f ca="1">_xlfn.DAYS(TODAY(),Table3[[#This Row],[Column1]])</f>
        <v>24</v>
      </c>
    </row>
    <row r="280" spans="1:19">
      <c r="A280" t="s">
        <v>959</v>
      </c>
      <c r="B280" t="s">
        <v>960</v>
      </c>
      <c r="C280" t="s">
        <v>961</v>
      </c>
      <c r="D280" t="s">
        <v>962</v>
      </c>
      <c r="E280">
        <v>26</v>
      </c>
      <c r="F280" t="s">
        <v>4</v>
      </c>
      <c r="H280">
        <v>92475</v>
      </c>
      <c r="I280">
        <v>51</v>
      </c>
      <c r="J280">
        <v>891</v>
      </c>
      <c r="K280">
        <v>58</v>
      </c>
      <c r="L280">
        <v>278</v>
      </c>
      <c r="M280" t="s">
        <v>2377</v>
      </c>
      <c r="N280" t="s">
        <v>2378</v>
      </c>
      <c r="O280" s="5">
        <v>0.24236111111111111</v>
      </c>
      <c r="P280">
        <v>5.8166666666666602</v>
      </c>
      <c r="Q280" t="s">
        <v>1848</v>
      </c>
      <c r="R280" s="10">
        <f>DATE(MID(B280,1,4),MID(B280,6,2),MID(B280,9,2))+TIMEVALUE(MID(B280,12,2)&amp;":"&amp;MID(B280,15,2)&amp;":"&amp;MID(B280,18,6))</f>
        <v>43926.986006944448</v>
      </c>
      <c r="S280" s="4">
        <f ca="1">_xlfn.DAYS(TODAY(),Table3[[#This Row],[Column1]])</f>
        <v>21</v>
      </c>
    </row>
    <row r="281" spans="1:19">
      <c r="A281" t="s">
        <v>979</v>
      </c>
      <c r="B281" t="s">
        <v>980</v>
      </c>
      <c r="C281" t="s">
        <v>192</v>
      </c>
      <c r="D281" t="s">
        <v>193</v>
      </c>
      <c r="E281">
        <v>26</v>
      </c>
      <c r="F281" t="s">
        <v>4</v>
      </c>
      <c r="G281" t="s">
        <v>4</v>
      </c>
      <c r="H281">
        <v>90701</v>
      </c>
      <c r="I281">
        <v>12</v>
      </c>
      <c r="J281" t="s">
        <v>46</v>
      </c>
      <c r="K281" t="s">
        <v>46</v>
      </c>
      <c r="L281">
        <v>284</v>
      </c>
      <c r="M281" t="s">
        <v>2390</v>
      </c>
      <c r="N281" t="s">
        <v>2391</v>
      </c>
      <c r="O281" s="5">
        <v>0.13541666666666666</v>
      </c>
      <c r="P281">
        <v>3.25</v>
      </c>
      <c r="Q281" t="s">
        <v>1827</v>
      </c>
      <c r="R281" s="10">
        <f>DATE(MID(B281,1,4),MID(B281,6,2),MID(B281,9,2))+TIMEVALUE(MID(B281,12,2)&amp;":"&amp;MID(B281,15,2)&amp;":"&amp;MID(B281,18,6))</f>
        <v>43923.239374999997</v>
      </c>
      <c r="S281" s="4">
        <f ca="1">_xlfn.DAYS(TODAY(),Table3[[#This Row],[Column1]])</f>
        <v>24</v>
      </c>
    </row>
    <row r="282" spans="1:19">
      <c r="A282" t="s">
        <v>985</v>
      </c>
      <c r="B282" t="s">
        <v>986</v>
      </c>
      <c r="C282" t="s">
        <v>987</v>
      </c>
      <c r="D282" t="s">
        <v>988</v>
      </c>
      <c r="E282">
        <v>27</v>
      </c>
      <c r="H282">
        <v>89888</v>
      </c>
      <c r="I282">
        <v>43</v>
      </c>
      <c r="J282">
        <v>1111</v>
      </c>
      <c r="K282">
        <v>186</v>
      </c>
      <c r="L282">
        <v>286</v>
      </c>
      <c r="M282" t="s">
        <v>2394</v>
      </c>
      <c r="N282" t="s">
        <v>2395</v>
      </c>
      <c r="O282" s="5">
        <v>0.25277777777777777</v>
      </c>
      <c r="P282">
        <v>6.0666666666666602</v>
      </c>
      <c r="Q282" t="s">
        <v>1867</v>
      </c>
      <c r="R282" s="10">
        <f>DATE(MID(B282,1,4),MID(B282,6,2),MID(B282,9,2))+TIMEVALUE(MID(B282,12,2)&amp;":"&amp;MID(B282,15,2)&amp;":"&amp;MID(B282,18,6))</f>
        <v>43917.809895833336</v>
      </c>
      <c r="S282" s="4">
        <f ca="1">_xlfn.DAYS(TODAY(),Table3[[#This Row],[Column1]])</f>
        <v>30</v>
      </c>
    </row>
    <row r="283" spans="1:19">
      <c r="A283" t="s">
        <v>973</v>
      </c>
      <c r="B283" t="s">
        <v>974</v>
      </c>
      <c r="C283" t="s">
        <v>975</v>
      </c>
      <c r="D283" t="s">
        <v>976</v>
      </c>
      <c r="E283">
        <v>26</v>
      </c>
      <c r="F283" t="s">
        <v>4</v>
      </c>
      <c r="H283">
        <v>88933</v>
      </c>
      <c r="I283">
        <v>164</v>
      </c>
      <c r="J283">
        <v>2777</v>
      </c>
      <c r="K283">
        <v>140</v>
      </c>
      <c r="L283">
        <v>282</v>
      </c>
      <c r="M283" t="s">
        <v>2385</v>
      </c>
      <c r="N283" t="s">
        <v>2386</v>
      </c>
      <c r="O283" s="5">
        <v>0.49513888888888885</v>
      </c>
      <c r="P283">
        <v>11.883333333333301</v>
      </c>
      <c r="Q283" t="s">
        <v>1848</v>
      </c>
      <c r="R283" s="10">
        <f>DATE(MID(B283,1,4),MID(B283,6,2),MID(B283,9,2))+TIMEVALUE(MID(B283,12,2)&amp;":"&amp;MID(B283,15,2)&amp;":"&amp;MID(B283,18,6))</f>
        <v>43928.65525462963</v>
      </c>
      <c r="S283" s="4">
        <f ca="1">_xlfn.DAYS(TODAY(),Table3[[#This Row],[Column1]])</f>
        <v>19</v>
      </c>
    </row>
    <row r="284" spans="1:19">
      <c r="A284" t="s">
        <v>963</v>
      </c>
      <c r="B284" t="s">
        <v>964</v>
      </c>
      <c r="C284" t="s">
        <v>965</v>
      </c>
      <c r="D284" t="s">
        <v>966</v>
      </c>
      <c r="E284">
        <v>26</v>
      </c>
      <c r="H284">
        <v>88899</v>
      </c>
      <c r="I284">
        <v>61</v>
      </c>
      <c r="J284">
        <v>740</v>
      </c>
      <c r="K284">
        <v>45</v>
      </c>
      <c r="L284">
        <v>279</v>
      </c>
      <c r="M284" t="s">
        <v>2379</v>
      </c>
      <c r="N284" t="s">
        <v>2380</v>
      </c>
      <c r="O284" s="5">
        <v>0.11388888888888889</v>
      </c>
      <c r="P284">
        <v>2.7333333333333298</v>
      </c>
      <c r="Q284" t="s">
        <v>1814</v>
      </c>
      <c r="R284" s="10">
        <f>DATE(MID(B284,1,4),MID(B284,6,2),MID(B284,9,2))+TIMEVALUE(MID(B284,12,2)&amp;":"&amp;MID(B284,15,2)&amp;":"&amp;MID(B284,18,6))</f>
        <v>43910.576365740744</v>
      </c>
      <c r="S284" s="4">
        <f ca="1">_xlfn.DAYS(TODAY(),Table3[[#This Row],[Column1]])</f>
        <v>37</v>
      </c>
    </row>
    <row r="285" spans="1:19">
      <c r="A285" t="s">
        <v>967</v>
      </c>
      <c r="B285" t="s">
        <v>968</v>
      </c>
      <c r="C285" t="s">
        <v>923</v>
      </c>
      <c r="D285" t="s">
        <v>924</v>
      </c>
      <c r="E285">
        <v>25</v>
      </c>
      <c r="F285" t="s">
        <v>106</v>
      </c>
      <c r="H285">
        <v>88897</v>
      </c>
      <c r="I285">
        <v>197</v>
      </c>
      <c r="J285">
        <v>841</v>
      </c>
      <c r="K285">
        <v>73</v>
      </c>
      <c r="L285">
        <v>280</v>
      </c>
      <c r="M285" t="s">
        <v>2381</v>
      </c>
      <c r="N285" t="s">
        <v>2382</v>
      </c>
      <c r="O285" s="5">
        <v>0.14861111111111111</v>
      </c>
      <c r="P285">
        <v>3.5666666666666602</v>
      </c>
      <c r="Q285" t="s">
        <v>1827</v>
      </c>
      <c r="R285" s="10">
        <f>DATE(MID(B285,1,4),MID(B285,6,2),MID(B285,9,2))+TIMEVALUE(MID(B285,12,2)&amp;":"&amp;MID(B285,15,2)&amp;":"&amp;MID(B285,18,6))</f>
        <v>43925.844537037039</v>
      </c>
      <c r="S285" s="4">
        <f ca="1">_xlfn.DAYS(TODAY(),Table3[[#This Row],[Column1]])</f>
        <v>22</v>
      </c>
    </row>
    <row r="286" spans="1:19">
      <c r="A286" t="s">
        <v>969</v>
      </c>
      <c r="B286" t="s">
        <v>970</v>
      </c>
      <c r="C286" t="s">
        <v>971</v>
      </c>
      <c r="D286" t="s">
        <v>972</v>
      </c>
      <c r="E286">
        <v>22</v>
      </c>
      <c r="H286">
        <v>88413</v>
      </c>
      <c r="I286">
        <v>26</v>
      </c>
      <c r="J286">
        <v>757</v>
      </c>
      <c r="K286">
        <v>60</v>
      </c>
      <c r="L286">
        <v>281</v>
      </c>
      <c r="M286" t="s">
        <v>2383</v>
      </c>
      <c r="N286" t="s">
        <v>2384</v>
      </c>
      <c r="O286" s="5">
        <v>0.79999999999999993</v>
      </c>
      <c r="P286">
        <v>19.2</v>
      </c>
      <c r="Q286" t="s">
        <v>1814</v>
      </c>
      <c r="R286" s="10">
        <f>DATE(MID(B286,1,4),MID(B286,6,2),MID(B286,9,2))+TIMEVALUE(MID(B286,12,2)&amp;":"&amp;MID(B286,15,2)&amp;":"&amp;MID(B286,18,6))</f>
        <v>43910.986550925925</v>
      </c>
      <c r="S286" s="4">
        <f ca="1">_xlfn.DAYS(TODAY(),Table3[[#This Row],[Column1]])</f>
        <v>37</v>
      </c>
    </row>
    <row r="287" spans="1:19">
      <c r="A287" t="s">
        <v>977</v>
      </c>
      <c r="B287" t="s">
        <v>978</v>
      </c>
      <c r="C287" t="s">
        <v>753</v>
      </c>
      <c r="D287" t="s">
        <v>754</v>
      </c>
      <c r="E287">
        <v>26</v>
      </c>
      <c r="F287" t="s">
        <v>4</v>
      </c>
      <c r="G287" t="s">
        <v>4</v>
      </c>
      <c r="H287">
        <v>87983</v>
      </c>
      <c r="I287">
        <v>143</v>
      </c>
      <c r="J287">
        <v>1129</v>
      </c>
      <c r="K287">
        <v>75</v>
      </c>
      <c r="L287">
        <v>283</v>
      </c>
      <c r="M287" t="s">
        <v>2387</v>
      </c>
      <c r="N287" t="s">
        <v>2388</v>
      </c>
      <c r="O287" s="6">
        <v>1.0201388888888889</v>
      </c>
      <c r="P287">
        <v>24.483333333333299</v>
      </c>
      <c r="Q287" t="s">
        <v>2389</v>
      </c>
      <c r="R287" s="10">
        <f>DATE(MID(B287,1,4),MID(B287,6,2),MID(B287,9,2))+TIMEVALUE(MID(B287,12,2)&amp;":"&amp;MID(B287,15,2)&amp;":"&amp;MID(B287,18,6))</f>
        <v>43922.967291666668</v>
      </c>
      <c r="S287" s="4">
        <f ca="1">_xlfn.DAYS(TODAY(),Table3[[#This Row],[Column1]])</f>
        <v>25</v>
      </c>
    </row>
    <row r="288" spans="1:19">
      <c r="A288" t="s">
        <v>981</v>
      </c>
      <c r="B288" t="s">
        <v>982</v>
      </c>
      <c r="C288" t="s">
        <v>983</v>
      </c>
      <c r="D288" t="s">
        <v>984</v>
      </c>
      <c r="E288">
        <v>26</v>
      </c>
      <c r="F288" t="s">
        <v>106</v>
      </c>
      <c r="H288">
        <v>86780</v>
      </c>
      <c r="I288">
        <v>42</v>
      </c>
      <c r="J288">
        <v>676</v>
      </c>
      <c r="K288">
        <v>24</v>
      </c>
      <c r="L288">
        <v>285</v>
      </c>
      <c r="M288" t="s">
        <v>2392</v>
      </c>
      <c r="N288" t="s">
        <v>2393</v>
      </c>
      <c r="O288" s="5">
        <v>6.1111111111111116E-2</v>
      </c>
      <c r="P288">
        <v>1.4666666666666599</v>
      </c>
      <c r="Q288" t="s">
        <v>1827</v>
      </c>
      <c r="R288" s="10">
        <f>DATE(MID(B288,1,4),MID(B288,6,2),MID(B288,9,2))+TIMEVALUE(MID(B288,12,2)&amp;":"&amp;MID(B288,15,2)&amp;":"&amp;MID(B288,18,6))</f>
        <v>43925.010497685187</v>
      </c>
      <c r="S288" s="4">
        <f ca="1">_xlfn.DAYS(TODAY(),Table3[[#This Row],[Column1]])</f>
        <v>22</v>
      </c>
    </row>
    <row r="289" spans="1:19">
      <c r="A289" t="s">
        <v>1031</v>
      </c>
      <c r="B289" t="s">
        <v>1032</v>
      </c>
      <c r="C289" t="s">
        <v>1033</v>
      </c>
      <c r="D289" t="s">
        <v>1034</v>
      </c>
      <c r="E289">
        <v>26</v>
      </c>
      <c r="H289">
        <v>86224</v>
      </c>
      <c r="I289">
        <v>194</v>
      </c>
      <c r="J289">
        <v>3124</v>
      </c>
      <c r="K289">
        <v>88</v>
      </c>
      <c r="L289">
        <v>300</v>
      </c>
      <c r="M289" t="s">
        <v>2422</v>
      </c>
      <c r="N289" t="s">
        <v>2423</v>
      </c>
      <c r="O289" s="5">
        <v>0.30138888888888887</v>
      </c>
      <c r="P289">
        <v>7.2333333333333298</v>
      </c>
      <c r="Q289" t="s">
        <v>1848</v>
      </c>
      <c r="R289" s="10">
        <f>DATE(MID(B289,1,4),MID(B289,6,2),MID(B289,9,2))+TIMEVALUE(MID(B289,12,2)&amp;":"&amp;MID(B289,15,2)&amp;":"&amp;MID(B289,18,6))</f>
        <v>43927.708472222221</v>
      </c>
      <c r="S289" s="4">
        <f ca="1">_xlfn.DAYS(TODAY(),Table3[[#This Row],[Column1]])</f>
        <v>20</v>
      </c>
    </row>
    <row r="290" spans="1:19">
      <c r="A290" t="e">
        <v>#NAME?</v>
      </c>
      <c r="B290" t="s">
        <v>993</v>
      </c>
      <c r="C290" t="s">
        <v>994</v>
      </c>
      <c r="D290" t="s">
        <v>995</v>
      </c>
      <c r="E290">
        <v>26</v>
      </c>
      <c r="F290" t="s">
        <v>4</v>
      </c>
      <c r="G290" t="s">
        <v>4</v>
      </c>
      <c r="H290">
        <v>85054</v>
      </c>
      <c r="I290">
        <v>29</v>
      </c>
      <c r="J290">
        <v>539</v>
      </c>
      <c r="K290">
        <v>27</v>
      </c>
      <c r="L290">
        <v>288</v>
      </c>
      <c r="M290" t="s">
        <v>2398</v>
      </c>
      <c r="N290" t="s">
        <v>2399</v>
      </c>
      <c r="O290" s="5">
        <v>0.65972222222222221</v>
      </c>
      <c r="P290">
        <v>15.8333333333333</v>
      </c>
      <c r="Q290" t="s">
        <v>1848</v>
      </c>
      <c r="R290" s="10">
        <f>DATE(MID(B290,1,4),MID(B290,6,2),MID(B290,9,2))+TIMEVALUE(MID(B290,12,2)&amp;":"&amp;MID(B290,15,2)&amp;":"&amp;MID(B290,18,6))</f>
        <v>43927.537928240738</v>
      </c>
      <c r="S290" s="4">
        <f ca="1">_xlfn.DAYS(TODAY(),Table3[[#This Row],[Column1]])</f>
        <v>20</v>
      </c>
    </row>
    <row r="291" spans="1:19">
      <c r="A291" t="s">
        <v>1000</v>
      </c>
      <c r="B291" t="s">
        <v>1001</v>
      </c>
      <c r="C291" t="s">
        <v>1002</v>
      </c>
      <c r="D291" t="s">
        <v>1003</v>
      </c>
      <c r="E291">
        <v>26</v>
      </c>
      <c r="F291" t="s">
        <v>4</v>
      </c>
      <c r="G291" t="s">
        <v>442</v>
      </c>
      <c r="H291">
        <v>84600</v>
      </c>
      <c r="I291">
        <v>55</v>
      </c>
      <c r="J291">
        <v>587</v>
      </c>
      <c r="K291">
        <v>14</v>
      </c>
      <c r="L291">
        <v>290</v>
      </c>
      <c r="M291" t="s">
        <v>2402</v>
      </c>
      <c r="N291" t="s">
        <v>2403</v>
      </c>
      <c r="O291" s="5">
        <v>0.22569444444444445</v>
      </c>
      <c r="P291">
        <v>5.4166666666666599</v>
      </c>
      <c r="Q291" t="s">
        <v>1814</v>
      </c>
      <c r="R291" s="10">
        <f>DATE(MID(B291,1,4),MID(B291,6,2),MID(B291,9,2))+TIMEVALUE(MID(B291,12,2)&amp;":"&amp;MID(B291,15,2)&amp;":"&amp;MID(B291,18,6))</f>
        <v>43909.811874999999</v>
      </c>
      <c r="S291" s="4">
        <f ca="1">_xlfn.DAYS(TODAY(),Table3[[#This Row],[Column1]])</f>
        <v>38</v>
      </c>
    </row>
    <row r="292" spans="1:19">
      <c r="A292" t="s">
        <v>1014</v>
      </c>
      <c r="B292" t="s">
        <v>1015</v>
      </c>
      <c r="C292" t="s">
        <v>1016</v>
      </c>
      <c r="D292" t="s">
        <v>1017</v>
      </c>
      <c r="E292">
        <v>22</v>
      </c>
      <c r="F292" t="s">
        <v>1018</v>
      </c>
      <c r="H292">
        <v>84305</v>
      </c>
      <c r="I292">
        <v>2</v>
      </c>
      <c r="J292">
        <v>710</v>
      </c>
      <c r="K292">
        <v>67</v>
      </c>
      <c r="L292">
        <v>295</v>
      </c>
      <c r="M292" t="s">
        <v>2412</v>
      </c>
      <c r="N292" t="s">
        <v>2413</v>
      </c>
      <c r="O292" s="5">
        <v>0.28402777777777777</v>
      </c>
      <c r="P292">
        <v>6.8166666666666602</v>
      </c>
      <c r="Q292" t="s">
        <v>1819</v>
      </c>
      <c r="R292" s="10">
        <f>DATE(MID(B292,1,4),MID(B292,6,2),MID(B292,9,2))+TIMEVALUE(MID(B292,12,2)&amp;":"&amp;MID(B292,15,2)&amp;":"&amp;MID(B292,18,6))</f>
        <v>43940.154444444444</v>
      </c>
      <c r="S292" s="4">
        <f ca="1">_xlfn.DAYS(TODAY(),Table3[[#This Row],[Column1]])</f>
        <v>7</v>
      </c>
    </row>
    <row r="293" spans="1:19">
      <c r="A293" t="s">
        <v>1012</v>
      </c>
      <c r="B293" t="s">
        <v>1013</v>
      </c>
      <c r="C293" t="s">
        <v>485</v>
      </c>
      <c r="D293" t="s">
        <v>486</v>
      </c>
      <c r="E293">
        <v>22</v>
      </c>
      <c r="H293">
        <v>83535</v>
      </c>
      <c r="I293">
        <v>31</v>
      </c>
      <c r="J293">
        <v>812</v>
      </c>
      <c r="K293">
        <v>48</v>
      </c>
      <c r="L293">
        <v>294</v>
      </c>
      <c r="M293" t="s">
        <v>2410</v>
      </c>
      <c r="N293" t="s">
        <v>2411</v>
      </c>
      <c r="O293" s="5">
        <v>0.36458333333333331</v>
      </c>
      <c r="P293">
        <v>8.75</v>
      </c>
      <c r="Q293" t="s">
        <v>1819</v>
      </c>
      <c r="R293" s="10">
        <f>DATE(MID(B293,1,4),MID(B293,6,2),MID(B293,9,2))+TIMEVALUE(MID(B293,12,2)&amp;":"&amp;MID(B293,15,2)&amp;":"&amp;MID(B293,18,6))</f>
        <v>43937.751585648148</v>
      </c>
      <c r="S293" s="4">
        <f ca="1">_xlfn.DAYS(TODAY(),Table3[[#This Row],[Column1]])</f>
        <v>10</v>
      </c>
    </row>
    <row r="294" spans="1:19">
      <c r="A294" t="s">
        <v>1010</v>
      </c>
      <c r="B294" t="s">
        <v>1011</v>
      </c>
      <c r="C294" t="s">
        <v>747</v>
      </c>
      <c r="D294" t="s">
        <v>748</v>
      </c>
      <c r="E294">
        <v>26</v>
      </c>
      <c r="F294" t="s">
        <v>659</v>
      </c>
      <c r="H294">
        <v>83390</v>
      </c>
      <c r="I294">
        <v>45</v>
      </c>
      <c r="J294">
        <v>1227</v>
      </c>
      <c r="K294">
        <v>64</v>
      </c>
      <c r="L294">
        <v>293</v>
      </c>
      <c r="M294" t="s">
        <v>2408</v>
      </c>
      <c r="N294" t="s">
        <v>2409</v>
      </c>
      <c r="O294" s="5">
        <v>0.19513888888888889</v>
      </c>
      <c r="P294">
        <v>4.68333333333333</v>
      </c>
      <c r="Q294" t="s">
        <v>1819</v>
      </c>
      <c r="R294" s="10">
        <f>DATE(MID(B294,1,4),MID(B294,6,2),MID(B294,9,2))+TIMEVALUE(MID(B294,12,2)&amp;":"&amp;MID(B294,15,2)&amp;":"&amp;MID(B294,18,6))</f>
        <v>43937.55982638889</v>
      </c>
      <c r="S294" s="4">
        <f ca="1">_xlfn.DAYS(TODAY(),Table3[[#This Row],[Column1]])</f>
        <v>10</v>
      </c>
    </row>
    <row r="295" spans="1:19">
      <c r="A295" t="s">
        <v>996</v>
      </c>
      <c r="B295" t="s">
        <v>997</v>
      </c>
      <c r="C295" t="s">
        <v>998</v>
      </c>
      <c r="D295" t="s">
        <v>999</v>
      </c>
      <c r="E295">
        <v>19</v>
      </c>
      <c r="H295">
        <v>83346</v>
      </c>
      <c r="I295">
        <v>39</v>
      </c>
      <c r="J295">
        <v>815</v>
      </c>
      <c r="K295">
        <v>39</v>
      </c>
      <c r="L295">
        <v>289</v>
      </c>
      <c r="M295" t="s">
        <v>2400</v>
      </c>
      <c r="N295" t="s">
        <v>2401</v>
      </c>
      <c r="O295" s="5">
        <v>0.15902777777777777</v>
      </c>
      <c r="P295">
        <v>3.8166666666666602</v>
      </c>
      <c r="Q295" t="s">
        <v>1814</v>
      </c>
      <c r="R295" s="10">
        <f>DATE(MID(B295,1,4),MID(B295,6,2),MID(B295,9,2))+TIMEVALUE(MID(B295,12,2)&amp;":"&amp;MID(B295,15,2)&amp;":"&amp;MID(B295,18,6))</f>
        <v>43907.63449074074</v>
      </c>
      <c r="S295" s="4">
        <f ca="1">_xlfn.DAYS(TODAY(),Table3[[#This Row],[Column1]])</f>
        <v>40</v>
      </c>
    </row>
    <row r="296" spans="1:19">
      <c r="A296" t="s">
        <v>989</v>
      </c>
      <c r="B296" t="s">
        <v>990</v>
      </c>
      <c r="C296" t="s">
        <v>991</v>
      </c>
      <c r="D296" t="s">
        <v>992</v>
      </c>
      <c r="E296">
        <v>26</v>
      </c>
      <c r="F296" t="s">
        <v>106</v>
      </c>
      <c r="H296">
        <v>83284</v>
      </c>
      <c r="I296">
        <v>138</v>
      </c>
      <c r="J296">
        <v>883</v>
      </c>
      <c r="K296">
        <v>43</v>
      </c>
      <c r="L296">
        <v>287</v>
      </c>
      <c r="M296" t="s">
        <v>2396</v>
      </c>
      <c r="N296" t="s">
        <v>2397</v>
      </c>
      <c r="O296" s="5">
        <v>0.76180555555555562</v>
      </c>
      <c r="P296">
        <v>18.283333333333299</v>
      </c>
      <c r="Q296" t="s">
        <v>1827</v>
      </c>
      <c r="R296" s="10">
        <f>DATE(MID(B296,1,4),MID(B296,6,2),MID(B296,9,2))+TIMEVALUE(MID(B296,12,2)&amp;":"&amp;MID(B296,15,2)&amp;":"&amp;MID(B296,18,6))</f>
        <v>43922.682060185187</v>
      </c>
      <c r="S296" s="4">
        <f ca="1">_xlfn.DAYS(TODAY(),Table3[[#This Row],[Column1]])</f>
        <v>25</v>
      </c>
    </row>
    <row r="297" spans="1:19">
      <c r="A297" t="s">
        <v>1004</v>
      </c>
      <c r="B297" t="s">
        <v>1005</v>
      </c>
      <c r="C297" t="s">
        <v>358</v>
      </c>
      <c r="D297" t="s">
        <v>359</v>
      </c>
      <c r="E297">
        <v>22</v>
      </c>
      <c r="F297" t="s">
        <v>106</v>
      </c>
      <c r="H297">
        <v>81941</v>
      </c>
      <c r="I297">
        <v>213</v>
      </c>
      <c r="J297">
        <v>2200</v>
      </c>
      <c r="K297">
        <v>72</v>
      </c>
      <c r="L297">
        <v>291</v>
      </c>
      <c r="M297" t="s">
        <v>2404</v>
      </c>
      <c r="N297" t="s">
        <v>2405</v>
      </c>
      <c r="O297" s="5">
        <v>0.80208333333333337</v>
      </c>
      <c r="P297">
        <v>19.25</v>
      </c>
      <c r="Q297" t="s">
        <v>1819</v>
      </c>
      <c r="R297" s="10">
        <f>DATE(MID(B297,1,4),MID(B297,6,2),MID(B297,9,2))+TIMEVALUE(MID(B297,12,2)&amp;":"&amp;MID(B297,15,2)&amp;":"&amp;MID(B297,18,6))</f>
        <v>43934.882013888891</v>
      </c>
      <c r="S297" s="4">
        <f ca="1">_xlfn.DAYS(TODAY(),Table3[[#This Row],[Column1]])</f>
        <v>13</v>
      </c>
    </row>
    <row r="298" spans="1:19">
      <c r="A298" t="s">
        <v>1006</v>
      </c>
      <c r="B298" t="s">
        <v>1007</v>
      </c>
      <c r="C298" t="s">
        <v>1008</v>
      </c>
      <c r="D298" t="s">
        <v>1009</v>
      </c>
      <c r="E298">
        <v>26</v>
      </c>
      <c r="H298">
        <v>79874</v>
      </c>
      <c r="I298">
        <v>140</v>
      </c>
      <c r="J298">
        <v>785</v>
      </c>
      <c r="K298">
        <v>44</v>
      </c>
      <c r="L298">
        <v>292</v>
      </c>
      <c r="M298" t="s">
        <v>2406</v>
      </c>
      <c r="N298" t="s">
        <v>2407</v>
      </c>
      <c r="O298" s="5">
        <v>0.98819444444444438</v>
      </c>
      <c r="P298">
        <v>23.716666666666601</v>
      </c>
      <c r="Q298" t="s">
        <v>1814</v>
      </c>
      <c r="R298" s="10">
        <f>DATE(MID(B298,1,4),MID(B298,6,2),MID(B298,9,2))+TIMEVALUE(MID(B298,12,2)&amp;":"&amp;MID(B298,15,2)&amp;":"&amp;MID(B298,18,6))</f>
        <v>43913.191874999997</v>
      </c>
      <c r="S298" s="4">
        <f ca="1">_xlfn.DAYS(TODAY(),Table3[[#This Row],[Column1]])</f>
        <v>34</v>
      </c>
    </row>
    <row r="299" spans="1:19">
      <c r="A299" t="s">
        <v>1019</v>
      </c>
      <c r="B299" t="s">
        <v>1020</v>
      </c>
      <c r="C299" t="s">
        <v>192</v>
      </c>
      <c r="D299" t="s">
        <v>193</v>
      </c>
      <c r="E299">
        <v>26</v>
      </c>
      <c r="F299" t="s">
        <v>4</v>
      </c>
      <c r="G299" t="s">
        <v>4</v>
      </c>
      <c r="H299">
        <v>77292</v>
      </c>
      <c r="I299">
        <v>22</v>
      </c>
      <c r="J299" t="s">
        <v>46</v>
      </c>
      <c r="K299" t="s">
        <v>46</v>
      </c>
      <c r="L299">
        <v>296</v>
      </c>
      <c r="M299" t="s">
        <v>2414</v>
      </c>
      <c r="N299" t="s">
        <v>2415</v>
      </c>
      <c r="O299" s="5">
        <v>0.1673611111111111</v>
      </c>
      <c r="P299">
        <v>4.0166666666666604</v>
      </c>
      <c r="Q299" t="s">
        <v>2134</v>
      </c>
      <c r="R299" s="10">
        <f>DATE(MID(B299,1,4),MID(B299,6,2),MID(B299,9,2))+TIMEVALUE(MID(B299,12,2)&amp;":"&amp;MID(B299,15,2)&amp;":"&amp;MID(B299,18,6))</f>
        <v>43946.595069444447</v>
      </c>
      <c r="S299" s="4">
        <f ca="1">_xlfn.DAYS(TODAY(),Table3[[#This Row],[Column1]])</f>
        <v>1</v>
      </c>
    </row>
    <row r="300" spans="1:19">
      <c r="A300" t="s">
        <v>1021</v>
      </c>
      <c r="B300" t="s">
        <v>1022</v>
      </c>
      <c r="C300" t="s">
        <v>1023</v>
      </c>
      <c r="D300" t="s">
        <v>1024</v>
      </c>
      <c r="E300">
        <v>26</v>
      </c>
      <c r="F300" t="s">
        <v>4</v>
      </c>
      <c r="G300" t="s">
        <v>4</v>
      </c>
      <c r="H300">
        <v>75957</v>
      </c>
      <c r="I300">
        <v>99</v>
      </c>
      <c r="J300">
        <v>2810</v>
      </c>
      <c r="K300">
        <v>60</v>
      </c>
      <c r="L300">
        <v>297</v>
      </c>
      <c r="M300" t="s">
        <v>2416</v>
      </c>
      <c r="N300" t="s">
        <v>2417</v>
      </c>
      <c r="O300" s="5">
        <v>0.19652777777777777</v>
      </c>
      <c r="P300">
        <v>4.7166666666666597</v>
      </c>
      <c r="Q300" t="s">
        <v>1827</v>
      </c>
      <c r="R300" s="10">
        <f>DATE(MID(B300,1,4),MID(B300,6,2),MID(B300,9,2))+TIMEVALUE(MID(B300,12,2)&amp;":"&amp;MID(B300,15,2)&amp;":"&amp;MID(B300,18,6))</f>
        <v>43925.939641203702</v>
      </c>
      <c r="S300" s="4">
        <f ca="1">_xlfn.DAYS(TODAY(),Table3[[#This Row],[Column1]])</f>
        <v>22</v>
      </c>
    </row>
    <row r="301" spans="1:19">
      <c r="A301" t="s">
        <v>1025</v>
      </c>
      <c r="B301" t="s">
        <v>1026</v>
      </c>
      <c r="C301" t="s">
        <v>489</v>
      </c>
      <c r="D301" t="s">
        <v>490</v>
      </c>
      <c r="E301">
        <v>26</v>
      </c>
      <c r="F301" t="s">
        <v>4</v>
      </c>
      <c r="G301" t="s">
        <v>4</v>
      </c>
      <c r="H301">
        <v>74776</v>
      </c>
      <c r="I301">
        <v>42</v>
      </c>
      <c r="J301">
        <v>904</v>
      </c>
      <c r="K301">
        <v>59</v>
      </c>
      <c r="L301">
        <v>298</v>
      </c>
      <c r="M301" t="s">
        <v>2418</v>
      </c>
      <c r="N301" t="s">
        <v>2419</v>
      </c>
      <c r="O301" s="5">
        <v>0.1173611111111111</v>
      </c>
      <c r="P301">
        <v>2.8166666666666602</v>
      </c>
      <c r="Q301" t="s">
        <v>1819</v>
      </c>
      <c r="R301" s="10">
        <f>DATE(MID(B301,1,4),MID(B301,6,2),MID(B301,9,2))+TIMEVALUE(MID(B301,12,2)&amp;":"&amp;MID(B301,15,2)&amp;":"&amp;MID(B301,18,6))</f>
        <v>43937.459803240738</v>
      </c>
      <c r="S301" s="4">
        <f ca="1">_xlfn.DAYS(TODAY(),Table3[[#This Row],[Column1]])</f>
        <v>10</v>
      </c>
    </row>
    <row r="302" spans="1:19">
      <c r="A302" t="s">
        <v>1043</v>
      </c>
      <c r="B302" t="s">
        <v>1044</v>
      </c>
      <c r="C302" t="s">
        <v>151</v>
      </c>
      <c r="D302" t="s">
        <v>152</v>
      </c>
      <c r="E302">
        <v>24</v>
      </c>
      <c r="H302">
        <v>73705</v>
      </c>
      <c r="I302">
        <v>18</v>
      </c>
      <c r="J302">
        <v>944</v>
      </c>
      <c r="K302">
        <v>39</v>
      </c>
      <c r="L302">
        <v>303</v>
      </c>
      <c r="M302" t="s">
        <v>2428</v>
      </c>
      <c r="N302" t="s">
        <v>2429</v>
      </c>
      <c r="O302" s="5">
        <v>0.43055555555555558</v>
      </c>
      <c r="P302">
        <v>10.3333333333333</v>
      </c>
      <c r="Q302" t="s">
        <v>2134</v>
      </c>
      <c r="R302" s="10">
        <f>DATE(MID(B302,1,4),MID(B302,6,2),MID(B302,9,2))+TIMEVALUE(MID(B302,12,2)&amp;":"&amp;MID(B302,15,2)&amp;":"&amp;MID(B302,18,6))</f>
        <v>43945.872152777774</v>
      </c>
      <c r="S302" s="4">
        <f ca="1">_xlfn.DAYS(TODAY(),Table3[[#This Row],[Column1]])</f>
        <v>2</v>
      </c>
    </row>
    <row r="303" spans="1:19">
      <c r="A303" t="s">
        <v>1027</v>
      </c>
      <c r="B303" t="s">
        <v>1028</v>
      </c>
      <c r="C303" t="s">
        <v>1029</v>
      </c>
      <c r="D303" t="s">
        <v>1030</v>
      </c>
      <c r="E303">
        <v>25</v>
      </c>
      <c r="F303" t="s">
        <v>4</v>
      </c>
      <c r="G303" t="s">
        <v>4</v>
      </c>
      <c r="H303">
        <v>73223</v>
      </c>
      <c r="I303">
        <v>355</v>
      </c>
      <c r="J303">
        <v>504</v>
      </c>
      <c r="K303">
        <v>60</v>
      </c>
      <c r="L303">
        <v>299</v>
      </c>
      <c r="M303" t="s">
        <v>2420</v>
      </c>
      <c r="N303" t="s">
        <v>2421</v>
      </c>
      <c r="O303" s="5">
        <v>0.18194444444444444</v>
      </c>
      <c r="P303">
        <v>4.36666666666666</v>
      </c>
      <c r="Q303" t="s">
        <v>1827</v>
      </c>
      <c r="R303" s="10">
        <f>DATE(MID(B303,1,4),MID(B303,6,2),MID(B303,9,2))+TIMEVALUE(MID(B303,12,2)&amp;":"&amp;MID(B303,15,2)&amp;":"&amp;MID(B303,18,6))</f>
        <v>43922.583449074074</v>
      </c>
      <c r="S303" s="4">
        <f ca="1">_xlfn.DAYS(TODAY(),Table3[[#This Row],[Column1]])</f>
        <v>25</v>
      </c>
    </row>
    <row r="304" spans="1:19">
      <c r="A304" t="s">
        <v>1035</v>
      </c>
      <c r="B304" t="s">
        <v>1036</v>
      </c>
      <c r="C304" t="s">
        <v>1037</v>
      </c>
      <c r="D304" t="s">
        <v>1038</v>
      </c>
      <c r="E304">
        <v>24</v>
      </c>
      <c r="F304" t="s">
        <v>442</v>
      </c>
      <c r="H304">
        <v>73196</v>
      </c>
      <c r="I304" t="s">
        <v>46</v>
      </c>
      <c r="J304">
        <v>540</v>
      </c>
      <c r="K304">
        <v>35</v>
      </c>
      <c r="L304">
        <v>301</v>
      </c>
      <c r="M304" t="s">
        <v>2424</v>
      </c>
      <c r="N304" t="s">
        <v>2425</v>
      </c>
      <c r="O304" s="5">
        <v>0.29722222222222222</v>
      </c>
      <c r="P304">
        <v>7.1333333333333302</v>
      </c>
      <c r="Q304" t="s">
        <v>1894</v>
      </c>
      <c r="R304" s="10">
        <f>DATE(MID(B304,1,4),MID(B304,6,2),MID(B304,9,2))+TIMEVALUE(MID(B304,12,2)&amp;":"&amp;MID(B304,15,2)&amp;":"&amp;MID(B304,18,6))</f>
        <v>43943.567662037036</v>
      </c>
      <c r="S304" s="4">
        <f ca="1">_xlfn.DAYS(TODAY(),Table3[[#This Row],[Column1]])</f>
        <v>4</v>
      </c>
    </row>
    <row r="305" spans="1:19">
      <c r="A305" t="s">
        <v>1039</v>
      </c>
      <c r="B305" t="s">
        <v>1040</v>
      </c>
      <c r="C305" t="s">
        <v>1041</v>
      </c>
      <c r="D305" t="s">
        <v>1042</v>
      </c>
      <c r="E305">
        <v>26</v>
      </c>
      <c r="F305" t="s">
        <v>4</v>
      </c>
      <c r="H305">
        <v>73008</v>
      </c>
      <c r="I305">
        <v>41</v>
      </c>
      <c r="J305">
        <v>433</v>
      </c>
      <c r="K305">
        <v>30</v>
      </c>
      <c r="L305">
        <v>302</v>
      </c>
      <c r="M305" t="s">
        <v>2426</v>
      </c>
      <c r="N305" t="s">
        <v>2427</v>
      </c>
      <c r="O305" s="5">
        <v>0.1173611111111111</v>
      </c>
      <c r="P305">
        <v>2.8166666666666602</v>
      </c>
      <c r="Q305" t="s">
        <v>1819</v>
      </c>
      <c r="R305" s="10">
        <f>DATE(MID(B305,1,4),MID(B305,6,2),MID(B305,9,2))+TIMEVALUE(MID(B305,12,2)&amp;":"&amp;MID(B305,15,2)&amp;":"&amp;MID(B305,18,6))</f>
        <v>43935.958449074074</v>
      </c>
      <c r="S305" s="4">
        <f ca="1">_xlfn.DAYS(TODAY(),Table3[[#This Row],[Column1]])</f>
        <v>12</v>
      </c>
    </row>
    <row r="306" spans="1:19">
      <c r="A306" t="s">
        <v>1051</v>
      </c>
      <c r="B306" t="s">
        <v>1052</v>
      </c>
      <c r="C306" t="s">
        <v>485</v>
      </c>
      <c r="D306" t="s">
        <v>486</v>
      </c>
      <c r="E306">
        <v>22</v>
      </c>
      <c r="H306">
        <v>71123</v>
      </c>
      <c r="I306">
        <v>16</v>
      </c>
      <c r="J306">
        <v>1310</v>
      </c>
      <c r="K306">
        <v>72</v>
      </c>
      <c r="L306">
        <v>306</v>
      </c>
      <c r="M306" t="s">
        <v>2434</v>
      </c>
      <c r="N306" t="s">
        <v>2435</v>
      </c>
      <c r="O306" s="5">
        <v>0.34027777777777773</v>
      </c>
      <c r="P306">
        <v>8.1666666666666607</v>
      </c>
      <c r="Q306" t="s">
        <v>1819</v>
      </c>
      <c r="R306" s="10">
        <f>DATE(MID(B306,1,4),MID(B306,6,2),MID(B306,9,2))+TIMEVALUE(MID(B306,12,2)&amp;":"&amp;MID(B306,15,2)&amp;":"&amp;MID(B306,18,6))</f>
        <v>43940.121168981481</v>
      </c>
      <c r="S306" s="4">
        <f ca="1">_xlfn.DAYS(TODAY(),Table3[[#This Row],[Column1]])</f>
        <v>7</v>
      </c>
    </row>
    <row r="307" spans="1:19">
      <c r="A307" t="s">
        <v>1045</v>
      </c>
      <c r="B307" t="s">
        <v>1046</v>
      </c>
      <c r="C307" t="s">
        <v>78</v>
      </c>
      <c r="D307" t="s">
        <v>79</v>
      </c>
      <c r="E307">
        <v>26</v>
      </c>
      <c r="H307">
        <v>70065</v>
      </c>
      <c r="I307">
        <v>22</v>
      </c>
      <c r="J307">
        <v>1194</v>
      </c>
      <c r="K307">
        <v>37</v>
      </c>
      <c r="L307">
        <v>304</v>
      </c>
      <c r="M307" t="s">
        <v>2430</v>
      </c>
      <c r="N307" t="s">
        <v>2431</v>
      </c>
      <c r="O307" s="5">
        <v>0.31597222222222221</v>
      </c>
      <c r="P307">
        <v>7.5833333333333304</v>
      </c>
      <c r="Q307" t="s">
        <v>1848</v>
      </c>
      <c r="R307" s="10">
        <f>DATE(MID(B307,1,4),MID(B307,6,2),MID(B307,9,2))+TIMEVALUE(MID(B307,12,2)&amp;":"&amp;MID(B307,15,2)&amp;":"&amp;MID(B307,18,6))</f>
        <v>43926.929745370369</v>
      </c>
      <c r="S307" s="4">
        <f ca="1">_xlfn.DAYS(TODAY(),Table3[[#This Row],[Column1]])</f>
        <v>21</v>
      </c>
    </row>
    <row r="308" spans="1:19">
      <c r="A308" t="s">
        <v>1047</v>
      </c>
      <c r="B308" t="s">
        <v>1048</v>
      </c>
      <c r="C308" t="s">
        <v>1049</v>
      </c>
      <c r="D308" t="s">
        <v>1050</v>
      </c>
      <c r="E308">
        <v>26</v>
      </c>
      <c r="F308" t="s">
        <v>4</v>
      </c>
      <c r="H308">
        <v>68148</v>
      </c>
      <c r="I308">
        <v>74</v>
      </c>
      <c r="J308">
        <v>540</v>
      </c>
      <c r="K308">
        <v>95</v>
      </c>
      <c r="L308">
        <v>305</v>
      </c>
      <c r="M308" t="s">
        <v>2432</v>
      </c>
      <c r="N308" t="s">
        <v>2433</v>
      </c>
      <c r="O308" s="5">
        <v>0.14097222222222222</v>
      </c>
      <c r="P308">
        <v>3.3833333333333302</v>
      </c>
      <c r="Q308" t="s">
        <v>1824</v>
      </c>
      <c r="R308" s="10">
        <f>DATE(MID(B308,1,4),MID(B308,6,2),MID(B308,9,2))+TIMEVALUE(MID(B308,12,2)&amp;":"&amp;MID(B308,15,2)&amp;":"&amp;MID(B308,18,6))</f>
        <v>43875.195185185185</v>
      </c>
      <c r="S308" s="4">
        <f ca="1">_xlfn.DAYS(TODAY(),Table3[[#This Row],[Column1]])</f>
        <v>72</v>
      </c>
    </row>
    <row r="309" spans="1:19">
      <c r="A309" t="s">
        <v>1053</v>
      </c>
      <c r="B309" t="s">
        <v>1054</v>
      </c>
      <c r="C309" t="s">
        <v>287</v>
      </c>
      <c r="D309" t="s">
        <v>288</v>
      </c>
      <c r="E309">
        <v>1</v>
      </c>
      <c r="H309">
        <v>66577</v>
      </c>
      <c r="I309">
        <v>151</v>
      </c>
      <c r="J309" t="s">
        <v>46</v>
      </c>
      <c r="K309" t="s">
        <v>46</v>
      </c>
      <c r="L309">
        <v>307</v>
      </c>
      <c r="M309" t="s">
        <v>2436</v>
      </c>
      <c r="N309" t="s">
        <v>2437</v>
      </c>
      <c r="O309" s="5">
        <v>0.6381944444444444</v>
      </c>
      <c r="P309">
        <v>15.316666666666601</v>
      </c>
      <c r="Q309" t="s">
        <v>1814</v>
      </c>
      <c r="R309" s="10">
        <f>DATE(MID(B309,1,4),MID(B309,6,2),MID(B309,9,2))+TIMEVALUE(MID(B309,12,2)&amp;":"&amp;MID(B309,15,2)&amp;":"&amp;MID(B309,18,6))</f>
        <v>43913.934247685182</v>
      </c>
      <c r="S309" s="4">
        <f ca="1">_xlfn.DAYS(TODAY(),Table3[[#This Row],[Column1]])</f>
        <v>34</v>
      </c>
    </row>
    <row r="310" spans="1:19">
      <c r="A310" t="s">
        <v>1055</v>
      </c>
      <c r="B310" t="s">
        <v>1056</v>
      </c>
      <c r="C310" t="s">
        <v>1057</v>
      </c>
      <c r="D310" t="s">
        <v>1058</v>
      </c>
      <c r="E310">
        <v>26</v>
      </c>
      <c r="H310">
        <v>65330</v>
      </c>
      <c r="I310">
        <v>30</v>
      </c>
      <c r="J310" t="s">
        <v>46</v>
      </c>
      <c r="K310" t="s">
        <v>46</v>
      </c>
      <c r="L310">
        <v>308</v>
      </c>
      <c r="M310" t="s">
        <v>2438</v>
      </c>
      <c r="N310" t="s">
        <v>2439</v>
      </c>
      <c r="O310" s="5">
        <v>0.44513888888888892</v>
      </c>
      <c r="P310">
        <v>10.6833333333333</v>
      </c>
      <c r="Q310" t="s">
        <v>1814</v>
      </c>
      <c r="R310" s="10">
        <f>DATE(MID(B310,1,4),MID(B310,6,2),MID(B310,9,2))+TIMEVALUE(MID(B310,12,2)&amp;":"&amp;MID(B310,15,2)&amp;":"&amp;MID(B310,18,6))</f>
        <v>43913.637777777774</v>
      </c>
      <c r="S310" s="4">
        <f ca="1">_xlfn.DAYS(TODAY(),Table3[[#This Row],[Column1]])</f>
        <v>34</v>
      </c>
    </row>
    <row r="311" spans="1:19">
      <c r="A311" t="s">
        <v>1067</v>
      </c>
      <c r="B311" t="s">
        <v>1068</v>
      </c>
      <c r="C311" t="s">
        <v>408</v>
      </c>
      <c r="D311" t="s">
        <v>409</v>
      </c>
      <c r="E311">
        <v>24</v>
      </c>
      <c r="H311">
        <v>62332</v>
      </c>
      <c r="I311">
        <v>62</v>
      </c>
      <c r="J311">
        <v>1140</v>
      </c>
      <c r="K311">
        <v>95</v>
      </c>
      <c r="L311">
        <v>311</v>
      </c>
      <c r="M311" t="s">
        <v>2444</v>
      </c>
      <c r="N311" t="s">
        <v>2445</v>
      </c>
      <c r="O311" s="5">
        <v>0.53819444444444442</v>
      </c>
      <c r="P311">
        <v>12.9166666666666</v>
      </c>
      <c r="Q311" t="s">
        <v>1848</v>
      </c>
      <c r="R311" s="10">
        <f>DATE(MID(B311,1,4),MID(B311,6,2),MID(B311,9,2))+TIMEVALUE(MID(B311,12,2)&amp;":"&amp;MID(B311,15,2)&amp;":"&amp;MID(B311,18,6))</f>
        <v>43931.873356481483</v>
      </c>
      <c r="S311" s="4">
        <f ca="1">_xlfn.DAYS(TODAY(),Table3[[#This Row],[Column1]])</f>
        <v>16</v>
      </c>
    </row>
    <row r="312" spans="1:19">
      <c r="A312" t="s">
        <v>1063</v>
      </c>
      <c r="B312" t="s">
        <v>1064</v>
      </c>
      <c r="C312" t="s">
        <v>1065</v>
      </c>
      <c r="D312" t="s">
        <v>1066</v>
      </c>
      <c r="E312">
        <v>19</v>
      </c>
      <c r="H312">
        <v>60931</v>
      </c>
      <c r="I312">
        <v>11</v>
      </c>
      <c r="J312">
        <v>154</v>
      </c>
      <c r="K312">
        <v>15</v>
      </c>
      <c r="L312">
        <v>310</v>
      </c>
      <c r="M312" t="s">
        <v>2442</v>
      </c>
      <c r="N312" t="s">
        <v>2443</v>
      </c>
      <c r="O312" s="5">
        <v>0.36180555555555555</v>
      </c>
      <c r="P312">
        <v>8.68333333333333</v>
      </c>
      <c r="Q312" t="s">
        <v>1824</v>
      </c>
      <c r="R312" s="10">
        <f>DATE(MID(B312,1,4),MID(B312,6,2),MID(B312,9,2))+TIMEVALUE(MID(B312,12,2)&amp;":"&amp;MID(B312,15,2)&amp;":"&amp;MID(B312,18,6))</f>
        <v>43863.621805555558</v>
      </c>
      <c r="S312" s="4">
        <f ca="1">_xlfn.DAYS(TODAY(),Table3[[#This Row],[Column1]])</f>
        <v>84</v>
      </c>
    </row>
    <row r="313" spans="1:19">
      <c r="A313" t="s">
        <v>1059</v>
      </c>
      <c r="B313" t="s">
        <v>1060</v>
      </c>
      <c r="C313" t="s">
        <v>1061</v>
      </c>
      <c r="D313" t="s">
        <v>1062</v>
      </c>
      <c r="E313">
        <v>26</v>
      </c>
      <c r="F313" t="s">
        <v>4</v>
      </c>
      <c r="H313">
        <v>60893</v>
      </c>
      <c r="I313">
        <v>98</v>
      </c>
      <c r="J313">
        <v>2695</v>
      </c>
      <c r="K313">
        <v>41</v>
      </c>
      <c r="L313">
        <v>309</v>
      </c>
      <c r="M313" t="s">
        <v>2440</v>
      </c>
      <c r="N313" t="s">
        <v>2441</v>
      </c>
      <c r="O313" s="5">
        <v>0.45902777777777781</v>
      </c>
      <c r="P313">
        <v>11.0166666666666</v>
      </c>
      <c r="Q313" t="s">
        <v>1848</v>
      </c>
      <c r="R313" s="10">
        <f>DATE(MID(B313,1,4),MID(B313,6,2),MID(B313,9,2))+TIMEVALUE(MID(B313,12,2)&amp;":"&amp;MID(B313,15,2)&amp;":"&amp;MID(B313,18,6))</f>
        <v>43929.680266203701</v>
      </c>
      <c r="S313" s="4">
        <f ca="1">_xlfn.DAYS(TODAY(),Table3[[#This Row],[Column1]])</f>
        <v>18</v>
      </c>
    </row>
    <row r="314" spans="1:19">
      <c r="A314" t="s">
        <v>1079</v>
      </c>
      <c r="B314" t="s">
        <v>1080</v>
      </c>
      <c r="C314" t="s">
        <v>1081</v>
      </c>
      <c r="D314" t="s">
        <v>1082</v>
      </c>
      <c r="E314">
        <v>26</v>
      </c>
      <c r="H314">
        <v>59011</v>
      </c>
      <c r="I314">
        <v>148</v>
      </c>
      <c r="J314">
        <v>1271</v>
      </c>
      <c r="K314">
        <v>34</v>
      </c>
      <c r="L314">
        <v>315</v>
      </c>
      <c r="M314" t="s">
        <v>2452</v>
      </c>
      <c r="N314" t="s">
        <v>2453</v>
      </c>
      <c r="O314" s="5">
        <v>0.34097222222222223</v>
      </c>
      <c r="P314">
        <v>8.18333333333333</v>
      </c>
      <c r="Q314" t="s">
        <v>1819</v>
      </c>
      <c r="R314" s="10">
        <f>DATE(MID(B314,1,4),MID(B314,6,2),MID(B314,9,2))+TIMEVALUE(MID(B314,12,2)&amp;":"&amp;MID(B314,15,2)&amp;":"&amp;MID(B314,18,6))</f>
        <v>43933.846064814818</v>
      </c>
      <c r="S314" s="4">
        <f ca="1">_xlfn.DAYS(TODAY(),Table3[[#This Row],[Column1]])</f>
        <v>14</v>
      </c>
    </row>
    <row r="315" spans="1:19">
      <c r="A315" t="s">
        <v>1077</v>
      </c>
      <c r="B315" t="s">
        <v>1078</v>
      </c>
      <c r="C315" t="s">
        <v>2</v>
      </c>
      <c r="D315" t="s">
        <v>3</v>
      </c>
      <c r="E315">
        <v>26</v>
      </c>
      <c r="F315" t="s">
        <v>4</v>
      </c>
      <c r="H315">
        <v>58348</v>
      </c>
      <c r="I315">
        <v>15</v>
      </c>
      <c r="J315">
        <v>465</v>
      </c>
      <c r="K315">
        <v>46</v>
      </c>
      <c r="L315">
        <v>314</v>
      </c>
      <c r="M315" t="s">
        <v>2450</v>
      </c>
      <c r="N315" t="s">
        <v>2451</v>
      </c>
      <c r="O315" s="5">
        <v>0.51250000000000007</v>
      </c>
      <c r="P315">
        <v>12.3</v>
      </c>
      <c r="Q315" t="s">
        <v>2267</v>
      </c>
      <c r="R315" s="10">
        <f>DATE(MID(B315,1,4),MID(B315,6,2),MID(B315,9,2))+TIMEVALUE(MID(B315,12,2)&amp;":"&amp;MID(B315,15,2)&amp;":"&amp;MID(B315,18,6))</f>
        <v>43944.591770833336</v>
      </c>
      <c r="S315" s="4">
        <f ca="1">_xlfn.DAYS(TODAY(),Table3[[#This Row],[Column1]])</f>
        <v>3</v>
      </c>
    </row>
    <row r="316" spans="1:19">
      <c r="A316" t="s">
        <v>1069</v>
      </c>
      <c r="B316" t="s">
        <v>1070</v>
      </c>
      <c r="C316" t="s">
        <v>1071</v>
      </c>
      <c r="D316" t="s">
        <v>1072</v>
      </c>
      <c r="E316">
        <v>26</v>
      </c>
      <c r="F316" t="s">
        <v>4</v>
      </c>
      <c r="H316">
        <v>57988</v>
      </c>
      <c r="I316">
        <v>308</v>
      </c>
      <c r="J316">
        <v>1228</v>
      </c>
      <c r="K316">
        <v>53</v>
      </c>
      <c r="L316">
        <v>312</v>
      </c>
      <c r="M316" t="s">
        <v>2446</v>
      </c>
      <c r="N316" t="s">
        <v>2447</v>
      </c>
      <c r="O316" s="5">
        <v>0.35833333333333334</v>
      </c>
      <c r="P316">
        <v>8.6</v>
      </c>
      <c r="Q316" t="s">
        <v>1867</v>
      </c>
      <c r="R316" s="10">
        <f>DATE(MID(B316,1,4),MID(B316,6,2),MID(B316,9,2))+TIMEVALUE(MID(B316,12,2)&amp;":"&amp;MID(B316,15,2)&amp;":"&amp;MID(B316,18,6))</f>
        <v>43918.411504629628</v>
      </c>
      <c r="S316" s="4">
        <f ca="1">_xlfn.DAYS(TODAY(),Table3[[#This Row],[Column1]])</f>
        <v>29</v>
      </c>
    </row>
    <row r="317" spans="1:19">
      <c r="A317" t="s">
        <v>1083</v>
      </c>
      <c r="B317" t="s">
        <v>1084</v>
      </c>
      <c r="C317" t="s">
        <v>1085</v>
      </c>
      <c r="D317" t="s">
        <v>1086</v>
      </c>
      <c r="E317">
        <v>26</v>
      </c>
      <c r="F317" t="s">
        <v>4</v>
      </c>
      <c r="H317">
        <v>57532</v>
      </c>
      <c r="I317">
        <v>28</v>
      </c>
      <c r="J317">
        <v>331</v>
      </c>
      <c r="K317">
        <v>32</v>
      </c>
      <c r="L317">
        <v>316</v>
      </c>
      <c r="M317" t="s">
        <v>2454</v>
      </c>
      <c r="N317" t="s">
        <v>2455</v>
      </c>
      <c r="O317" s="5">
        <v>0.2951388888888889</v>
      </c>
      <c r="P317">
        <v>7.0833333333333304</v>
      </c>
      <c r="Q317" t="s">
        <v>1827</v>
      </c>
      <c r="R317" s="10">
        <f>DATE(MID(B317,1,4),MID(B317,6,2),MID(B317,9,2))+TIMEVALUE(MID(B317,12,2)&amp;":"&amp;MID(B317,15,2)&amp;":"&amp;MID(B317,18,6))</f>
        <v>43920.036122685182</v>
      </c>
      <c r="S317" s="4">
        <f ca="1">_xlfn.DAYS(TODAY(),Table3[[#This Row],[Column1]])</f>
        <v>27</v>
      </c>
    </row>
    <row r="318" spans="1:19">
      <c r="A318" t="s">
        <v>1073</v>
      </c>
      <c r="B318" t="s">
        <v>1074</v>
      </c>
      <c r="C318" t="s">
        <v>1075</v>
      </c>
      <c r="D318" t="s">
        <v>1076</v>
      </c>
      <c r="E318">
        <v>25</v>
      </c>
      <c r="F318" t="s">
        <v>442</v>
      </c>
      <c r="G318" t="s">
        <v>442</v>
      </c>
      <c r="H318">
        <v>57498</v>
      </c>
      <c r="I318">
        <v>0</v>
      </c>
      <c r="J318">
        <v>148</v>
      </c>
      <c r="K318">
        <v>520</v>
      </c>
      <c r="L318">
        <v>313</v>
      </c>
      <c r="M318" t="s">
        <v>2448</v>
      </c>
      <c r="N318" t="s">
        <v>2449</v>
      </c>
      <c r="O318" s="5">
        <v>4.7222222222222221E-2</v>
      </c>
      <c r="P318">
        <v>1.13333333333333</v>
      </c>
      <c r="Q318" t="s">
        <v>1824</v>
      </c>
      <c r="R318" s="10">
        <f>DATE(MID(B318,1,4),MID(B318,6,2),MID(B318,9,2))+TIMEVALUE(MID(B318,12,2)&amp;":"&amp;MID(B318,15,2)&amp;":"&amp;MID(B318,18,6))</f>
        <v>43875.750324074077</v>
      </c>
      <c r="S318" s="4">
        <f ca="1">_xlfn.DAYS(TODAY(),Table3[[#This Row],[Column1]])</f>
        <v>72</v>
      </c>
    </row>
    <row r="319" spans="1:19">
      <c r="A319" t="s">
        <v>1087</v>
      </c>
      <c r="B319" t="s">
        <v>1088</v>
      </c>
      <c r="C319" t="s">
        <v>1089</v>
      </c>
      <c r="D319" t="s">
        <v>1090</v>
      </c>
      <c r="E319">
        <v>26</v>
      </c>
      <c r="F319" t="s">
        <v>4</v>
      </c>
      <c r="H319">
        <v>53036</v>
      </c>
      <c r="I319">
        <v>79</v>
      </c>
      <c r="J319">
        <v>947</v>
      </c>
      <c r="K319">
        <v>28</v>
      </c>
      <c r="L319">
        <v>317</v>
      </c>
      <c r="M319" t="s">
        <v>2456</v>
      </c>
      <c r="N319" t="s">
        <v>2457</v>
      </c>
      <c r="O319" s="5">
        <v>0.31458333333333333</v>
      </c>
      <c r="P319">
        <v>7.55</v>
      </c>
      <c r="Q319" t="s">
        <v>1814</v>
      </c>
      <c r="R319" s="10">
        <f>DATE(MID(B319,1,4),MID(B319,6,2),MID(B319,9,2))+TIMEVALUE(MID(B319,12,2)&amp;":"&amp;MID(B319,15,2)&amp;":"&amp;MID(B319,18,6))</f>
        <v>43912.400289351855</v>
      </c>
      <c r="S319" s="4">
        <f ca="1">_xlfn.DAYS(TODAY(),Table3[[#This Row],[Column1]])</f>
        <v>35</v>
      </c>
    </row>
    <row r="320" spans="1:19">
      <c r="A320" t="s">
        <v>1091</v>
      </c>
      <c r="B320" t="s">
        <v>1092</v>
      </c>
      <c r="C320" t="s">
        <v>192</v>
      </c>
      <c r="D320" t="s">
        <v>193</v>
      </c>
      <c r="E320">
        <v>26</v>
      </c>
      <c r="F320" t="s">
        <v>4</v>
      </c>
      <c r="G320" t="s">
        <v>4</v>
      </c>
      <c r="H320">
        <v>51513</v>
      </c>
      <c r="I320">
        <v>12</v>
      </c>
      <c r="J320" t="s">
        <v>46</v>
      </c>
      <c r="K320" t="s">
        <v>46</v>
      </c>
      <c r="L320">
        <v>318</v>
      </c>
      <c r="M320" t="s">
        <v>2458</v>
      </c>
      <c r="N320" t="s">
        <v>2459</v>
      </c>
      <c r="O320" s="5">
        <v>8.8888888888888892E-2</v>
      </c>
      <c r="P320">
        <v>2.1333333333333302</v>
      </c>
      <c r="Q320" t="s">
        <v>1814</v>
      </c>
      <c r="R320" s="10">
        <f>DATE(MID(B320,1,4),MID(B320,6,2),MID(B320,9,2))+TIMEVALUE(MID(B320,12,2)&amp;":"&amp;MID(B320,15,2)&amp;":"&amp;MID(B320,18,6))</f>
        <v>43913.454143518517</v>
      </c>
      <c r="S320" s="4">
        <f ca="1">_xlfn.DAYS(TODAY(),Table3[[#This Row],[Column1]])</f>
        <v>34</v>
      </c>
    </row>
    <row r="321" spans="1:19">
      <c r="A321" t="s">
        <v>1093</v>
      </c>
      <c r="B321" t="s">
        <v>1094</v>
      </c>
      <c r="C321" t="s">
        <v>74</v>
      </c>
      <c r="D321" t="s">
        <v>75</v>
      </c>
      <c r="E321">
        <v>26</v>
      </c>
      <c r="F321" t="s">
        <v>4</v>
      </c>
      <c r="G321" t="s">
        <v>4</v>
      </c>
      <c r="H321">
        <v>49569</v>
      </c>
      <c r="I321">
        <v>24</v>
      </c>
      <c r="J321">
        <v>1164</v>
      </c>
      <c r="K321">
        <v>31</v>
      </c>
      <c r="L321">
        <v>319</v>
      </c>
      <c r="M321" t="s">
        <v>2460</v>
      </c>
      <c r="N321" t="s">
        <v>2461</v>
      </c>
      <c r="O321" s="5">
        <v>0.18958333333333333</v>
      </c>
      <c r="P321">
        <v>4.55</v>
      </c>
      <c r="Q321" t="s">
        <v>1848</v>
      </c>
      <c r="R321" s="10">
        <f>DATE(MID(B321,1,4),MID(B321,6,2),MID(B321,9,2))+TIMEVALUE(MID(B321,12,2)&amp;":"&amp;MID(B321,15,2)&amp;":"&amp;MID(B321,18,6))</f>
        <v>43931.6250462963</v>
      </c>
      <c r="S321" s="4">
        <f ca="1">_xlfn.DAYS(TODAY(),Table3[[#This Row],[Column1]])</f>
        <v>16</v>
      </c>
    </row>
    <row r="322" spans="1:19">
      <c r="A322" t="s">
        <v>1095</v>
      </c>
      <c r="B322" t="s">
        <v>1096</v>
      </c>
      <c r="C322" t="s">
        <v>66</v>
      </c>
      <c r="D322" t="s">
        <v>67</v>
      </c>
      <c r="E322">
        <v>26</v>
      </c>
      <c r="H322">
        <v>49441</v>
      </c>
      <c r="I322">
        <v>30</v>
      </c>
      <c r="J322">
        <v>960</v>
      </c>
      <c r="K322">
        <v>32</v>
      </c>
      <c r="L322">
        <v>320</v>
      </c>
      <c r="M322" t="s">
        <v>2462</v>
      </c>
      <c r="N322" t="s">
        <v>2463</v>
      </c>
      <c r="O322" s="5">
        <v>0.11666666666666665</v>
      </c>
      <c r="P322">
        <v>2.8</v>
      </c>
      <c r="Q322" t="s">
        <v>1848</v>
      </c>
      <c r="R322" s="10">
        <f>DATE(MID(B322,1,4),MID(B322,6,2),MID(B322,9,2))+TIMEVALUE(MID(B322,12,2)&amp;":"&amp;MID(B322,15,2)&amp;":"&amp;MID(B322,18,6))</f>
        <v>43930.93309027778</v>
      </c>
      <c r="S322" s="4">
        <f ca="1">_xlfn.DAYS(TODAY(),Table3[[#This Row],[Column1]])</f>
        <v>17</v>
      </c>
    </row>
    <row r="323" spans="1:19">
      <c r="A323" t="s">
        <v>1097</v>
      </c>
      <c r="B323" t="s">
        <v>1098</v>
      </c>
      <c r="C323" t="s">
        <v>1099</v>
      </c>
      <c r="D323" t="s">
        <v>1100</v>
      </c>
      <c r="E323">
        <v>22</v>
      </c>
      <c r="F323" t="s">
        <v>106</v>
      </c>
      <c r="H323">
        <v>48424</v>
      </c>
      <c r="I323">
        <v>79</v>
      </c>
      <c r="J323">
        <v>640</v>
      </c>
      <c r="K323">
        <v>25</v>
      </c>
      <c r="L323">
        <v>321</v>
      </c>
      <c r="M323" t="s">
        <v>2464</v>
      </c>
      <c r="N323" t="s">
        <v>2465</v>
      </c>
      <c r="O323" s="5">
        <v>9.3055555555555558E-2</v>
      </c>
      <c r="P323">
        <v>2.2333333333333298</v>
      </c>
      <c r="Q323" t="s">
        <v>1814</v>
      </c>
      <c r="R323" s="10">
        <f>DATE(MID(B323,1,4),MID(B323,6,2),MID(B323,9,2))+TIMEVALUE(MID(B323,12,2)&amp;":"&amp;MID(B323,15,2)&amp;":"&amp;MID(B323,18,6))</f>
        <v>43910.746516203704</v>
      </c>
      <c r="S323" s="4">
        <f ca="1">_xlfn.DAYS(TODAY(),Table3[[#This Row],[Column1]])</f>
        <v>37</v>
      </c>
    </row>
    <row r="324" spans="1:19">
      <c r="A324" t="s">
        <v>1111</v>
      </c>
      <c r="B324" t="s">
        <v>1112</v>
      </c>
      <c r="C324" t="s">
        <v>1113</v>
      </c>
      <c r="D324" t="s">
        <v>1114</v>
      </c>
      <c r="E324">
        <v>26</v>
      </c>
      <c r="F324" t="s">
        <v>4</v>
      </c>
      <c r="G324" t="s">
        <v>4</v>
      </c>
      <c r="H324">
        <v>47505</v>
      </c>
      <c r="I324">
        <v>0</v>
      </c>
      <c r="J324">
        <v>200</v>
      </c>
      <c r="K324">
        <v>32</v>
      </c>
      <c r="L324">
        <v>325</v>
      </c>
      <c r="M324" t="s">
        <v>2472</v>
      </c>
      <c r="N324" t="s">
        <v>2473</v>
      </c>
      <c r="O324" s="5">
        <v>0.50972222222222219</v>
      </c>
      <c r="P324">
        <v>12.233333333333301</v>
      </c>
      <c r="Q324" t="s">
        <v>1814</v>
      </c>
      <c r="R324" s="10">
        <f>DATE(MID(B324,1,4),MID(B324,6,2),MID(B324,9,2))+TIMEVALUE(MID(B324,12,2)&amp;":"&amp;MID(B324,15,2)&amp;":"&amp;MID(B324,18,6))</f>
        <v>43910.696516203701</v>
      </c>
      <c r="S324" s="4">
        <f ca="1">_xlfn.DAYS(TODAY(),Table3[[#This Row],[Column1]])</f>
        <v>37</v>
      </c>
    </row>
    <row r="325" spans="1:19">
      <c r="A325" t="s">
        <v>1105</v>
      </c>
      <c r="B325" t="s">
        <v>1106</v>
      </c>
      <c r="C325" t="s">
        <v>1107</v>
      </c>
      <c r="D325" t="s">
        <v>1108</v>
      </c>
      <c r="E325">
        <v>2</v>
      </c>
      <c r="F325" t="s">
        <v>4</v>
      </c>
      <c r="G325" t="s">
        <v>4</v>
      </c>
      <c r="H325">
        <v>47106</v>
      </c>
      <c r="I325">
        <v>58</v>
      </c>
      <c r="J325">
        <v>489</v>
      </c>
      <c r="K325">
        <v>46</v>
      </c>
      <c r="L325">
        <v>323</v>
      </c>
      <c r="M325" t="s">
        <v>2468</v>
      </c>
      <c r="N325" t="s">
        <v>2469</v>
      </c>
      <c r="O325" s="5">
        <v>7.7777777777777779E-2</v>
      </c>
      <c r="P325">
        <v>1.86666666666666</v>
      </c>
      <c r="Q325" t="s">
        <v>1827</v>
      </c>
      <c r="R325" s="10">
        <f>DATE(MID(B325,1,4),MID(B325,6,2),MID(B325,9,2))+TIMEVALUE(MID(B325,12,2)&amp;":"&amp;MID(B325,15,2)&amp;":"&amp;MID(B325,18,6))</f>
        <v>43923.378750000003</v>
      </c>
      <c r="S325" s="4">
        <f ca="1">_xlfn.DAYS(TODAY(),Table3[[#This Row],[Column1]])</f>
        <v>24</v>
      </c>
    </row>
    <row r="326" spans="1:19">
      <c r="A326" t="s">
        <v>1101</v>
      </c>
      <c r="B326" t="s">
        <v>1102</v>
      </c>
      <c r="C326" t="s">
        <v>1103</v>
      </c>
      <c r="D326" t="s">
        <v>1104</v>
      </c>
      <c r="E326">
        <v>26</v>
      </c>
      <c r="H326">
        <v>47037</v>
      </c>
      <c r="I326">
        <v>67</v>
      </c>
      <c r="J326" t="s">
        <v>46</v>
      </c>
      <c r="K326" t="s">
        <v>46</v>
      </c>
      <c r="L326">
        <v>322</v>
      </c>
      <c r="M326" t="s">
        <v>2466</v>
      </c>
      <c r="N326" t="s">
        <v>2467</v>
      </c>
      <c r="O326" s="5">
        <v>9.5833333333333326E-2</v>
      </c>
      <c r="P326">
        <v>2.2999999999999998</v>
      </c>
      <c r="Q326" t="s">
        <v>1848</v>
      </c>
      <c r="R326" s="10">
        <f>DATE(MID(B326,1,4),MID(B326,6,2),MID(B326,9,2))+TIMEVALUE(MID(B326,12,2)&amp;":"&amp;MID(B326,15,2)&amp;":"&amp;MID(B326,18,6))</f>
        <v>43928.606689814813</v>
      </c>
      <c r="S326" s="4">
        <f ca="1">_xlfn.DAYS(TODAY(),Table3[[#This Row],[Column1]])</f>
        <v>19</v>
      </c>
    </row>
    <row r="327" spans="1:19">
      <c r="A327" t="s">
        <v>1109</v>
      </c>
      <c r="B327" t="s">
        <v>1110</v>
      </c>
      <c r="C327" t="s">
        <v>78</v>
      </c>
      <c r="D327" t="s">
        <v>79</v>
      </c>
      <c r="E327">
        <v>26</v>
      </c>
      <c r="H327">
        <v>46951</v>
      </c>
      <c r="I327">
        <v>26</v>
      </c>
      <c r="J327">
        <v>962</v>
      </c>
      <c r="K327">
        <v>25</v>
      </c>
      <c r="L327">
        <v>324</v>
      </c>
      <c r="M327" t="s">
        <v>2470</v>
      </c>
      <c r="N327" t="s">
        <v>2471</v>
      </c>
      <c r="O327" s="5">
        <v>0.29444444444444445</v>
      </c>
      <c r="P327">
        <v>7.0666666666666602</v>
      </c>
      <c r="Q327" t="s">
        <v>1811</v>
      </c>
      <c r="R327" s="10">
        <f>DATE(MID(B327,1,4),MID(B327,6,2),MID(B327,9,2))+TIMEVALUE(MID(B327,12,2)&amp;":"&amp;MID(B327,15,2)&amp;":"&amp;MID(B327,18,6))</f>
        <v>43940.901909722219</v>
      </c>
      <c r="S327" s="4">
        <f ca="1">_xlfn.DAYS(TODAY(),Table3[[#This Row],[Column1]])</f>
        <v>7</v>
      </c>
    </row>
    <row r="328" spans="1:19">
      <c r="A328" t="s">
        <v>1147</v>
      </c>
      <c r="B328" t="s">
        <v>1148</v>
      </c>
      <c r="C328" t="s">
        <v>1149</v>
      </c>
      <c r="D328" t="s">
        <v>1150</v>
      </c>
      <c r="E328">
        <v>26</v>
      </c>
      <c r="F328" t="s">
        <v>106</v>
      </c>
      <c r="H328">
        <v>46623</v>
      </c>
      <c r="I328">
        <v>7</v>
      </c>
      <c r="J328">
        <v>323</v>
      </c>
      <c r="K328">
        <v>10</v>
      </c>
      <c r="L328">
        <v>335</v>
      </c>
      <c r="M328" t="s">
        <v>2492</v>
      </c>
      <c r="N328" t="s">
        <v>2493</v>
      </c>
      <c r="O328" s="5">
        <v>0.15555555555555556</v>
      </c>
      <c r="P328">
        <v>3.7333333333333298</v>
      </c>
      <c r="Q328" t="s">
        <v>1867</v>
      </c>
      <c r="R328" s="10">
        <f>DATE(MID(B328,1,4),MID(B328,6,2),MID(B328,9,2))+TIMEVALUE(MID(B328,12,2)&amp;":"&amp;MID(B328,15,2)&amp;":"&amp;MID(B328,18,6))</f>
        <v>43916.81212962963</v>
      </c>
      <c r="S328" s="4">
        <f ca="1">_xlfn.DAYS(TODAY(),Table3[[#This Row],[Column1]])</f>
        <v>31</v>
      </c>
    </row>
    <row r="329" spans="1:19">
      <c r="A329" t="s">
        <v>1121</v>
      </c>
      <c r="B329" t="s">
        <v>1122</v>
      </c>
      <c r="C329" t="s">
        <v>1123</v>
      </c>
      <c r="D329" t="s">
        <v>1124</v>
      </c>
      <c r="E329">
        <v>26</v>
      </c>
      <c r="H329">
        <v>46091</v>
      </c>
      <c r="I329">
        <v>25</v>
      </c>
      <c r="J329">
        <v>288</v>
      </c>
      <c r="K329">
        <v>40</v>
      </c>
      <c r="L329">
        <v>328</v>
      </c>
      <c r="M329" t="s">
        <v>2478</v>
      </c>
      <c r="N329" t="s">
        <v>2479</v>
      </c>
      <c r="O329" s="5">
        <v>9.8611111111111108E-2</v>
      </c>
      <c r="P329">
        <v>2.36666666666666</v>
      </c>
      <c r="Q329" t="s">
        <v>1814</v>
      </c>
      <c r="R329" s="10">
        <f>DATE(MID(B329,1,4),MID(B329,6,2),MID(B329,9,2))+TIMEVALUE(MID(B329,12,2)&amp;":"&amp;MID(B329,15,2)&amp;":"&amp;MID(B329,18,6))</f>
        <v>43911.388749999998</v>
      </c>
      <c r="S329" s="4">
        <f ca="1">_xlfn.DAYS(TODAY(),Table3[[#This Row],[Column1]])</f>
        <v>36</v>
      </c>
    </row>
    <row r="330" spans="1:19">
      <c r="A330" t="s">
        <v>1115</v>
      </c>
      <c r="B330" t="s">
        <v>1116</v>
      </c>
      <c r="C330" t="s">
        <v>7</v>
      </c>
      <c r="D330" t="s">
        <v>8</v>
      </c>
      <c r="E330">
        <v>26</v>
      </c>
      <c r="F330" t="s">
        <v>4</v>
      </c>
      <c r="H330">
        <v>46055</v>
      </c>
      <c r="I330">
        <v>11</v>
      </c>
      <c r="J330">
        <v>438</v>
      </c>
      <c r="K330">
        <v>31</v>
      </c>
      <c r="L330">
        <v>326</v>
      </c>
      <c r="M330" t="s">
        <v>2474</v>
      </c>
      <c r="N330" t="s">
        <v>2475</v>
      </c>
      <c r="O330" s="5">
        <v>0.13680555555555554</v>
      </c>
      <c r="P330">
        <v>3.2833333333333301</v>
      </c>
      <c r="Q330" t="s">
        <v>1827</v>
      </c>
      <c r="R330" s="10">
        <f>DATE(MID(B330,1,4),MID(B330,6,2),MID(B330,9,2))+TIMEVALUE(MID(B330,12,2)&amp;":"&amp;MID(B330,15,2)&amp;":"&amp;MID(B330,18,6))</f>
        <v>43926.658310185187</v>
      </c>
      <c r="S330" s="4">
        <f ca="1">_xlfn.DAYS(TODAY(),Table3[[#This Row],[Column1]])</f>
        <v>21</v>
      </c>
    </row>
    <row r="331" spans="1:19">
      <c r="A331" t="s">
        <v>1117</v>
      </c>
      <c r="B331" t="s">
        <v>1118</v>
      </c>
      <c r="C331" t="s">
        <v>1119</v>
      </c>
      <c r="D331" t="s">
        <v>1120</v>
      </c>
      <c r="E331">
        <v>26</v>
      </c>
      <c r="F331" t="s">
        <v>4</v>
      </c>
      <c r="H331">
        <v>45453</v>
      </c>
      <c r="I331">
        <v>11</v>
      </c>
      <c r="J331">
        <v>439</v>
      </c>
      <c r="K331">
        <v>25</v>
      </c>
      <c r="L331">
        <v>327</v>
      </c>
      <c r="M331" t="s">
        <v>2476</v>
      </c>
      <c r="N331" t="s">
        <v>2477</v>
      </c>
      <c r="O331" s="5">
        <v>4.3055555555555562E-2</v>
      </c>
      <c r="P331">
        <v>1.0333333333333301</v>
      </c>
      <c r="Q331" t="s">
        <v>1848</v>
      </c>
      <c r="R331" s="10">
        <f>DATE(MID(B331,1,4),MID(B331,6,2),MID(B331,9,2))+TIMEVALUE(MID(B331,12,2)&amp;":"&amp;MID(B331,15,2)&amp;":"&amp;MID(B331,18,6))</f>
        <v>43928.827951388892</v>
      </c>
      <c r="S331" s="4">
        <f ca="1">_xlfn.DAYS(TODAY(),Table3[[#This Row],[Column1]])</f>
        <v>19</v>
      </c>
    </row>
    <row r="332" spans="1:19">
      <c r="A332" t="s">
        <v>1125</v>
      </c>
      <c r="B332" t="s">
        <v>1126</v>
      </c>
      <c r="C332" t="s">
        <v>287</v>
      </c>
      <c r="D332" t="s">
        <v>288</v>
      </c>
      <c r="E332">
        <v>1</v>
      </c>
      <c r="H332">
        <v>44236</v>
      </c>
      <c r="I332">
        <v>93</v>
      </c>
      <c r="J332">
        <v>933</v>
      </c>
      <c r="K332">
        <v>36</v>
      </c>
      <c r="L332">
        <v>329</v>
      </c>
      <c r="M332" t="s">
        <v>2480</v>
      </c>
      <c r="N332" t="s">
        <v>2481</v>
      </c>
      <c r="O332" s="5">
        <v>0.28888888888888892</v>
      </c>
      <c r="P332">
        <v>6.93333333333333</v>
      </c>
      <c r="Q332" t="s">
        <v>1827</v>
      </c>
      <c r="R332" s="10">
        <f>DATE(MID(B332,1,4),MID(B332,6,2),MID(B332,9,2))+TIMEVALUE(MID(B332,12,2)&amp;":"&amp;MID(B332,15,2)&amp;":"&amp;MID(B332,18,6))</f>
        <v>43926.724270833336</v>
      </c>
      <c r="S332" s="4">
        <f ca="1">_xlfn.DAYS(TODAY(),Table3[[#This Row],[Column1]])</f>
        <v>21</v>
      </c>
    </row>
    <row r="333" spans="1:19">
      <c r="A333" t="s">
        <v>1139</v>
      </c>
      <c r="B333" t="s">
        <v>1140</v>
      </c>
      <c r="C333" t="s">
        <v>1141</v>
      </c>
      <c r="D333" t="s">
        <v>1142</v>
      </c>
      <c r="E333">
        <v>28</v>
      </c>
      <c r="F333" t="s">
        <v>4</v>
      </c>
      <c r="G333" t="s">
        <v>4</v>
      </c>
      <c r="H333">
        <v>43948</v>
      </c>
      <c r="I333">
        <v>7</v>
      </c>
      <c r="J333">
        <v>60</v>
      </c>
      <c r="K333">
        <v>26</v>
      </c>
      <c r="L333">
        <v>333</v>
      </c>
      <c r="M333" t="s">
        <v>2488</v>
      </c>
      <c r="N333" t="s">
        <v>2489</v>
      </c>
      <c r="O333" s="5">
        <v>8.0555555555555561E-2</v>
      </c>
      <c r="P333">
        <v>1.93333333333333</v>
      </c>
      <c r="Q333" t="s">
        <v>1824</v>
      </c>
      <c r="R333" s="10">
        <f>DATE(MID(B333,1,4),MID(B333,6,2),MID(B333,9,2))+TIMEVALUE(MID(B333,12,2)&amp;":"&amp;MID(B333,15,2)&amp;":"&amp;MID(B333,18,6))</f>
        <v>43882.139236111114</v>
      </c>
      <c r="S333" s="4">
        <f ca="1">_xlfn.DAYS(TODAY(),Table3[[#This Row],[Column1]])</f>
        <v>65</v>
      </c>
    </row>
    <row r="334" spans="1:19">
      <c r="A334" t="s">
        <v>1127</v>
      </c>
      <c r="B334" t="s">
        <v>1128</v>
      </c>
      <c r="C334" t="s">
        <v>1129</v>
      </c>
      <c r="D334" t="s">
        <v>1130</v>
      </c>
      <c r="E334">
        <v>24</v>
      </c>
      <c r="F334" t="s">
        <v>4</v>
      </c>
      <c r="G334" t="s">
        <v>4</v>
      </c>
      <c r="H334">
        <v>43238</v>
      </c>
      <c r="I334" t="s">
        <v>46</v>
      </c>
      <c r="J334">
        <v>1551</v>
      </c>
      <c r="K334">
        <v>75</v>
      </c>
      <c r="L334">
        <v>330</v>
      </c>
      <c r="M334" t="s">
        <v>2482</v>
      </c>
      <c r="N334" t="s">
        <v>2483</v>
      </c>
      <c r="O334" s="5">
        <v>0.73819444444444438</v>
      </c>
      <c r="P334">
        <v>17.716666666666601</v>
      </c>
      <c r="Q334" t="s">
        <v>1819</v>
      </c>
      <c r="R334" s="10">
        <f>DATE(MID(B334,1,4),MID(B334,6,2),MID(B334,9,2))+TIMEVALUE(MID(B334,12,2)&amp;":"&amp;MID(B334,15,2)&amp;":"&amp;MID(B334,18,6))</f>
        <v>43936.625393518516</v>
      </c>
      <c r="S334" s="4">
        <f ca="1">_xlfn.DAYS(TODAY(),Table3[[#This Row],[Column1]])</f>
        <v>11</v>
      </c>
    </row>
    <row r="335" spans="1:19">
      <c r="A335" t="s">
        <v>1135</v>
      </c>
      <c r="B335" t="s">
        <v>1136</v>
      </c>
      <c r="C335" t="s">
        <v>1137</v>
      </c>
      <c r="D335" t="s">
        <v>1138</v>
      </c>
      <c r="E335">
        <v>26</v>
      </c>
      <c r="F335" t="s">
        <v>106</v>
      </c>
      <c r="G335" t="s">
        <v>4</v>
      </c>
      <c r="H335">
        <v>42673</v>
      </c>
      <c r="I335">
        <v>49</v>
      </c>
      <c r="J335">
        <v>865</v>
      </c>
      <c r="K335">
        <v>32</v>
      </c>
      <c r="L335">
        <v>332</v>
      </c>
      <c r="M335" t="s">
        <v>2486</v>
      </c>
      <c r="N335" t="s">
        <v>2487</v>
      </c>
      <c r="O335" s="5">
        <v>0.24305555555555555</v>
      </c>
      <c r="P335">
        <v>5.8333333333333304</v>
      </c>
      <c r="Q335" t="s">
        <v>1827</v>
      </c>
      <c r="R335" s="10">
        <f>DATE(MID(B335,1,4),MID(B335,6,2),MID(B335,9,2))+TIMEVALUE(MID(B335,12,2)&amp;":"&amp;MID(B335,15,2)&amp;":"&amp;MID(B335,18,6))</f>
        <v>43926.646655092591</v>
      </c>
      <c r="S335" s="4">
        <f ca="1">_xlfn.DAYS(TODAY(),Table3[[#This Row],[Column1]])</f>
        <v>21</v>
      </c>
    </row>
    <row r="336" spans="1:19">
      <c r="A336" t="s">
        <v>1131</v>
      </c>
      <c r="B336" t="s">
        <v>1132</v>
      </c>
      <c r="C336" t="s">
        <v>1133</v>
      </c>
      <c r="D336" t="s">
        <v>1134</v>
      </c>
      <c r="E336">
        <v>26</v>
      </c>
      <c r="F336" t="s">
        <v>4</v>
      </c>
      <c r="H336">
        <v>42358</v>
      </c>
      <c r="I336">
        <v>203</v>
      </c>
      <c r="J336">
        <v>3222</v>
      </c>
      <c r="K336">
        <v>38</v>
      </c>
      <c r="L336">
        <v>331</v>
      </c>
      <c r="M336" t="s">
        <v>2484</v>
      </c>
      <c r="N336" t="s">
        <v>2485</v>
      </c>
      <c r="O336" s="5">
        <v>7.3611111111111113E-2</v>
      </c>
      <c r="P336">
        <v>1.7666666666666599</v>
      </c>
      <c r="Q336" t="s">
        <v>1848</v>
      </c>
      <c r="R336" s="10">
        <f>DATE(MID(B336,1,4),MID(B336,6,2),MID(B336,9,2))+TIMEVALUE(MID(B336,12,2)&amp;":"&amp;MID(B336,15,2)&amp;":"&amp;MID(B336,18,6))</f>
        <v>43929.697916666664</v>
      </c>
      <c r="S336" s="4">
        <f ca="1">_xlfn.DAYS(TODAY(),Table3[[#This Row],[Column1]])</f>
        <v>18</v>
      </c>
    </row>
    <row r="337" spans="1:19">
      <c r="A337" t="s">
        <v>1151</v>
      </c>
      <c r="B337" t="s">
        <v>1152</v>
      </c>
      <c r="C337" t="s">
        <v>1153</v>
      </c>
      <c r="D337" t="s">
        <v>1154</v>
      </c>
      <c r="E337">
        <v>26</v>
      </c>
      <c r="H337">
        <v>41711</v>
      </c>
      <c r="I337">
        <v>75</v>
      </c>
      <c r="J337">
        <v>1057</v>
      </c>
      <c r="K337">
        <v>75</v>
      </c>
      <c r="L337">
        <v>336</v>
      </c>
      <c r="M337" t="s">
        <v>2494</v>
      </c>
      <c r="N337" t="s">
        <v>2495</v>
      </c>
      <c r="O337" s="5">
        <v>0.19513888888888889</v>
      </c>
      <c r="P337">
        <v>4.68333333333333</v>
      </c>
      <c r="Q337" t="s">
        <v>1848</v>
      </c>
      <c r="R337" s="10">
        <f>DATE(MID(B337,1,4),MID(B337,6,2),MID(B337,9,2))+TIMEVALUE(MID(B337,12,2)&amp;":"&amp;MID(B337,15,2)&amp;":"&amp;MID(B337,18,6))</f>
        <v>43929.741365740738</v>
      </c>
      <c r="S337" s="4">
        <f ca="1">_xlfn.DAYS(TODAY(),Table3[[#This Row],[Column1]])</f>
        <v>18</v>
      </c>
    </row>
    <row r="338" spans="1:19">
      <c r="A338" t="s">
        <v>1197</v>
      </c>
      <c r="B338" t="s">
        <v>1198</v>
      </c>
      <c r="C338" t="s">
        <v>1199</v>
      </c>
      <c r="D338" t="s">
        <v>1200</v>
      </c>
      <c r="E338">
        <v>26</v>
      </c>
      <c r="F338" t="s">
        <v>1201</v>
      </c>
      <c r="H338">
        <v>41390</v>
      </c>
      <c r="I338" t="s">
        <v>46</v>
      </c>
      <c r="J338" t="s">
        <v>46</v>
      </c>
      <c r="K338" t="s">
        <v>46</v>
      </c>
      <c r="L338">
        <v>350</v>
      </c>
      <c r="M338" t="s">
        <v>2522</v>
      </c>
      <c r="N338" t="s">
        <v>1810</v>
      </c>
      <c r="O338" s="5">
        <v>0.15347222222222223</v>
      </c>
      <c r="P338">
        <v>3.68333333333333</v>
      </c>
      <c r="Q338" t="s">
        <v>2523</v>
      </c>
      <c r="R338" s="10">
        <f>DATE(MID(B338,1,4),MID(B338,6,2),MID(B338,9,2))+TIMEVALUE(MID(B338,12,2)&amp;":"&amp;MID(B338,15,2)&amp;":"&amp;MID(B338,18,6))</f>
        <v>43945.208460648151</v>
      </c>
      <c r="S338" s="4">
        <f ca="1">_xlfn.DAYS(TODAY(),Table3[[#This Row],[Column1]])</f>
        <v>2</v>
      </c>
    </row>
    <row r="339" spans="1:19">
      <c r="A339" t="s">
        <v>1165</v>
      </c>
      <c r="B339" t="s">
        <v>1166</v>
      </c>
      <c r="C339" t="s">
        <v>1167</v>
      </c>
      <c r="D339" t="s">
        <v>1168</v>
      </c>
      <c r="E339">
        <v>22</v>
      </c>
      <c r="H339">
        <v>40990</v>
      </c>
      <c r="I339">
        <v>37</v>
      </c>
      <c r="J339" t="s">
        <v>46</v>
      </c>
      <c r="K339" t="s">
        <v>46</v>
      </c>
      <c r="L339">
        <v>340</v>
      </c>
      <c r="M339" t="s">
        <v>2502</v>
      </c>
      <c r="N339" t="s">
        <v>2503</v>
      </c>
      <c r="O339" s="5">
        <v>0.24236111111111111</v>
      </c>
      <c r="P339">
        <v>5.8166666666666602</v>
      </c>
      <c r="Q339" t="s">
        <v>1848</v>
      </c>
      <c r="R339" s="10">
        <f>DATE(MID(B339,1,4),MID(B339,6,2),MID(B339,9,2))+TIMEVALUE(MID(B339,12,2)&amp;":"&amp;MID(B339,15,2)&amp;":"&amp;MID(B339,18,6))</f>
        <v>43928.065393518518</v>
      </c>
      <c r="S339" s="4">
        <f ca="1">_xlfn.DAYS(TODAY(),Table3[[#This Row],[Column1]])</f>
        <v>19</v>
      </c>
    </row>
    <row r="340" spans="1:19">
      <c r="A340" t="s">
        <v>1143</v>
      </c>
      <c r="B340" t="s">
        <v>1144</v>
      </c>
      <c r="C340" t="s">
        <v>1145</v>
      </c>
      <c r="D340" t="s">
        <v>1146</v>
      </c>
      <c r="E340">
        <v>28</v>
      </c>
      <c r="H340">
        <v>40835</v>
      </c>
      <c r="I340">
        <v>30</v>
      </c>
      <c r="J340">
        <v>260</v>
      </c>
      <c r="K340">
        <v>11</v>
      </c>
      <c r="L340">
        <v>334</v>
      </c>
      <c r="M340" t="s">
        <v>2490</v>
      </c>
      <c r="N340" t="s">
        <v>2491</v>
      </c>
      <c r="O340" s="5">
        <v>0.20138888888888887</v>
      </c>
      <c r="P340">
        <v>4.8333333333333304</v>
      </c>
      <c r="Q340" t="s">
        <v>1824</v>
      </c>
      <c r="R340" s="10">
        <f>DATE(MID(B340,1,4),MID(B340,6,2),MID(B340,9,2))+TIMEVALUE(MID(B340,12,2)&amp;":"&amp;MID(B340,15,2)&amp;":"&amp;MID(B340,18,6))</f>
        <v>43863.429120370369</v>
      </c>
      <c r="S340" s="4">
        <f ca="1">_xlfn.DAYS(TODAY(),Table3[[#This Row],[Column1]])</f>
        <v>84</v>
      </c>
    </row>
    <row r="341" spans="1:19">
      <c r="A341" t="s">
        <v>1171</v>
      </c>
      <c r="B341" t="s">
        <v>1172</v>
      </c>
      <c r="C341" t="s">
        <v>7</v>
      </c>
      <c r="D341" t="s">
        <v>8</v>
      </c>
      <c r="E341">
        <v>26</v>
      </c>
      <c r="F341" t="s">
        <v>4</v>
      </c>
      <c r="H341">
        <v>40396</v>
      </c>
      <c r="I341">
        <v>4</v>
      </c>
      <c r="J341">
        <v>257</v>
      </c>
      <c r="K341">
        <v>26</v>
      </c>
      <c r="L341">
        <v>342</v>
      </c>
      <c r="M341" t="s">
        <v>2506</v>
      </c>
      <c r="N341" t="s">
        <v>2507</v>
      </c>
      <c r="O341" s="5">
        <v>7.4999999999999997E-2</v>
      </c>
      <c r="P341">
        <v>1.8</v>
      </c>
      <c r="Q341" t="s">
        <v>1848</v>
      </c>
      <c r="R341" s="10">
        <f>DATE(MID(B341,1,4),MID(B341,6,2),MID(B341,9,2))+TIMEVALUE(MID(B341,12,2)&amp;":"&amp;MID(B341,15,2)&amp;":"&amp;MID(B341,18,6))</f>
        <v>43929.616331018522</v>
      </c>
      <c r="S341" s="4">
        <f ca="1">_xlfn.DAYS(TODAY(),Table3[[#This Row],[Column1]])</f>
        <v>18</v>
      </c>
    </row>
    <row r="342" spans="1:19">
      <c r="A342" t="s">
        <v>1159</v>
      </c>
      <c r="B342" t="s">
        <v>1160</v>
      </c>
      <c r="C342" t="s">
        <v>184</v>
      </c>
      <c r="D342" t="s">
        <v>185</v>
      </c>
      <c r="E342">
        <v>26</v>
      </c>
      <c r="F342" t="s">
        <v>106</v>
      </c>
      <c r="H342">
        <v>40336</v>
      </c>
      <c r="I342">
        <v>18</v>
      </c>
      <c r="J342">
        <v>385</v>
      </c>
      <c r="K342">
        <v>28</v>
      </c>
      <c r="L342">
        <v>338</v>
      </c>
      <c r="M342" t="s">
        <v>2498</v>
      </c>
      <c r="N342" t="s">
        <v>2499</v>
      </c>
      <c r="O342" s="5">
        <v>0.33402777777777781</v>
      </c>
      <c r="P342">
        <v>8.0166666666666604</v>
      </c>
      <c r="Q342" t="s">
        <v>1894</v>
      </c>
      <c r="R342" s="10">
        <f>DATE(MID(B342,1,4),MID(B342,6,2),MID(B342,9,2))+TIMEVALUE(MID(B342,12,2)&amp;":"&amp;MID(B342,15,2)&amp;":"&amp;MID(B342,18,6))</f>
        <v>43942.808437500003</v>
      </c>
      <c r="S342" s="4">
        <f ca="1">_xlfn.DAYS(TODAY(),Table3[[#This Row],[Column1]])</f>
        <v>5</v>
      </c>
    </row>
    <row r="343" spans="1:19">
      <c r="A343" t="s">
        <v>1161</v>
      </c>
      <c r="B343" t="s">
        <v>1162</v>
      </c>
      <c r="C343" t="s">
        <v>1163</v>
      </c>
      <c r="D343" t="s">
        <v>1164</v>
      </c>
      <c r="E343">
        <v>28</v>
      </c>
      <c r="F343" t="s">
        <v>4</v>
      </c>
      <c r="H343">
        <v>39853</v>
      </c>
      <c r="I343" t="s">
        <v>46</v>
      </c>
      <c r="J343">
        <v>471</v>
      </c>
      <c r="K343">
        <v>32</v>
      </c>
      <c r="L343">
        <v>339</v>
      </c>
      <c r="M343" t="s">
        <v>2500</v>
      </c>
      <c r="N343" t="s">
        <v>2501</v>
      </c>
      <c r="O343" s="5">
        <v>9.5833333333333326E-2</v>
      </c>
      <c r="P343">
        <v>2.2999999999999998</v>
      </c>
      <c r="Q343" t="s">
        <v>1814</v>
      </c>
      <c r="R343" s="10">
        <f>DATE(MID(B343,1,4),MID(B343,6,2),MID(B343,9,2))+TIMEVALUE(MID(B343,12,2)&amp;":"&amp;MID(B343,15,2)&amp;":"&amp;MID(B343,18,6))</f>
        <v>43915.847048611111</v>
      </c>
      <c r="S343" s="4">
        <f ca="1">_xlfn.DAYS(TODAY(),Table3[[#This Row],[Column1]])</f>
        <v>32</v>
      </c>
    </row>
    <row r="344" spans="1:19">
      <c r="A344" t="s">
        <v>1155</v>
      </c>
      <c r="B344" t="s">
        <v>1156</v>
      </c>
      <c r="C344" t="s">
        <v>1157</v>
      </c>
      <c r="D344" t="s">
        <v>1158</v>
      </c>
      <c r="E344">
        <v>22</v>
      </c>
      <c r="F344" t="s">
        <v>4</v>
      </c>
      <c r="H344">
        <v>39145</v>
      </c>
      <c r="I344">
        <v>2</v>
      </c>
      <c r="J344" t="s">
        <v>46</v>
      </c>
      <c r="K344" t="s">
        <v>46</v>
      </c>
      <c r="L344">
        <v>337</v>
      </c>
      <c r="M344" t="s">
        <v>2496</v>
      </c>
      <c r="N344" t="s">
        <v>2497</v>
      </c>
      <c r="O344" s="5">
        <v>7.013888888888889E-2</v>
      </c>
      <c r="P344">
        <v>1.68333333333333</v>
      </c>
      <c r="Q344" t="s">
        <v>1814</v>
      </c>
      <c r="R344" s="10">
        <f>DATE(MID(B344,1,4),MID(B344,6,2),MID(B344,9,2))+TIMEVALUE(MID(B344,12,2)&amp;":"&amp;MID(B344,15,2)&amp;":"&amp;MID(B344,18,6))</f>
        <v>43911.728275462963</v>
      </c>
      <c r="S344" s="4">
        <f ca="1">_xlfn.DAYS(TODAY(),Table3[[#This Row],[Column1]])</f>
        <v>36</v>
      </c>
    </row>
    <row r="345" spans="1:19">
      <c r="A345" t="s">
        <v>1169</v>
      </c>
      <c r="B345" t="s">
        <v>1170</v>
      </c>
      <c r="C345" t="s">
        <v>2</v>
      </c>
      <c r="D345" t="s">
        <v>3</v>
      </c>
      <c r="E345">
        <v>26</v>
      </c>
      <c r="F345" t="s">
        <v>4</v>
      </c>
      <c r="H345">
        <v>38431</v>
      </c>
      <c r="I345">
        <v>16</v>
      </c>
      <c r="J345">
        <v>494</v>
      </c>
      <c r="K345">
        <v>15</v>
      </c>
      <c r="L345">
        <v>341</v>
      </c>
      <c r="M345" t="s">
        <v>2504</v>
      </c>
      <c r="N345" t="s">
        <v>2505</v>
      </c>
      <c r="O345" s="5">
        <v>0.20277777777777781</v>
      </c>
      <c r="P345">
        <v>4.86666666666666</v>
      </c>
      <c r="Q345" t="s">
        <v>1894</v>
      </c>
      <c r="R345" s="10">
        <f>DATE(MID(B345,1,4),MID(B345,6,2),MID(B345,9,2))+TIMEVALUE(MID(B345,12,2)&amp;":"&amp;MID(B345,15,2)&amp;":"&amp;MID(B345,18,6))</f>
        <v>43943.543541666666</v>
      </c>
      <c r="S345" s="4">
        <f ca="1">_xlfn.DAYS(TODAY(),Table3[[#This Row],[Column1]])</f>
        <v>4</v>
      </c>
    </row>
    <row r="346" spans="1:19">
      <c r="A346" t="s">
        <v>1173</v>
      </c>
      <c r="B346" t="s">
        <v>1174</v>
      </c>
      <c r="C346" t="s">
        <v>1175</v>
      </c>
      <c r="D346" t="s">
        <v>1176</v>
      </c>
      <c r="E346">
        <v>26</v>
      </c>
      <c r="H346">
        <v>37879</v>
      </c>
      <c r="I346">
        <v>47</v>
      </c>
      <c r="J346">
        <v>743</v>
      </c>
      <c r="K346">
        <v>24</v>
      </c>
      <c r="L346">
        <v>343</v>
      </c>
      <c r="M346" t="s">
        <v>2508</v>
      </c>
      <c r="N346" t="s">
        <v>2509</v>
      </c>
      <c r="O346" s="5">
        <v>0.15486111111111112</v>
      </c>
      <c r="P346">
        <v>3.7166666666666601</v>
      </c>
      <c r="Q346" t="s">
        <v>1819</v>
      </c>
      <c r="R346" s="10">
        <f>DATE(MID(B346,1,4),MID(B346,6,2),MID(B346,9,2))+TIMEVALUE(MID(B346,12,2)&amp;":"&amp;MID(B346,15,2)&amp;":"&amp;MID(B346,18,6))</f>
        <v>43934.473993055559</v>
      </c>
      <c r="S346" s="4">
        <f ca="1">_xlfn.DAYS(TODAY(),Table3[[#This Row],[Column1]])</f>
        <v>13</v>
      </c>
    </row>
    <row r="347" spans="1:19">
      <c r="A347" t="s">
        <v>1181</v>
      </c>
      <c r="B347" t="s">
        <v>1182</v>
      </c>
      <c r="C347" t="s">
        <v>965</v>
      </c>
      <c r="D347" t="s">
        <v>966</v>
      </c>
      <c r="E347">
        <v>26</v>
      </c>
      <c r="H347">
        <v>37828</v>
      </c>
      <c r="I347">
        <v>29</v>
      </c>
      <c r="J347">
        <v>238</v>
      </c>
      <c r="K347">
        <v>19</v>
      </c>
      <c r="L347">
        <v>345</v>
      </c>
      <c r="M347" t="s">
        <v>2512</v>
      </c>
      <c r="N347" t="s">
        <v>2513</v>
      </c>
      <c r="O347" s="5">
        <v>0.10694444444444444</v>
      </c>
      <c r="P347">
        <v>2.5666666666666602</v>
      </c>
      <c r="Q347" t="s">
        <v>1827</v>
      </c>
      <c r="R347" s="10">
        <f>DATE(MID(B347,1,4),MID(B347,6,2),MID(B347,9,2))+TIMEVALUE(MID(B347,12,2)&amp;":"&amp;MID(B347,15,2)&amp;":"&amp;MID(B347,18,6))</f>
        <v>43921.613495370373</v>
      </c>
      <c r="S347" s="4">
        <f ca="1">_xlfn.DAYS(TODAY(),Table3[[#This Row],[Column1]])</f>
        <v>26</v>
      </c>
    </row>
    <row r="348" spans="1:19">
      <c r="A348" t="s">
        <v>1183</v>
      </c>
      <c r="B348" t="s">
        <v>1184</v>
      </c>
      <c r="C348" t="s">
        <v>1185</v>
      </c>
      <c r="D348" t="s">
        <v>1186</v>
      </c>
      <c r="E348">
        <v>26</v>
      </c>
      <c r="H348">
        <v>37595</v>
      </c>
      <c r="I348">
        <v>25</v>
      </c>
      <c r="J348">
        <v>332</v>
      </c>
      <c r="K348">
        <v>34</v>
      </c>
      <c r="L348">
        <v>346</v>
      </c>
      <c r="M348" t="s">
        <v>2514</v>
      </c>
      <c r="N348" t="s">
        <v>2515</v>
      </c>
      <c r="O348" s="5">
        <v>0.23958333333333334</v>
      </c>
      <c r="P348">
        <v>5.75</v>
      </c>
      <c r="Q348" t="s">
        <v>1814</v>
      </c>
      <c r="R348" s="10">
        <f>DATE(MID(B348,1,4),MID(B348,6,2),MID(B348,9,2))+TIMEVALUE(MID(B348,12,2)&amp;":"&amp;MID(B348,15,2)&amp;":"&amp;MID(B348,18,6))</f>
        <v>43914.250428240739</v>
      </c>
      <c r="S348" s="4">
        <f ca="1">_xlfn.DAYS(TODAY(),Table3[[#This Row],[Column1]])</f>
        <v>33</v>
      </c>
    </row>
    <row r="349" spans="1:19">
      <c r="A349" t="s">
        <v>1177</v>
      </c>
      <c r="B349" t="s">
        <v>1178</v>
      </c>
      <c r="C349" t="s">
        <v>1179</v>
      </c>
      <c r="D349" t="s">
        <v>1180</v>
      </c>
      <c r="E349">
        <v>26</v>
      </c>
      <c r="H349">
        <v>37473</v>
      </c>
      <c r="I349">
        <v>71</v>
      </c>
      <c r="J349">
        <v>412</v>
      </c>
      <c r="K349">
        <v>23</v>
      </c>
      <c r="L349">
        <v>344</v>
      </c>
      <c r="M349" t="s">
        <v>2510</v>
      </c>
      <c r="N349" t="s">
        <v>2511</v>
      </c>
      <c r="O349" s="5">
        <v>0.11180555555555556</v>
      </c>
      <c r="P349">
        <v>2.68333333333333</v>
      </c>
      <c r="Q349" t="s">
        <v>1827</v>
      </c>
      <c r="R349" s="10">
        <f>DATE(MID(B349,1,4),MID(B349,6,2),MID(B349,9,2))+TIMEVALUE(MID(B349,12,2)&amp;":"&amp;MID(B349,15,2)&amp;":"&amp;MID(B349,18,6))</f>
        <v>43919.814756944441</v>
      </c>
      <c r="S349" s="4">
        <f ca="1">_xlfn.DAYS(TODAY(),Table3[[#This Row],[Column1]])</f>
        <v>28</v>
      </c>
    </row>
    <row r="350" spans="1:19">
      <c r="A350" t="s">
        <v>1191</v>
      </c>
      <c r="B350" t="s">
        <v>1192</v>
      </c>
      <c r="C350" t="s">
        <v>7</v>
      </c>
      <c r="D350" t="s">
        <v>8</v>
      </c>
      <c r="E350">
        <v>26</v>
      </c>
      <c r="F350" t="s">
        <v>4</v>
      </c>
      <c r="H350">
        <v>37034</v>
      </c>
      <c r="I350">
        <v>6</v>
      </c>
      <c r="J350">
        <v>378</v>
      </c>
      <c r="K350">
        <v>23</v>
      </c>
      <c r="L350">
        <v>348</v>
      </c>
      <c r="M350" t="s">
        <v>2518</v>
      </c>
      <c r="N350" t="s">
        <v>2519</v>
      </c>
      <c r="O350" s="5">
        <v>0.1125</v>
      </c>
      <c r="P350">
        <v>2.7</v>
      </c>
      <c r="Q350" t="s">
        <v>1819</v>
      </c>
      <c r="R350" s="10">
        <f>DATE(MID(B350,1,4),MID(B350,6,2),MID(B350,9,2))+TIMEVALUE(MID(B350,12,2)&amp;":"&amp;MID(B350,15,2)&amp;":"&amp;MID(B350,18,6))</f>
        <v>43935.596284722225</v>
      </c>
      <c r="S350" s="4">
        <f ca="1">_xlfn.DAYS(TODAY(),Table3[[#This Row],[Column1]])</f>
        <v>12</v>
      </c>
    </row>
    <row r="351" spans="1:19">
      <c r="A351" t="s">
        <v>1211</v>
      </c>
      <c r="B351" t="s">
        <v>1212</v>
      </c>
      <c r="C351" t="s">
        <v>485</v>
      </c>
      <c r="D351" t="s">
        <v>486</v>
      </c>
      <c r="E351">
        <v>22</v>
      </c>
      <c r="H351">
        <v>36525</v>
      </c>
      <c r="I351">
        <v>8</v>
      </c>
      <c r="J351">
        <v>327</v>
      </c>
      <c r="K351">
        <v>13</v>
      </c>
      <c r="L351">
        <v>353</v>
      </c>
      <c r="M351" t="s">
        <v>2529</v>
      </c>
      <c r="N351" t="s">
        <v>2530</v>
      </c>
      <c r="O351" s="5">
        <v>0.45069444444444445</v>
      </c>
      <c r="P351">
        <v>10.816666666666601</v>
      </c>
      <c r="Q351" t="s">
        <v>2523</v>
      </c>
      <c r="R351" s="10">
        <f>DATE(MID(B351,1,4),MID(B351,6,2),MID(B351,9,2))+TIMEVALUE(MID(B351,12,2)&amp;":"&amp;MID(B351,15,2)&amp;":"&amp;MID(B351,18,6))</f>
        <v>43944.969305555554</v>
      </c>
      <c r="S351" s="4">
        <f ca="1">_xlfn.DAYS(TODAY(),Table3[[#This Row],[Column1]])</f>
        <v>3</v>
      </c>
    </row>
    <row r="352" spans="1:19">
      <c r="A352" t="s">
        <v>1187</v>
      </c>
      <c r="B352" t="s">
        <v>1188</v>
      </c>
      <c r="C352" t="s">
        <v>1189</v>
      </c>
      <c r="D352" t="s">
        <v>1190</v>
      </c>
      <c r="E352">
        <v>26</v>
      </c>
      <c r="F352" t="s">
        <v>4</v>
      </c>
      <c r="G352" t="s">
        <v>4</v>
      </c>
      <c r="H352">
        <v>36482</v>
      </c>
      <c r="I352">
        <v>29</v>
      </c>
      <c r="J352" t="s">
        <v>46</v>
      </c>
      <c r="K352" t="s">
        <v>46</v>
      </c>
      <c r="L352">
        <v>347</v>
      </c>
      <c r="M352" t="s">
        <v>2516</v>
      </c>
      <c r="N352" t="s">
        <v>2517</v>
      </c>
      <c r="O352" s="5">
        <v>0.4458333333333333</v>
      </c>
      <c r="P352">
        <v>10.7</v>
      </c>
      <c r="Q352" t="s">
        <v>1827</v>
      </c>
      <c r="R352" s="10">
        <f>DATE(MID(B352,1,4),MID(B352,6,2),MID(B352,9,2))+TIMEVALUE(MID(B352,12,2)&amp;":"&amp;MID(B352,15,2)&amp;":"&amp;MID(B352,18,6))</f>
        <v>43923.238182870373</v>
      </c>
      <c r="S352" s="4">
        <f ca="1">_xlfn.DAYS(TODAY(),Table3[[#This Row],[Column1]])</f>
        <v>24</v>
      </c>
    </row>
    <row r="353" spans="1:19">
      <c r="A353" t="s">
        <v>1206</v>
      </c>
      <c r="B353" t="s">
        <v>1207</v>
      </c>
      <c r="C353" t="s">
        <v>1208</v>
      </c>
      <c r="D353" t="s">
        <v>1209</v>
      </c>
      <c r="E353">
        <v>24</v>
      </c>
      <c r="F353" t="s">
        <v>1210</v>
      </c>
      <c r="G353" t="s">
        <v>1210</v>
      </c>
      <c r="H353">
        <v>36391</v>
      </c>
      <c r="I353">
        <v>5</v>
      </c>
      <c r="J353">
        <v>238</v>
      </c>
      <c r="K353">
        <v>7</v>
      </c>
      <c r="L353">
        <v>352</v>
      </c>
      <c r="M353" t="s">
        <v>2527</v>
      </c>
      <c r="N353" t="s">
        <v>2528</v>
      </c>
      <c r="O353" s="5">
        <v>8.6805555555555566E-2</v>
      </c>
      <c r="P353">
        <v>2.0833333333333299</v>
      </c>
      <c r="Q353" t="s">
        <v>1848</v>
      </c>
      <c r="R353" s="10">
        <f>DATE(MID(B353,1,4),MID(B353,6,2),MID(B353,9,2))+TIMEVALUE(MID(B353,12,2)&amp;":"&amp;MID(B353,15,2)&amp;":"&amp;MID(B353,18,6))</f>
        <v>43930.548819444448</v>
      </c>
      <c r="S353" s="4">
        <f ca="1">_xlfn.DAYS(TODAY(),Table3[[#This Row],[Column1]])</f>
        <v>17</v>
      </c>
    </row>
    <row r="354" spans="1:19">
      <c r="A354" t="s">
        <v>1193</v>
      </c>
      <c r="B354" t="s">
        <v>1194</v>
      </c>
      <c r="C354" t="s">
        <v>1195</v>
      </c>
      <c r="D354" t="s">
        <v>1196</v>
      </c>
      <c r="E354">
        <v>24</v>
      </c>
      <c r="H354">
        <v>34551</v>
      </c>
      <c r="I354">
        <v>15</v>
      </c>
      <c r="J354">
        <v>453</v>
      </c>
      <c r="K354">
        <v>92</v>
      </c>
      <c r="L354">
        <v>349</v>
      </c>
      <c r="M354" t="s">
        <v>2520</v>
      </c>
      <c r="N354" t="s">
        <v>2521</v>
      </c>
      <c r="O354" s="5">
        <v>0.1173611111111111</v>
      </c>
      <c r="P354">
        <v>2.8166666666666602</v>
      </c>
      <c r="Q354" t="s">
        <v>1848</v>
      </c>
      <c r="R354" s="10">
        <f>DATE(MID(B354,1,4),MID(B354,6,2),MID(B354,9,2))+TIMEVALUE(MID(B354,12,2)&amp;":"&amp;MID(B354,15,2)&amp;":"&amp;MID(B354,18,6))</f>
        <v>43929.459687499999</v>
      </c>
      <c r="S354" s="4">
        <f ca="1">_xlfn.DAYS(TODAY(),Table3[[#This Row],[Column1]])</f>
        <v>18</v>
      </c>
    </row>
    <row r="355" spans="1:19">
      <c r="A355" t="s">
        <v>1202</v>
      </c>
      <c r="B355" t="s">
        <v>1203</v>
      </c>
      <c r="C355" t="s">
        <v>1204</v>
      </c>
      <c r="D355" t="s">
        <v>1205</v>
      </c>
      <c r="E355">
        <v>26</v>
      </c>
      <c r="H355">
        <v>34243</v>
      </c>
      <c r="I355">
        <v>43</v>
      </c>
      <c r="J355">
        <v>410</v>
      </c>
      <c r="K355">
        <v>32</v>
      </c>
      <c r="L355">
        <v>351</v>
      </c>
      <c r="M355" t="s">
        <v>2524</v>
      </c>
      <c r="N355" t="s">
        <v>2525</v>
      </c>
      <c r="O355" s="5">
        <v>4.8912037037037039E-2</v>
      </c>
      <c r="P355">
        <v>1.1666666666666601</v>
      </c>
      <c r="Q355" t="s">
        <v>2526</v>
      </c>
      <c r="R355" s="10">
        <f>DATE(MID(B355,1,4),MID(B355,6,2),MID(B355,9,2))+TIMEVALUE(MID(B355,12,2)&amp;":"&amp;MID(B355,15,2)&amp;":"&amp;MID(B355,18,6))</f>
        <v>43917.144375000003</v>
      </c>
      <c r="S355" s="4">
        <f ca="1">_xlfn.DAYS(TODAY(),Table3[[#This Row],[Column1]])</f>
        <v>30</v>
      </c>
    </row>
    <row r="356" spans="1:19">
      <c r="A356" t="s">
        <v>1217</v>
      </c>
      <c r="B356" t="s">
        <v>1218</v>
      </c>
      <c r="C356" t="s">
        <v>1219</v>
      </c>
      <c r="D356" t="s">
        <v>1220</v>
      </c>
      <c r="E356">
        <v>26</v>
      </c>
      <c r="F356" t="s">
        <v>4</v>
      </c>
      <c r="G356" t="s">
        <v>4</v>
      </c>
      <c r="H356">
        <v>32822</v>
      </c>
      <c r="I356">
        <v>24</v>
      </c>
      <c r="J356">
        <v>440</v>
      </c>
      <c r="K356">
        <v>19</v>
      </c>
      <c r="L356">
        <v>355</v>
      </c>
      <c r="M356" t="s">
        <v>2533</v>
      </c>
      <c r="N356" t="s">
        <v>2534</v>
      </c>
      <c r="O356" s="5">
        <v>0.40833333333333338</v>
      </c>
      <c r="P356">
        <v>9.8000000000000007</v>
      </c>
      <c r="Q356" t="s">
        <v>1827</v>
      </c>
      <c r="R356" s="10">
        <f>DATE(MID(B356,1,4),MID(B356,6,2),MID(B356,9,2))+TIMEVALUE(MID(B356,12,2)&amp;":"&amp;MID(B356,15,2)&amp;":"&amp;MID(B356,18,6))</f>
        <v>43924.673634259256</v>
      </c>
      <c r="S356" s="4">
        <f ca="1">_xlfn.DAYS(TODAY(),Table3[[#This Row],[Column1]])</f>
        <v>23</v>
      </c>
    </row>
    <row r="357" spans="1:19">
      <c r="A357" t="s">
        <v>1213</v>
      </c>
      <c r="B357" t="s">
        <v>1214</v>
      </c>
      <c r="C357" t="s">
        <v>1215</v>
      </c>
      <c r="D357" t="s">
        <v>1216</v>
      </c>
      <c r="E357">
        <v>22</v>
      </c>
      <c r="H357">
        <v>31156</v>
      </c>
      <c r="I357">
        <v>36</v>
      </c>
      <c r="J357">
        <v>209</v>
      </c>
      <c r="K357">
        <v>19</v>
      </c>
      <c r="L357">
        <v>354</v>
      </c>
      <c r="M357" t="s">
        <v>2531</v>
      </c>
      <c r="N357" t="s">
        <v>2532</v>
      </c>
      <c r="O357" s="5">
        <v>0.31666666666666665</v>
      </c>
      <c r="P357">
        <v>7.6</v>
      </c>
      <c r="Q357" t="s">
        <v>1814</v>
      </c>
      <c r="R357" s="10">
        <f>DATE(MID(B357,1,4),MID(B357,6,2),MID(B357,9,2))+TIMEVALUE(MID(B357,12,2)&amp;":"&amp;MID(B357,15,2)&amp;":"&amp;MID(B357,18,6))</f>
        <v>43914.938009259262</v>
      </c>
      <c r="S357" s="4">
        <f ca="1">_xlfn.DAYS(TODAY(),Table3[[#This Row],[Column1]])</f>
        <v>33</v>
      </c>
    </row>
    <row r="358" spans="1:19">
      <c r="A358" t="s">
        <v>1221</v>
      </c>
      <c r="B358" t="s">
        <v>1222</v>
      </c>
      <c r="C358" t="s">
        <v>1223</v>
      </c>
      <c r="D358" t="s">
        <v>1224</v>
      </c>
      <c r="E358">
        <v>25</v>
      </c>
      <c r="F358" t="s">
        <v>315</v>
      </c>
      <c r="H358">
        <v>29325</v>
      </c>
      <c r="I358">
        <v>85</v>
      </c>
      <c r="J358">
        <v>285</v>
      </c>
      <c r="K358">
        <v>45</v>
      </c>
      <c r="L358">
        <v>356</v>
      </c>
      <c r="M358" t="s">
        <v>2535</v>
      </c>
      <c r="N358" t="s">
        <v>2536</v>
      </c>
      <c r="O358" s="5">
        <v>7.0833333333333331E-2</v>
      </c>
      <c r="P358">
        <v>1.7</v>
      </c>
      <c r="Q358" t="s">
        <v>1848</v>
      </c>
      <c r="R358" s="10">
        <f>DATE(MID(B358,1,4),MID(B358,6,2),MID(B358,9,2))+TIMEVALUE(MID(B358,12,2)&amp;":"&amp;MID(B358,15,2)&amp;":"&amp;MID(B358,18,6))</f>
        <v>43930.835046296299</v>
      </c>
      <c r="S358" s="4">
        <f ca="1">_xlfn.DAYS(TODAY(),Table3[[#This Row],[Column1]])</f>
        <v>17</v>
      </c>
    </row>
    <row r="359" spans="1:19">
      <c r="A359" t="s">
        <v>1229</v>
      </c>
      <c r="B359" t="s">
        <v>1230</v>
      </c>
      <c r="C359" t="s">
        <v>1231</v>
      </c>
      <c r="D359" t="s">
        <v>1232</v>
      </c>
      <c r="E359">
        <v>22</v>
      </c>
      <c r="F359" t="s">
        <v>442</v>
      </c>
      <c r="H359">
        <v>27582</v>
      </c>
      <c r="I359">
        <v>12</v>
      </c>
      <c r="J359">
        <v>251</v>
      </c>
      <c r="K359">
        <v>12</v>
      </c>
      <c r="L359">
        <v>358</v>
      </c>
      <c r="M359" t="s">
        <v>2539</v>
      </c>
      <c r="N359" t="s">
        <v>1810</v>
      </c>
      <c r="O359" s="5">
        <v>0.26111111111111113</v>
      </c>
      <c r="P359">
        <v>6.2666666666666604</v>
      </c>
      <c r="Q359" t="s">
        <v>2267</v>
      </c>
      <c r="R359" s="10">
        <f>DATE(MID(B359,1,4),MID(B359,6,2),MID(B359,9,2))+TIMEVALUE(MID(B359,12,2)&amp;":"&amp;MID(B359,15,2)&amp;":"&amp;MID(B359,18,6))</f>
        <v>43944.571296296293</v>
      </c>
      <c r="S359" s="4">
        <f ca="1">_xlfn.DAYS(TODAY(),Table3[[#This Row],[Column1]])</f>
        <v>3</v>
      </c>
    </row>
    <row r="360" spans="1:19">
      <c r="A360" t="s">
        <v>1225</v>
      </c>
      <c r="B360" t="s">
        <v>1226</v>
      </c>
      <c r="C360" t="s">
        <v>1227</v>
      </c>
      <c r="D360" t="s">
        <v>1228</v>
      </c>
      <c r="E360">
        <v>26</v>
      </c>
      <c r="H360">
        <v>27454</v>
      </c>
      <c r="I360">
        <v>29</v>
      </c>
      <c r="J360">
        <v>243</v>
      </c>
      <c r="K360">
        <v>32</v>
      </c>
      <c r="L360">
        <v>357</v>
      </c>
      <c r="M360" t="s">
        <v>2537</v>
      </c>
      <c r="N360" t="s">
        <v>2538</v>
      </c>
      <c r="O360" s="5">
        <v>0.28611111111111115</v>
      </c>
      <c r="P360">
        <v>6.86666666666666</v>
      </c>
      <c r="Q360" t="s">
        <v>1814</v>
      </c>
      <c r="R360" s="10">
        <f>DATE(MID(B360,1,4),MID(B360,6,2),MID(B360,9,2))+TIMEVALUE(MID(B360,12,2)&amp;":"&amp;MID(B360,15,2)&amp;":"&amp;MID(B360,18,6))</f>
        <v>43908.659513888888</v>
      </c>
      <c r="S360" s="4">
        <f ca="1">_xlfn.DAYS(TODAY(),Table3[[#This Row],[Column1]])</f>
        <v>39</v>
      </c>
    </row>
    <row r="361" spans="1:19">
      <c r="A361" t="s">
        <v>1239</v>
      </c>
      <c r="B361" t="s">
        <v>1240</v>
      </c>
      <c r="C361" t="s">
        <v>1241</v>
      </c>
      <c r="D361" t="s">
        <v>1242</v>
      </c>
      <c r="E361">
        <v>24</v>
      </c>
      <c r="F361" t="s">
        <v>4</v>
      </c>
      <c r="H361">
        <v>27452</v>
      </c>
      <c r="I361">
        <v>21</v>
      </c>
      <c r="J361">
        <v>80</v>
      </c>
      <c r="K361">
        <v>9</v>
      </c>
      <c r="L361">
        <v>361</v>
      </c>
      <c r="M361" t="s">
        <v>2544</v>
      </c>
      <c r="N361" t="s">
        <v>2545</v>
      </c>
      <c r="O361" s="5">
        <v>9.6527777777777768E-2</v>
      </c>
      <c r="P361">
        <v>2.3166666666666602</v>
      </c>
      <c r="Q361" t="s">
        <v>1867</v>
      </c>
      <c r="R361" s="10">
        <f>DATE(MID(B361,1,4),MID(B361,6,2),MID(B361,9,2))+TIMEVALUE(MID(B361,12,2)&amp;":"&amp;MID(B361,15,2)&amp;":"&amp;MID(B361,18,6))</f>
        <v>43917.55804398148</v>
      </c>
      <c r="S361" s="4">
        <f ca="1">_xlfn.DAYS(TODAY(),Table3[[#This Row],[Column1]])</f>
        <v>30</v>
      </c>
    </row>
    <row r="362" spans="1:19">
      <c r="A362" t="s">
        <v>1233</v>
      </c>
      <c r="B362" t="s">
        <v>1234</v>
      </c>
      <c r="C362" t="s">
        <v>408</v>
      </c>
      <c r="D362" t="s">
        <v>409</v>
      </c>
      <c r="E362">
        <v>24</v>
      </c>
      <c r="H362">
        <v>25866</v>
      </c>
      <c r="I362">
        <v>41</v>
      </c>
      <c r="J362">
        <v>455</v>
      </c>
      <c r="K362">
        <v>32</v>
      </c>
      <c r="L362">
        <v>359</v>
      </c>
      <c r="M362" t="s">
        <v>2540</v>
      </c>
      <c r="N362" t="s">
        <v>2541</v>
      </c>
      <c r="O362" s="5">
        <v>0.16944444444444443</v>
      </c>
      <c r="P362">
        <v>4.0666666666666602</v>
      </c>
      <c r="Q362" t="s">
        <v>1827</v>
      </c>
      <c r="R362" s="10">
        <f>DATE(MID(B362,1,4),MID(B362,6,2),MID(B362,9,2))+TIMEVALUE(MID(B362,12,2)&amp;":"&amp;MID(B362,15,2)&amp;":"&amp;MID(B362,18,6))</f>
        <v>43922.729085648149</v>
      </c>
      <c r="S362" s="4">
        <f ca="1">_xlfn.DAYS(TODAY(),Table3[[#This Row],[Column1]])</f>
        <v>25</v>
      </c>
    </row>
    <row r="363" spans="1:19">
      <c r="A363" t="s">
        <v>1253</v>
      </c>
      <c r="B363" t="s">
        <v>1254</v>
      </c>
      <c r="C363" t="s">
        <v>1081</v>
      </c>
      <c r="D363" t="s">
        <v>1082</v>
      </c>
      <c r="E363">
        <v>26</v>
      </c>
      <c r="H363">
        <v>25287</v>
      </c>
      <c r="I363">
        <v>117</v>
      </c>
      <c r="J363">
        <v>1094</v>
      </c>
      <c r="K363">
        <v>20</v>
      </c>
      <c r="L363">
        <v>365</v>
      </c>
      <c r="M363" t="s">
        <v>2552</v>
      </c>
      <c r="N363" t="s">
        <v>2553</v>
      </c>
      <c r="O363" s="5">
        <v>0.57152777777777775</v>
      </c>
      <c r="P363">
        <v>13.716666666666599</v>
      </c>
      <c r="Q363" t="s">
        <v>2134</v>
      </c>
      <c r="R363" s="10">
        <f>DATE(MID(B363,1,4),MID(B363,6,2),MID(B363,9,2))+TIMEVALUE(MID(B363,12,2)&amp;":"&amp;MID(B363,15,2)&amp;":"&amp;MID(B363,18,6))</f>
        <v>43946.007604166669</v>
      </c>
      <c r="S363" s="4">
        <f ca="1">_xlfn.DAYS(TODAY(),Table3[[#This Row],[Column1]])</f>
        <v>1</v>
      </c>
    </row>
    <row r="364" spans="1:19">
      <c r="A364" t="s">
        <v>1235</v>
      </c>
      <c r="B364" t="s">
        <v>1236</v>
      </c>
      <c r="C364" t="s">
        <v>1237</v>
      </c>
      <c r="D364" t="s">
        <v>1238</v>
      </c>
      <c r="E364">
        <v>27</v>
      </c>
      <c r="F364" t="s">
        <v>4</v>
      </c>
      <c r="H364">
        <v>25281</v>
      </c>
      <c r="I364">
        <v>15</v>
      </c>
      <c r="J364">
        <v>276</v>
      </c>
      <c r="K364">
        <v>12</v>
      </c>
      <c r="L364">
        <v>360</v>
      </c>
      <c r="M364" t="s">
        <v>2542</v>
      </c>
      <c r="N364" t="s">
        <v>2543</v>
      </c>
      <c r="O364" s="5">
        <v>0.22708333333333333</v>
      </c>
      <c r="P364">
        <v>5.45</v>
      </c>
      <c r="Q364" t="s">
        <v>1814</v>
      </c>
      <c r="R364" s="10">
        <f>DATE(MID(B364,1,4),MID(B364,6,2),MID(B364,9,2))+TIMEVALUE(MID(B364,12,2)&amp;":"&amp;MID(B364,15,2)&amp;":"&amp;MID(B364,18,6))</f>
        <v>43907.604131944441</v>
      </c>
      <c r="S364" s="4">
        <f ca="1">_xlfn.DAYS(TODAY(),Table3[[#This Row],[Column1]])</f>
        <v>40</v>
      </c>
    </row>
    <row r="365" spans="1:19">
      <c r="A365" t="s">
        <v>1243</v>
      </c>
      <c r="B365" t="s">
        <v>1244</v>
      </c>
      <c r="C365" t="s">
        <v>1245</v>
      </c>
      <c r="D365" t="s">
        <v>1246</v>
      </c>
      <c r="E365">
        <v>26</v>
      </c>
      <c r="F365" t="s">
        <v>106</v>
      </c>
      <c r="H365">
        <v>24453</v>
      </c>
      <c r="I365">
        <v>42</v>
      </c>
      <c r="J365">
        <v>339</v>
      </c>
      <c r="K365">
        <v>4</v>
      </c>
      <c r="L365">
        <v>362</v>
      </c>
      <c r="M365" t="s">
        <v>2546</v>
      </c>
      <c r="N365" t="s">
        <v>2547</v>
      </c>
      <c r="O365" s="5">
        <v>0.14305555555555557</v>
      </c>
      <c r="P365">
        <v>3.43333333333333</v>
      </c>
      <c r="Q365" t="s">
        <v>1814</v>
      </c>
      <c r="R365" s="10">
        <f>DATE(MID(B365,1,4),MID(B365,6,2),MID(B365,9,2))+TIMEVALUE(MID(B365,12,2)&amp;":"&amp;MID(B365,15,2)&amp;":"&amp;MID(B365,18,6))</f>
        <v>43913.690497685187</v>
      </c>
      <c r="S365" s="4">
        <f ca="1">_xlfn.DAYS(TODAY(),Table3[[#This Row],[Column1]])</f>
        <v>34</v>
      </c>
    </row>
    <row r="366" spans="1:19">
      <c r="A366" t="s">
        <v>1247</v>
      </c>
      <c r="B366" t="s">
        <v>1248</v>
      </c>
      <c r="C366" t="s">
        <v>1249</v>
      </c>
      <c r="D366" t="s">
        <v>1250</v>
      </c>
      <c r="E366">
        <v>10</v>
      </c>
      <c r="H366">
        <v>23491</v>
      </c>
      <c r="I366">
        <v>41</v>
      </c>
      <c r="J366">
        <v>497</v>
      </c>
      <c r="K366">
        <v>17</v>
      </c>
      <c r="L366">
        <v>363</v>
      </c>
      <c r="M366" t="s">
        <v>2548</v>
      </c>
      <c r="N366" t="s">
        <v>2549</v>
      </c>
      <c r="O366" s="5">
        <v>0.2986111111111111</v>
      </c>
      <c r="P366">
        <v>7.1666666666666599</v>
      </c>
      <c r="Q366" t="s">
        <v>1827</v>
      </c>
      <c r="R366" s="10">
        <f>DATE(MID(B366,1,4),MID(B366,6,2),MID(B366,9,2))+TIMEVALUE(MID(B366,12,2)&amp;":"&amp;MID(B366,15,2)&amp;":"&amp;MID(B366,18,6))</f>
        <v>43924.808842592596</v>
      </c>
      <c r="S366" s="4">
        <f ca="1">_xlfn.DAYS(TODAY(),Table3[[#This Row],[Column1]])</f>
        <v>23</v>
      </c>
    </row>
    <row r="367" spans="1:19">
      <c r="A367" t="s">
        <v>1251</v>
      </c>
      <c r="B367" t="s">
        <v>1252</v>
      </c>
      <c r="C367" t="s">
        <v>78</v>
      </c>
      <c r="D367" t="s">
        <v>79</v>
      </c>
      <c r="E367">
        <v>26</v>
      </c>
      <c r="H367">
        <v>23042</v>
      </c>
      <c r="I367">
        <v>2</v>
      </c>
      <c r="J367">
        <v>474</v>
      </c>
      <c r="K367">
        <v>11</v>
      </c>
      <c r="L367">
        <v>364</v>
      </c>
      <c r="M367" t="s">
        <v>2550</v>
      </c>
      <c r="N367" t="s">
        <v>2551</v>
      </c>
      <c r="O367" s="5">
        <v>0.27569444444444446</v>
      </c>
      <c r="P367">
        <v>6.61666666666666</v>
      </c>
      <c r="Q367" t="s">
        <v>1827</v>
      </c>
      <c r="R367" s="10">
        <f>DATE(MID(B367,1,4),MID(B367,6,2),MID(B367,9,2))+TIMEVALUE(MID(B367,12,2)&amp;":"&amp;MID(B367,15,2)&amp;":"&amp;MID(B367,18,6))</f>
        <v>43921.954259259262</v>
      </c>
      <c r="S367" s="4">
        <f ca="1">_xlfn.DAYS(TODAY(),Table3[[#This Row],[Column1]])</f>
        <v>26</v>
      </c>
    </row>
    <row r="368" spans="1:19">
      <c r="A368" t="s">
        <v>1259</v>
      </c>
      <c r="B368" t="s">
        <v>1260</v>
      </c>
      <c r="C368" t="s">
        <v>1261</v>
      </c>
      <c r="D368" t="s">
        <v>1262</v>
      </c>
      <c r="E368">
        <v>26</v>
      </c>
      <c r="F368" t="s">
        <v>4</v>
      </c>
      <c r="G368" t="s">
        <v>4</v>
      </c>
      <c r="H368">
        <v>22079</v>
      </c>
      <c r="I368">
        <v>46</v>
      </c>
      <c r="J368">
        <v>694</v>
      </c>
      <c r="K368">
        <v>27</v>
      </c>
      <c r="L368">
        <v>367</v>
      </c>
      <c r="M368" t="s">
        <v>2556</v>
      </c>
      <c r="N368" t="s">
        <v>2557</v>
      </c>
      <c r="O368" s="5">
        <v>0.21736111111111112</v>
      </c>
      <c r="P368">
        <v>5.2166666666666597</v>
      </c>
      <c r="Q368" t="s">
        <v>1848</v>
      </c>
      <c r="R368" s="10">
        <f>DATE(MID(B368,1,4),MID(B368,6,2),MID(B368,9,2))+TIMEVALUE(MID(B368,12,2)&amp;":"&amp;MID(B368,15,2)&amp;":"&amp;MID(B368,18,6))</f>
        <v>43926.842766203707</v>
      </c>
      <c r="S368" s="4">
        <f ca="1">_xlfn.DAYS(TODAY(),Table3[[#This Row],[Column1]])</f>
        <v>21</v>
      </c>
    </row>
    <row r="369" spans="1:19">
      <c r="A369" t="s">
        <v>1273</v>
      </c>
      <c r="B369" t="s">
        <v>1274</v>
      </c>
      <c r="C369" t="s">
        <v>1275</v>
      </c>
      <c r="D369" t="s">
        <v>1276</v>
      </c>
      <c r="E369">
        <v>22</v>
      </c>
      <c r="H369">
        <v>21822</v>
      </c>
      <c r="I369">
        <v>0</v>
      </c>
      <c r="J369">
        <v>90</v>
      </c>
      <c r="K369">
        <v>7</v>
      </c>
      <c r="L369">
        <v>371</v>
      </c>
      <c r="M369" t="s">
        <v>2564</v>
      </c>
      <c r="N369" t="s">
        <v>2565</v>
      </c>
      <c r="O369" s="5">
        <v>7.9861111111111105E-2</v>
      </c>
      <c r="P369">
        <v>1.9166666666666601</v>
      </c>
      <c r="Q369" t="s">
        <v>1814</v>
      </c>
      <c r="R369" s="10">
        <f>DATE(MID(B369,1,4),MID(B369,6,2),MID(B369,9,2))+TIMEVALUE(MID(B369,12,2)&amp;":"&amp;MID(B369,15,2)&amp;":"&amp;MID(B369,18,6))</f>
        <v>43912.451863425929</v>
      </c>
      <c r="S369" s="4">
        <f ca="1">_xlfn.DAYS(TODAY(),Table3[[#This Row],[Column1]])</f>
        <v>35</v>
      </c>
    </row>
    <row r="370" spans="1:19">
      <c r="A370" t="s">
        <v>1255</v>
      </c>
      <c r="B370" t="s">
        <v>1256</v>
      </c>
      <c r="C370" t="s">
        <v>1257</v>
      </c>
      <c r="D370" t="s">
        <v>1258</v>
      </c>
      <c r="E370">
        <v>22</v>
      </c>
      <c r="H370">
        <v>21803</v>
      </c>
      <c r="I370">
        <v>10</v>
      </c>
      <c r="J370">
        <v>182</v>
      </c>
      <c r="K370">
        <v>21</v>
      </c>
      <c r="L370">
        <v>366</v>
      </c>
      <c r="M370" t="s">
        <v>2554</v>
      </c>
      <c r="N370" t="s">
        <v>2555</v>
      </c>
      <c r="O370" s="5">
        <v>0.16111111111111112</v>
      </c>
      <c r="P370">
        <v>3.86666666666666</v>
      </c>
      <c r="Q370" t="s">
        <v>1867</v>
      </c>
      <c r="R370" s="10">
        <f>DATE(MID(B370,1,4),MID(B370,6,2),MID(B370,9,2))+TIMEVALUE(MID(B370,12,2)&amp;":"&amp;MID(B370,15,2)&amp;":"&amp;MID(B370,18,6))</f>
        <v>43918.0625462963</v>
      </c>
      <c r="S370" s="4">
        <f ca="1">_xlfn.DAYS(TODAY(),Table3[[#This Row],[Column1]])</f>
        <v>29</v>
      </c>
    </row>
    <row r="371" spans="1:19">
      <c r="A371" t="s">
        <v>1291</v>
      </c>
      <c r="B371" t="s">
        <v>1292</v>
      </c>
      <c r="C371" t="s">
        <v>1293</v>
      </c>
      <c r="D371" t="s">
        <v>1294</v>
      </c>
      <c r="E371">
        <v>26</v>
      </c>
      <c r="F371" t="s">
        <v>25</v>
      </c>
      <c r="H371">
        <v>21488</v>
      </c>
      <c r="I371">
        <v>9</v>
      </c>
      <c r="J371">
        <v>529</v>
      </c>
      <c r="K371">
        <v>34</v>
      </c>
      <c r="L371">
        <v>376</v>
      </c>
      <c r="M371" t="s">
        <v>2574</v>
      </c>
      <c r="N371" t="s">
        <v>2575</v>
      </c>
      <c r="O371" s="5">
        <v>0.42569444444444443</v>
      </c>
      <c r="P371">
        <v>10.216666666666599</v>
      </c>
      <c r="Q371" t="s">
        <v>1894</v>
      </c>
      <c r="R371" s="10">
        <f>DATE(MID(B371,1,4),MID(B371,6,2),MID(B371,9,2))+TIMEVALUE(MID(B371,12,2)&amp;":"&amp;MID(B371,15,2)&amp;":"&amp;MID(B371,18,6))</f>
        <v>43943.371099537035</v>
      </c>
      <c r="S371" s="4">
        <f ca="1">_xlfn.DAYS(TODAY(),Table3[[#This Row],[Column1]])</f>
        <v>4</v>
      </c>
    </row>
    <row r="372" spans="1:19">
      <c r="A372" t="s">
        <v>1267</v>
      </c>
      <c r="B372" t="s">
        <v>1268</v>
      </c>
      <c r="C372" t="s">
        <v>1269</v>
      </c>
      <c r="D372" t="s">
        <v>1270</v>
      </c>
      <c r="E372">
        <v>26</v>
      </c>
      <c r="F372" t="s">
        <v>4</v>
      </c>
      <c r="H372">
        <v>21458</v>
      </c>
      <c r="I372">
        <v>25</v>
      </c>
      <c r="J372">
        <v>386</v>
      </c>
      <c r="K372">
        <v>34</v>
      </c>
      <c r="L372">
        <v>369</v>
      </c>
      <c r="M372" t="s">
        <v>2560</v>
      </c>
      <c r="N372" t="s">
        <v>2561</v>
      </c>
      <c r="O372" s="5">
        <v>0.22916666666666666</v>
      </c>
      <c r="P372">
        <v>5.5</v>
      </c>
      <c r="Q372" t="s">
        <v>1814</v>
      </c>
      <c r="R372" s="10">
        <f>DATE(MID(B372,1,4),MID(B372,6,2),MID(B372,9,2))+TIMEVALUE(MID(B372,12,2)&amp;":"&amp;MID(B372,15,2)&amp;":"&amp;MID(B372,18,6))</f>
        <v>43914.187256944446</v>
      </c>
      <c r="S372" s="4">
        <f ca="1">_xlfn.DAYS(TODAY(),Table3[[#This Row],[Column1]])</f>
        <v>33</v>
      </c>
    </row>
    <row r="373" spans="1:19">
      <c r="A373" t="s">
        <v>1263</v>
      </c>
      <c r="B373" t="s">
        <v>1264</v>
      </c>
      <c r="C373" t="s">
        <v>1265</v>
      </c>
      <c r="D373" t="s">
        <v>1266</v>
      </c>
      <c r="E373">
        <v>28</v>
      </c>
      <c r="F373" t="s">
        <v>4</v>
      </c>
      <c r="H373">
        <v>21453</v>
      </c>
      <c r="I373">
        <v>12</v>
      </c>
      <c r="J373">
        <v>229</v>
      </c>
      <c r="K373">
        <v>37</v>
      </c>
      <c r="L373">
        <v>368</v>
      </c>
      <c r="M373" t="s">
        <v>2558</v>
      </c>
      <c r="N373" t="s">
        <v>2559</v>
      </c>
      <c r="O373" s="5">
        <v>0.21597222222222223</v>
      </c>
      <c r="P373">
        <v>5.18333333333333</v>
      </c>
      <c r="Q373" t="s">
        <v>1814</v>
      </c>
      <c r="R373" s="10">
        <f>DATE(MID(B373,1,4),MID(B373,6,2),MID(B373,9,2))+TIMEVALUE(MID(B373,12,2)&amp;":"&amp;MID(B373,15,2)&amp;":"&amp;MID(B373,18,6))</f>
        <v>43908.471435185187</v>
      </c>
      <c r="S373" s="4">
        <f ca="1">_xlfn.DAYS(TODAY(),Table3[[#This Row],[Column1]])</f>
        <v>39</v>
      </c>
    </row>
    <row r="374" spans="1:19">
      <c r="A374" t="s">
        <v>1285</v>
      </c>
      <c r="B374" t="s">
        <v>1286</v>
      </c>
      <c r="C374" t="s">
        <v>2</v>
      </c>
      <c r="D374" t="s">
        <v>3</v>
      </c>
      <c r="E374">
        <v>26</v>
      </c>
      <c r="F374" t="s">
        <v>4</v>
      </c>
      <c r="H374">
        <v>21392</v>
      </c>
      <c r="I374">
        <v>8</v>
      </c>
      <c r="J374">
        <v>197</v>
      </c>
      <c r="K374">
        <v>16</v>
      </c>
      <c r="L374">
        <v>374</v>
      </c>
      <c r="M374" t="s">
        <v>2570</v>
      </c>
      <c r="N374" t="s">
        <v>2571</v>
      </c>
      <c r="O374" s="5">
        <v>0.18402777777777779</v>
      </c>
      <c r="P374">
        <v>4.4166666666666599</v>
      </c>
      <c r="Q374" t="s">
        <v>1867</v>
      </c>
      <c r="R374" s="10">
        <f>DATE(MID(B374,1,4),MID(B374,6,2),MID(B374,9,2))+TIMEVALUE(MID(B374,12,2)&amp;":"&amp;MID(B374,15,2)&amp;":"&amp;MID(B374,18,6))</f>
        <v>43919.491747685184</v>
      </c>
      <c r="S374" s="4">
        <f ca="1">_xlfn.DAYS(TODAY(),Table3[[#This Row],[Column1]])</f>
        <v>28</v>
      </c>
    </row>
    <row r="375" spans="1:19">
      <c r="A375" t="s">
        <v>1295</v>
      </c>
      <c r="B375" t="s">
        <v>1296</v>
      </c>
      <c r="C375" t="s">
        <v>1297</v>
      </c>
      <c r="D375" t="s">
        <v>1298</v>
      </c>
      <c r="E375">
        <v>26</v>
      </c>
      <c r="F375" t="s">
        <v>4</v>
      </c>
      <c r="H375">
        <v>21188</v>
      </c>
      <c r="I375">
        <v>40</v>
      </c>
      <c r="J375">
        <v>463</v>
      </c>
      <c r="K375">
        <v>12</v>
      </c>
      <c r="L375">
        <v>377</v>
      </c>
      <c r="M375" t="s">
        <v>2576</v>
      </c>
      <c r="N375" t="s">
        <v>2577</v>
      </c>
      <c r="O375" s="5">
        <v>0.43888888888888888</v>
      </c>
      <c r="P375">
        <v>10.533333333333299</v>
      </c>
      <c r="Q375" t="s">
        <v>1814</v>
      </c>
      <c r="R375" s="10">
        <f>DATE(MID(B375,1,4),MID(B375,6,2),MID(B375,9,2))+TIMEVALUE(MID(B375,12,2)&amp;":"&amp;MID(B375,15,2)&amp;":"&amp;MID(B375,18,6))</f>
        <v>43916.384166666663</v>
      </c>
      <c r="S375" s="4">
        <f ca="1">_xlfn.DAYS(TODAY(),Table3[[#This Row],[Column1]])</f>
        <v>31</v>
      </c>
    </row>
    <row r="376" spans="1:19">
      <c r="A376" t="s">
        <v>1271</v>
      </c>
      <c r="B376" t="s">
        <v>1272</v>
      </c>
      <c r="C376" t="s">
        <v>1245</v>
      </c>
      <c r="D376" t="s">
        <v>1246</v>
      </c>
      <c r="E376">
        <v>26</v>
      </c>
      <c r="F376" t="s">
        <v>106</v>
      </c>
      <c r="H376">
        <v>21182</v>
      </c>
      <c r="I376">
        <v>60</v>
      </c>
      <c r="J376">
        <v>345</v>
      </c>
      <c r="K376">
        <v>6</v>
      </c>
      <c r="L376">
        <v>370</v>
      </c>
      <c r="M376" t="s">
        <v>2562</v>
      </c>
      <c r="N376" t="s">
        <v>2563</v>
      </c>
      <c r="O376" s="5">
        <v>0.63888888888888895</v>
      </c>
      <c r="P376">
        <v>15.3333333333333</v>
      </c>
      <c r="Q376" t="s">
        <v>1814</v>
      </c>
      <c r="R376" s="10">
        <f>DATE(MID(B376,1,4),MID(B376,6,2),MID(B376,9,2))+TIMEVALUE(MID(B376,12,2)&amp;":"&amp;MID(B376,15,2)&amp;":"&amp;MID(B376,18,6))</f>
        <v>43912.167523148149</v>
      </c>
      <c r="S376" s="4">
        <f ca="1">_xlfn.DAYS(TODAY(),Table3[[#This Row],[Column1]])</f>
        <v>35</v>
      </c>
    </row>
    <row r="377" spans="1:19">
      <c r="A377" t="s">
        <v>1301</v>
      </c>
      <c r="B377" t="s">
        <v>1302</v>
      </c>
      <c r="C377" t="s">
        <v>1303</v>
      </c>
      <c r="D377" t="s">
        <v>1304</v>
      </c>
      <c r="E377">
        <v>22</v>
      </c>
      <c r="H377">
        <v>21127</v>
      </c>
      <c r="I377">
        <v>20</v>
      </c>
      <c r="J377">
        <v>217</v>
      </c>
      <c r="K377">
        <v>26</v>
      </c>
      <c r="L377">
        <v>379</v>
      </c>
      <c r="M377" t="s">
        <v>2580</v>
      </c>
      <c r="N377" t="s">
        <v>2581</v>
      </c>
      <c r="O377" s="5">
        <v>0.78819444444444453</v>
      </c>
      <c r="P377">
        <v>18.9166666666666</v>
      </c>
      <c r="Q377" t="s">
        <v>1848</v>
      </c>
      <c r="R377" s="10">
        <f>DATE(MID(B377,1,4),MID(B377,6,2),MID(B377,9,2))+TIMEVALUE(MID(B377,12,2)&amp;":"&amp;MID(B377,15,2)&amp;":"&amp;MID(B377,18,6))</f>
        <v>43931.036909722221</v>
      </c>
      <c r="S377" s="4">
        <f ca="1">_xlfn.DAYS(TODAY(),Table3[[#This Row],[Column1]])</f>
        <v>16</v>
      </c>
    </row>
    <row r="378" spans="1:19">
      <c r="A378" t="s">
        <v>1281</v>
      </c>
      <c r="B378" t="s">
        <v>1282</v>
      </c>
      <c r="C378" t="s">
        <v>1283</v>
      </c>
      <c r="D378" t="s">
        <v>1284</v>
      </c>
      <c r="E378">
        <v>26</v>
      </c>
      <c r="H378">
        <v>21107</v>
      </c>
      <c r="I378">
        <v>17</v>
      </c>
      <c r="J378" t="s">
        <v>46</v>
      </c>
      <c r="K378" t="s">
        <v>46</v>
      </c>
      <c r="L378">
        <v>373</v>
      </c>
      <c r="M378" t="s">
        <v>2568</v>
      </c>
      <c r="N378" t="s">
        <v>2569</v>
      </c>
      <c r="O378" s="5">
        <v>0.28402777777777777</v>
      </c>
      <c r="P378">
        <v>6.8166666666666602</v>
      </c>
      <c r="Q378" t="s">
        <v>1814</v>
      </c>
      <c r="R378" s="10">
        <f>DATE(MID(B378,1,4),MID(B378,6,2),MID(B378,9,2))+TIMEVALUE(MID(B378,12,2)&amp;":"&amp;MID(B378,15,2)&amp;":"&amp;MID(B378,18,6))</f>
        <v>43914.393923611111</v>
      </c>
      <c r="S378" s="4">
        <f ca="1">_xlfn.DAYS(TODAY(),Table3[[#This Row],[Column1]])</f>
        <v>33</v>
      </c>
    </row>
    <row r="379" spans="1:19">
      <c r="A379" t="s">
        <v>1277</v>
      </c>
      <c r="B379" t="s">
        <v>1278</v>
      </c>
      <c r="C379" t="s">
        <v>1279</v>
      </c>
      <c r="D379" t="s">
        <v>1280</v>
      </c>
      <c r="E379">
        <v>24</v>
      </c>
      <c r="F379" t="s">
        <v>4</v>
      </c>
      <c r="H379">
        <v>21099</v>
      </c>
      <c r="I379" t="s">
        <v>46</v>
      </c>
      <c r="J379">
        <v>242</v>
      </c>
      <c r="K379">
        <v>20</v>
      </c>
      <c r="L379">
        <v>372</v>
      </c>
      <c r="M379" t="s">
        <v>2566</v>
      </c>
      <c r="N379" t="s">
        <v>2567</v>
      </c>
      <c r="O379" s="5">
        <v>0.71319444444444446</v>
      </c>
      <c r="P379">
        <v>17.1166666666666</v>
      </c>
      <c r="Q379" t="s">
        <v>1814</v>
      </c>
      <c r="R379" s="10">
        <f>DATE(MID(B379,1,4),MID(B379,6,2),MID(B379,9,2))+TIMEVALUE(MID(B379,12,2)&amp;":"&amp;MID(B379,15,2)&amp;":"&amp;MID(B379,18,6))</f>
        <v>43910.327280092592</v>
      </c>
      <c r="S379" s="4">
        <f ca="1">_xlfn.DAYS(TODAY(),Table3[[#This Row],[Column1]])</f>
        <v>37</v>
      </c>
    </row>
    <row r="380" spans="1:19">
      <c r="A380" t="s">
        <v>1287</v>
      </c>
      <c r="B380" t="s">
        <v>1288</v>
      </c>
      <c r="C380" t="s">
        <v>1289</v>
      </c>
      <c r="D380" t="s">
        <v>1290</v>
      </c>
      <c r="E380">
        <v>26</v>
      </c>
      <c r="F380" t="s">
        <v>106</v>
      </c>
      <c r="H380">
        <v>20342</v>
      </c>
      <c r="I380">
        <v>104</v>
      </c>
      <c r="J380">
        <v>258</v>
      </c>
      <c r="K380">
        <v>27</v>
      </c>
      <c r="L380">
        <v>375</v>
      </c>
      <c r="M380" t="s">
        <v>2572</v>
      </c>
      <c r="N380" t="s">
        <v>2573</v>
      </c>
      <c r="O380" s="5">
        <v>0.79999999999999993</v>
      </c>
      <c r="P380">
        <v>19.2</v>
      </c>
      <c r="Q380" t="s">
        <v>1814</v>
      </c>
      <c r="R380" s="10">
        <f>DATE(MID(B380,1,4),MID(B380,6,2),MID(B380,9,2))+TIMEVALUE(MID(B380,12,2)&amp;":"&amp;MID(B380,15,2)&amp;":"&amp;MID(B380,18,6))</f>
        <v>43904.308530092596</v>
      </c>
      <c r="S380" s="4">
        <f ca="1">_xlfn.DAYS(TODAY(),Table3[[#This Row],[Column1]])</f>
        <v>43</v>
      </c>
    </row>
    <row r="381" spans="1:19">
      <c r="A381" t="s">
        <v>1307</v>
      </c>
      <c r="B381" t="s">
        <v>1308</v>
      </c>
      <c r="C381" t="s">
        <v>485</v>
      </c>
      <c r="D381" t="s">
        <v>486</v>
      </c>
      <c r="E381">
        <v>22</v>
      </c>
      <c r="H381">
        <v>20126</v>
      </c>
      <c r="I381">
        <v>6</v>
      </c>
      <c r="J381">
        <v>274</v>
      </c>
      <c r="K381">
        <v>11</v>
      </c>
      <c r="L381">
        <v>381</v>
      </c>
      <c r="M381" t="s">
        <v>2584</v>
      </c>
      <c r="N381" t="s">
        <v>2585</v>
      </c>
      <c r="O381" s="5">
        <v>0.42083333333333334</v>
      </c>
      <c r="P381">
        <v>10.1</v>
      </c>
      <c r="Q381" t="s">
        <v>2586</v>
      </c>
      <c r="R381" s="10">
        <f>DATE(MID(B381,1,4),MID(B381,6,2),MID(B381,9,2))+TIMEVALUE(MID(B381,12,2)&amp;":"&amp;MID(B381,15,2)&amp;":"&amp;MID(B381,18,6))</f>
        <v>43947.024872685186</v>
      </c>
      <c r="S381" s="4">
        <f ca="1">_xlfn.DAYS(TODAY(),Table3[[#This Row],[Column1]])</f>
        <v>0</v>
      </c>
    </row>
    <row r="382" spans="1:19">
      <c r="A382" t="s">
        <v>1299</v>
      </c>
      <c r="B382" t="s">
        <v>1300</v>
      </c>
      <c r="C382" t="s">
        <v>7</v>
      </c>
      <c r="D382" t="s">
        <v>8</v>
      </c>
      <c r="E382">
        <v>26</v>
      </c>
      <c r="F382" t="s">
        <v>4</v>
      </c>
      <c r="H382">
        <v>19257</v>
      </c>
      <c r="I382">
        <v>5</v>
      </c>
      <c r="J382">
        <v>221</v>
      </c>
      <c r="K382">
        <v>22</v>
      </c>
      <c r="L382">
        <v>378</v>
      </c>
      <c r="M382" t="s">
        <v>2578</v>
      </c>
      <c r="N382" t="s">
        <v>2579</v>
      </c>
      <c r="O382" s="5">
        <v>0.1388888888888889</v>
      </c>
      <c r="P382">
        <v>3.3333333333333299</v>
      </c>
      <c r="Q382" t="s">
        <v>1827</v>
      </c>
      <c r="R382" s="10">
        <f>DATE(MID(B382,1,4),MID(B382,6,2),MID(B382,9,2))+TIMEVALUE(MID(B382,12,2)&amp;":"&amp;MID(B382,15,2)&amp;":"&amp;MID(B382,18,6))</f>
        <v>43924.59275462963</v>
      </c>
      <c r="S382" s="4">
        <f ca="1">_xlfn.DAYS(TODAY(),Table3[[#This Row],[Column1]])</f>
        <v>23</v>
      </c>
    </row>
    <row r="383" spans="1:19">
      <c r="A383" t="s">
        <v>1305</v>
      </c>
      <c r="B383" t="s">
        <v>1306</v>
      </c>
      <c r="C383" t="s">
        <v>1245</v>
      </c>
      <c r="D383" t="s">
        <v>1246</v>
      </c>
      <c r="E383">
        <v>26</v>
      </c>
      <c r="F383" t="s">
        <v>106</v>
      </c>
      <c r="H383">
        <v>19087</v>
      </c>
      <c r="I383">
        <v>27</v>
      </c>
      <c r="J383">
        <v>218</v>
      </c>
      <c r="K383">
        <v>11</v>
      </c>
      <c r="L383">
        <v>380</v>
      </c>
      <c r="M383" t="s">
        <v>2582</v>
      </c>
      <c r="N383" t="s">
        <v>2583</v>
      </c>
      <c r="O383" s="5">
        <v>0.42222222222222222</v>
      </c>
      <c r="P383">
        <v>10.133333333333301</v>
      </c>
      <c r="Q383" t="s">
        <v>1827</v>
      </c>
      <c r="R383" s="10">
        <f>DATE(MID(B383,1,4),MID(B383,6,2),MID(B383,9,2))+TIMEVALUE(MID(B383,12,2)&amp;":"&amp;MID(B383,15,2)&amp;":"&amp;MID(B383,18,6))</f>
        <v>43925.770960648151</v>
      </c>
      <c r="S383" s="4">
        <f ca="1">_xlfn.DAYS(TODAY(),Table3[[#This Row],[Column1]])</f>
        <v>22</v>
      </c>
    </row>
    <row r="384" spans="1:19">
      <c r="A384" t="s">
        <v>1309</v>
      </c>
      <c r="B384" t="s">
        <v>1310</v>
      </c>
      <c r="C384" t="s">
        <v>1311</v>
      </c>
      <c r="D384" t="s">
        <v>1312</v>
      </c>
      <c r="E384">
        <v>26</v>
      </c>
      <c r="F384" t="s">
        <v>106</v>
      </c>
      <c r="H384">
        <v>17627</v>
      </c>
      <c r="I384">
        <v>5</v>
      </c>
      <c r="J384">
        <v>21</v>
      </c>
      <c r="K384">
        <v>0</v>
      </c>
      <c r="L384">
        <v>382</v>
      </c>
      <c r="M384" t="s">
        <v>2587</v>
      </c>
      <c r="N384" t="s">
        <v>2588</v>
      </c>
      <c r="O384" s="5">
        <v>0.15972222222222224</v>
      </c>
      <c r="P384">
        <v>3.8333333333333299</v>
      </c>
      <c r="Q384" t="s">
        <v>1814</v>
      </c>
      <c r="R384" s="10">
        <f>DATE(MID(B384,1,4),MID(B384,6,2),MID(B384,9,2))+TIMEVALUE(MID(B384,12,2)&amp;":"&amp;MID(B384,15,2)&amp;":"&amp;MID(B384,18,6))</f>
        <v>43915.879201388889</v>
      </c>
      <c r="S384" s="4">
        <f ca="1">_xlfn.DAYS(TODAY(),Table3[[#This Row],[Column1]])</f>
        <v>32</v>
      </c>
    </row>
    <row r="385" spans="1:19">
      <c r="A385" t="s">
        <v>1319</v>
      </c>
      <c r="B385" t="s">
        <v>1320</v>
      </c>
      <c r="C385" t="s">
        <v>485</v>
      </c>
      <c r="D385" t="s">
        <v>486</v>
      </c>
      <c r="E385">
        <v>22</v>
      </c>
      <c r="H385">
        <v>16119</v>
      </c>
      <c r="I385">
        <v>6</v>
      </c>
      <c r="J385">
        <v>91</v>
      </c>
      <c r="K385">
        <v>8</v>
      </c>
      <c r="L385">
        <v>385</v>
      </c>
      <c r="M385" t="s">
        <v>2593</v>
      </c>
      <c r="N385" t="s">
        <v>2594</v>
      </c>
      <c r="O385" s="5">
        <v>0.30277777777777776</v>
      </c>
      <c r="P385">
        <v>7.2666666666666604</v>
      </c>
      <c r="Q385" t="s">
        <v>1848</v>
      </c>
      <c r="R385" s="10">
        <f>DATE(MID(B385,1,4),MID(B385,6,2),MID(B385,9,2))+TIMEVALUE(MID(B385,12,2)&amp;":"&amp;MID(B385,15,2)&amp;":"&amp;MID(B385,18,6))</f>
        <v>43929.062430555554</v>
      </c>
      <c r="S385" s="4">
        <f ca="1">_xlfn.DAYS(TODAY(),Table3[[#This Row],[Column1]])</f>
        <v>18</v>
      </c>
    </row>
    <row r="386" spans="1:19">
      <c r="A386" t="s">
        <v>1313</v>
      </c>
      <c r="B386" t="s">
        <v>1314</v>
      </c>
      <c r="C386" t="s">
        <v>7</v>
      </c>
      <c r="D386" t="s">
        <v>8</v>
      </c>
      <c r="E386">
        <v>26</v>
      </c>
      <c r="F386" t="s">
        <v>4</v>
      </c>
      <c r="H386">
        <v>16088</v>
      </c>
      <c r="I386">
        <v>4</v>
      </c>
      <c r="J386">
        <v>201</v>
      </c>
      <c r="K386">
        <v>9</v>
      </c>
      <c r="L386">
        <v>383</v>
      </c>
      <c r="M386" t="s">
        <v>2589</v>
      </c>
      <c r="N386" t="s">
        <v>2590</v>
      </c>
      <c r="O386" s="5">
        <v>0.10347222222222223</v>
      </c>
      <c r="P386">
        <v>2.4833333333333298</v>
      </c>
      <c r="Q386" t="s">
        <v>1819</v>
      </c>
      <c r="R386" s="10">
        <f>DATE(MID(B386,1,4),MID(B386,6,2),MID(B386,9,2))+TIMEVALUE(MID(B386,12,2)&amp;":"&amp;MID(B386,15,2)&amp;":"&amp;MID(B386,18,6))</f>
        <v>43940.581712962965</v>
      </c>
      <c r="S386" s="4">
        <f ca="1">_xlfn.DAYS(TODAY(),Table3[[#This Row],[Column1]])</f>
        <v>7</v>
      </c>
    </row>
    <row r="387" spans="1:19">
      <c r="A387" t="s">
        <v>1315</v>
      </c>
      <c r="B387" t="s">
        <v>1316</v>
      </c>
      <c r="C387" t="s">
        <v>1317</v>
      </c>
      <c r="D387" t="s">
        <v>1318</v>
      </c>
      <c r="E387">
        <v>22</v>
      </c>
      <c r="H387">
        <v>15716</v>
      </c>
      <c r="I387">
        <v>10</v>
      </c>
      <c r="J387">
        <v>123</v>
      </c>
      <c r="K387">
        <v>36</v>
      </c>
      <c r="L387">
        <v>384</v>
      </c>
      <c r="M387" t="s">
        <v>2591</v>
      </c>
      <c r="N387" t="s">
        <v>2592</v>
      </c>
      <c r="O387" s="5">
        <v>0.20347222222222219</v>
      </c>
      <c r="P387">
        <v>4.8833333333333302</v>
      </c>
      <c r="Q387" t="s">
        <v>1814</v>
      </c>
      <c r="R387" s="10">
        <f>DATE(MID(B387,1,4),MID(B387,6,2),MID(B387,9,2))+TIMEVALUE(MID(B387,12,2)&amp;":"&amp;MID(B387,15,2)&amp;":"&amp;MID(B387,18,6))</f>
        <v>43914.50271990741</v>
      </c>
      <c r="S387" s="4">
        <f ca="1">_xlfn.DAYS(TODAY(),Table3[[#This Row],[Column1]])</f>
        <v>33</v>
      </c>
    </row>
    <row r="388" spans="1:19">
      <c r="A388" t="s">
        <v>1325</v>
      </c>
      <c r="B388" t="s">
        <v>1326</v>
      </c>
      <c r="C388" t="s">
        <v>78</v>
      </c>
      <c r="D388" t="s">
        <v>79</v>
      </c>
      <c r="E388">
        <v>26</v>
      </c>
      <c r="H388">
        <v>14201</v>
      </c>
      <c r="I388">
        <v>14</v>
      </c>
      <c r="J388">
        <v>425</v>
      </c>
      <c r="K388">
        <v>8</v>
      </c>
      <c r="L388">
        <v>387</v>
      </c>
      <c r="M388" t="s">
        <v>2597</v>
      </c>
      <c r="N388" t="s">
        <v>2598</v>
      </c>
      <c r="O388" s="5">
        <v>0.48819444444444443</v>
      </c>
      <c r="P388">
        <v>11.716666666666599</v>
      </c>
      <c r="Q388" t="s">
        <v>1848</v>
      </c>
      <c r="R388" s="10">
        <f>DATE(MID(B388,1,4),MID(B388,6,2),MID(B388,9,2))+TIMEVALUE(MID(B388,12,2)&amp;":"&amp;MID(B388,15,2)&amp;":"&amp;MID(B388,18,6))</f>
        <v>43928.148692129631</v>
      </c>
      <c r="S388" s="4">
        <f ca="1">_xlfn.DAYS(TODAY(),Table3[[#This Row],[Column1]])</f>
        <v>19</v>
      </c>
    </row>
    <row r="389" spans="1:19">
      <c r="A389" t="s">
        <v>1321</v>
      </c>
      <c r="B389" t="s">
        <v>1322</v>
      </c>
      <c r="C389" t="s">
        <v>1323</v>
      </c>
      <c r="D389" t="s">
        <v>1324</v>
      </c>
      <c r="E389">
        <v>22</v>
      </c>
      <c r="H389">
        <v>13904</v>
      </c>
      <c r="I389">
        <v>3</v>
      </c>
      <c r="J389">
        <v>57</v>
      </c>
      <c r="K389">
        <v>12</v>
      </c>
      <c r="L389">
        <v>386</v>
      </c>
      <c r="M389" t="s">
        <v>2595</v>
      </c>
      <c r="N389" t="s">
        <v>2596</v>
      </c>
      <c r="O389" s="5">
        <v>9.3055555555555558E-2</v>
      </c>
      <c r="P389">
        <v>2.2333333333333298</v>
      </c>
      <c r="Q389" t="s">
        <v>1814</v>
      </c>
      <c r="R389" s="10">
        <f>DATE(MID(B389,1,4),MID(B389,6,2),MID(B389,9,2))+TIMEVALUE(MID(B389,12,2)&amp;":"&amp;MID(B389,15,2)&amp;":"&amp;MID(B389,18,6))</f>
        <v>43910.627106481479</v>
      </c>
      <c r="S389" s="4">
        <f ca="1">_xlfn.DAYS(TODAY(),Table3[[#This Row],[Column1]])</f>
        <v>37</v>
      </c>
    </row>
    <row r="390" spans="1:19">
      <c r="A390" t="s">
        <v>1331</v>
      </c>
      <c r="B390" t="s">
        <v>1332</v>
      </c>
      <c r="C390" t="s">
        <v>489</v>
      </c>
      <c r="D390" t="s">
        <v>490</v>
      </c>
      <c r="E390">
        <v>26</v>
      </c>
      <c r="F390" t="s">
        <v>4</v>
      </c>
      <c r="G390" t="s">
        <v>4</v>
      </c>
      <c r="H390">
        <v>13578</v>
      </c>
      <c r="I390">
        <v>24</v>
      </c>
      <c r="J390">
        <v>238</v>
      </c>
      <c r="K390">
        <v>11</v>
      </c>
      <c r="L390">
        <v>389</v>
      </c>
      <c r="M390" t="s">
        <v>2601</v>
      </c>
      <c r="N390" t="s">
        <v>2419</v>
      </c>
      <c r="O390" s="5">
        <v>0.1111111111111111</v>
      </c>
      <c r="P390">
        <v>2.6666666666666599</v>
      </c>
      <c r="Q390" t="s">
        <v>2267</v>
      </c>
      <c r="R390" s="10">
        <f>DATE(MID(B390,1,4),MID(B390,6,2),MID(B390,9,2))+TIMEVALUE(MID(B390,12,2)&amp;":"&amp;MID(B390,15,2)&amp;":"&amp;MID(B390,18,6))</f>
        <v>43944.52175925926</v>
      </c>
      <c r="S390" s="4">
        <f ca="1">_xlfn.DAYS(TODAY(),Table3[[#This Row],[Column1]])</f>
        <v>3</v>
      </c>
    </row>
    <row r="391" spans="1:19">
      <c r="A391" t="s">
        <v>1327</v>
      </c>
      <c r="B391" t="s">
        <v>1328</v>
      </c>
      <c r="C391" t="s">
        <v>1329</v>
      </c>
      <c r="D391" t="s">
        <v>1330</v>
      </c>
      <c r="E391">
        <v>1</v>
      </c>
      <c r="F391" t="s">
        <v>4</v>
      </c>
      <c r="G391" t="s">
        <v>4</v>
      </c>
      <c r="H391">
        <v>13520</v>
      </c>
      <c r="I391">
        <v>6</v>
      </c>
      <c r="J391">
        <v>254</v>
      </c>
      <c r="K391">
        <v>7</v>
      </c>
      <c r="L391">
        <v>388</v>
      </c>
      <c r="M391" t="s">
        <v>2599</v>
      </c>
      <c r="N391" t="s">
        <v>2600</v>
      </c>
      <c r="O391" s="5">
        <v>0.25833333333333336</v>
      </c>
      <c r="P391">
        <v>6.2</v>
      </c>
      <c r="Q391" t="s">
        <v>1827</v>
      </c>
      <c r="R391" s="10">
        <f>DATE(MID(B391,1,4),MID(B391,6,2),MID(B391,9,2))+TIMEVALUE(MID(B391,12,2)&amp;":"&amp;MID(B391,15,2)&amp;":"&amp;MID(B391,18,6))</f>
        <v>43922.991840277777</v>
      </c>
      <c r="S391" s="4">
        <f ca="1">_xlfn.DAYS(TODAY(),Table3[[#This Row],[Column1]])</f>
        <v>25</v>
      </c>
    </row>
    <row r="392" spans="1:19">
      <c r="A392" t="s">
        <v>1338</v>
      </c>
      <c r="B392" t="s">
        <v>1339</v>
      </c>
      <c r="C392" t="s">
        <v>1340</v>
      </c>
      <c r="D392" t="s">
        <v>1341</v>
      </c>
      <c r="E392">
        <v>26</v>
      </c>
      <c r="F392" t="s">
        <v>4</v>
      </c>
      <c r="H392">
        <v>13415</v>
      </c>
      <c r="I392">
        <v>33</v>
      </c>
      <c r="J392">
        <v>224</v>
      </c>
      <c r="K392">
        <v>20</v>
      </c>
      <c r="L392">
        <v>392</v>
      </c>
      <c r="M392" t="s">
        <v>2606</v>
      </c>
      <c r="N392" t="s">
        <v>2607</v>
      </c>
      <c r="O392" s="5">
        <v>0.20277777777777781</v>
      </c>
      <c r="P392">
        <v>4.86666666666666</v>
      </c>
      <c r="Q392" t="s">
        <v>2134</v>
      </c>
      <c r="R392" s="10">
        <f>DATE(MID(B392,1,4),MID(B392,6,2),MID(B392,9,2))+TIMEVALUE(MID(B392,12,2)&amp;":"&amp;MID(B392,15,2)&amp;":"&amp;MID(B392,18,6))</f>
        <v>43945.880023148151</v>
      </c>
      <c r="S392" s="4">
        <f ca="1">_xlfn.DAYS(TODAY(),Table3[[#This Row],[Column1]])</f>
        <v>2</v>
      </c>
    </row>
    <row r="393" spans="1:19">
      <c r="A393" t="e">
        <v>#REF!</v>
      </c>
      <c r="B393" t="s">
        <v>1333</v>
      </c>
      <c r="C393" t="s">
        <v>7</v>
      </c>
      <c r="D393" t="s">
        <v>8</v>
      </c>
      <c r="E393">
        <v>26</v>
      </c>
      <c r="F393" t="s">
        <v>4</v>
      </c>
      <c r="H393">
        <v>13032</v>
      </c>
      <c r="I393">
        <v>4</v>
      </c>
      <c r="J393">
        <v>90</v>
      </c>
      <c r="K393">
        <v>8</v>
      </c>
      <c r="L393">
        <v>390</v>
      </c>
      <c r="M393" t="s">
        <v>2602</v>
      </c>
      <c r="N393" t="s">
        <v>2603</v>
      </c>
      <c r="O393" s="5">
        <v>0.10277777777777779</v>
      </c>
      <c r="P393">
        <v>2.4666666666666601</v>
      </c>
      <c r="Q393" t="s">
        <v>1848</v>
      </c>
      <c r="R393" s="10">
        <f>DATE(MID(B393,1,4),MID(B393,6,2),MID(B393,9,2))+TIMEVALUE(MID(B393,12,2)&amp;":"&amp;MID(B393,15,2)&amp;":"&amp;MID(B393,18,6))</f>
        <v>43930.625983796293</v>
      </c>
      <c r="S393" s="4">
        <f ca="1">_xlfn.DAYS(TODAY(),Table3[[#This Row],[Column1]])</f>
        <v>17</v>
      </c>
    </row>
    <row r="394" spans="1:19">
      <c r="A394" t="s">
        <v>1334</v>
      </c>
      <c r="B394" t="s">
        <v>1335</v>
      </c>
      <c r="C394" t="s">
        <v>1336</v>
      </c>
      <c r="D394" t="s">
        <v>1337</v>
      </c>
      <c r="E394">
        <v>24</v>
      </c>
      <c r="F394" t="s">
        <v>4</v>
      </c>
      <c r="H394">
        <v>12611</v>
      </c>
      <c r="I394" t="s">
        <v>46</v>
      </c>
      <c r="J394" t="s">
        <v>46</v>
      </c>
      <c r="K394" t="s">
        <v>46</v>
      </c>
      <c r="L394">
        <v>391</v>
      </c>
      <c r="M394" t="s">
        <v>2604</v>
      </c>
      <c r="N394" t="s">
        <v>2605</v>
      </c>
      <c r="O394" s="5">
        <v>0.34791666666666665</v>
      </c>
      <c r="P394">
        <v>8.35</v>
      </c>
      <c r="Q394" t="s">
        <v>1827</v>
      </c>
      <c r="R394" s="10">
        <f>DATE(MID(B394,1,4),MID(B394,6,2),MID(B394,9,2))+TIMEVALUE(MID(B394,12,2)&amp;":"&amp;MID(B394,15,2)&amp;":"&amp;MID(B394,18,6))</f>
        <v>43925.235486111109</v>
      </c>
      <c r="S394" s="4">
        <f ca="1">_xlfn.DAYS(TODAY(),Table3[[#This Row],[Column1]])</f>
        <v>22</v>
      </c>
    </row>
    <row r="395" spans="1:19">
      <c r="A395" t="s">
        <v>1342</v>
      </c>
      <c r="B395" t="s">
        <v>1343</v>
      </c>
      <c r="C395" t="s">
        <v>192</v>
      </c>
      <c r="D395" t="s">
        <v>193</v>
      </c>
      <c r="E395">
        <v>26</v>
      </c>
      <c r="F395" t="s">
        <v>4</v>
      </c>
      <c r="G395" t="s">
        <v>4</v>
      </c>
      <c r="H395">
        <v>11889</v>
      </c>
      <c r="I395">
        <v>9</v>
      </c>
      <c r="J395" t="s">
        <v>46</v>
      </c>
      <c r="K395" t="s">
        <v>46</v>
      </c>
      <c r="L395">
        <v>393</v>
      </c>
      <c r="M395" t="s">
        <v>2608</v>
      </c>
      <c r="N395" t="s">
        <v>2609</v>
      </c>
      <c r="O395" s="5">
        <v>0.15694444444444444</v>
      </c>
      <c r="P395">
        <v>3.7666666666666599</v>
      </c>
      <c r="Q395" t="s">
        <v>2523</v>
      </c>
      <c r="R395" s="10">
        <f>DATE(MID(B395,1,4),MID(B395,6,2),MID(B395,9,2))+TIMEVALUE(MID(B395,12,2)&amp;":"&amp;MID(B395,15,2)&amp;":"&amp;MID(B395,18,6))</f>
        <v>43945.695243055554</v>
      </c>
      <c r="S395" s="4">
        <f ca="1">_xlfn.DAYS(TODAY(),Table3[[#This Row],[Column1]])</f>
        <v>2</v>
      </c>
    </row>
    <row r="396" spans="1:19">
      <c r="A396" t="s">
        <v>1344</v>
      </c>
      <c r="B396" t="s">
        <v>1345</v>
      </c>
      <c r="C396" t="s">
        <v>1346</v>
      </c>
      <c r="D396" t="s">
        <v>1347</v>
      </c>
      <c r="E396">
        <v>29</v>
      </c>
      <c r="F396" t="s">
        <v>4</v>
      </c>
      <c r="G396" t="s">
        <v>4</v>
      </c>
      <c r="H396">
        <v>11709</v>
      </c>
      <c r="I396">
        <v>0</v>
      </c>
      <c r="J396">
        <v>94</v>
      </c>
      <c r="K396">
        <v>11</v>
      </c>
      <c r="L396">
        <v>394</v>
      </c>
      <c r="M396" t="s">
        <v>2610</v>
      </c>
      <c r="N396" t="s">
        <v>2611</v>
      </c>
      <c r="O396" s="5">
        <v>0.58472222222222225</v>
      </c>
      <c r="P396">
        <v>14.033333333333299</v>
      </c>
      <c r="Q396" t="s">
        <v>1819</v>
      </c>
      <c r="R396" s="10">
        <f>DATE(MID(B396,1,4),MID(B396,6,2),MID(B396,9,2))+TIMEVALUE(MID(B396,12,2)&amp;":"&amp;MID(B396,15,2)&amp;":"&amp;MID(B396,18,6))</f>
        <v>43936.124791666669</v>
      </c>
      <c r="S396" s="4">
        <f ca="1">_xlfn.DAYS(TODAY(),Table3[[#This Row],[Column1]])</f>
        <v>11</v>
      </c>
    </row>
    <row r="397" spans="1:19">
      <c r="A397" t="s">
        <v>1348</v>
      </c>
      <c r="B397" t="s">
        <v>1349</v>
      </c>
      <c r="C397" t="s">
        <v>651</v>
      </c>
      <c r="D397" t="s">
        <v>652</v>
      </c>
      <c r="E397">
        <v>24</v>
      </c>
      <c r="H397">
        <v>11354</v>
      </c>
      <c r="I397">
        <v>8</v>
      </c>
      <c r="J397">
        <v>128</v>
      </c>
      <c r="K397">
        <v>17</v>
      </c>
      <c r="L397">
        <v>395</v>
      </c>
      <c r="M397" t="s">
        <v>2612</v>
      </c>
      <c r="N397" t="s">
        <v>2613</v>
      </c>
      <c r="O397" s="5">
        <v>0.21041666666666667</v>
      </c>
      <c r="P397">
        <v>5.05</v>
      </c>
      <c r="Q397" t="s">
        <v>1867</v>
      </c>
      <c r="R397" s="10">
        <f>DATE(MID(B397,1,4),MID(B397,6,2),MID(B397,9,2))+TIMEVALUE(MID(B397,12,2)&amp;":"&amp;MID(B397,15,2)&amp;":"&amp;MID(B397,18,6))</f>
        <v>43918.352210648147</v>
      </c>
      <c r="S397" s="4">
        <f ca="1">_xlfn.DAYS(TODAY(),Table3[[#This Row],[Column1]])</f>
        <v>29</v>
      </c>
    </row>
    <row r="398" spans="1:19">
      <c r="A398" t="s">
        <v>1358</v>
      </c>
      <c r="B398" t="s">
        <v>1359</v>
      </c>
      <c r="C398" t="s">
        <v>7</v>
      </c>
      <c r="D398" t="s">
        <v>8</v>
      </c>
      <c r="E398">
        <v>26</v>
      </c>
      <c r="F398" t="s">
        <v>4</v>
      </c>
      <c r="H398">
        <v>11054</v>
      </c>
      <c r="I398">
        <v>2</v>
      </c>
      <c r="J398">
        <v>82</v>
      </c>
      <c r="K398">
        <v>5</v>
      </c>
      <c r="L398">
        <v>398</v>
      </c>
      <c r="M398" t="s">
        <v>2617</v>
      </c>
      <c r="N398" t="s">
        <v>2618</v>
      </c>
      <c r="O398" s="5">
        <v>0.10972222222222222</v>
      </c>
      <c r="P398">
        <v>2.6333333333333302</v>
      </c>
      <c r="Q398" t="s">
        <v>1848</v>
      </c>
      <c r="R398" s="10">
        <f>DATE(MID(B398,1,4),MID(B398,6,2),MID(B398,9,2))+TIMEVALUE(MID(B398,12,2)&amp;":"&amp;MID(B398,15,2)&amp;":"&amp;MID(B398,18,6))</f>
        <v>43928.626446759263</v>
      </c>
      <c r="S398" s="4">
        <f ca="1">_xlfn.DAYS(TODAY(),Table3[[#This Row],[Column1]])</f>
        <v>19</v>
      </c>
    </row>
    <row r="399" spans="1:19">
      <c r="A399" t="s">
        <v>1360</v>
      </c>
      <c r="B399" t="s">
        <v>1361</v>
      </c>
      <c r="C399" t="s">
        <v>1137</v>
      </c>
      <c r="D399" t="s">
        <v>1138</v>
      </c>
      <c r="E399">
        <v>26</v>
      </c>
      <c r="F399" t="s">
        <v>106</v>
      </c>
      <c r="G399" t="s">
        <v>4</v>
      </c>
      <c r="H399">
        <v>10945</v>
      </c>
      <c r="I399">
        <v>48</v>
      </c>
      <c r="J399">
        <v>358</v>
      </c>
      <c r="K399">
        <v>10</v>
      </c>
      <c r="L399">
        <v>399</v>
      </c>
      <c r="M399" t="s">
        <v>2619</v>
      </c>
      <c r="N399" t="s">
        <v>2487</v>
      </c>
      <c r="O399" s="5">
        <v>0.33611111111111108</v>
      </c>
      <c r="P399">
        <v>8.0666666666666593</v>
      </c>
      <c r="Q399" t="s">
        <v>1819</v>
      </c>
      <c r="R399" s="10">
        <f>DATE(MID(B399,1,4),MID(B399,6,2),MID(B399,9,2))+TIMEVALUE(MID(B399,12,2)&amp;":"&amp;MID(B399,15,2)&amp;":"&amp;MID(B399,18,6))</f>
        <v>43936.645891203705</v>
      </c>
      <c r="S399" s="4">
        <f ca="1">_xlfn.DAYS(TODAY(),Table3[[#This Row],[Column1]])</f>
        <v>11</v>
      </c>
    </row>
    <row r="400" spans="1:19">
      <c r="A400" t="s">
        <v>1350</v>
      </c>
      <c r="B400" t="s">
        <v>1351</v>
      </c>
      <c r="C400" t="s">
        <v>1352</v>
      </c>
      <c r="D400" t="s">
        <v>1353</v>
      </c>
      <c r="E400">
        <v>26</v>
      </c>
      <c r="F400" t="s">
        <v>92</v>
      </c>
      <c r="G400" t="s">
        <v>4</v>
      </c>
      <c r="H400">
        <v>10905</v>
      </c>
      <c r="I400">
        <v>6</v>
      </c>
      <c r="J400">
        <v>144</v>
      </c>
      <c r="K400">
        <v>6</v>
      </c>
      <c r="L400">
        <v>396</v>
      </c>
      <c r="M400" t="s">
        <v>2614</v>
      </c>
      <c r="N400" t="s">
        <v>1810</v>
      </c>
      <c r="O400" s="5">
        <v>0.15069444444444444</v>
      </c>
      <c r="P400">
        <v>3.61666666666666</v>
      </c>
      <c r="Q400" t="s">
        <v>1894</v>
      </c>
      <c r="R400" s="10">
        <f>DATE(MID(B400,1,4),MID(B400,6,2),MID(B400,9,2))+TIMEVALUE(MID(B400,12,2)&amp;":"&amp;MID(B400,15,2)&amp;":"&amp;MID(B400,18,6))</f>
        <v>43943.277939814812</v>
      </c>
      <c r="S400" s="4">
        <f ca="1">_xlfn.DAYS(TODAY(),Table3[[#This Row],[Column1]])</f>
        <v>4</v>
      </c>
    </row>
    <row r="401" spans="1:19">
      <c r="A401" t="s">
        <v>1374</v>
      </c>
      <c r="B401" t="s">
        <v>1375</v>
      </c>
      <c r="C401" t="s">
        <v>1376</v>
      </c>
      <c r="D401" t="s">
        <v>1377</v>
      </c>
      <c r="E401">
        <v>26</v>
      </c>
      <c r="F401" t="s">
        <v>1378</v>
      </c>
      <c r="H401">
        <v>10822</v>
      </c>
      <c r="I401">
        <v>8</v>
      </c>
      <c r="J401">
        <v>79</v>
      </c>
      <c r="K401">
        <v>7</v>
      </c>
      <c r="L401">
        <v>403</v>
      </c>
      <c r="M401" t="s">
        <v>2626</v>
      </c>
      <c r="N401" t="s">
        <v>2627</v>
      </c>
      <c r="O401" s="5">
        <v>0.10625</v>
      </c>
      <c r="P401">
        <v>2.5499999999999998</v>
      </c>
      <c r="Q401" t="s">
        <v>1848</v>
      </c>
      <c r="R401" s="10">
        <f>DATE(MID(B401,1,4),MID(B401,6,2),MID(B401,9,2))+TIMEVALUE(MID(B401,12,2)&amp;":"&amp;MID(B401,15,2)&amp;":"&amp;MID(B401,18,6))</f>
        <v>43933.54420138889</v>
      </c>
      <c r="S401" s="4">
        <f ca="1">_xlfn.DAYS(TODAY(),Table3[[#This Row],[Column1]])</f>
        <v>14</v>
      </c>
    </row>
    <row r="402" spans="1:19">
      <c r="A402" t="s">
        <v>1368</v>
      </c>
      <c r="B402" t="s">
        <v>1369</v>
      </c>
      <c r="C402" t="s">
        <v>1370</v>
      </c>
      <c r="D402" t="s">
        <v>1371</v>
      </c>
      <c r="E402">
        <v>27</v>
      </c>
      <c r="F402" t="s">
        <v>92</v>
      </c>
      <c r="H402">
        <v>10732</v>
      </c>
      <c r="I402">
        <v>6</v>
      </c>
      <c r="J402">
        <v>84</v>
      </c>
      <c r="K402">
        <v>27</v>
      </c>
      <c r="L402">
        <v>401</v>
      </c>
      <c r="M402" t="s">
        <v>2622</v>
      </c>
      <c r="N402" t="s">
        <v>2623</v>
      </c>
      <c r="O402" s="5">
        <v>0.14305555555555557</v>
      </c>
      <c r="P402">
        <v>3.43333333333333</v>
      </c>
      <c r="Q402" t="s">
        <v>1814</v>
      </c>
      <c r="R402" s="10">
        <f>DATE(MID(B402,1,4),MID(B402,6,2),MID(B402,9,2))+TIMEVALUE(MID(B402,12,2)&amp;":"&amp;MID(B402,15,2)&amp;":"&amp;MID(B402,18,6))</f>
        <v>43910.312152777777</v>
      </c>
      <c r="S402" s="4">
        <f ca="1">_xlfn.DAYS(TODAY(),Table3[[#This Row],[Column1]])</f>
        <v>37</v>
      </c>
    </row>
    <row r="403" spans="1:19">
      <c r="A403" t="s">
        <v>1354</v>
      </c>
      <c r="B403" t="s">
        <v>1355</v>
      </c>
      <c r="C403" t="s">
        <v>1356</v>
      </c>
      <c r="D403" t="s">
        <v>1357</v>
      </c>
      <c r="E403">
        <v>25</v>
      </c>
      <c r="F403" t="s">
        <v>106</v>
      </c>
      <c r="H403">
        <v>10725</v>
      </c>
      <c r="I403">
        <v>245</v>
      </c>
      <c r="J403">
        <v>236</v>
      </c>
      <c r="K403">
        <v>12</v>
      </c>
      <c r="L403">
        <v>397</v>
      </c>
      <c r="M403" t="s">
        <v>2615</v>
      </c>
      <c r="N403" t="s">
        <v>2616</v>
      </c>
      <c r="O403" s="5">
        <v>8.1944444444444445E-2</v>
      </c>
      <c r="P403">
        <v>1.9666666666666599</v>
      </c>
      <c r="Q403" t="s">
        <v>1827</v>
      </c>
      <c r="R403" s="10">
        <f>DATE(MID(B403,1,4),MID(B403,6,2),MID(B403,9,2))+TIMEVALUE(MID(B403,12,2)&amp;":"&amp;MID(B403,15,2)&amp;":"&amp;MID(B403,18,6))</f>
        <v>43926.790219907409</v>
      </c>
      <c r="S403" s="4">
        <f ca="1">_xlfn.DAYS(TODAY(),Table3[[#This Row],[Column1]])</f>
        <v>21</v>
      </c>
    </row>
    <row r="404" spans="1:19">
      <c r="A404" t="s">
        <v>1362</v>
      </c>
      <c r="B404" t="s">
        <v>1363</v>
      </c>
      <c r="C404" t="s">
        <v>1364</v>
      </c>
      <c r="D404" t="s">
        <v>1365</v>
      </c>
      <c r="E404">
        <v>22</v>
      </c>
      <c r="F404" t="s">
        <v>1366</v>
      </c>
      <c r="G404" t="s">
        <v>1367</v>
      </c>
      <c r="H404">
        <v>10023</v>
      </c>
      <c r="I404">
        <v>7</v>
      </c>
      <c r="J404">
        <v>240</v>
      </c>
      <c r="K404">
        <v>6</v>
      </c>
      <c r="L404">
        <v>400</v>
      </c>
      <c r="M404" t="s">
        <v>2620</v>
      </c>
      <c r="N404" t="s">
        <v>2621</v>
      </c>
      <c r="O404" s="5">
        <v>0.12847222222222224</v>
      </c>
      <c r="P404">
        <v>3.0833333333333299</v>
      </c>
      <c r="Q404" t="s">
        <v>1827</v>
      </c>
      <c r="R404" s="10">
        <f>DATE(MID(B404,1,4),MID(B404,6,2),MID(B404,9,2))+TIMEVALUE(MID(B404,12,2)&amp;":"&amp;MID(B404,15,2)&amp;":"&amp;MID(B404,18,6))</f>
        <v>43925.691377314812</v>
      </c>
      <c r="S404" s="4">
        <f ca="1">_xlfn.DAYS(TODAY(),Table3[[#This Row],[Column1]])</f>
        <v>22</v>
      </c>
    </row>
    <row r="405" spans="1:19">
      <c r="A405" t="s">
        <v>1379</v>
      </c>
      <c r="B405" t="s">
        <v>1380</v>
      </c>
      <c r="C405" t="s">
        <v>2</v>
      </c>
      <c r="D405" t="s">
        <v>3</v>
      </c>
      <c r="E405">
        <v>26</v>
      </c>
      <c r="F405" t="s">
        <v>4</v>
      </c>
      <c r="H405">
        <v>9908</v>
      </c>
      <c r="I405">
        <v>4</v>
      </c>
      <c r="J405">
        <v>68</v>
      </c>
      <c r="K405">
        <v>11</v>
      </c>
      <c r="L405">
        <v>404</v>
      </c>
      <c r="M405" t="s">
        <v>2628</v>
      </c>
      <c r="N405" t="s">
        <v>2629</v>
      </c>
      <c r="O405" s="5">
        <v>8.819444444444445E-2</v>
      </c>
      <c r="P405">
        <v>2.11666666666666</v>
      </c>
      <c r="Q405" t="s">
        <v>1814</v>
      </c>
      <c r="R405" s="10">
        <f>DATE(MID(B405,1,4),MID(B405,6,2),MID(B405,9,2))+TIMEVALUE(MID(B405,12,2)&amp;":"&amp;MID(B405,15,2)&amp;":"&amp;MID(B405,18,6))</f>
        <v>43914.454814814817</v>
      </c>
      <c r="S405" s="4">
        <f ca="1">_xlfn.DAYS(TODAY(),Table3[[#This Row],[Column1]])</f>
        <v>33</v>
      </c>
    </row>
    <row r="406" spans="1:19">
      <c r="A406" t="s">
        <v>1372</v>
      </c>
      <c r="B406" t="s">
        <v>1373</v>
      </c>
      <c r="C406" t="s">
        <v>7</v>
      </c>
      <c r="D406" t="s">
        <v>8</v>
      </c>
      <c r="E406">
        <v>26</v>
      </c>
      <c r="F406" t="s">
        <v>4</v>
      </c>
      <c r="H406">
        <v>9556</v>
      </c>
      <c r="I406">
        <v>6</v>
      </c>
      <c r="J406">
        <v>85</v>
      </c>
      <c r="K406">
        <v>8</v>
      </c>
      <c r="L406">
        <v>402</v>
      </c>
      <c r="M406" t="s">
        <v>2624</v>
      </c>
      <c r="N406" t="s">
        <v>2625</v>
      </c>
      <c r="O406" s="5">
        <v>0.1111111111111111</v>
      </c>
      <c r="P406">
        <v>2.6666666666666599</v>
      </c>
      <c r="Q406" t="s">
        <v>1819</v>
      </c>
      <c r="R406" s="10">
        <f>DATE(MID(B406,1,4),MID(B406,6,2),MID(B406,9,2))+TIMEVALUE(MID(B406,12,2)&amp;":"&amp;MID(B406,15,2)&amp;":"&amp;MID(B406,18,6))</f>
        <v>43934.576805555553</v>
      </c>
      <c r="S406" s="4">
        <f ca="1">_xlfn.DAYS(TODAY(),Table3[[#This Row],[Column1]])</f>
        <v>13</v>
      </c>
    </row>
    <row r="407" spans="1:19">
      <c r="A407" t="s">
        <v>1381</v>
      </c>
      <c r="B407" t="s">
        <v>1382</v>
      </c>
      <c r="C407" t="s">
        <v>1383</v>
      </c>
      <c r="D407" t="s">
        <v>1384</v>
      </c>
      <c r="E407">
        <v>26</v>
      </c>
      <c r="F407" t="s">
        <v>4</v>
      </c>
      <c r="H407">
        <v>9048</v>
      </c>
      <c r="I407">
        <v>9</v>
      </c>
      <c r="J407">
        <v>96</v>
      </c>
      <c r="K407">
        <v>14</v>
      </c>
      <c r="L407">
        <v>405</v>
      </c>
      <c r="M407" t="s">
        <v>2630</v>
      </c>
      <c r="N407" t="s">
        <v>2631</v>
      </c>
      <c r="O407" s="5">
        <v>0.10416666666666667</v>
      </c>
      <c r="P407">
        <v>2.5</v>
      </c>
      <c r="Q407" t="s">
        <v>1811</v>
      </c>
      <c r="R407" s="10">
        <f>DATE(MID(B407,1,4),MID(B407,6,2),MID(B407,9,2))+TIMEVALUE(MID(B407,12,2)&amp;":"&amp;MID(B407,15,2)&amp;":"&amp;MID(B407,18,6))</f>
        <v>43941.53633101852</v>
      </c>
      <c r="S407" s="4">
        <f ca="1">_xlfn.DAYS(TODAY(),Table3[[#This Row],[Column1]])</f>
        <v>6</v>
      </c>
    </row>
    <row r="408" spans="1:19">
      <c r="A408" t="s">
        <v>1387</v>
      </c>
      <c r="B408" t="s">
        <v>1388</v>
      </c>
      <c r="C408" t="s">
        <v>1293</v>
      </c>
      <c r="D408" t="s">
        <v>1294</v>
      </c>
      <c r="E408">
        <v>24</v>
      </c>
      <c r="F408" t="s">
        <v>25</v>
      </c>
      <c r="H408">
        <v>8977</v>
      </c>
      <c r="I408">
        <v>12</v>
      </c>
      <c r="J408">
        <v>281</v>
      </c>
      <c r="K408">
        <v>11</v>
      </c>
      <c r="L408">
        <v>407</v>
      </c>
      <c r="M408" t="s">
        <v>2634</v>
      </c>
      <c r="N408" t="s">
        <v>2635</v>
      </c>
      <c r="O408" s="5">
        <v>0.56111111111111112</v>
      </c>
      <c r="P408">
        <v>13.466666666666599</v>
      </c>
      <c r="Q408" t="s">
        <v>1811</v>
      </c>
      <c r="R408" s="10">
        <f>DATE(MID(B408,1,4),MID(B408,6,2),MID(B408,9,2))+TIMEVALUE(MID(B408,12,2)&amp;":"&amp;MID(B408,15,2)&amp;":"&amp;MID(B408,18,6))</f>
        <v>43941.673587962963</v>
      </c>
      <c r="S408" s="4">
        <f ca="1">_xlfn.DAYS(TODAY(),Table3[[#This Row],[Column1]])</f>
        <v>6</v>
      </c>
    </row>
    <row r="409" spans="1:19">
      <c r="A409" t="s">
        <v>1385</v>
      </c>
      <c r="B409" t="s">
        <v>1386</v>
      </c>
      <c r="C409" t="s">
        <v>1179</v>
      </c>
      <c r="D409" t="s">
        <v>1180</v>
      </c>
      <c r="E409">
        <v>26</v>
      </c>
      <c r="H409">
        <v>8742</v>
      </c>
      <c r="I409">
        <v>17</v>
      </c>
      <c r="J409" t="s">
        <v>46</v>
      </c>
      <c r="K409" t="s">
        <v>46</v>
      </c>
      <c r="L409">
        <v>406</v>
      </c>
      <c r="M409" t="s">
        <v>2632</v>
      </c>
      <c r="N409" t="s">
        <v>2633</v>
      </c>
      <c r="O409" s="5">
        <v>0.15625</v>
      </c>
      <c r="P409">
        <v>3.75</v>
      </c>
      <c r="Q409" t="s">
        <v>1811</v>
      </c>
      <c r="R409" s="10">
        <f>DATE(MID(B409,1,4),MID(B409,6,2),MID(B409,9,2))+TIMEVALUE(MID(B409,12,2)&amp;":"&amp;MID(B409,15,2)&amp;":"&amp;MID(B409,18,6))</f>
        <v>43941.726574074077</v>
      </c>
      <c r="S409" s="4">
        <f ca="1">_xlfn.DAYS(TODAY(),Table3[[#This Row],[Column1]])</f>
        <v>6</v>
      </c>
    </row>
    <row r="410" spans="1:19">
      <c r="A410" t="s">
        <v>1389</v>
      </c>
      <c r="B410" t="s">
        <v>1390</v>
      </c>
      <c r="C410" t="s">
        <v>1391</v>
      </c>
      <c r="D410" t="s">
        <v>1392</v>
      </c>
      <c r="E410">
        <v>26</v>
      </c>
      <c r="F410" t="s">
        <v>4</v>
      </c>
      <c r="H410">
        <v>7905</v>
      </c>
      <c r="I410">
        <v>13</v>
      </c>
      <c r="J410">
        <v>95</v>
      </c>
      <c r="K410">
        <v>10</v>
      </c>
      <c r="L410">
        <v>408</v>
      </c>
      <c r="M410" t="s">
        <v>2636</v>
      </c>
      <c r="N410" t="s">
        <v>2637</v>
      </c>
      <c r="O410" s="5">
        <v>4.7222222222222221E-2</v>
      </c>
      <c r="P410">
        <v>1.13333333333333</v>
      </c>
      <c r="Q410" t="s">
        <v>1814</v>
      </c>
      <c r="R410" s="10">
        <f>DATE(MID(B410,1,4),MID(B410,6,2),MID(B410,9,2))+TIMEVALUE(MID(B410,12,2)&amp;":"&amp;MID(B410,15,2)&amp;":"&amp;MID(B410,18,6))</f>
        <v>43910.406446759262</v>
      </c>
      <c r="S410" s="4">
        <f ca="1">_xlfn.DAYS(TODAY(),Table3[[#This Row],[Column1]])</f>
        <v>37</v>
      </c>
    </row>
    <row r="411" spans="1:19">
      <c r="A411" t="s">
        <v>1397</v>
      </c>
      <c r="B411" t="s">
        <v>1398</v>
      </c>
      <c r="C411" t="s">
        <v>1399</v>
      </c>
      <c r="D411" t="s">
        <v>1400</v>
      </c>
      <c r="E411">
        <v>26</v>
      </c>
      <c r="F411" t="s">
        <v>442</v>
      </c>
      <c r="H411">
        <v>7622</v>
      </c>
      <c r="I411">
        <v>7</v>
      </c>
      <c r="J411">
        <v>121</v>
      </c>
      <c r="K411">
        <v>6</v>
      </c>
      <c r="L411">
        <v>411</v>
      </c>
      <c r="M411" t="s">
        <v>2641</v>
      </c>
      <c r="N411" t="s">
        <v>2642</v>
      </c>
      <c r="O411" s="5">
        <v>0.20972222222222223</v>
      </c>
      <c r="P411">
        <v>5.0333333333333297</v>
      </c>
      <c r="Q411" t="s">
        <v>1867</v>
      </c>
      <c r="R411" s="10">
        <f>DATE(MID(B411,1,4),MID(B411,6,2),MID(B411,9,2))+TIMEVALUE(MID(B411,12,2)&amp;":"&amp;MID(B411,15,2)&amp;":"&amp;MID(B411,18,6))</f>
        <v>43918.624282407407</v>
      </c>
      <c r="S411" s="4">
        <f ca="1">_xlfn.DAYS(TODAY(),Table3[[#This Row],[Column1]])</f>
        <v>29</v>
      </c>
    </row>
    <row r="412" spans="1:19">
      <c r="A412" t="s">
        <v>1393</v>
      </c>
      <c r="B412" t="s">
        <v>1394</v>
      </c>
      <c r="C412" t="s">
        <v>7</v>
      </c>
      <c r="D412" t="s">
        <v>8</v>
      </c>
      <c r="E412">
        <v>26</v>
      </c>
      <c r="F412" t="s">
        <v>4</v>
      </c>
      <c r="H412">
        <v>7346</v>
      </c>
      <c r="I412">
        <v>5</v>
      </c>
      <c r="J412">
        <v>99</v>
      </c>
      <c r="K412">
        <v>8</v>
      </c>
      <c r="L412">
        <v>409</v>
      </c>
      <c r="M412" t="s">
        <v>2638</v>
      </c>
      <c r="N412" t="s">
        <v>2639</v>
      </c>
      <c r="O412" s="5">
        <v>0.1076388888888889</v>
      </c>
      <c r="P412">
        <v>2.5833333333333299</v>
      </c>
      <c r="Q412" t="s">
        <v>2081</v>
      </c>
      <c r="R412" s="10">
        <f>DATE(MID(B412,1,4),MID(B412,6,2),MID(B412,9,2))+TIMEVALUE(MID(B412,12,2)&amp;":"&amp;MID(B412,15,2)&amp;":"&amp;MID(B412,18,6))</f>
        <v>43942.54760416667</v>
      </c>
      <c r="S412" s="4">
        <f ca="1">_xlfn.DAYS(TODAY(),Table3[[#This Row],[Column1]])</f>
        <v>5</v>
      </c>
    </row>
    <row r="413" spans="1:19">
      <c r="A413" t="s">
        <v>1401</v>
      </c>
      <c r="B413" t="s">
        <v>1402</v>
      </c>
      <c r="C413" t="s">
        <v>1403</v>
      </c>
      <c r="D413" t="s">
        <v>1404</v>
      </c>
      <c r="E413">
        <v>22</v>
      </c>
      <c r="F413" t="s">
        <v>442</v>
      </c>
      <c r="G413" t="s">
        <v>442</v>
      </c>
      <c r="H413">
        <v>7197</v>
      </c>
      <c r="I413">
        <v>3</v>
      </c>
      <c r="J413">
        <v>61</v>
      </c>
      <c r="K413">
        <v>4</v>
      </c>
      <c r="L413">
        <v>412</v>
      </c>
      <c r="M413" t="s">
        <v>2643</v>
      </c>
      <c r="N413" t="s">
        <v>2644</v>
      </c>
      <c r="O413" s="5">
        <v>4.4444444444444446E-2</v>
      </c>
      <c r="P413">
        <v>1.06666666666666</v>
      </c>
      <c r="Q413" t="s">
        <v>2081</v>
      </c>
      <c r="R413" s="10">
        <f>DATE(MID(B413,1,4),MID(B413,6,2),MID(B413,9,2))+TIMEVALUE(MID(B413,12,2)&amp;":"&amp;MID(B413,15,2)&amp;":"&amp;MID(B413,18,6))</f>
        <v>43942.263229166667</v>
      </c>
      <c r="S413" s="4">
        <f ca="1">_xlfn.DAYS(TODAY(),Table3[[#This Row],[Column1]])</f>
        <v>5</v>
      </c>
    </row>
    <row r="414" spans="1:19">
      <c r="A414" t="s">
        <v>1395</v>
      </c>
      <c r="B414" t="s">
        <v>1396</v>
      </c>
      <c r="C414" t="s">
        <v>78</v>
      </c>
      <c r="D414" t="s">
        <v>79</v>
      </c>
      <c r="E414">
        <v>26</v>
      </c>
      <c r="H414">
        <v>7191</v>
      </c>
      <c r="I414">
        <v>20</v>
      </c>
      <c r="J414">
        <v>165</v>
      </c>
      <c r="K414">
        <v>7</v>
      </c>
      <c r="L414">
        <v>410</v>
      </c>
      <c r="M414" t="s">
        <v>2640</v>
      </c>
      <c r="N414" t="s">
        <v>1810</v>
      </c>
      <c r="O414" s="5">
        <v>0.59305555555555556</v>
      </c>
      <c r="P414">
        <v>14.233333333333301</v>
      </c>
      <c r="Q414" t="s">
        <v>1819</v>
      </c>
      <c r="R414" s="10">
        <f>DATE(MID(B414,1,4),MID(B414,6,2),MID(B414,9,2))+TIMEVALUE(MID(B414,12,2)&amp;":"&amp;MID(B414,15,2)&amp;":"&amp;MID(B414,18,6))</f>
        <v>43936.944212962961</v>
      </c>
      <c r="S414" s="4">
        <f ca="1">_xlfn.DAYS(TODAY(),Table3[[#This Row],[Column1]])</f>
        <v>11</v>
      </c>
    </row>
    <row r="415" spans="1:19">
      <c r="A415" t="s">
        <v>1407</v>
      </c>
      <c r="B415" t="s">
        <v>1408</v>
      </c>
      <c r="C415" t="s">
        <v>7</v>
      </c>
      <c r="D415" t="s">
        <v>8</v>
      </c>
      <c r="E415">
        <v>26</v>
      </c>
      <c r="F415" t="s">
        <v>4</v>
      </c>
      <c r="H415">
        <v>6730</v>
      </c>
      <c r="I415">
        <v>3</v>
      </c>
      <c r="J415">
        <v>104</v>
      </c>
      <c r="K415">
        <v>5</v>
      </c>
      <c r="L415">
        <v>414</v>
      </c>
      <c r="M415" t="s">
        <v>2647</v>
      </c>
      <c r="N415" t="s">
        <v>2648</v>
      </c>
      <c r="O415" s="5">
        <v>0.10625</v>
      </c>
      <c r="P415">
        <v>2.5499999999999998</v>
      </c>
      <c r="Q415" t="s">
        <v>1811</v>
      </c>
      <c r="R415" s="10">
        <f>DATE(MID(B415,1,4),MID(B415,6,2),MID(B415,9,2))+TIMEVALUE(MID(B415,12,2)&amp;":"&amp;MID(B415,15,2)&amp;":"&amp;MID(B415,18,6))</f>
        <v>43941.590474537035</v>
      </c>
      <c r="S415" s="4">
        <f ca="1">_xlfn.DAYS(TODAY(),Table3[[#This Row],[Column1]])</f>
        <v>6</v>
      </c>
    </row>
    <row r="416" spans="1:19">
      <c r="A416" t="s">
        <v>1409</v>
      </c>
      <c r="B416" t="s">
        <v>1410</v>
      </c>
      <c r="C416" t="s">
        <v>485</v>
      </c>
      <c r="D416" t="s">
        <v>486</v>
      </c>
      <c r="E416">
        <v>22</v>
      </c>
      <c r="H416">
        <v>6287</v>
      </c>
      <c r="I416">
        <v>13</v>
      </c>
      <c r="J416">
        <v>56</v>
      </c>
      <c r="K416">
        <v>4</v>
      </c>
      <c r="L416">
        <v>415</v>
      </c>
      <c r="M416" t="s">
        <v>2649</v>
      </c>
      <c r="N416" t="s">
        <v>2650</v>
      </c>
      <c r="O416" s="5">
        <v>0.1013888888888889</v>
      </c>
      <c r="P416">
        <v>2.43333333333333</v>
      </c>
      <c r="Q416" t="s">
        <v>1819</v>
      </c>
      <c r="R416" s="10">
        <f>DATE(MID(B416,1,4),MID(B416,6,2),MID(B416,9,2))+TIMEVALUE(MID(B416,12,2)&amp;":"&amp;MID(B416,15,2)&amp;":"&amp;MID(B416,18,6))</f>
        <v>43934.907557870371</v>
      </c>
      <c r="S416" s="4">
        <f ca="1">_xlfn.DAYS(TODAY(),Table3[[#This Row],[Column1]])</f>
        <v>13</v>
      </c>
    </row>
    <row r="417" spans="1:19">
      <c r="A417" t="s">
        <v>1405</v>
      </c>
      <c r="B417" t="s">
        <v>1406</v>
      </c>
      <c r="C417" t="s">
        <v>7</v>
      </c>
      <c r="D417" t="s">
        <v>8</v>
      </c>
      <c r="E417">
        <v>26</v>
      </c>
      <c r="F417" t="s">
        <v>4</v>
      </c>
      <c r="H417">
        <v>6191</v>
      </c>
      <c r="I417">
        <v>2</v>
      </c>
      <c r="J417">
        <v>110</v>
      </c>
      <c r="K417">
        <v>6</v>
      </c>
      <c r="L417">
        <v>413</v>
      </c>
      <c r="M417" t="s">
        <v>2645</v>
      </c>
      <c r="N417" t="s">
        <v>2646</v>
      </c>
      <c r="O417" s="5">
        <v>0.12430555555555556</v>
      </c>
      <c r="P417">
        <v>2.9833333333333298</v>
      </c>
      <c r="Q417" t="s">
        <v>1894</v>
      </c>
      <c r="R417" s="10">
        <f>DATE(MID(B417,1,4),MID(B417,6,2),MID(B417,9,2))+TIMEVALUE(MID(B417,12,2)&amp;":"&amp;MID(B417,15,2)&amp;":"&amp;MID(B417,18,6))</f>
        <v>43943.646331018521</v>
      </c>
      <c r="S417" s="4">
        <f ca="1">_xlfn.DAYS(TODAY(),Table3[[#This Row],[Column1]])</f>
        <v>4</v>
      </c>
    </row>
    <row r="418" spans="1:19">
      <c r="A418" t="s">
        <v>1413</v>
      </c>
      <c r="B418" t="s">
        <v>1414</v>
      </c>
      <c r="C418" t="s">
        <v>7</v>
      </c>
      <c r="D418" t="s">
        <v>8</v>
      </c>
      <c r="E418">
        <v>26</v>
      </c>
      <c r="F418" t="s">
        <v>4</v>
      </c>
      <c r="H418">
        <v>6051</v>
      </c>
      <c r="I418">
        <v>5</v>
      </c>
      <c r="J418">
        <v>94</v>
      </c>
      <c r="K418">
        <v>5</v>
      </c>
      <c r="L418">
        <v>417</v>
      </c>
      <c r="M418" t="s">
        <v>2653</v>
      </c>
      <c r="N418" t="s">
        <v>2654</v>
      </c>
      <c r="O418" s="5">
        <v>0.13333333333333333</v>
      </c>
      <c r="P418">
        <v>3.2</v>
      </c>
      <c r="Q418" t="s">
        <v>2267</v>
      </c>
      <c r="R418" s="10">
        <f>DATE(MID(B418,1,4),MID(B418,6,2),MID(B418,9,2))+TIMEVALUE(MID(B418,12,2)&amp;":"&amp;MID(B418,15,2)&amp;":"&amp;MID(B418,18,6))</f>
        <v>43944.611192129632</v>
      </c>
      <c r="S418" s="4">
        <f ca="1">_xlfn.DAYS(TODAY(),Table3[[#This Row],[Column1]])</f>
        <v>3</v>
      </c>
    </row>
    <row r="419" spans="1:19">
      <c r="A419" t="s">
        <v>1411</v>
      </c>
      <c r="B419" t="s">
        <v>1412</v>
      </c>
      <c r="C419" t="s">
        <v>1317</v>
      </c>
      <c r="D419" t="s">
        <v>1318</v>
      </c>
      <c r="E419">
        <v>22</v>
      </c>
      <c r="H419">
        <v>5875</v>
      </c>
      <c r="I419">
        <v>0</v>
      </c>
      <c r="J419">
        <v>26</v>
      </c>
      <c r="K419">
        <v>5</v>
      </c>
      <c r="L419">
        <v>416</v>
      </c>
      <c r="M419" t="s">
        <v>2651</v>
      </c>
      <c r="N419" t="s">
        <v>2652</v>
      </c>
      <c r="O419" s="5">
        <v>9.3055555555555558E-2</v>
      </c>
      <c r="P419">
        <v>2.2333333333333298</v>
      </c>
      <c r="Q419" t="s">
        <v>1814</v>
      </c>
      <c r="R419" s="10">
        <f>DATE(MID(B419,1,4),MID(B419,6,2),MID(B419,9,2))+TIMEVALUE(MID(B419,12,2)&amp;":"&amp;MID(B419,15,2)&amp;":"&amp;MID(B419,18,6))</f>
        <v>43910.416828703703</v>
      </c>
      <c r="S419" s="4">
        <f ca="1">_xlfn.DAYS(TODAY(),Table3[[#This Row],[Column1]])</f>
        <v>37</v>
      </c>
    </row>
    <row r="420" spans="1:19" ht="16" customHeight="1">
      <c r="A420" t="s">
        <v>1415</v>
      </c>
      <c r="B420" t="s">
        <v>1416</v>
      </c>
      <c r="C420" t="s">
        <v>1417</v>
      </c>
      <c r="D420" t="s">
        <v>1418</v>
      </c>
      <c r="E420">
        <v>27</v>
      </c>
      <c r="H420">
        <v>5703</v>
      </c>
      <c r="I420">
        <v>4</v>
      </c>
      <c r="J420">
        <v>63</v>
      </c>
      <c r="K420">
        <v>4</v>
      </c>
      <c r="L420">
        <v>418</v>
      </c>
      <c r="M420" t="s">
        <v>2655</v>
      </c>
      <c r="N420" t="s">
        <v>2656</v>
      </c>
      <c r="O420" s="5">
        <v>0.19444444444444445</v>
      </c>
      <c r="P420">
        <v>4.6666666666666599</v>
      </c>
      <c r="Q420" t="s">
        <v>1867</v>
      </c>
      <c r="R420" s="10">
        <f>DATE(MID(B420,1,4),MID(B420,6,2),MID(B420,9,2))+TIMEVALUE(MID(B420,12,2)&amp;":"&amp;MID(B420,15,2)&amp;":"&amp;MID(B420,18,6))</f>
        <v>43917.334131944444</v>
      </c>
      <c r="S420" s="4">
        <f ca="1">_xlfn.DAYS(TODAY(),Table3[[#This Row],[Column1]])</f>
        <v>30</v>
      </c>
    </row>
    <row r="421" spans="1:19">
      <c r="A421" t="s">
        <v>1425</v>
      </c>
      <c r="B421" t="s">
        <v>1426</v>
      </c>
      <c r="C421" t="s">
        <v>192</v>
      </c>
      <c r="D421" t="s">
        <v>193</v>
      </c>
      <c r="E421">
        <v>26</v>
      </c>
      <c r="F421" t="s">
        <v>4</v>
      </c>
      <c r="G421" t="s">
        <v>4</v>
      </c>
      <c r="H421">
        <v>5569</v>
      </c>
      <c r="I421">
        <v>6</v>
      </c>
      <c r="J421" t="s">
        <v>46</v>
      </c>
      <c r="K421" t="s">
        <v>46</v>
      </c>
      <c r="L421">
        <v>421</v>
      </c>
      <c r="M421" t="s">
        <v>2661</v>
      </c>
      <c r="N421" t="s">
        <v>2662</v>
      </c>
      <c r="O421" s="5">
        <v>0.1013888888888889</v>
      </c>
      <c r="P421">
        <v>2.43333333333333</v>
      </c>
      <c r="Q421" t="s">
        <v>2663</v>
      </c>
      <c r="R421" s="10">
        <f>DATE(MID(B421,1,4),MID(B421,6,2),MID(B421,9,2))+TIMEVALUE(MID(B421,12,2)&amp;":"&amp;MID(B421,15,2)&amp;":"&amp;MID(B421,18,6))</f>
        <v>43947.517071759263</v>
      </c>
      <c r="S421" s="4">
        <f ca="1">_xlfn.DAYS(TODAY(),Table3[[#This Row],[Column1]])</f>
        <v>0</v>
      </c>
    </row>
    <row r="422" spans="1:19">
      <c r="A422" t="e">
        <v>#NAME?</v>
      </c>
      <c r="B422" t="s">
        <v>1453</v>
      </c>
      <c r="C422" t="s">
        <v>1454</v>
      </c>
      <c r="D422" t="s">
        <v>1455</v>
      </c>
      <c r="E422">
        <v>26</v>
      </c>
      <c r="F422" t="s">
        <v>4</v>
      </c>
      <c r="H422">
        <v>5516</v>
      </c>
      <c r="I422">
        <v>3</v>
      </c>
      <c r="J422">
        <v>61</v>
      </c>
      <c r="K422">
        <v>2</v>
      </c>
      <c r="L422">
        <v>430</v>
      </c>
      <c r="M422" t="s">
        <v>2679</v>
      </c>
      <c r="N422" t="s">
        <v>2680</v>
      </c>
      <c r="O422" s="5">
        <v>9.4444444444444442E-2</v>
      </c>
      <c r="P422">
        <v>2.2666666666666599</v>
      </c>
      <c r="Q422" t="s">
        <v>1819</v>
      </c>
      <c r="R422" s="10">
        <f>DATE(MID(B422,1,4),MID(B422,6,2),MID(B422,9,2))+TIMEVALUE(MID(B422,12,2)&amp;":"&amp;MID(B422,15,2)&amp;":"&amp;MID(B422,18,6))</f>
        <v>43940.246365740742</v>
      </c>
      <c r="S422" s="4">
        <f ca="1">_xlfn.DAYS(TODAY(),Table3[[#This Row],[Column1]])</f>
        <v>7</v>
      </c>
    </row>
    <row r="423" spans="1:19">
      <c r="A423" t="s">
        <v>1423</v>
      </c>
      <c r="B423" t="s">
        <v>1424</v>
      </c>
      <c r="C423" t="s">
        <v>267</v>
      </c>
      <c r="D423" t="s">
        <v>268</v>
      </c>
      <c r="E423">
        <v>24</v>
      </c>
      <c r="F423" t="s">
        <v>106</v>
      </c>
      <c r="H423">
        <v>5340</v>
      </c>
      <c r="I423">
        <v>7</v>
      </c>
      <c r="J423">
        <v>116</v>
      </c>
      <c r="K423">
        <v>2</v>
      </c>
      <c r="L423">
        <v>420</v>
      </c>
      <c r="M423" t="s">
        <v>2659</v>
      </c>
      <c r="N423" t="s">
        <v>2660</v>
      </c>
      <c r="O423" s="5">
        <v>0.22291666666666665</v>
      </c>
      <c r="P423">
        <v>5.35</v>
      </c>
      <c r="Q423" t="s">
        <v>1848</v>
      </c>
      <c r="R423" s="10">
        <f>DATE(MID(B423,1,4),MID(B423,6,2),MID(B423,9,2))+TIMEVALUE(MID(B423,12,2)&amp;":"&amp;MID(B423,15,2)&amp;":"&amp;MID(B423,18,6))</f>
        <v>43929.370104166665</v>
      </c>
      <c r="S423" s="4">
        <f ca="1">_xlfn.DAYS(TODAY(),Table3[[#This Row],[Column1]])</f>
        <v>18</v>
      </c>
    </row>
    <row r="424" spans="1:19">
      <c r="A424" t="s">
        <v>1633</v>
      </c>
      <c r="B424" t="s">
        <v>1634</v>
      </c>
      <c r="C424" t="s">
        <v>192</v>
      </c>
      <c r="D424" t="s">
        <v>193</v>
      </c>
      <c r="E424">
        <v>26</v>
      </c>
      <c r="F424" t="s">
        <v>4</v>
      </c>
      <c r="G424" t="s">
        <v>4</v>
      </c>
      <c r="H424">
        <v>5286</v>
      </c>
      <c r="I424">
        <v>10</v>
      </c>
      <c r="J424" t="s">
        <v>46</v>
      </c>
      <c r="K424" t="s">
        <v>46</v>
      </c>
      <c r="L424">
        <v>476</v>
      </c>
      <c r="M424" t="s">
        <v>2773</v>
      </c>
      <c r="N424" t="s">
        <v>2774</v>
      </c>
      <c r="O424" s="5">
        <v>0.28819444444444448</v>
      </c>
      <c r="P424">
        <v>6.9166666666666599</v>
      </c>
      <c r="Q424" t="s">
        <v>2775</v>
      </c>
      <c r="R424" s="10">
        <f>DATE(MID(B424,1,4),MID(B424,6,2),MID(B424,9,2))+TIMEVALUE(MID(B424,12,2)&amp;":"&amp;MID(B424,15,2)&amp;":"&amp;MID(B424,18,6))</f>
        <v>43947.610694444447</v>
      </c>
      <c r="S424" s="4">
        <f ca="1">_xlfn.DAYS(TODAY(),Table3[[#This Row],[Column1]])</f>
        <v>0</v>
      </c>
    </row>
    <row r="425" spans="1:19">
      <c r="A425" t="s">
        <v>1419</v>
      </c>
      <c r="B425" t="s">
        <v>1420</v>
      </c>
      <c r="C425" t="s">
        <v>1421</v>
      </c>
      <c r="D425" t="s">
        <v>1422</v>
      </c>
      <c r="E425">
        <v>29</v>
      </c>
      <c r="H425">
        <v>5171</v>
      </c>
      <c r="I425" t="s">
        <v>46</v>
      </c>
      <c r="J425">
        <v>21</v>
      </c>
      <c r="K425">
        <v>5</v>
      </c>
      <c r="L425">
        <v>419</v>
      </c>
      <c r="M425" t="s">
        <v>2657</v>
      </c>
      <c r="N425" t="s">
        <v>2658</v>
      </c>
      <c r="O425" s="5">
        <v>9.5138888888888884E-2</v>
      </c>
      <c r="P425">
        <v>2.2833333333333301</v>
      </c>
      <c r="Q425" t="s">
        <v>1814</v>
      </c>
      <c r="R425" s="10">
        <f>DATE(MID(B425,1,4),MID(B425,6,2),MID(B425,9,2))+TIMEVALUE(MID(B425,12,2)&amp;":"&amp;MID(B425,15,2)&amp;":"&amp;MID(B425,18,6))</f>
        <v>43912.992604166669</v>
      </c>
      <c r="S425" s="4">
        <f ca="1">_xlfn.DAYS(TODAY(),Table3[[#This Row],[Column1]])</f>
        <v>35</v>
      </c>
    </row>
    <row r="426" spans="1:19">
      <c r="A426" t="s">
        <v>1429</v>
      </c>
      <c r="B426" t="s">
        <v>1430</v>
      </c>
      <c r="C426" t="s">
        <v>1431</v>
      </c>
      <c r="D426" t="s">
        <v>1432</v>
      </c>
      <c r="E426">
        <v>26</v>
      </c>
      <c r="F426" t="s">
        <v>4</v>
      </c>
      <c r="G426" t="s">
        <v>4</v>
      </c>
      <c r="H426">
        <v>5032</v>
      </c>
      <c r="I426">
        <v>8</v>
      </c>
      <c r="J426">
        <v>68</v>
      </c>
      <c r="K426">
        <v>9</v>
      </c>
      <c r="L426">
        <v>423</v>
      </c>
      <c r="M426" t="s">
        <v>2666</v>
      </c>
      <c r="N426" t="s">
        <v>2667</v>
      </c>
      <c r="O426" s="5">
        <v>9.8611111111111108E-2</v>
      </c>
      <c r="P426">
        <v>2.36666666666666</v>
      </c>
      <c r="Q426" t="s">
        <v>1848</v>
      </c>
      <c r="R426" s="10">
        <f>DATE(MID(B426,1,4),MID(B426,6,2),MID(B426,9,2))+TIMEVALUE(MID(B426,12,2)&amp;":"&amp;MID(B426,15,2)&amp;":"&amp;MID(B426,18,6))</f>
        <v>43932.437569444446</v>
      </c>
      <c r="S426" s="4">
        <f ca="1">_xlfn.DAYS(TODAY(),Table3[[#This Row],[Column1]])</f>
        <v>15</v>
      </c>
    </row>
    <row r="427" spans="1:19">
      <c r="A427" t="s">
        <v>1437</v>
      </c>
      <c r="B427" t="s">
        <v>1438</v>
      </c>
      <c r="C427" t="s">
        <v>1439</v>
      </c>
      <c r="D427" t="s">
        <v>1440</v>
      </c>
      <c r="E427">
        <v>26</v>
      </c>
      <c r="F427" t="s">
        <v>4</v>
      </c>
      <c r="H427">
        <v>4941</v>
      </c>
      <c r="I427">
        <v>13</v>
      </c>
      <c r="J427">
        <v>154</v>
      </c>
      <c r="K427">
        <v>4</v>
      </c>
      <c r="L427">
        <v>425</v>
      </c>
      <c r="M427" t="s">
        <v>2670</v>
      </c>
      <c r="N427" t="s">
        <v>2671</v>
      </c>
      <c r="O427" s="5">
        <v>0.22083333333333333</v>
      </c>
      <c r="P427">
        <v>5.3</v>
      </c>
      <c r="Q427" t="s">
        <v>1814</v>
      </c>
      <c r="R427" s="10">
        <f>DATE(MID(B427,1,4),MID(B427,6,2),MID(B427,9,2))+TIMEVALUE(MID(B427,12,2)&amp;":"&amp;MID(B427,15,2)&amp;":"&amp;MID(B427,18,6))</f>
        <v>43916.480405092596</v>
      </c>
      <c r="S427" s="4">
        <f ca="1">_xlfn.DAYS(TODAY(),Table3[[#This Row],[Column1]])</f>
        <v>31</v>
      </c>
    </row>
    <row r="428" spans="1:19">
      <c r="A428" t="s">
        <v>1449</v>
      </c>
      <c r="B428" t="s">
        <v>1450</v>
      </c>
      <c r="C428" t="s">
        <v>1451</v>
      </c>
      <c r="D428" t="s">
        <v>1452</v>
      </c>
      <c r="E428">
        <v>26</v>
      </c>
      <c r="F428" t="s">
        <v>4</v>
      </c>
      <c r="H428">
        <v>4885</v>
      </c>
      <c r="I428">
        <v>9</v>
      </c>
      <c r="J428">
        <v>151</v>
      </c>
      <c r="K428">
        <v>10</v>
      </c>
      <c r="L428">
        <v>429</v>
      </c>
      <c r="M428" t="s">
        <v>2677</v>
      </c>
      <c r="N428" t="s">
        <v>2678</v>
      </c>
      <c r="O428" s="5">
        <v>0.28333333333333333</v>
      </c>
      <c r="P428">
        <v>6.8</v>
      </c>
      <c r="Q428" t="s">
        <v>2267</v>
      </c>
      <c r="R428" s="10">
        <f>DATE(MID(B428,1,4),MID(B428,6,2),MID(B428,9,2))+TIMEVALUE(MID(B428,12,2)&amp;":"&amp;MID(B428,15,2)&amp;":"&amp;MID(B428,18,6))</f>
        <v>43944.421018518522</v>
      </c>
      <c r="S428" s="4">
        <f ca="1">_xlfn.DAYS(TODAY(),Table3[[#This Row],[Column1]])</f>
        <v>3</v>
      </c>
    </row>
    <row r="429" spans="1:19">
      <c r="A429" t="s">
        <v>1427</v>
      </c>
      <c r="B429" t="s">
        <v>1428</v>
      </c>
      <c r="C429" t="s">
        <v>1237</v>
      </c>
      <c r="D429" t="s">
        <v>1238</v>
      </c>
      <c r="E429">
        <v>27</v>
      </c>
      <c r="F429" t="s">
        <v>4</v>
      </c>
      <c r="H429">
        <v>4771</v>
      </c>
      <c r="I429">
        <v>19</v>
      </c>
      <c r="J429">
        <v>92</v>
      </c>
      <c r="K429">
        <v>8</v>
      </c>
      <c r="L429">
        <v>422</v>
      </c>
      <c r="M429" t="s">
        <v>2664</v>
      </c>
      <c r="N429" t="s">
        <v>2665</v>
      </c>
      <c r="O429" s="5">
        <v>0.32500000000000001</v>
      </c>
      <c r="P429">
        <v>7.8</v>
      </c>
      <c r="Q429" t="s">
        <v>1814</v>
      </c>
      <c r="R429" s="10">
        <f>DATE(MID(B429,1,4),MID(B429,6,2),MID(B429,9,2))+TIMEVALUE(MID(B429,12,2)&amp;":"&amp;MID(B429,15,2)&amp;":"&amp;MID(B429,18,6))</f>
        <v>43909.297662037039</v>
      </c>
      <c r="S429" s="4">
        <f ca="1">_xlfn.DAYS(TODAY(),Table3[[#This Row],[Column1]])</f>
        <v>38</v>
      </c>
    </row>
    <row r="430" spans="1:19">
      <c r="A430" t="s">
        <v>1441</v>
      </c>
      <c r="B430" t="s">
        <v>1442</v>
      </c>
      <c r="C430" t="s">
        <v>1293</v>
      </c>
      <c r="D430" t="s">
        <v>1294</v>
      </c>
      <c r="E430">
        <v>24</v>
      </c>
      <c r="F430" t="s">
        <v>25</v>
      </c>
      <c r="H430">
        <v>4679</v>
      </c>
      <c r="I430">
        <v>14</v>
      </c>
      <c r="J430">
        <v>188</v>
      </c>
      <c r="K430">
        <v>8</v>
      </c>
      <c r="L430">
        <v>426</v>
      </c>
      <c r="M430" t="s">
        <v>2672</v>
      </c>
      <c r="N430" t="s">
        <v>2673</v>
      </c>
      <c r="O430" s="5">
        <v>0.20208333333333331</v>
      </c>
      <c r="P430">
        <v>4.8499999999999996</v>
      </c>
      <c r="Q430" t="s">
        <v>2267</v>
      </c>
      <c r="R430" s="10">
        <f>DATE(MID(B430,1,4),MID(B430,6,2),MID(B430,9,2))+TIMEVALUE(MID(B430,12,2)&amp;":"&amp;MID(B430,15,2)&amp;":"&amp;MID(B430,18,6))</f>
        <v>43944.532766203702</v>
      </c>
      <c r="S430" s="4">
        <f ca="1">_xlfn.DAYS(TODAY(),Table3[[#This Row],[Column1]])</f>
        <v>3</v>
      </c>
    </row>
    <row r="431" spans="1:19">
      <c r="A431" t="s">
        <v>1433</v>
      </c>
      <c r="B431" t="s">
        <v>1434</v>
      </c>
      <c r="C431" t="s">
        <v>1435</v>
      </c>
      <c r="D431" t="s">
        <v>1436</v>
      </c>
      <c r="E431">
        <v>25</v>
      </c>
      <c r="H431">
        <v>4499</v>
      </c>
      <c r="I431">
        <v>0</v>
      </c>
      <c r="J431">
        <v>9</v>
      </c>
      <c r="K431">
        <v>0</v>
      </c>
      <c r="L431">
        <v>424</v>
      </c>
      <c r="M431" t="s">
        <v>2668</v>
      </c>
      <c r="N431" t="s">
        <v>2669</v>
      </c>
      <c r="O431" s="5">
        <v>0.45277777777777778</v>
      </c>
      <c r="P431">
        <v>10.8666666666666</v>
      </c>
      <c r="Q431" t="s">
        <v>1814</v>
      </c>
      <c r="R431" s="10">
        <f>DATE(MID(B431,1,4),MID(B431,6,2),MID(B431,9,2))+TIMEVALUE(MID(B431,12,2)&amp;":"&amp;MID(B431,15,2)&amp;":"&amp;MID(B431,18,6))</f>
        <v>43912.887673611112</v>
      </c>
      <c r="S431" s="4">
        <f ca="1">_xlfn.DAYS(TODAY(),Table3[[#This Row],[Column1]])</f>
        <v>35</v>
      </c>
    </row>
    <row r="432" spans="1:19">
      <c r="A432" t="s">
        <v>1443</v>
      </c>
      <c r="B432" t="s">
        <v>1444</v>
      </c>
      <c r="C432" t="s">
        <v>1445</v>
      </c>
      <c r="D432" t="s">
        <v>1446</v>
      </c>
      <c r="E432">
        <v>26</v>
      </c>
      <c r="F432" t="s">
        <v>4</v>
      </c>
      <c r="H432">
        <v>4443</v>
      </c>
      <c r="I432">
        <v>18</v>
      </c>
      <c r="J432">
        <v>56</v>
      </c>
      <c r="K432">
        <v>2</v>
      </c>
      <c r="L432">
        <v>427</v>
      </c>
      <c r="M432" t="s">
        <v>2674</v>
      </c>
      <c r="N432" t="s">
        <v>2675</v>
      </c>
      <c r="O432" s="5">
        <v>0.46527777777777773</v>
      </c>
      <c r="P432">
        <v>11.1666666666666</v>
      </c>
      <c r="Q432" t="s">
        <v>1848</v>
      </c>
      <c r="R432" s="10">
        <f>DATE(MID(B432,1,4),MID(B432,6,2),MID(B432,9,2))+TIMEVALUE(MID(B432,12,2)&amp;":"&amp;MID(B432,15,2)&amp;":"&amp;MID(B432,18,6))</f>
        <v>43927.12054398148</v>
      </c>
      <c r="S432" s="4">
        <f ca="1">_xlfn.DAYS(TODAY(),Table3[[#This Row],[Column1]])</f>
        <v>20</v>
      </c>
    </row>
    <row r="433" spans="1:19">
      <c r="A433" t="s">
        <v>1447</v>
      </c>
      <c r="B433" t="s">
        <v>1448</v>
      </c>
      <c r="C433" t="s">
        <v>192</v>
      </c>
      <c r="D433" t="s">
        <v>193</v>
      </c>
      <c r="E433">
        <v>26</v>
      </c>
      <c r="F433" t="s">
        <v>4</v>
      </c>
      <c r="G433" t="s">
        <v>4</v>
      </c>
      <c r="H433">
        <v>4204</v>
      </c>
      <c r="I433">
        <v>6</v>
      </c>
      <c r="J433" t="s">
        <v>46</v>
      </c>
      <c r="K433" t="s">
        <v>46</v>
      </c>
      <c r="L433">
        <v>428</v>
      </c>
      <c r="M433" t="s">
        <v>2676</v>
      </c>
      <c r="N433" t="s">
        <v>2097</v>
      </c>
      <c r="O433" s="5">
        <v>0.10972222222222222</v>
      </c>
      <c r="P433">
        <v>2.6333333333333302</v>
      </c>
      <c r="Q433" t="s">
        <v>1814</v>
      </c>
      <c r="R433" s="10">
        <f>DATE(MID(B433,1,4),MID(B433,6,2),MID(B433,9,2))+TIMEVALUE(MID(B433,12,2)&amp;":"&amp;MID(B433,15,2)&amp;":"&amp;MID(B433,18,6))</f>
        <v>43910.723912037036</v>
      </c>
      <c r="S433" s="4">
        <f ca="1">_xlfn.DAYS(TODAY(),Table3[[#This Row],[Column1]])</f>
        <v>37</v>
      </c>
    </row>
    <row r="434" spans="1:19">
      <c r="A434" t="s">
        <v>1456</v>
      </c>
      <c r="B434" t="s">
        <v>1457</v>
      </c>
      <c r="C434" t="s">
        <v>1458</v>
      </c>
      <c r="D434" t="s">
        <v>1459</v>
      </c>
      <c r="E434">
        <v>22</v>
      </c>
      <c r="F434" t="s">
        <v>4</v>
      </c>
      <c r="G434" t="s">
        <v>4</v>
      </c>
      <c r="H434">
        <v>4069</v>
      </c>
      <c r="I434">
        <v>2</v>
      </c>
      <c r="J434">
        <v>39</v>
      </c>
      <c r="K434">
        <v>1</v>
      </c>
      <c r="L434">
        <v>431</v>
      </c>
      <c r="M434" t="s">
        <v>2681</v>
      </c>
      <c r="N434" t="s">
        <v>2682</v>
      </c>
      <c r="O434" s="5">
        <v>5.9722222222222225E-2</v>
      </c>
      <c r="P434">
        <v>1.43333333333333</v>
      </c>
      <c r="Q434" t="s">
        <v>1867</v>
      </c>
      <c r="R434" s="10">
        <f>DATE(MID(B434,1,4),MID(B434,6,2),MID(B434,9,2))+TIMEVALUE(MID(B434,12,2)&amp;":"&amp;MID(B434,15,2)&amp;":"&amp;MID(B434,18,6))</f>
        <v>43917.739710648151</v>
      </c>
      <c r="S434" s="4">
        <f ca="1">_xlfn.DAYS(TODAY(),Table3[[#This Row],[Column1]])</f>
        <v>30</v>
      </c>
    </row>
    <row r="435" spans="1:19">
      <c r="A435" t="s">
        <v>1460</v>
      </c>
      <c r="B435" t="s">
        <v>1461</v>
      </c>
      <c r="C435" t="s">
        <v>1462</v>
      </c>
      <c r="D435" t="s">
        <v>1463</v>
      </c>
      <c r="E435">
        <v>26</v>
      </c>
      <c r="F435" t="s">
        <v>4</v>
      </c>
      <c r="H435">
        <v>3955</v>
      </c>
      <c r="I435">
        <v>13</v>
      </c>
      <c r="J435">
        <v>52</v>
      </c>
      <c r="K435">
        <v>5</v>
      </c>
      <c r="L435">
        <v>432</v>
      </c>
      <c r="M435" t="s">
        <v>2683</v>
      </c>
      <c r="N435" t="s">
        <v>2684</v>
      </c>
      <c r="O435" s="5">
        <v>0.17847222222222223</v>
      </c>
      <c r="P435">
        <v>4.2833333333333297</v>
      </c>
      <c r="Q435" t="s">
        <v>1814</v>
      </c>
      <c r="R435" s="10">
        <f>DATE(MID(B435,1,4),MID(B435,6,2),MID(B435,9,2))+TIMEVALUE(MID(B435,12,2)&amp;":"&amp;MID(B435,15,2)&amp;":"&amp;MID(B435,18,6))</f>
        <v>43910.630208333336</v>
      </c>
      <c r="S435" s="4">
        <f ca="1">_xlfn.DAYS(TODAY(),Table3[[#This Row],[Column1]])</f>
        <v>37</v>
      </c>
    </row>
    <row r="436" spans="1:19">
      <c r="A436" t="s">
        <v>1473</v>
      </c>
      <c r="B436" t="s">
        <v>1474</v>
      </c>
      <c r="C436" t="s">
        <v>1475</v>
      </c>
      <c r="D436" t="s">
        <v>1476</v>
      </c>
      <c r="E436">
        <v>25</v>
      </c>
      <c r="F436" t="s">
        <v>442</v>
      </c>
      <c r="H436">
        <v>3634</v>
      </c>
      <c r="I436">
        <v>40</v>
      </c>
      <c r="J436">
        <v>102</v>
      </c>
      <c r="K436">
        <v>39</v>
      </c>
      <c r="L436">
        <v>435</v>
      </c>
      <c r="M436" t="s">
        <v>2689</v>
      </c>
      <c r="N436" t="s">
        <v>2690</v>
      </c>
      <c r="O436" s="5">
        <v>4.5138888888888888E-2</v>
      </c>
      <c r="P436">
        <v>1.0833333333333299</v>
      </c>
      <c r="Q436" t="s">
        <v>2267</v>
      </c>
      <c r="R436" s="10">
        <f>DATE(MID(B436,1,4),MID(B436,6,2),MID(B436,9,2))+TIMEVALUE(MID(B436,12,2)&amp;":"&amp;MID(B436,15,2)&amp;":"&amp;MID(B436,18,6))</f>
        <v>43944.722673611112</v>
      </c>
      <c r="S436" s="4">
        <f ca="1">_xlfn.DAYS(TODAY(),Table3[[#This Row],[Column1]])</f>
        <v>3</v>
      </c>
    </row>
    <row r="437" spans="1:19">
      <c r="A437" t="s">
        <v>1481</v>
      </c>
      <c r="B437" t="s">
        <v>1482</v>
      </c>
      <c r="C437" t="s">
        <v>82</v>
      </c>
      <c r="D437" t="s">
        <v>83</v>
      </c>
      <c r="E437">
        <v>26</v>
      </c>
      <c r="H437">
        <v>3471</v>
      </c>
      <c r="I437">
        <v>10</v>
      </c>
      <c r="J437">
        <v>39</v>
      </c>
      <c r="K437">
        <v>7</v>
      </c>
      <c r="L437">
        <v>437</v>
      </c>
      <c r="M437" t="s">
        <v>2693</v>
      </c>
      <c r="N437" t="s">
        <v>2694</v>
      </c>
      <c r="O437" s="5">
        <v>0.22500000000000001</v>
      </c>
      <c r="P437">
        <v>5.4</v>
      </c>
      <c r="Q437" t="s">
        <v>1894</v>
      </c>
      <c r="R437" s="10">
        <f>DATE(MID(B437,1,4),MID(B437,6,2),MID(B437,9,2))+TIMEVALUE(MID(B437,12,2)&amp;":"&amp;MID(B437,15,2)&amp;":"&amp;MID(B437,18,6))</f>
        <v>43943.64949074074</v>
      </c>
      <c r="S437" s="4">
        <f ca="1">_xlfn.DAYS(TODAY(),Table3[[#This Row],[Column1]])</f>
        <v>4</v>
      </c>
    </row>
    <row r="438" spans="1:19">
      <c r="A438" t="s">
        <v>1464</v>
      </c>
      <c r="B438" t="s">
        <v>1465</v>
      </c>
      <c r="C438" t="s">
        <v>1466</v>
      </c>
      <c r="D438" t="s">
        <v>1467</v>
      </c>
      <c r="E438">
        <v>26</v>
      </c>
      <c r="F438" t="s">
        <v>1468</v>
      </c>
      <c r="H438">
        <v>3416</v>
      </c>
      <c r="I438">
        <v>7</v>
      </c>
      <c r="J438">
        <v>47</v>
      </c>
      <c r="K438">
        <v>2</v>
      </c>
      <c r="L438">
        <v>433</v>
      </c>
      <c r="M438" t="s">
        <v>2685</v>
      </c>
      <c r="N438" t="s">
        <v>2686</v>
      </c>
      <c r="O438" s="5">
        <v>0.52569444444444446</v>
      </c>
      <c r="P438">
        <v>12.6166666666666</v>
      </c>
      <c r="Q438" t="s">
        <v>1814</v>
      </c>
      <c r="R438" s="10">
        <f>DATE(MID(B438,1,4),MID(B438,6,2),MID(B438,9,2))+TIMEVALUE(MID(B438,12,2)&amp;":"&amp;MID(B438,15,2)&amp;":"&amp;MID(B438,18,6))</f>
        <v>43910.662395833337</v>
      </c>
      <c r="S438" s="4">
        <f ca="1">_xlfn.DAYS(TODAY(),Table3[[#This Row],[Column1]])</f>
        <v>37</v>
      </c>
    </row>
    <row r="439" spans="1:19">
      <c r="A439" t="s">
        <v>1499</v>
      </c>
      <c r="B439" t="s">
        <v>1500</v>
      </c>
      <c r="C439" t="s">
        <v>7</v>
      </c>
      <c r="D439" t="s">
        <v>8</v>
      </c>
      <c r="E439">
        <v>26</v>
      </c>
      <c r="F439" t="s">
        <v>4</v>
      </c>
      <c r="H439">
        <v>3377</v>
      </c>
      <c r="I439">
        <v>3</v>
      </c>
      <c r="J439">
        <v>76</v>
      </c>
      <c r="K439">
        <v>3</v>
      </c>
      <c r="L439">
        <v>442</v>
      </c>
      <c r="M439" t="s">
        <v>2703</v>
      </c>
      <c r="N439" t="s">
        <v>2704</v>
      </c>
      <c r="O439" s="5">
        <v>0.11805555555555557</v>
      </c>
      <c r="P439">
        <v>2.8333333333333299</v>
      </c>
      <c r="Q439" t="s">
        <v>2134</v>
      </c>
      <c r="R439" s="10">
        <f>DATE(MID(B439,1,4),MID(B439,6,2),MID(B439,9,2))+TIMEVALUE(MID(B439,12,2)&amp;":"&amp;MID(B439,15,2)&amp;":"&amp;MID(B439,18,6))</f>
        <v>43946.612928240742</v>
      </c>
      <c r="S439" s="4">
        <f ca="1">_xlfn.DAYS(TODAY(),Table3[[#This Row],[Column1]])</f>
        <v>1</v>
      </c>
    </row>
    <row r="440" spans="1:19">
      <c r="A440" t="s">
        <v>1469</v>
      </c>
      <c r="B440" t="s">
        <v>1470</v>
      </c>
      <c r="C440" t="s">
        <v>1471</v>
      </c>
      <c r="D440" t="s">
        <v>1472</v>
      </c>
      <c r="E440">
        <v>24</v>
      </c>
      <c r="H440">
        <v>3332</v>
      </c>
      <c r="I440">
        <v>14</v>
      </c>
      <c r="J440">
        <v>33</v>
      </c>
      <c r="K440">
        <v>2</v>
      </c>
      <c r="L440">
        <v>434</v>
      </c>
      <c r="M440" t="s">
        <v>2687</v>
      </c>
      <c r="N440" t="s">
        <v>2688</v>
      </c>
      <c r="O440" s="5">
        <v>0.15833333333333333</v>
      </c>
      <c r="P440">
        <v>3.8</v>
      </c>
      <c r="Q440" t="s">
        <v>2134</v>
      </c>
      <c r="R440" s="10">
        <f>DATE(MID(B440,1,4),MID(B440,6,2),MID(B440,9,2))+TIMEVALUE(MID(B440,12,2)&amp;":"&amp;MID(B440,15,2)&amp;":"&amp;MID(B440,18,6))</f>
        <v>43945.866631944446</v>
      </c>
      <c r="S440" s="4">
        <f ca="1">_xlfn.DAYS(TODAY(),Table3[[#This Row],[Column1]])</f>
        <v>2</v>
      </c>
    </row>
    <row r="441" spans="1:19">
      <c r="A441" t="s">
        <v>1491</v>
      </c>
      <c r="B441" t="s">
        <v>1492</v>
      </c>
      <c r="C441" t="s">
        <v>1493</v>
      </c>
      <c r="D441" t="s">
        <v>1494</v>
      </c>
      <c r="E441">
        <v>26</v>
      </c>
      <c r="F441" t="s">
        <v>4</v>
      </c>
      <c r="G441" t="s">
        <v>4</v>
      </c>
      <c r="H441">
        <v>3012</v>
      </c>
      <c r="I441">
        <v>1</v>
      </c>
      <c r="J441">
        <v>23</v>
      </c>
      <c r="K441">
        <v>2</v>
      </c>
      <c r="L441">
        <v>440</v>
      </c>
      <c r="M441" t="s">
        <v>2699</v>
      </c>
      <c r="N441" t="s">
        <v>2700</v>
      </c>
      <c r="O441" s="5">
        <v>0.26319444444444445</v>
      </c>
      <c r="P441">
        <v>6.3166666666666602</v>
      </c>
      <c r="Q441" t="s">
        <v>2523</v>
      </c>
      <c r="R441" s="10">
        <f>DATE(MID(B441,1,4),MID(B441,6,2),MID(B441,9,2))+TIMEVALUE(MID(B441,12,2)&amp;":"&amp;MID(B441,15,2)&amp;":"&amp;MID(B441,18,6))</f>
        <v>43945.458634259259</v>
      </c>
      <c r="S441" s="4">
        <f ca="1">_xlfn.DAYS(TODAY(),Table3[[#This Row],[Column1]])</f>
        <v>2</v>
      </c>
    </row>
    <row r="442" spans="1:19">
      <c r="A442" t="s">
        <v>1477</v>
      </c>
      <c r="B442" t="s">
        <v>1478</v>
      </c>
      <c r="C442" t="s">
        <v>1479</v>
      </c>
      <c r="D442" t="s">
        <v>1480</v>
      </c>
      <c r="E442">
        <v>26</v>
      </c>
      <c r="F442" t="s">
        <v>4</v>
      </c>
      <c r="H442">
        <v>3008</v>
      </c>
      <c r="I442">
        <v>4</v>
      </c>
      <c r="J442">
        <v>46</v>
      </c>
      <c r="K442">
        <v>1</v>
      </c>
      <c r="L442">
        <v>436</v>
      </c>
      <c r="M442" t="s">
        <v>2691</v>
      </c>
      <c r="N442" t="s">
        <v>2692</v>
      </c>
      <c r="O442" s="5">
        <v>0.42638888888888887</v>
      </c>
      <c r="P442">
        <v>10.233333333333301</v>
      </c>
      <c r="Q442" t="s">
        <v>1827</v>
      </c>
      <c r="R442" s="10">
        <f>DATE(MID(B442,1,4),MID(B442,6,2),MID(B442,9,2))+TIMEVALUE(MID(B442,12,2)&amp;":"&amp;MID(B442,15,2)&amp;":"&amp;MID(B442,18,6))</f>
        <v>43925.093784722223</v>
      </c>
      <c r="S442" s="4">
        <f ca="1">_xlfn.DAYS(TODAY(),Table3[[#This Row],[Column1]])</f>
        <v>22</v>
      </c>
    </row>
    <row r="443" spans="1:19">
      <c r="A443" t="s">
        <v>1483</v>
      </c>
      <c r="B443" t="s">
        <v>1484</v>
      </c>
      <c r="C443" t="s">
        <v>1485</v>
      </c>
      <c r="D443" t="s">
        <v>1486</v>
      </c>
      <c r="E443">
        <v>24</v>
      </c>
      <c r="F443" t="s">
        <v>4</v>
      </c>
      <c r="H443">
        <v>2931</v>
      </c>
      <c r="I443">
        <v>5</v>
      </c>
      <c r="J443">
        <v>57</v>
      </c>
      <c r="K443">
        <v>5</v>
      </c>
      <c r="L443">
        <v>438</v>
      </c>
      <c r="M443" t="s">
        <v>2695</v>
      </c>
      <c r="N443" t="s">
        <v>2696</v>
      </c>
      <c r="O443" s="6">
        <v>1.307638888888889</v>
      </c>
      <c r="P443">
        <v>31.383333333333301</v>
      </c>
      <c r="Q443" t="s">
        <v>1819</v>
      </c>
      <c r="R443" s="10">
        <f>DATE(MID(B443,1,4),MID(B443,6,2),MID(B443,9,2))+TIMEVALUE(MID(B443,12,2)&amp;":"&amp;MID(B443,15,2)&amp;":"&amp;MID(B443,18,6))</f>
        <v>43939.912847222222</v>
      </c>
      <c r="S443" s="4">
        <f ca="1">_xlfn.DAYS(TODAY(),Table3[[#This Row],[Column1]])</f>
        <v>8</v>
      </c>
    </row>
    <row r="444" spans="1:19">
      <c r="A444" t="s">
        <v>1495</v>
      </c>
      <c r="B444" t="s">
        <v>1496</v>
      </c>
      <c r="C444" t="s">
        <v>1497</v>
      </c>
      <c r="D444" t="s">
        <v>1498</v>
      </c>
      <c r="E444">
        <v>22</v>
      </c>
      <c r="H444">
        <v>2875</v>
      </c>
      <c r="I444">
        <v>0</v>
      </c>
      <c r="J444">
        <v>3</v>
      </c>
      <c r="K444">
        <v>0</v>
      </c>
      <c r="L444">
        <v>441</v>
      </c>
      <c r="M444" t="s">
        <v>2701</v>
      </c>
      <c r="N444" t="s">
        <v>2702</v>
      </c>
      <c r="O444" s="5">
        <v>7.6388888888888886E-3</v>
      </c>
      <c r="P444">
        <v>0.18333333333333299</v>
      </c>
      <c r="Q444" t="s">
        <v>1814</v>
      </c>
      <c r="R444" s="10">
        <f>DATE(MID(B444,1,4),MID(B444,6,2),MID(B444,9,2))+TIMEVALUE(MID(B444,12,2)&amp;":"&amp;MID(B444,15,2)&amp;":"&amp;MID(B444,18,6))</f>
        <v>43915.781782407408</v>
      </c>
      <c r="S444" s="4">
        <f ca="1">_xlfn.DAYS(TODAY(),Table3[[#This Row],[Column1]])</f>
        <v>32</v>
      </c>
    </row>
    <row r="445" spans="1:19">
      <c r="A445" t="s">
        <v>1487</v>
      </c>
      <c r="B445" t="s">
        <v>1488</v>
      </c>
      <c r="C445" t="s">
        <v>1489</v>
      </c>
      <c r="D445" t="s">
        <v>1490</v>
      </c>
      <c r="E445">
        <v>24</v>
      </c>
      <c r="H445">
        <v>2848</v>
      </c>
      <c r="I445">
        <v>2</v>
      </c>
      <c r="J445">
        <v>19</v>
      </c>
      <c r="K445">
        <v>2</v>
      </c>
      <c r="L445">
        <v>439</v>
      </c>
      <c r="M445" t="s">
        <v>2697</v>
      </c>
      <c r="N445" t="s">
        <v>2698</v>
      </c>
      <c r="O445" s="5">
        <v>0.13402777777777777</v>
      </c>
      <c r="P445">
        <v>3.2166666666666601</v>
      </c>
      <c r="Q445" t="s">
        <v>1814</v>
      </c>
      <c r="R445" s="10">
        <f>DATE(MID(B445,1,4),MID(B445,6,2),MID(B445,9,2))+TIMEVALUE(MID(B445,12,2)&amp;":"&amp;MID(B445,15,2)&amp;":"&amp;MID(B445,18,6))</f>
        <v>43911.53392361111</v>
      </c>
      <c r="S445" s="4">
        <f ca="1">_xlfn.DAYS(TODAY(),Table3[[#This Row],[Column1]])</f>
        <v>36</v>
      </c>
    </row>
    <row r="446" spans="1:19">
      <c r="A446" t="s">
        <v>1692</v>
      </c>
      <c r="B446" t="s">
        <v>1693</v>
      </c>
      <c r="C446" t="s">
        <v>7</v>
      </c>
      <c r="D446" t="s">
        <v>8</v>
      </c>
      <c r="E446">
        <v>26</v>
      </c>
      <c r="F446" t="s">
        <v>4</v>
      </c>
      <c r="H446">
        <v>2467</v>
      </c>
      <c r="I446">
        <v>4</v>
      </c>
      <c r="J446">
        <v>69</v>
      </c>
      <c r="K446">
        <v>1</v>
      </c>
      <c r="L446">
        <v>493</v>
      </c>
      <c r="M446" t="s">
        <v>2809</v>
      </c>
      <c r="N446" t="s">
        <v>2810</v>
      </c>
      <c r="O446" s="5">
        <v>0.17569444444444446</v>
      </c>
      <c r="P446">
        <v>4.2166666666666597</v>
      </c>
      <c r="Q446" t="s">
        <v>2811</v>
      </c>
      <c r="R446" s="10">
        <f>DATE(MID(B446,1,4),MID(B446,6,2),MID(B446,9,2))+TIMEVALUE(MID(B446,12,2)&amp;":"&amp;MID(B446,15,2)&amp;":"&amp;MID(B446,18,6))</f>
        <v>43947.595127314817</v>
      </c>
      <c r="S446" s="4">
        <f ca="1">_xlfn.DAYS(TODAY(),Table3[[#This Row],[Column1]])</f>
        <v>0</v>
      </c>
    </row>
    <row r="447" spans="1:19">
      <c r="A447" t="s">
        <v>1501</v>
      </c>
      <c r="B447" t="s">
        <v>1502</v>
      </c>
      <c r="C447" t="s">
        <v>1503</v>
      </c>
      <c r="D447" t="s">
        <v>1504</v>
      </c>
      <c r="E447">
        <v>28</v>
      </c>
      <c r="F447" t="s">
        <v>1505</v>
      </c>
      <c r="G447" t="s">
        <v>1506</v>
      </c>
      <c r="H447">
        <v>2464</v>
      </c>
      <c r="I447">
        <v>4</v>
      </c>
      <c r="J447">
        <v>120</v>
      </c>
      <c r="K447">
        <v>2</v>
      </c>
      <c r="L447">
        <v>443</v>
      </c>
      <c r="M447" t="s">
        <v>2705</v>
      </c>
      <c r="N447" t="s">
        <v>2706</v>
      </c>
      <c r="O447" s="5">
        <v>0.10902777777777778</v>
      </c>
      <c r="P447">
        <v>2.61666666666666</v>
      </c>
      <c r="Q447" t="s">
        <v>1824</v>
      </c>
      <c r="R447" s="10">
        <f>DATE(MID(B447,1,4),MID(B447,6,2),MID(B447,9,2))+TIMEVALUE(MID(B447,12,2)&amp;":"&amp;MID(B447,15,2)&amp;":"&amp;MID(B447,18,6))</f>
        <v>43887.353773148148</v>
      </c>
      <c r="S447" s="4">
        <f ca="1">_xlfn.DAYS(TODAY(),Table3[[#This Row],[Column1]])</f>
        <v>60</v>
      </c>
    </row>
    <row r="448" spans="1:19">
      <c r="A448" t="s">
        <v>1690</v>
      </c>
      <c r="B448" t="s">
        <v>1691</v>
      </c>
      <c r="C448" t="s">
        <v>1451</v>
      </c>
      <c r="D448" t="s">
        <v>1452</v>
      </c>
      <c r="E448">
        <v>26</v>
      </c>
      <c r="F448" t="s">
        <v>4</v>
      </c>
      <c r="H448">
        <v>2300</v>
      </c>
      <c r="I448">
        <v>2</v>
      </c>
      <c r="J448">
        <v>72</v>
      </c>
      <c r="K448">
        <v>3</v>
      </c>
      <c r="L448">
        <v>492</v>
      </c>
      <c r="M448" t="s">
        <v>2807</v>
      </c>
      <c r="N448" t="s">
        <v>2808</v>
      </c>
      <c r="O448" s="5">
        <v>0.18194444444444444</v>
      </c>
      <c r="P448">
        <v>4.36666666666666</v>
      </c>
      <c r="Q448" t="s">
        <v>2798</v>
      </c>
      <c r="R448" s="10">
        <f>DATE(MID(B448,1,4),MID(B448,6,2),MID(B448,9,2))+TIMEVALUE(MID(B448,12,2)&amp;":"&amp;MID(B448,15,2)&amp;":"&amp;MID(B448,18,6))</f>
        <v>43947.284849537034</v>
      </c>
      <c r="S448" s="4">
        <f ca="1">_xlfn.DAYS(TODAY(),Table3[[#This Row],[Column1]])</f>
        <v>0</v>
      </c>
    </row>
    <row r="449" spans="1:19">
      <c r="A449" t="s">
        <v>1511</v>
      </c>
      <c r="B449" t="s">
        <v>1512</v>
      </c>
      <c r="C449" t="s">
        <v>1513</v>
      </c>
      <c r="D449" t="s">
        <v>1514</v>
      </c>
      <c r="E449">
        <v>26</v>
      </c>
      <c r="F449" t="s">
        <v>4</v>
      </c>
      <c r="H449">
        <v>2274</v>
      </c>
      <c r="I449">
        <v>5</v>
      </c>
      <c r="J449">
        <v>9</v>
      </c>
      <c r="K449">
        <v>3</v>
      </c>
      <c r="L449">
        <v>445</v>
      </c>
      <c r="M449" t="s">
        <v>2709</v>
      </c>
      <c r="N449" t="s">
        <v>2710</v>
      </c>
      <c r="O449" s="5">
        <v>0.21319444444444444</v>
      </c>
      <c r="P449">
        <v>5.11666666666666</v>
      </c>
      <c r="Q449" t="s">
        <v>1814</v>
      </c>
      <c r="R449" s="10">
        <f>DATE(MID(B449,1,4),MID(B449,6,2),MID(B449,9,2))+TIMEVALUE(MID(B449,12,2)&amp;":"&amp;MID(B449,15,2)&amp;":"&amp;MID(B449,18,6))</f>
        <v>43916.458368055559</v>
      </c>
      <c r="S449" s="4">
        <f ca="1">_xlfn.DAYS(TODAY(),Table3[[#This Row],[Column1]])</f>
        <v>31</v>
      </c>
    </row>
    <row r="450" spans="1:19">
      <c r="A450" t="s">
        <v>1515</v>
      </c>
      <c r="B450" t="s">
        <v>1516</v>
      </c>
      <c r="C450" t="s">
        <v>1517</v>
      </c>
      <c r="D450" t="s">
        <v>1518</v>
      </c>
      <c r="E450">
        <v>26</v>
      </c>
      <c r="F450" t="s">
        <v>4</v>
      </c>
      <c r="G450" t="s">
        <v>4</v>
      </c>
      <c r="H450">
        <v>2127</v>
      </c>
      <c r="I450">
        <v>50</v>
      </c>
      <c r="J450">
        <v>136</v>
      </c>
      <c r="K450">
        <v>13</v>
      </c>
      <c r="L450">
        <v>446</v>
      </c>
      <c r="M450" t="s">
        <v>2711</v>
      </c>
      <c r="N450" t="s">
        <v>2712</v>
      </c>
      <c r="O450" s="5">
        <v>0.28680555555555554</v>
      </c>
      <c r="P450">
        <v>6.8833333333333302</v>
      </c>
      <c r="Q450" t="s">
        <v>2523</v>
      </c>
      <c r="R450" s="10">
        <f>DATE(MID(B450,1,4),MID(B450,6,2),MID(B450,9,2))+TIMEVALUE(MID(B450,12,2)&amp;":"&amp;MID(B450,15,2)&amp;":"&amp;MID(B450,18,6))</f>
        <v>43945.479351851849</v>
      </c>
      <c r="S450" s="4">
        <f ca="1">_xlfn.DAYS(TODAY(),Table3[[#This Row],[Column1]])</f>
        <v>2</v>
      </c>
    </row>
    <row r="451" spans="1:19">
      <c r="A451" t="s">
        <v>1525</v>
      </c>
      <c r="B451" t="s">
        <v>1526</v>
      </c>
      <c r="C451" t="s">
        <v>1527</v>
      </c>
      <c r="D451" t="s">
        <v>1528</v>
      </c>
      <c r="E451">
        <v>22</v>
      </c>
      <c r="H451">
        <v>2085</v>
      </c>
      <c r="I451">
        <v>0</v>
      </c>
      <c r="J451">
        <v>2</v>
      </c>
      <c r="K451">
        <v>0</v>
      </c>
      <c r="L451">
        <v>449</v>
      </c>
      <c r="M451" t="s">
        <v>2717</v>
      </c>
      <c r="N451" t="s">
        <v>2718</v>
      </c>
      <c r="O451" s="5">
        <v>6.8749999999999992E-2</v>
      </c>
      <c r="P451">
        <v>1.65</v>
      </c>
      <c r="Q451" t="s">
        <v>1814</v>
      </c>
      <c r="R451" s="10">
        <f>DATE(MID(B451,1,4),MID(B451,6,2),MID(B451,9,2))+TIMEVALUE(MID(B451,12,2)&amp;":"&amp;MID(B451,15,2)&amp;":"&amp;MID(B451,18,6))</f>
        <v>43913.01971064815</v>
      </c>
      <c r="S451" s="4">
        <f ca="1">_xlfn.DAYS(TODAY(),Table3[[#This Row],[Column1]])</f>
        <v>34</v>
      </c>
    </row>
    <row r="452" spans="1:19">
      <c r="A452" t="s">
        <v>1507</v>
      </c>
      <c r="B452" t="s">
        <v>1508</v>
      </c>
      <c r="C452" t="s">
        <v>1509</v>
      </c>
      <c r="D452" t="s">
        <v>1510</v>
      </c>
      <c r="E452">
        <v>22</v>
      </c>
      <c r="H452">
        <v>2064</v>
      </c>
      <c r="I452">
        <v>2</v>
      </c>
      <c r="J452">
        <v>127</v>
      </c>
      <c r="K452">
        <v>1</v>
      </c>
      <c r="L452">
        <v>444</v>
      </c>
      <c r="M452" t="s">
        <v>2707</v>
      </c>
      <c r="N452" t="s">
        <v>2708</v>
      </c>
      <c r="O452" s="5">
        <v>0.19652777777777777</v>
      </c>
      <c r="P452">
        <v>4.7166666666666597</v>
      </c>
      <c r="Q452" t="s">
        <v>1814</v>
      </c>
      <c r="R452" s="10">
        <f>DATE(MID(B452,1,4),MID(B452,6,2),MID(B452,9,2))+TIMEVALUE(MID(B452,12,2)&amp;":"&amp;MID(B452,15,2)&amp;":"&amp;MID(B452,18,6))</f>
        <v>43908.293043981481</v>
      </c>
      <c r="S452" s="4">
        <f ca="1">_xlfn.DAYS(TODAY(),Table3[[#This Row],[Column1]])</f>
        <v>39</v>
      </c>
    </row>
    <row r="453" spans="1:19">
      <c r="A453" t="s">
        <v>1519</v>
      </c>
      <c r="B453" t="s">
        <v>1520</v>
      </c>
      <c r="C453" t="s">
        <v>1231</v>
      </c>
      <c r="D453" t="s">
        <v>1232</v>
      </c>
      <c r="E453">
        <v>22</v>
      </c>
      <c r="F453" t="s">
        <v>442</v>
      </c>
      <c r="H453">
        <v>2057</v>
      </c>
      <c r="I453">
        <v>0</v>
      </c>
      <c r="J453">
        <v>26</v>
      </c>
      <c r="K453">
        <v>2</v>
      </c>
      <c r="L453">
        <v>447</v>
      </c>
      <c r="M453" t="s">
        <v>2713</v>
      </c>
      <c r="N453" t="s">
        <v>2714</v>
      </c>
      <c r="O453" s="5">
        <v>0.28819444444444448</v>
      </c>
      <c r="P453">
        <v>6.9166666666666599</v>
      </c>
      <c r="Q453" t="s">
        <v>1894</v>
      </c>
      <c r="R453" s="10">
        <f>DATE(MID(B453,1,4),MID(B453,6,2),MID(B453,9,2))+TIMEVALUE(MID(B453,12,2)&amp;":"&amp;MID(B453,15,2)&amp;":"&amp;MID(B453,18,6))</f>
        <v>43943.634606481479</v>
      </c>
      <c r="S453" s="4">
        <f ca="1">_xlfn.DAYS(TODAY(),Table3[[#This Row],[Column1]])</f>
        <v>4</v>
      </c>
    </row>
    <row r="454" spans="1:19">
      <c r="A454" t="s">
        <v>1521</v>
      </c>
      <c r="B454" t="s">
        <v>1522</v>
      </c>
      <c r="C454" t="s">
        <v>1523</v>
      </c>
      <c r="D454" t="s">
        <v>1524</v>
      </c>
      <c r="E454">
        <v>22</v>
      </c>
      <c r="F454" t="s">
        <v>4</v>
      </c>
      <c r="H454">
        <v>2040</v>
      </c>
      <c r="I454">
        <v>12</v>
      </c>
      <c r="J454">
        <v>123</v>
      </c>
      <c r="K454">
        <v>7</v>
      </c>
      <c r="L454">
        <v>448</v>
      </c>
      <c r="M454" t="s">
        <v>2715</v>
      </c>
      <c r="N454" t="s">
        <v>2716</v>
      </c>
      <c r="O454" s="5">
        <v>0.18958333333333333</v>
      </c>
      <c r="P454">
        <v>4.55</v>
      </c>
      <c r="Q454" t="s">
        <v>1848</v>
      </c>
      <c r="R454" s="10">
        <f>DATE(MID(B454,1,4),MID(B454,6,2),MID(B454,9,2))+TIMEVALUE(MID(B454,12,2)&amp;":"&amp;MID(B454,15,2)&amp;":"&amp;MID(B454,18,6))</f>
        <v>43928.050335648149</v>
      </c>
      <c r="S454" s="4">
        <f ca="1">_xlfn.DAYS(TODAY(),Table3[[#This Row],[Column1]])</f>
        <v>19</v>
      </c>
    </row>
    <row r="455" spans="1:19">
      <c r="A455" t="s">
        <v>1537</v>
      </c>
      <c r="B455" t="s">
        <v>1538</v>
      </c>
      <c r="C455" t="s">
        <v>1539</v>
      </c>
      <c r="D455" t="s">
        <v>1540</v>
      </c>
      <c r="E455">
        <v>26</v>
      </c>
      <c r="F455" t="s">
        <v>51</v>
      </c>
      <c r="G455" t="s">
        <v>1541</v>
      </c>
      <c r="H455">
        <v>1983</v>
      </c>
      <c r="I455">
        <v>13</v>
      </c>
      <c r="J455">
        <v>80</v>
      </c>
      <c r="K455">
        <v>5</v>
      </c>
      <c r="L455">
        <v>452</v>
      </c>
      <c r="M455" t="s">
        <v>2723</v>
      </c>
      <c r="N455" t="s">
        <v>2724</v>
      </c>
      <c r="O455" s="5">
        <v>0.11388888888888889</v>
      </c>
      <c r="P455">
        <v>2.7333333333333298</v>
      </c>
      <c r="Q455" t="s">
        <v>2725</v>
      </c>
      <c r="R455" s="10">
        <f>DATE(MID(B455,1,4),MID(B455,6,2),MID(B455,9,2))+TIMEVALUE(MID(B455,12,2)&amp;":"&amp;MID(B455,15,2)&amp;":"&amp;MID(B455,18,6))</f>
        <v>43947.463796296295</v>
      </c>
      <c r="S455" s="4">
        <f ca="1">_xlfn.DAYS(TODAY(),Table3[[#This Row],[Column1]])</f>
        <v>0</v>
      </c>
    </row>
    <row r="456" spans="1:19">
      <c r="A456" t="s">
        <v>1533</v>
      </c>
      <c r="B456" t="s">
        <v>1534</v>
      </c>
      <c r="C456" t="s">
        <v>1535</v>
      </c>
      <c r="D456" t="s">
        <v>1536</v>
      </c>
      <c r="E456">
        <v>22</v>
      </c>
      <c r="H456">
        <v>1925</v>
      </c>
      <c r="I456">
        <v>0</v>
      </c>
      <c r="J456">
        <v>22</v>
      </c>
      <c r="K456">
        <v>0</v>
      </c>
      <c r="L456">
        <v>451</v>
      </c>
      <c r="M456" t="s">
        <v>2721</v>
      </c>
      <c r="N456" t="s">
        <v>2722</v>
      </c>
      <c r="O456" s="5">
        <v>0.17708333333333334</v>
      </c>
      <c r="P456">
        <v>4.25</v>
      </c>
      <c r="Q456" t="s">
        <v>1814</v>
      </c>
      <c r="R456" s="10">
        <f>DATE(MID(B456,1,4),MID(B456,6,2),MID(B456,9,2))+TIMEVALUE(MID(B456,12,2)&amp;":"&amp;MID(B456,15,2)&amp;":"&amp;MID(B456,18,6))</f>
        <v>43915.741678240738</v>
      </c>
      <c r="S456" s="4">
        <f ca="1">_xlfn.DAYS(TODAY(),Table3[[#This Row],[Column1]])</f>
        <v>32</v>
      </c>
    </row>
    <row r="457" spans="1:19">
      <c r="A457" t="s">
        <v>1529</v>
      </c>
      <c r="B457" t="s">
        <v>1530</v>
      </c>
      <c r="C457" t="s">
        <v>1531</v>
      </c>
      <c r="D457" t="s">
        <v>1532</v>
      </c>
      <c r="E457">
        <v>17</v>
      </c>
      <c r="F457" t="s">
        <v>4</v>
      </c>
      <c r="H457">
        <v>1908</v>
      </c>
      <c r="I457">
        <v>0</v>
      </c>
      <c r="J457">
        <v>11</v>
      </c>
      <c r="K457">
        <v>0</v>
      </c>
      <c r="L457">
        <v>450</v>
      </c>
      <c r="M457" t="s">
        <v>2719</v>
      </c>
      <c r="N457" t="s">
        <v>2720</v>
      </c>
      <c r="O457" s="5">
        <v>6.3888888888888884E-2</v>
      </c>
      <c r="P457">
        <v>1.5333333333333301</v>
      </c>
      <c r="Q457" t="s">
        <v>1819</v>
      </c>
      <c r="R457" s="10">
        <f>DATE(MID(B457,1,4),MID(B457,6,2),MID(B457,9,2))+TIMEVALUE(MID(B457,12,2)&amp;":"&amp;MID(B457,15,2)&amp;":"&amp;MID(B457,18,6))</f>
        <v>43935.912916666668</v>
      </c>
      <c r="S457" s="4">
        <f ca="1">_xlfn.DAYS(TODAY(),Table3[[#This Row],[Column1]])</f>
        <v>12</v>
      </c>
    </row>
    <row r="458" spans="1:19">
      <c r="A458" t="s">
        <v>1554</v>
      </c>
      <c r="B458" t="s">
        <v>1555</v>
      </c>
      <c r="C458" t="s">
        <v>1556</v>
      </c>
      <c r="D458" t="s">
        <v>1557</v>
      </c>
      <c r="E458">
        <v>22</v>
      </c>
      <c r="H458">
        <v>1659</v>
      </c>
      <c r="I458">
        <v>2</v>
      </c>
      <c r="J458">
        <v>54</v>
      </c>
      <c r="K458">
        <v>3</v>
      </c>
      <c r="L458">
        <v>456</v>
      </c>
      <c r="M458" t="s">
        <v>2732</v>
      </c>
      <c r="N458" t="s">
        <v>2733</v>
      </c>
      <c r="O458" s="5">
        <v>0.18541666666666667</v>
      </c>
      <c r="P458">
        <v>4.45</v>
      </c>
      <c r="Q458" t="s">
        <v>2267</v>
      </c>
      <c r="R458" s="10">
        <f>DATE(MID(B458,1,4),MID(B458,6,2),MID(B458,9,2))+TIMEVALUE(MID(B458,12,2)&amp;":"&amp;MID(B458,15,2)&amp;":"&amp;MID(B458,18,6))</f>
        <v>43944.461180555554</v>
      </c>
      <c r="S458" s="4">
        <f ca="1">_xlfn.DAYS(TODAY(),Table3[[#This Row],[Column1]])</f>
        <v>3</v>
      </c>
    </row>
    <row r="459" spans="1:19">
      <c r="A459" t="s">
        <v>1546</v>
      </c>
      <c r="B459" t="s">
        <v>1547</v>
      </c>
      <c r="C459" t="s">
        <v>1548</v>
      </c>
      <c r="D459" t="s">
        <v>1549</v>
      </c>
      <c r="E459">
        <v>26</v>
      </c>
      <c r="F459" t="s">
        <v>51</v>
      </c>
      <c r="H459">
        <v>1631</v>
      </c>
      <c r="I459">
        <v>27</v>
      </c>
      <c r="J459">
        <v>66</v>
      </c>
      <c r="K459">
        <v>0</v>
      </c>
      <c r="L459">
        <v>454</v>
      </c>
      <c r="M459" t="s">
        <v>2728</v>
      </c>
      <c r="N459" t="s">
        <v>2729</v>
      </c>
      <c r="O459" s="5">
        <v>0.33680555555555558</v>
      </c>
      <c r="P459">
        <v>8.0833333333333304</v>
      </c>
      <c r="Q459" t="s">
        <v>1819</v>
      </c>
      <c r="R459" s="10">
        <f>DATE(MID(B459,1,4),MID(B459,6,2),MID(B459,9,2))+TIMEVALUE(MID(B459,12,2)&amp;":"&amp;MID(B459,15,2)&amp;":"&amp;MID(B459,18,6))</f>
        <v>43937.758356481485</v>
      </c>
      <c r="S459" s="4">
        <f ca="1">_xlfn.DAYS(TODAY(),Table3[[#This Row],[Column1]])</f>
        <v>10</v>
      </c>
    </row>
    <row r="460" spans="1:19">
      <c r="A460" t="s">
        <v>1542</v>
      </c>
      <c r="B460" t="s">
        <v>1543</v>
      </c>
      <c r="C460" t="s">
        <v>1544</v>
      </c>
      <c r="D460" t="s">
        <v>1545</v>
      </c>
      <c r="E460">
        <v>25</v>
      </c>
      <c r="H460">
        <v>1592</v>
      </c>
      <c r="I460">
        <v>3</v>
      </c>
      <c r="J460">
        <v>7</v>
      </c>
      <c r="K460">
        <v>0</v>
      </c>
      <c r="L460">
        <v>453</v>
      </c>
      <c r="M460" t="s">
        <v>2726</v>
      </c>
      <c r="N460" t="s">
        <v>2727</v>
      </c>
      <c r="O460" s="5">
        <v>9.4444444444444442E-2</v>
      </c>
      <c r="P460">
        <v>2.2666666666666599</v>
      </c>
      <c r="Q460" t="s">
        <v>2081</v>
      </c>
      <c r="R460" s="10">
        <f>DATE(MID(B460,1,4),MID(B460,6,2),MID(B460,9,2))+TIMEVALUE(MID(B460,12,2)&amp;":"&amp;MID(B460,15,2)&amp;":"&amp;MID(B460,18,6))</f>
        <v>43942.79954861111</v>
      </c>
      <c r="S460" s="4">
        <f ca="1">_xlfn.DAYS(TODAY(),Table3[[#This Row],[Column1]])</f>
        <v>5</v>
      </c>
    </row>
    <row r="461" spans="1:19">
      <c r="A461" t="s">
        <v>1550</v>
      </c>
      <c r="B461" t="s">
        <v>1551</v>
      </c>
      <c r="C461" t="s">
        <v>1552</v>
      </c>
      <c r="D461" t="s">
        <v>1553</v>
      </c>
      <c r="E461">
        <v>24</v>
      </c>
      <c r="H461">
        <v>1503</v>
      </c>
      <c r="I461">
        <v>7</v>
      </c>
      <c r="J461">
        <v>75</v>
      </c>
      <c r="K461">
        <v>3</v>
      </c>
      <c r="L461">
        <v>455</v>
      </c>
      <c r="M461" t="s">
        <v>2730</v>
      </c>
      <c r="N461" t="s">
        <v>2731</v>
      </c>
      <c r="O461" s="5">
        <v>0.13749999999999998</v>
      </c>
      <c r="P461">
        <v>3.3</v>
      </c>
      <c r="Q461" t="s">
        <v>1814</v>
      </c>
      <c r="R461" s="10">
        <f>DATE(MID(B461,1,4),MID(B461,6,2),MID(B461,9,2))+TIMEVALUE(MID(B461,12,2)&amp;":"&amp;MID(B461,15,2)&amp;":"&amp;MID(B461,18,6))</f>
        <v>43915.648032407407</v>
      </c>
      <c r="S461" s="4">
        <f ca="1">_xlfn.DAYS(TODAY(),Table3[[#This Row],[Column1]])</f>
        <v>32</v>
      </c>
    </row>
    <row r="462" spans="1:19">
      <c r="A462" t="s">
        <v>1562</v>
      </c>
      <c r="B462" t="s">
        <v>1563</v>
      </c>
      <c r="C462" t="s">
        <v>1564</v>
      </c>
      <c r="D462" t="s">
        <v>1565</v>
      </c>
      <c r="E462">
        <v>22</v>
      </c>
      <c r="H462">
        <v>1488</v>
      </c>
      <c r="I462">
        <v>0</v>
      </c>
      <c r="J462">
        <v>14</v>
      </c>
      <c r="K462">
        <v>1</v>
      </c>
      <c r="L462">
        <v>458</v>
      </c>
      <c r="M462" t="s">
        <v>2736</v>
      </c>
      <c r="N462" t="s">
        <v>2737</v>
      </c>
      <c r="O462" s="5">
        <v>0.56805555555555554</v>
      </c>
      <c r="P462">
        <v>13.633333333333301</v>
      </c>
      <c r="Q462" t="s">
        <v>1814</v>
      </c>
      <c r="R462" s="10">
        <f>DATE(MID(B462,1,4),MID(B462,6,2),MID(B462,9,2))+TIMEVALUE(MID(B462,12,2)&amp;":"&amp;MID(B462,15,2)&amp;":"&amp;MID(B462,18,6))</f>
        <v>43913.048831018517</v>
      </c>
      <c r="S462" s="4">
        <f ca="1">_xlfn.DAYS(TODAY(),Table3[[#This Row],[Column1]])</f>
        <v>34</v>
      </c>
    </row>
    <row r="463" spans="1:19">
      <c r="A463" t="s">
        <v>1558</v>
      </c>
      <c r="B463" t="s">
        <v>1559</v>
      </c>
      <c r="C463" t="s">
        <v>1560</v>
      </c>
      <c r="D463" t="s">
        <v>1561</v>
      </c>
      <c r="E463">
        <v>22</v>
      </c>
      <c r="H463">
        <v>1377</v>
      </c>
      <c r="I463">
        <v>41</v>
      </c>
      <c r="J463">
        <v>50</v>
      </c>
      <c r="K463">
        <v>3</v>
      </c>
      <c r="L463">
        <v>457</v>
      </c>
      <c r="M463" t="s">
        <v>2734</v>
      </c>
      <c r="N463" t="s">
        <v>2735</v>
      </c>
      <c r="O463" s="5">
        <v>0.15972222222222224</v>
      </c>
      <c r="P463">
        <v>3.8333333333333299</v>
      </c>
      <c r="Q463" t="s">
        <v>1814</v>
      </c>
      <c r="R463" s="10">
        <f>DATE(MID(B463,1,4),MID(B463,6,2),MID(B463,9,2))+TIMEVALUE(MID(B463,12,2)&amp;":"&amp;MID(B463,15,2)&amp;":"&amp;MID(B463,18,6))</f>
        <v>43905.487013888887</v>
      </c>
      <c r="S463" s="4">
        <f ca="1">_xlfn.DAYS(TODAY(),Table3[[#This Row],[Column1]])</f>
        <v>42</v>
      </c>
    </row>
    <row r="464" spans="1:19">
      <c r="A464" t="s">
        <v>1570</v>
      </c>
      <c r="B464" t="s">
        <v>1571</v>
      </c>
      <c r="C464" t="s">
        <v>1572</v>
      </c>
      <c r="D464" t="s">
        <v>1573</v>
      </c>
      <c r="E464">
        <v>22</v>
      </c>
      <c r="H464">
        <v>1344</v>
      </c>
      <c r="I464">
        <v>57</v>
      </c>
      <c r="J464">
        <v>84</v>
      </c>
      <c r="K464">
        <v>9</v>
      </c>
      <c r="L464">
        <v>460</v>
      </c>
      <c r="M464" t="s">
        <v>2740</v>
      </c>
      <c r="N464" t="s">
        <v>2741</v>
      </c>
      <c r="O464" s="5">
        <v>0.24027777777777778</v>
      </c>
      <c r="P464">
        <v>5.7666666666666604</v>
      </c>
      <c r="Q464" t="s">
        <v>1867</v>
      </c>
      <c r="R464" s="10">
        <f>DATE(MID(B464,1,4),MID(B464,6,2),MID(B464,9,2))+TIMEVALUE(MID(B464,12,2)&amp;":"&amp;MID(B464,15,2)&amp;":"&amp;MID(B464,18,6))</f>
        <v>43918.161527777775</v>
      </c>
      <c r="S464" s="4">
        <f ca="1">_xlfn.DAYS(TODAY(),Table3[[#This Row],[Column1]])</f>
        <v>29</v>
      </c>
    </row>
    <row r="465" spans="1:19">
      <c r="A465" t="s">
        <v>1566</v>
      </c>
      <c r="B465" t="s">
        <v>1567</v>
      </c>
      <c r="C465" t="s">
        <v>1568</v>
      </c>
      <c r="D465" t="s">
        <v>1569</v>
      </c>
      <c r="E465">
        <v>22</v>
      </c>
      <c r="F465" t="s">
        <v>92</v>
      </c>
      <c r="H465">
        <v>1313</v>
      </c>
      <c r="I465">
        <v>1</v>
      </c>
      <c r="J465">
        <v>25</v>
      </c>
      <c r="K465">
        <v>2</v>
      </c>
      <c r="L465">
        <v>459</v>
      </c>
      <c r="M465" t="s">
        <v>2738</v>
      </c>
      <c r="N465" t="s">
        <v>2739</v>
      </c>
      <c r="O465" s="5">
        <v>0.31805555555555554</v>
      </c>
      <c r="P465">
        <v>7.6333333333333302</v>
      </c>
      <c r="Q465" t="s">
        <v>1814</v>
      </c>
      <c r="R465" s="10">
        <f>DATE(MID(B465,1,4),MID(B465,6,2),MID(B465,9,2))+TIMEVALUE(MID(B465,12,2)&amp;":"&amp;MID(B465,15,2)&amp;":"&amp;MID(B465,18,6))</f>
        <v>43913.229178240741</v>
      </c>
      <c r="S465" s="4">
        <f ca="1">_xlfn.DAYS(TODAY(),Table3[[#This Row],[Column1]])</f>
        <v>34</v>
      </c>
    </row>
    <row r="466" spans="1:19">
      <c r="A466" t="s">
        <v>1578</v>
      </c>
      <c r="B466" t="s">
        <v>1579</v>
      </c>
      <c r="C466" t="s">
        <v>1580</v>
      </c>
      <c r="D466" t="s">
        <v>1581</v>
      </c>
      <c r="E466">
        <v>22</v>
      </c>
      <c r="H466">
        <v>1238</v>
      </c>
      <c r="I466">
        <v>0</v>
      </c>
      <c r="J466">
        <v>8</v>
      </c>
      <c r="K466">
        <v>0</v>
      </c>
      <c r="L466">
        <v>462</v>
      </c>
      <c r="M466" t="s">
        <v>2744</v>
      </c>
      <c r="N466" t="s">
        <v>2745</v>
      </c>
      <c r="O466" s="5">
        <v>0.19375000000000001</v>
      </c>
      <c r="P466">
        <v>4.6500000000000004</v>
      </c>
      <c r="Q466" t="s">
        <v>1814</v>
      </c>
      <c r="R466" s="10">
        <f>DATE(MID(B466,1,4),MID(B466,6,2),MID(B466,9,2))+TIMEVALUE(MID(B466,12,2)&amp;":"&amp;MID(B466,15,2)&amp;":"&amp;MID(B466,18,6))</f>
        <v>43909.605624999997</v>
      </c>
      <c r="S466" s="4">
        <f ca="1">_xlfn.DAYS(TODAY(),Table3[[#This Row],[Column1]])</f>
        <v>38</v>
      </c>
    </row>
    <row r="467" spans="1:19">
      <c r="A467" t="s">
        <v>1574</v>
      </c>
      <c r="B467" t="s">
        <v>1575</v>
      </c>
      <c r="C467" t="s">
        <v>1576</v>
      </c>
      <c r="D467" t="s">
        <v>1577</v>
      </c>
      <c r="E467">
        <v>28</v>
      </c>
      <c r="H467">
        <v>1232</v>
      </c>
      <c r="I467">
        <v>141</v>
      </c>
      <c r="J467">
        <v>98</v>
      </c>
      <c r="K467">
        <v>0</v>
      </c>
      <c r="L467">
        <v>461</v>
      </c>
      <c r="M467" t="s">
        <v>2742</v>
      </c>
      <c r="N467" t="s">
        <v>2743</v>
      </c>
      <c r="O467" s="5">
        <v>0.35694444444444445</v>
      </c>
      <c r="P467">
        <v>8.5666666666666593</v>
      </c>
      <c r="Q467" t="s">
        <v>1867</v>
      </c>
      <c r="R467" s="10">
        <f>DATE(MID(B467,1,4),MID(B467,6,2),MID(B467,9,2))+TIMEVALUE(MID(B467,12,2)&amp;":"&amp;MID(B467,15,2)&amp;":"&amp;MID(B467,18,6))</f>
        <v>43917.569918981484</v>
      </c>
      <c r="S467" s="4">
        <f ca="1">_xlfn.DAYS(TODAY(),Table3[[#This Row],[Column1]])</f>
        <v>30</v>
      </c>
    </row>
    <row r="468" spans="1:19">
      <c r="A468" t="s">
        <v>1607</v>
      </c>
      <c r="B468" t="s">
        <v>1608</v>
      </c>
      <c r="C468" t="s">
        <v>832</v>
      </c>
      <c r="D468" t="s">
        <v>833</v>
      </c>
      <c r="E468">
        <v>26</v>
      </c>
      <c r="F468" t="s">
        <v>106</v>
      </c>
      <c r="H468">
        <v>1201</v>
      </c>
      <c r="I468">
        <v>0</v>
      </c>
      <c r="J468">
        <v>22</v>
      </c>
      <c r="K468">
        <v>1</v>
      </c>
      <c r="L468">
        <v>469</v>
      </c>
      <c r="M468" t="s">
        <v>2760</v>
      </c>
      <c r="N468" t="s">
        <v>2761</v>
      </c>
      <c r="O468" s="5">
        <v>0.56180555555555556</v>
      </c>
      <c r="P468">
        <v>13.483333333333301</v>
      </c>
      <c r="Q468" t="s">
        <v>2523</v>
      </c>
      <c r="R468" s="10">
        <f>DATE(MID(B468,1,4),MID(B468,6,2),MID(B468,9,2))+TIMEVALUE(MID(B468,12,2)&amp;":"&amp;MID(B468,15,2)&amp;":"&amp;MID(B468,18,6))</f>
        <v>43945.655347222222</v>
      </c>
      <c r="S468" s="4">
        <f ca="1">_xlfn.DAYS(TODAY(),Table3[[#This Row],[Column1]])</f>
        <v>2</v>
      </c>
    </row>
    <row r="469" spans="1:19" ht="16" customHeight="1">
      <c r="A469" t="s">
        <v>1582</v>
      </c>
      <c r="B469" t="s">
        <v>1583</v>
      </c>
      <c r="C469" t="s">
        <v>1584</v>
      </c>
      <c r="D469" t="s">
        <v>1585</v>
      </c>
      <c r="E469">
        <v>28</v>
      </c>
      <c r="H469">
        <v>1199</v>
      </c>
      <c r="I469">
        <v>7</v>
      </c>
      <c r="J469">
        <v>20</v>
      </c>
      <c r="K469">
        <v>4</v>
      </c>
      <c r="L469">
        <v>463</v>
      </c>
      <c r="M469" t="s">
        <v>2746</v>
      </c>
      <c r="N469" t="s">
        <v>2747</v>
      </c>
      <c r="O469" s="5">
        <v>4.1666666666666666E-3</v>
      </c>
      <c r="P469">
        <v>0.1</v>
      </c>
      <c r="Q469" t="s">
        <v>2748</v>
      </c>
      <c r="R469" s="9">
        <f>DATE(MID(B469,1,4),MID(B469,6,2),MID(B469,9,2))+TIMEVALUE(MID(B469,12,2)&amp;":"&amp;MID(B469,15,2)&amp;":"&amp;MID(B469,18,6))</f>
        <v>43584.134062500001</v>
      </c>
      <c r="S469" s="4">
        <f ca="1">_xlfn.DAYS(TODAY(),Table3[[#This Row],[Column1]])</f>
        <v>363</v>
      </c>
    </row>
    <row r="470" spans="1:19">
      <c r="A470" t="s">
        <v>1586</v>
      </c>
      <c r="B470" t="s">
        <v>1587</v>
      </c>
      <c r="C470" t="s">
        <v>1588</v>
      </c>
      <c r="D470" t="s">
        <v>1589</v>
      </c>
      <c r="E470">
        <v>26</v>
      </c>
      <c r="F470" t="s">
        <v>1590</v>
      </c>
      <c r="H470">
        <v>1195</v>
      </c>
      <c r="I470">
        <v>61</v>
      </c>
      <c r="J470" t="s">
        <v>46</v>
      </c>
      <c r="K470" t="s">
        <v>46</v>
      </c>
      <c r="L470">
        <v>464</v>
      </c>
      <c r="M470" t="s">
        <v>2749</v>
      </c>
      <c r="N470" t="s">
        <v>2750</v>
      </c>
      <c r="O470" s="5">
        <v>0.32361111111111113</v>
      </c>
      <c r="P470">
        <v>7.7666666666666604</v>
      </c>
      <c r="Q470" t="s">
        <v>2038</v>
      </c>
      <c r="R470" s="10">
        <f>DATE(MID(B470,1,4),MID(B470,6,2),MID(B470,9,2))+TIMEVALUE(MID(B470,12,2)&amp;":"&amp;MID(B470,15,2)&amp;":"&amp;MID(B470,18,6))</f>
        <v>43834.508310185185</v>
      </c>
      <c r="S470" s="4">
        <f ca="1">_xlfn.DAYS(TODAY(),Table3[[#This Row],[Column1]])</f>
        <v>113</v>
      </c>
    </row>
    <row r="471" spans="1:19">
      <c r="A471" t="s">
        <v>1599</v>
      </c>
      <c r="B471" t="s">
        <v>1600</v>
      </c>
      <c r="C471" t="s">
        <v>1601</v>
      </c>
      <c r="D471" t="s">
        <v>1602</v>
      </c>
      <c r="E471">
        <v>22</v>
      </c>
      <c r="H471">
        <v>1180</v>
      </c>
      <c r="I471">
        <v>26</v>
      </c>
      <c r="J471">
        <v>79</v>
      </c>
      <c r="K471">
        <v>0</v>
      </c>
      <c r="L471">
        <v>467</v>
      </c>
      <c r="M471" t="s">
        <v>2755</v>
      </c>
      <c r="N471" t="s">
        <v>2756</v>
      </c>
      <c r="O471" s="5">
        <v>0.3840277777777778</v>
      </c>
      <c r="P471">
        <v>9.2166666666666597</v>
      </c>
      <c r="Q471" t="s">
        <v>1867</v>
      </c>
      <c r="R471" s="10">
        <f>DATE(MID(B471,1,4),MID(B471,6,2),MID(B471,9,2))+TIMEVALUE(MID(B471,12,2)&amp;":"&amp;MID(B471,15,2)&amp;":"&amp;MID(B471,18,6))</f>
        <v>43918.908518518518</v>
      </c>
      <c r="S471" s="4">
        <f ca="1">_xlfn.DAYS(TODAY(),Table3[[#This Row],[Column1]])</f>
        <v>29</v>
      </c>
    </row>
    <row r="472" spans="1:19">
      <c r="A472" t="s">
        <v>1591</v>
      </c>
      <c r="B472" t="s">
        <v>1592</v>
      </c>
      <c r="C472" t="s">
        <v>1593</v>
      </c>
      <c r="D472" t="s">
        <v>1594</v>
      </c>
      <c r="E472">
        <v>22</v>
      </c>
      <c r="H472">
        <v>1178</v>
      </c>
      <c r="I472">
        <v>19</v>
      </c>
      <c r="J472">
        <v>136</v>
      </c>
      <c r="K472">
        <v>1</v>
      </c>
      <c r="L472">
        <v>465</v>
      </c>
      <c r="M472" t="s">
        <v>2751</v>
      </c>
      <c r="N472" t="s">
        <v>2752</v>
      </c>
      <c r="O472" s="5">
        <v>0.16874999999999998</v>
      </c>
      <c r="P472">
        <v>4.05</v>
      </c>
      <c r="Q472" t="s">
        <v>1814</v>
      </c>
      <c r="R472" s="10">
        <f>DATE(MID(B472,1,4),MID(B472,6,2),MID(B472,9,2))+TIMEVALUE(MID(B472,12,2)&amp;":"&amp;MID(B472,15,2)&amp;":"&amp;MID(B472,18,6))</f>
        <v>43912.534097222226</v>
      </c>
      <c r="S472" s="4">
        <f ca="1">_xlfn.DAYS(TODAY(),Table3[[#This Row],[Column1]])</f>
        <v>35</v>
      </c>
    </row>
    <row r="473" spans="1:19">
      <c r="A473" t="s">
        <v>1613</v>
      </c>
      <c r="B473" t="s">
        <v>1614</v>
      </c>
      <c r="C473" t="s">
        <v>1615</v>
      </c>
      <c r="D473" t="s">
        <v>1616</v>
      </c>
      <c r="E473">
        <v>22</v>
      </c>
      <c r="H473">
        <v>1083</v>
      </c>
      <c r="I473">
        <v>18</v>
      </c>
      <c r="J473">
        <v>12</v>
      </c>
      <c r="K473">
        <v>9</v>
      </c>
      <c r="L473">
        <v>471</v>
      </c>
      <c r="M473" t="s">
        <v>2764</v>
      </c>
      <c r="N473" t="s">
        <v>2765</v>
      </c>
      <c r="O473" s="5">
        <v>0.1125</v>
      </c>
      <c r="P473">
        <v>2.7</v>
      </c>
      <c r="Q473" t="s">
        <v>2267</v>
      </c>
      <c r="R473" s="10">
        <f>DATE(MID(B473,1,4),MID(B473,6,2),MID(B473,9,2))+TIMEVALUE(MID(B473,12,2)&amp;":"&amp;MID(B473,15,2)&amp;":"&amp;MID(B473,18,6))</f>
        <v>43944.488113425927</v>
      </c>
      <c r="S473" s="4">
        <f ca="1">_xlfn.DAYS(TODAY(),Table3[[#This Row],[Column1]])</f>
        <v>3</v>
      </c>
    </row>
    <row r="474" spans="1:19">
      <c r="A474" t="s">
        <v>1603</v>
      </c>
      <c r="B474" t="s">
        <v>1604</v>
      </c>
      <c r="C474" t="s">
        <v>1605</v>
      </c>
      <c r="D474" t="s">
        <v>1606</v>
      </c>
      <c r="E474">
        <v>22</v>
      </c>
      <c r="H474">
        <v>1052</v>
      </c>
      <c r="I474">
        <v>0</v>
      </c>
      <c r="J474">
        <v>14</v>
      </c>
      <c r="K474">
        <v>0</v>
      </c>
      <c r="L474">
        <v>468</v>
      </c>
      <c r="M474" t="s">
        <v>2757</v>
      </c>
      <c r="N474" t="s">
        <v>2758</v>
      </c>
      <c r="O474" s="5">
        <v>4.3055555555555562E-2</v>
      </c>
      <c r="P474">
        <v>1.0333333333333301</v>
      </c>
      <c r="Q474" t="s">
        <v>2759</v>
      </c>
      <c r="R474" s="10">
        <f>DATE(MID(B474,1,4),MID(B474,6,2),MID(B474,9,2))+TIMEVALUE(MID(B474,12,2)&amp;":"&amp;MID(B474,15,2)&amp;":"&amp;MID(B474,18,6))</f>
        <v>43746.479780092595</v>
      </c>
      <c r="S474" s="4">
        <f ca="1">_xlfn.DAYS(TODAY(),Table3[[#This Row],[Column1]])</f>
        <v>201</v>
      </c>
    </row>
    <row r="475" spans="1:19">
      <c r="A475" t="s">
        <v>1625</v>
      </c>
      <c r="B475" t="s">
        <v>1626</v>
      </c>
      <c r="C475" t="s">
        <v>1627</v>
      </c>
      <c r="D475" t="s">
        <v>1628</v>
      </c>
      <c r="E475">
        <v>26</v>
      </c>
      <c r="F475" t="s">
        <v>4</v>
      </c>
      <c r="H475">
        <v>1050</v>
      </c>
      <c r="I475">
        <v>1</v>
      </c>
      <c r="J475">
        <v>11</v>
      </c>
      <c r="K475">
        <v>1</v>
      </c>
      <c r="L475">
        <v>474</v>
      </c>
      <c r="M475" t="s">
        <v>2770</v>
      </c>
      <c r="N475" t="s">
        <v>2771</v>
      </c>
      <c r="O475" s="5">
        <v>3.9583333333333331E-2</v>
      </c>
      <c r="P475">
        <v>0.95</v>
      </c>
      <c r="Q475" t="s">
        <v>1819</v>
      </c>
      <c r="R475" s="10">
        <f>DATE(MID(B475,1,4),MID(B475,6,2),MID(B475,9,2))+TIMEVALUE(MID(B475,12,2)&amp;":"&amp;MID(B475,15,2)&amp;":"&amp;MID(B475,18,6))</f>
        <v>43935.719236111108</v>
      </c>
      <c r="S475" s="4">
        <f ca="1">_xlfn.DAYS(TODAY(),Table3[[#This Row],[Column1]])</f>
        <v>12</v>
      </c>
    </row>
    <row r="476" spans="1:19">
      <c r="A476" t="s">
        <v>1609</v>
      </c>
      <c r="B476" t="s">
        <v>1610</v>
      </c>
      <c r="C476" t="s">
        <v>1611</v>
      </c>
      <c r="D476" t="s">
        <v>1612</v>
      </c>
      <c r="E476">
        <v>24</v>
      </c>
      <c r="F476" t="s">
        <v>51</v>
      </c>
      <c r="H476">
        <v>1036</v>
      </c>
      <c r="I476">
        <v>0</v>
      </c>
      <c r="J476">
        <v>12</v>
      </c>
      <c r="K476">
        <v>1</v>
      </c>
      <c r="L476">
        <v>470</v>
      </c>
      <c r="M476" t="s">
        <v>2762</v>
      </c>
      <c r="N476" t="s">
        <v>2763</v>
      </c>
      <c r="O476" s="5">
        <v>4.7222222222222221E-2</v>
      </c>
      <c r="P476">
        <v>1.13333333333333</v>
      </c>
      <c r="Q476" t="s">
        <v>1867</v>
      </c>
      <c r="R476" s="10">
        <f>DATE(MID(B476,1,4),MID(B476,6,2),MID(B476,9,2))+TIMEVALUE(MID(B476,12,2)&amp;":"&amp;MID(B476,15,2)&amp;":"&amp;MID(B476,18,6))</f>
        <v>43916.948611111111</v>
      </c>
      <c r="S476" s="4">
        <f ca="1">_xlfn.DAYS(TODAY(),Table3[[#This Row],[Column1]])</f>
        <v>31</v>
      </c>
    </row>
    <row r="477" spans="1:19">
      <c r="A477" t="s">
        <v>1674</v>
      </c>
      <c r="B477" t="s">
        <v>1675</v>
      </c>
      <c r="C477" t="s">
        <v>613</v>
      </c>
      <c r="D477" t="s">
        <v>614</v>
      </c>
      <c r="E477">
        <v>22</v>
      </c>
      <c r="H477">
        <v>968</v>
      </c>
      <c r="I477">
        <v>2</v>
      </c>
      <c r="J477">
        <v>40</v>
      </c>
      <c r="K477">
        <v>1</v>
      </c>
      <c r="L477">
        <v>487</v>
      </c>
      <c r="M477" t="s">
        <v>2796</v>
      </c>
      <c r="N477" t="s">
        <v>2797</v>
      </c>
      <c r="O477" s="5">
        <v>0.42291666666666666</v>
      </c>
      <c r="P477">
        <v>10.15</v>
      </c>
      <c r="Q477" t="s">
        <v>2798</v>
      </c>
      <c r="R477" s="10">
        <f>DATE(MID(B477,1,4),MID(B477,6,2),MID(B477,9,2))+TIMEVALUE(MID(B477,12,2)&amp;":"&amp;MID(B477,15,2)&amp;":"&amp;MID(B477,18,6))</f>
        <v>43947.282997685186</v>
      </c>
      <c r="S477" s="4">
        <f ca="1">_xlfn.DAYS(TODAY(),Table3[[#This Row],[Column1]])</f>
        <v>0</v>
      </c>
    </row>
    <row r="478" spans="1:19">
      <c r="A478" t="s">
        <v>1698</v>
      </c>
      <c r="B478" t="s">
        <v>1699</v>
      </c>
      <c r="C478" t="s">
        <v>1700</v>
      </c>
      <c r="D478" t="s">
        <v>1701</v>
      </c>
      <c r="E478">
        <v>26</v>
      </c>
      <c r="F478" t="s">
        <v>442</v>
      </c>
      <c r="G478" t="s">
        <v>442</v>
      </c>
      <c r="H478">
        <v>918</v>
      </c>
      <c r="I478">
        <v>6</v>
      </c>
      <c r="J478">
        <v>60</v>
      </c>
      <c r="K478">
        <v>2</v>
      </c>
      <c r="L478">
        <v>495</v>
      </c>
      <c r="M478" t="s">
        <v>2814</v>
      </c>
      <c r="N478" t="s">
        <v>2815</v>
      </c>
      <c r="O478" s="5">
        <v>0.45555555555555555</v>
      </c>
      <c r="P478">
        <v>10.9333333333333</v>
      </c>
      <c r="Q478" t="s">
        <v>2775</v>
      </c>
      <c r="R478" s="10">
        <f>DATE(MID(B478,1,4),MID(B478,6,2),MID(B478,9,2))+TIMEVALUE(MID(B478,12,2)&amp;":"&amp;MID(B478,15,2)&amp;":"&amp;MID(B478,18,6))</f>
        <v>43947.604791666665</v>
      </c>
      <c r="S478" s="4">
        <f ca="1">_xlfn.DAYS(TODAY(),Table3[[#This Row],[Column1]])</f>
        <v>0</v>
      </c>
    </row>
    <row r="479" spans="1:19">
      <c r="A479" t="s">
        <v>1629</v>
      </c>
      <c r="B479" t="s">
        <v>1630</v>
      </c>
      <c r="C479" t="s">
        <v>1631</v>
      </c>
      <c r="D479" t="s">
        <v>1632</v>
      </c>
      <c r="E479">
        <v>26</v>
      </c>
      <c r="F479" t="s">
        <v>106</v>
      </c>
      <c r="H479">
        <v>912</v>
      </c>
      <c r="I479">
        <v>0</v>
      </c>
      <c r="J479">
        <v>2</v>
      </c>
      <c r="K479">
        <v>0</v>
      </c>
      <c r="L479">
        <v>475</v>
      </c>
      <c r="M479" t="s">
        <v>2772</v>
      </c>
      <c r="N479" t="s">
        <v>1835</v>
      </c>
      <c r="O479" s="5">
        <v>0.40486111111111112</v>
      </c>
      <c r="P479">
        <v>9.7166666666666597</v>
      </c>
      <c r="Q479" t="s">
        <v>1814</v>
      </c>
      <c r="R479" s="10">
        <f>DATE(MID(B479,1,4),MID(B479,6,2),MID(B479,9,2))+TIMEVALUE(MID(B479,12,2)&amp;":"&amp;MID(B479,15,2)&amp;":"&amp;MID(B479,18,6))</f>
        <v>43913.851412037038</v>
      </c>
      <c r="S479" s="4">
        <f ca="1">_xlfn.DAYS(TODAY(),Table3[[#This Row],[Column1]])</f>
        <v>34</v>
      </c>
    </row>
    <row r="480" spans="1:19">
      <c r="A480" t="s">
        <v>1621</v>
      </c>
      <c r="B480" t="s">
        <v>1622</v>
      </c>
      <c r="C480" t="s">
        <v>1623</v>
      </c>
      <c r="D480" t="s">
        <v>1624</v>
      </c>
      <c r="E480">
        <v>24</v>
      </c>
      <c r="H480">
        <v>894</v>
      </c>
      <c r="I480">
        <v>634</v>
      </c>
      <c r="J480">
        <v>269</v>
      </c>
      <c r="K480">
        <v>0</v>
      </c>
      <c r="L480">
        <v>473</v>
      </c>
      <c r="M480" t="s">
        <v>2768</v>
      </c>
      <c r="N480" t="s">
        <v>2769</v>
      </c>
      <c r="O480" s="5">
        <v>0.13819444444444443</v>
      </c>
      <c r="P480">
        <v>3.3166666666666602</v>
      </c>
      <c r="Q480" t="s">
        <v>1814</v>
      </c>
      <c r="R480" s="10">
        <f>DATE(MID(B480,1,4),MID(B480,6,2),MID(B480,9,2))+TIMEVALUE(MID(B480,12,2)&amp;":"&amp;MID(B480,15,2)&amp;":"&amp;MID(B480,18,6))</f>
        <v>43890.12740740741</v>
      </c>
      <c r="S480" s="4">
        <f ca="1">_xlfn.DAYS(TODAY(),Table3[[#This Row],[Column1]])</f>
        <v>57</v>
      </c>
    </row>
    <row r="481" spans="1:19">
      <c r="A481" t="s">
        <v>1617</v>
      </c>
      <c r="B481" t="s">
        <v>1618</v>
      </c>
      <c r="C481" t="s">
        <v>1619</v>
      </c>
      <c r="D481" t="s">
        <v>1620</v>
      </c>
      <c r="E481">
        <v>26</v>
      </c>
      <c r="F481" t="s">
        <v>4</v>
      </c>
      <c r="H481">
        <v>867</v>
      </c>
      <c r="I481">
        <v>6</v>
      </c>
      <c r="J481">
        <v>12</v>
      </c>
      <c r="K481">
        <v>0</v>
      </c>
      <c r="L481">
        <v>472</v>
      </c>
      <c r="M481" t="s">
        <v>2766</v>
      </c>
      <c r="N481" t="s">
        <v>2767</v>
      </c>
      <c r="O481" s="5">
        <v>0.19375000000000001</v>
      </c>
      <c r="P481">
        <v>4.6500000000000004</v>
      </c>
      <c r="Q481" t="s">
        <v>2134</v>
      </c>
      <c r="R481" s="10">
        <f>DATE(MID(B481,1,4),MID(B481,6,2),MID(B481,9,2))+TIMEVALUE(MID(B481,12,2)&amp;":"&amp;MID(B481,15,2)&amp;":"&amp;MID(B481,18,6))</f>
        <v>43946.261134259257</v>
      </c>
      <c r="S481" s="4">
        <f ca="1">_xlfn.DAYS(TODAY(),Table3[[#This Row],[Column1]])</f>
        <v>1</v>
      </c>
    </row>
    <row r="482" spans="1:19">
      <c r="A482" t="s">
        <v>1646</v>
      </c>
      <c r="B482" t="s">
        <v>1647</v>
      </c>
      <c r="C482" t="s">
        <v>1648</v>
      </c>
      <c r="D482" t="s">
        <v>1649</v>
      </c>
      <c r="E482">
        <v>22</v>
      </c>
      <c r="H482">
        <v>800</v>
      </c>
      <c r="I482">
        <v>16</v>
      </c>
      <c r="J482">
        <v>73</v>
      </c>
      <c r="K482">
        <v>5</v>
      </c>
      <c r="L482">
        <v>480</v>
      </c>
      <c r="M482" t="s">
        <v>2781</v>
      </c>
      <c r="N482" t="s">
        <v>2782</v>
      </c>
      <c r="O482" s="5">
        <v>0.18263888888888891</v>
      </c>
      <c r="P482">
        <v>4.3833333333333302</v>
      </c>
      <c r="Q482" t="s">
        <v>1867</v>
      </c>
      <c r="R482" s="10">
        <f>DATE(MID(B482,1,4),MID(B482,6,2),MID(B482,9,2))+TIMEVALUE(MID(B482,12,2)&amp;":"&amp;MID(B482,15,2)&amp;":"&amp;MID(B482,18,6))</f>
        <v>43917.419756944444</v>
      </c>
      <c r="S482" s="4">
        <f ca="1">_xlfn.DAYS(TODAY(),Table3[[#This Row],[Column1]])</f>
        <v>30</v>
      </c>
    </row>
    <row r="483" spans="1:19">
      <c r="A483" t="s">
        <v>1635</v>
      </c>
      <c r="B483" t="s">
        <v>1636</v>
      </c>
      <c r="C483" t="s">
        <v>1637</v>
      </c>
      <c r="D483" t="s">
        <v>1638</v>
      </c>
      <c r="E483">
        <v>22</v>
      </c>
      <c r="H483">
        <v>790</v>
      </c>
      <c r="I483">
        <v>3</v>
      </c>
      <c r="J483">
        <v>32</v>
      </c>
      <c r="K483">
        <v>0</v>
      </c>
      <c r="L483">
        <v>477</v>
      </c>
      <c r="M483" t="s">
        <v>2776</v>
      </c>
      <c r="N483" t="s">
        <v>1950</v>
      </c>
      <c r="O483" s="5">
        <v>0.17152777777777775</v>
      </c>
      <c r="P483">
        <v>4.11666666666666</v>
      </c>
      <c r="Q483" t="s">
        <v>1814</v>
      </c>
      <c r="R483" s="10">
        <f>DATE(MID(B483,1,4),MID(B483,6,2),MID(B483,9,2))+TIMEVALUE(MID(B483,12,2)&amp;":"&amp;MID(B483,15,2)&amp;":"&amp;MID(B483,18,6))</f>
        <v>43910.493564814817</v>
      </c>
      <c r="S483" s="4">
        <f ca="1">_xlfn.DAYS(TODAY(),Table3[[#This Row],[Column1]])</f>
        <v>37</v>
      </c>
    </row>
    <row r="484" spans="1:19">
      <c r="A484" t="s">
        <v>1639</v>
      </c>
      <c r="B484" t="s">
        <v>1640</v>
      </c>
      <c r="C484" t="s">
        <v>1503</v>
      </c>
      <c r="D484" t="s">
        <v>1504</v>
      </c>
      <c r="E484">
        <v>28</v>
      </c>
      <c r="F484" t="s">
        <v>1505</v>
      </c>
      <c r="G484" t="s">
        <v>1506</v>
      </c>
      <c r="H484">
        <v>775</v>
      </c>
      <c r="I484">
        <v>1</v>
      </c>
      <c r="J484">
        <v>46</v>
      </c>
      <c r="K484">
        <v>0</v>
      </c>
      <c r="L484">
        <v>478</v>
      </c>
      <c r="M484" t="s">
        <v>2777</v>
      </c>
      <c r="N484" t="s">
        <v>2778</v>
      </c>
      <c r="O484" s="5">
        <v>7.8472222222222221E-2</v>
      </c>
      <c r="P484">
        <v>1.88333333333333</v>
      </c>
      <c r="Q484" t="s">
        <v>1814</v>
      </c>
      <c r="R484" s="10">
        <f>DATE(MID(B484,1,4),MID(B484,6,2),MID(B484,9,2))+TIMEVALUE(MID(B484,12,2)&amp;":"&amp;MID(B484,15,2)&amp;":"&amp;MID(B484,18,6))</f>
        <v>43901.846296296295</v>
      </c>
      <c r="S484" s="4">
        <f ca="1">_xlfn.DAYS(TODAY(),Table3[[#This Row],[Column1]])</f>
        <v>46</v>
      </c>
    </row>
    <row r="485" spans="1:19">
      <c r="A485" t="s">
        <v>1650</v>
      </c>
      <c r="B485" t="s">
        <v>1651</v>
      </c>
      <c r="C485" t="s">
        <v>1652</v>
      </c>
      <c r="D485" t="s">
        <v>1653</v>
      </c>
      <c r="E485">
        <v>22</v>
      </c>
      <c r="H485">
        <v>750</v>
      </c>
      <c r="I485">
        <v>0</v>
      </c>
      <c r="J485">
        <v>8</v>
      </c>
      <c r="K485">
        <v>0</v>
      </c>
      <c r="L485">
        <v>481</v>
      </c>
      <c r="M485" t="s">
        <v>2783</v>
      </c>
      <c r="N485" t="s">
        <v>2784</v>
      </c>
      <c r="O485" s="5">
        <v>3.6111111111111115E-2</v>
      </c>
      <c r="P485">
        <v>0.86666666666666603</v>
      </c>
      <c r="Q485" t="s">
        <v>2748</v>
      </c>
      <c r="R485" s="10">
        <f>DATE(MID(B485,1,4),MID(B485,6,2),MID(B485,9,2))+TIMEVALUE(MID(B485,12,2)&amp;":"&amp;MID(B485,15,2)&amp;":"&amp;MID(B485,18,6))</f>
        <v>43586.04614583333</v>
      </c>
      <c r="S485" s="4">
        <f ca="1">_xlfn.DAYS(TODAY(),Table3[[#This Row],[Column1]])</f>
        <v>361</v>
      </c>
    </row>
    <row r="486" spans="1:19">
      <c r="A486" t="s">
        <v>1641</v>
      </c>
      <c r="B486" t="s">
        <v>1642</v>
      </c>
      <c r="C486" t="s">
        <v>1643</v>
      </c>
      <c r="D486" t="s">
        <v>1644</v>
      </c>
      <c r="E486">
        <v>22</v>
      </c>
      <c r="G486" t="s">
        <v>1645</v>
      </c>
      <c r="H486">
        <v>741</v>
      </c>
      <c r="I486">
        <v>10</v>
      </c>
      <c r="J486">
        <v>34</v>
      </c>
      <c r="K486">
        <v>1</v>
      </c>
      <c r="L486">
        <v>479</v>
      </c>
      <c r="M486" t="s">
        <v>2779</v>
      </c>
      <c r="N486" t="s">
        <v>2780</v>
      </c>
      <c r="O486" s="5">
        <v>5.1388888888888894E-2</v>
      </c>
      <c r="P486">
        <v>1.2333333333333301</v>
      </c>
      <c r="Q486" t="s">
        <v>1867</v>
      </c>
      <c r="R486" s="10">
        <f>DATE(MID(B486,1,4),MID(B486,6,2),MID(B486,9,2))+TIMEVALUE(MID(B486,12,2)&amp;":"&amp;MID(B486,15,2)&amp;":"&amp;MID(B486,18,6))</f>
        <v>43917.496493055558</v>
      </c>
      <c r="S486" s="4">
        <f ca="1">_xlfn.DAYS(TODAY(),Table3[[#This Row],[Column1]])</f>
        <v>30</v>
      </c>
    </row>
    <row r="487" spans="1:19">
      <c r="A487" t="s">
        <v>1654</v>
      </c>
      <c r="B487" t="s">
        <v>1655</v>
      </c>
      <c r="C487" t="s">
        <v>1656</v>
      </c>
      <c r="D487" t="s">
        <v>1657</v>
      </c>
      <c r="E487">
        <v>26</v>
      </c>
      <c r="H487">
        <v>732</v>
      </c>
      <c r="I487">
        <v>0</v>
      </c>
      <c r="J487">
        <v>3</v>
      </c>
      <c r="K487">
        <v>0</v>
      </c>
      <c r="L487">
        <v>482</v>
      </c>
      <c r="M487" t="s">
        <v>2785</v>
      </c>
      <c r="N487" t="s">
        <v>2786</v>
      </c>
      <c r="O487" s="5">
        <v>0.69652777777777775</v>
      </c>
      <c r="P487">
        <v>16.716666666666601</v>
      </c>
      <c r="Q487" t="s">
        <v>1814</v>
      </c>
      <c r="R487" s="10">
        <f>DATE(MID(B487,1,4),MID(B487,6,2),MID(B487,9,2))+TIMEVALUE(MID(B487,12,2)&amp;":"&amp;MID(B487,15,2)&amp;":"&amp;MID(B487,18,6))</f>
        <v>43911.253113425926</v>
      </c>
      <c r="S487" s="4">
        <f ca="1">_xlfn.DAYS(TODAY(),Table3[[#This Row],[Column1]])</f>
        <v>36</v>
      </c>
    </row>
    <row r="488" spans="1:19">
      <c r="A488" t="s">
        <v>1658</v>
      </c>
      <c r="B488" t="s">
        <v>1659</v>
      </c>
      <c r="C488" t="s">
        <v>1660</v>
      </c>
      <c r="D488" t="s">
        <v>1661</v>
      </c>
      <c r="E488">
        <v>26</v>
      </c>
      <c r="H488">
        <v>711</v>
      </c>
      <c r="I488">
        <v>43</v>
      </c>
      <c r="J488" t="s">
        <v>46</v>
      </c>
      <c r="K488" t="s">
        <v>46</v>
      </c>
      <c r="L488">
        <v>483</v>
      </c>
      <c r="M488" t="s">
        <v>2787</v>
      </c>
      <c r="N488" t="s">
        <v>2788</v>
      </c>
      <c r="O488" s="5">
        <v>0.15138888888888888</v>
      </c>
      <c r="P488">
        <v>3.6333333333333302</v>
      </c>
      <c r="Q488" t="s">
        <v>2523</v>
      </c>
      <c r="R488" s="10">
        <f>DATE(MID(B488,1,4),MID(B488,6,2),MID(B488,9,2))+TIMEVALUE(MID(B488,12,2)&amp;":"&amp;MID(B488,15,2)&amp;":"&amp;MID(B488,18,6))</f>
        <v>43945.8044212963</v>
      </c>
      <c r="S488" s="4">
        <f ca="1">_xlfn.DAYS(TODAY(),Table3[[#This Row],[Column1]])</f>
        <v>2</v>
      </c>
    </row>
    <row r="489" spans="1:19">
      <c r="A489" t="s">
        <v>1670</v>
      </c>
      <c r="B489" t="s">
        <v>1671</v>
      </c>
      <c r="C489" t="s">
        <v>1672</v>
      </c>
      <c r="D489" t="s">
        <v>1673</v>
      </c>
      <c r="E489">
        <v>27</v>
      </c>
      <c r="F489" t="s">
        <v>4</v>
      </c>
      <c r="H489">
        <v>685</v>
      </c>
      <c r="I489">
        <v>4</v>
      </c>
      <c r="J489">
        <v>48</v>
      </c>
      <c r="K489">
        <v>1</v>
      </c>
      <c r="L489">
        <v>486</v>
      </c>
      <c r="M489" t="s">
        <v>2794</v>
      </c>
      <c r="N489" t="s">
        <v>2795</v>
      </c>
      <c r="O489" s="5">
        <v>0.22361111111111109</v>
      </c>
      <c r="P489">
        <v>5.36666666666666</v>
      </c>
      <c r="Q489" t="s">
        <v>2134</v>
      </c>
      <c r="R489" s="10">
        <f>DATE(MID(B489,1,4),MID(B489,6,2),MID(B489,9,2))+TIMEVALUE(MID(B489,12,2)&amp;":"&amp;MID(B489,15,2)&amp;":"&amp;MID(B489,18,6))</f>
        <v>43946.104178240741</v>
      </c>
      <c r="S489" s="4">
        <f ca="1">_xlfn.DAYS(TODAY(),Table3[[#This Row],[Column1]])</f>
        <v>1</v>
      </c>
    </row>
    <row r="490" spans="1:19">
      <c r="A490" t="s">
        <v>1666</v>
      </c>
      <c r="B490" t="s">
        <v>1667</v>
      </c>
      <c r="C490" t="s">
        <v>1668</v>
      </c>
      <c r="D490" t="s">
        <v>1669</v>
      </c>
      <c r="E490">
        <v>22</v>
      </c>
      <c r="H490">
        <v>680</v>
      </c>
      <c r="I490">
        <v>3</v>
      </c>
      <c r="J490">
        <v>13</v>
      </c>
      <c r="K490">
        <v>0</v>
      </c>
      <c r="L490">
        <v>485</v>
      </c>
      <c r="M490" t="s">
        <v>2792</v>
      </c>
      <c r="N490" t="s">
        <v>2793</v>
      </c>
      <c r="O490" s="5">
        <v>0.4069444444444445</v>
      </c>
      <c r="P490">
        <v>9.7666666666666604</v>
      </c>
      <c r="Q490" t="s">
        <v>1814</v>
      </c>
      <c r="R490" s="10">
        <f>DATE(MID(B490,1,4),MID(B490,6,2),MID(B490,9,2))+TIMEVALUE(MID(B490,12,2)&amp;":"&amp;MID(B490,15,2)&amp;":"&amp;MID(B490,18,6))</f>
        <v>43901.693981481483</v>
      </c>
      <c r="S490" s="4">
        <f ca="1">_xlfn.DAYS(TODAY(),Table3[[#This Row],[Column1]])</f>
        <v>46</v>
      </c>
    </row>
    <row r="491" spans="1:19">
      <c r="A491" t="s">
        <v>1662</v>
      </c>
      <c r="B491" t="s">
        <v>1663</v>
      </c>
      <c r="C491" t="s">
        <v>1664</v>
      </c>
      <c r="D491" t="s">
        <v>1665</v>
      </c>
      <c r="E491">
        <v>26</v>
      </c>
      <c r="F491" t="s">
        <v>442</v>
      </c>
      <c r="H491">
        <v>677</v>
      </c>
      <c r="I491">
        <v>0</v>
      </c>
      <c r="J491">
        <v>1</v>
      </c>
      <c r="K491">
        <v>0</v>
      </c>
      <c r="L491">
        <v>484</v>
      </c>
      <c r="M491" t="s">
        <v>2789</v>
      </c>
      <c r="N491" t="s">
        <v>2790</v>
      </c>
      <c r="O491" s="5">
        <v>0.14375000000000002</v>
      </c>
      <c r="P491">
        <v>3.45</v>
      </c>
      <c r="Q491" t="s">
        <v>2791</v>
      </c>
      <c r="R491" s="10">
        <f>DATE(MID(B491,1,4),MID(B491,6,2),MID(B491,9,2))+TIMEVALUE(MID(B491,12,2)&amp;":"&amp;MID(B491,15,2)&amp;":"&amp;MID(B491,18,6))</f>
        <v>43698.033148148148</v>
      </c>
      <c r="S491" s="4">
        <f ca="1">_xlfn.DAYS(TODAY(),Table3[[#This Row],[Column1]])</f>
        <v>249</v>
      </c>
    </row>
    <row r="492" spans="1:19">
      <c r="A492" t="s">
        <v>1680</v>
      </c>
      <c r="B492" t="s">
        <v>1681</v>
      </c>
      <c r="C492" t="s">
        <v>1682</v>
      </c>
      <c r="D492" t="s">
        <v>1683</v>
      </c>
      <c r="E492">
        <v>26</v>
      </c>
      <c r="F492" t="s">
        <v>4</v>
      </c>
      <c r="G492" t="s">
        <v>4</v>
      </c>
      <c r="H492">
        <v>653</v>
      </c>
      <c r="I492" t="s">
        <v>46</v>
      </c>
      <c r="J492">
        <v>7</v>
      </c>
      <c r="K492">
        <v>1</v>
      </c>
      <c r="L492">
        <v>489</v>
      </c>
      <c r="M492" t="s">
        <v>2801</v>
      </c>
      <c r="N492" t="s">
        <v>2802</v>
      </c>
      <c r="O492" s="5">
        <v>0.15902777777777777</v>
      </c>
      <c r="P492">
        <v>3.8166666666666602</v>
      </c>
      <c r="Q492" t="s">
        <v>2134</v>
      </c>
      <c r="R492" s="10">
        <f>DATE(MID(B492,1,4),MID(B492,6,2),MID(B492,9,2))+TIMEVALUE(MID(B492,12,2)&amp;":"&amp;MID(B492,15,2)&amp;":"&amp;MID(B492,18,6))</f>
        <v>43946.596724537034</v>
      </c>
      <c r="S492" s="4">
        <f ca="1">_xlfn.DAYS(TODAY(),Table3[[#This Row],[Column1]])</f>
        <v>1</v>
      </c>
    </row>
    <row r="493" spans="1:19">
      <c r="A493" t="s">
        <v>1676</v>
      </c>
      <c r="B493" t="s">
        <v>1677</v>
      </c>
      <c r="C493" t="s">
        <v>1678</v>
      </c>
      <c r="D493" t="s">
        <v>1679</v>
      </c>
      <c r="E493">
        <v>22</v>
      </c>
      <c r="H493">
        <v>652</v>
      </c>
      <c r="I493" t="s">
        <v>46</v>
      </c>
      <c r="J493">
        <v>20</v>
      </c>
      <c r="K493">
        <v>0</v>
      </c>
      <c r="L493">
        <v>488</v>
      </c>
      <c r="M493" t="s">
        <v>2799</v>
      </c>
      <c r="N493" t="s">
        <v>2800</v>
      </c>
      <c r="O493" s="5">
        <v>0.21666666666666667</v>
      </c>
      <c r="P493">
        <v>5.2</v>
      </c>
      <c r="Q493" t="s">
        <v>1814</v>
      </c>
      <c r="R493" s="10">
        <f>DATE(MID(B493,1,4),MID(B493,6,2),MID(B493,9,2))+TIMEVALUE(MID(B493,12,2)&amp;":"&amp;MID(B493,15,2)&amp;":"&amp;MID(B493,18,6))</f>
        <v>43909.744733796295</v>
      </c>
      <c r="S493" s="4">
        <f ca="1">_xlfn.DAYS(TODAY(),Table3[[#This Row],[Column1]])</f>
        <v>38</v>
      </c>
    </row>
    <row r="494" spans="1:19">
      <c r="A494" t="s">
        <v>1684</v>
      </c>
      <c r="B494" t="s">
        <v>1685</v>
      </c>
      <c r="C494" t="s">
        <v>575</v>
      </c>
      <c r="D494" t="s">
        <v>576</v>
      </c>
      <c r="E494">
        <v>22</v>
      </c>
      <c r="F494" t="s">
        <v>106</v>
      </c>
      <c r="H494">
        <v>629</v>
      </c>
      <c r="I494">
        <v>1</v>
      </c>
      <c r="J494">
        <v>17</v>
      </c>
      <c r="K494">
        <v>1</v>
      </c>
      <c r="L494">
        <v>490</v>
      </c>
      <c r="M494" t="s">
        <v>2803</v>
      </c>
      <c r="N494" t="s">
        <v>2804</v>
      </c>
      <c r="O494" s="5">
        <v>0.12569444444444444</v>
      </c>
      <c r="P494">
        <v>3.0166666666666599</v>
      </c>
      <c r="Q494" t="s">
        <v>1814</v>
      </c>
      <c r="R494" s="10">
        <f>DATE(MID(B494,1,4),MID(B494,6,2),MID(B494,9,2))+TIMEVALUE(MID(B494,12,2)&amp;":"&amp;MID(B494,15,2)&amp;":"&amp;MID(B494,18,6))</f>
        <v>43916.372546296298</v>
      </c>
      <c r="S494" s="4">
        <f ca="1">_xlfn.DAYS(TODAY(),Table3[[#This Row],[Column1]])</f>
        <v>31</v>
      </c>
    </row>
    <row r="495" spans="1:19">
      <c r="A495" t="s">
        <v>1710</v>
      </c>
      <c r="B495" t="s">
        <v>1711</v>
      </c>
      <c r="C495" t="s">
        <v>1712</v>
      </c>
      <c r="D495" t="s">
        <v>1713</v>
      </c>
      <c r="E495">
        <v>26</v>
      </c>
      <c r="H495">
        <v>626</v>
      </c>
      <c r="I495">
        <v>4</v>
      </c>
      <c r="J495">
        <v>20</v>
      </c>
      <c r="K495">
        <v>2</v>
      </c>
      <c r="L495">
        <v>498</v>
      </c>
      <c r="M495" t="s">
        <v>2820</v>
      </c>
      <c r="N495" t="s">
        <v>2821</v>
      </c>
      <c r="O495" s="5">
        <v>0.20486111111111113</v>
      </c>
      <c r="P495">
        <v>4.9166666666666599</v>
      </c>
      <c r="Q495" t="s">
        <v>1819</v>
      </c>
      <c r="R495" s="10">
        <f>DATE(MID(B495,1,4),MID(B495,6,2),MID(B495,9,2))+TIMEVALUE(MID(B495,12,2)&amp;":"&amp;MID(B495,15,2)&amp;":"&amp;MID(B495,18,6))</f>
        <v>43940.429340277777</v>
      </c>
      <c r="S495" s="4">
        <f ca="1">_xlfn.DAYS(TODAY(),Table3[[#This Row],[Column1]])</f>
        <v>7</v>
      </c>
    </row>
    <row r="496" spans="1:19">
      <c r="A496" t="s">
        <v>1730</v>
      </c>
      <c r="B496" t="s">
        <v>1731</v>
      </c>
      <c r="C496" t="s">
        <v>358</v>
      </c>
      <c r="D496" t="s">
        <v>359</v>
      </c>
      <c r="E496">
        <v>22</v>
      </c>
      <c r="F496" t="s">
        <v>106</v>
      </c>
      <c r="H496">
        <v>603</v>
      </c>
      <c r="I496">
        <v>53</v>
      </c>
      <c r="J496">
        <v>53</v>
      </c>
      <c r="K496">
        <v>0</v>
      </c>
      <c r="L496">
        <v>503</v>
      </c>
      <c r="M496" t="s">
        <v>2830</v>
      </c>
      <c r="N496" t="s">
        <v>2831</v>
      </c>
      <c r="O496" s="5">
        <v>0.25694444444444448</v>
      </c>
      <c r="P496">
        <v>6.1666666666666599</v>
      </c>
      <c r="Q496" t="s">
        <v>2832</v>
      </c>
      <c r="R496" s="10">
        <f>DATE(MID(B496,1,4),MID(B496,6,2),MID(B496,9,2))+TIMEVALUE(MID(B496,12,2)&amp;":"&amp;MID(B496,15,2)&amp;":"&amp;MID(B496,18,6))</f>
        <v>43947.162048611113</v>
      </c>
      <c r="S496" s="4">
        <f ca="1">_xlfn.DAYS(TODAY(),Table3[[#This Row],[Column1]])</f>
        <v>0</v>
      </c>
    </row>
    <row r="497" spans="1:19">
      <c r="A497" t="s">
        <v>1686</v>
      </c>
      <c r="B497" t="s">
        <v>1687</v>
      </c>
      <c r="C497" t="s">
        <v>1688</v>
      </c>
      <c r="D497" t="s">
        <v>1689</v>
      </c>
      <c r="E497">
        <v>26</v>
      </c>
      <c r="H497">
        <v>571</v>
      </c>
      <c r="I497">
        <v>15</v>
      </c>
      <c r="J497">
        <v>56</v>
      </c>
      <c r="K497">
        <v>0</v>
      </c>
      <c r="L497">
        <v>491</v>
      </c>
      <c r="M497" t="s">
        <v>2805</v>
      </c>
      <c r="N497" t="s">
        <v>2806</v>
      </c>
      <c r="O497" s="5">
        <v>0.14583333333333334</v>
      </c>
      <c r="P497">
        <v>3.5</v>
      </c>
      <c r="Q497" t="s">
        <v>2791</v>
      </c>
      <c r="R497" s="10">
        <f>DATE(MID(B497,1,4),MID(B497,6,2),MID(B497,9,2))+TIMEVALUE(MID(B497,12,2)&amp;":"&amp;MID(B497,15,2)&amp;":"&amp;MID(B497,18,6))</f>
        <v>43699.595393518517</v>
      </c>
      <c r="S497" s="4">
        <f ca="1">_xlfn.DAYS(TODAY(),Table3[[#This Row],[Column1]])</f>
        <v>248</v>
      </c>
    </row>
    <row r="498" spans="1:19">
      <c r="A498" t="s">
        <v>1694</v>
      </c>
      <c r="B498" t="s">
        <v>1695</v>
      </c>
      <c r="C498" t="s">
        <v>1696</v>
      </c>
      <c r="D498" t="s">
        <v>1697</v>
      </c>
      <c r="E498">
        <v>22</v>
      </c>
      <c r="H498">
        <v>561</v>
      </c>
      <c r="I498">
        <v>3</v>
      </c>
      <c r="J498">
        <v>22</v>
      </c>
      <c r="K498">
        <v>1</v>
      </c>
      <c r="L498">
        <v>494</v>
      </c>
      <c r="M498" t="s">
        <v>2812</v>
      </c>
      <c r="N498" t="s">
        <v>2813</v>
      </c>
      <c r="O498" s="5">
        <v>0.75277777777777777</v>
      </c>
      <c r="P498">
        <v>18.066666666666599</v>
      </c>
      <c r="Q498" t="s">
        <v>2267</v>
      </c>
      <c r="R498" s="10">
        <f>DATE(MID(B498,1,4),MID(B498,6,2),MID(B498,9,2))+TIMEVALUE(MID(B498,12,2)&amp;":"&amp;MID(B498,15,2)&amp;":"&amp;MID(B498,18,6))</f>
        <v>43944.741990740738</v>
      </c>
      <c r="S498" s="4">
        <f ca="1">_xlfn.DAYS(TODAY(),Table3[[#This Row],[Column1]])</f>
        <v>3</v>
      </c>
    </row>
    <row r="499" spans="1:19">
      <c r="A499" t="s">
        <v>1744</v>
      </c>
      <c r="B499" t="s">
        <v>1745</v>
      </c>
      <c r="C499" t="s">
        <v>1746</v>
      </c>
      <c r="D499" t="s">
        <v>1747</v>
      </c>
      <c r="E499">
        <v>25</v>
      </c>
      <c r="H499">
        <v>529</v>
      </c>
      <c r="I499">
        <v>1</v>
      </c>
      <c r="J499">
        <v>3</v>
      </c>
      <c r="K499">
        <v>1</v>
      </c>
      <c r="L499">
        <v>507</v>
      </c>
      <c r="M499" t="s">
        <v>2839</v>
      </c>
      <c r="N499" t="s">
        <v>2840</v>
      </c>
      <c r="O499" s="5">
        <v>0.15694444444444444</v>
      </c>
      <c r="P499">
        <v>3.7666666666666599</v>
      </c>
      <c r="Q499" t="s">
        <v>2523</v>
      </c>
      <c r="R499" s="10">
        <f>DATE(MID(B499,1,4),MID(B499,6,2),MID(B499,9,2))+TIMEVALUE(MID(B499,12,2)&amp;":"&amp;MID(B499,15,2)&amp;":"&amp;MID(B499,18,6))</f>
        <v>43945.501944444448</v>
      </c>
      <c r="S499" s="4">
        <f ca="1">_xlfn.DAYS(TODAY(),Table3[[#This Row],[Column1]])</f>
        <v>2</v>
      </c>
    </row>
    <row r="500" spans="1:19">
      <c r="A500" t="s">
        <v>1722</v>
      </c>
      <c r="B500" t="s">
        <v>1723</v>
      </c>
      <c r="C500" t="s">
        <v>1724</v>
      </c>
      <c r="D500" t="s">
        <v>1725</v>
      </c>
      <c r="E500">
        <v>22</v>
      </c>
      <c r="H500">
        <v>517</v>
      </c>
      <c r="I500">
        <v>0</v>
      </c>
      <c r="J500">
        <v>3</v>
      </c>
      <c r="K500">
        <v>1</v>
      </c>
      <c r="L500">
        <v>501</v>
      </c>
      <c r="M500" t="s">
        <v>2826</v>
      </c>
      <c r="N500" t="s">
        <v>2827</v>
      </c>
      <c r="O500" s="5">
        <v>0.31458333333333333</v>
      </c>
      <c r="P500">
        <v>7.55</v>
      </c>
      <c r="Q500" t="s">
        <v>1814</v>
      </c>
      <c r="R500" s="10">
        <f>DATE(MID(B500,1,4),MID(B500,6,2),MID(B500,9,2))+TIMEVALUE(MID(B500,12,2)&amp;":"&amp;MID(B500,15,2)&amp;":"&amp;MID(B500,18,6))</f>
        <v>43911.652349537035</v>
      </c>
      <c r="S500" s="4">
        <f ca="1">_xlfn.DAYS(TODAY(),Table3[[#This Row],[Column1]])</f>
        <v>36</v>
      </c>
    </row>
    <row r="501" spans="1:19">
      <c r="A501" t="s">
        <v>1702</v>
      </c>
      <c r="B501" t="s">
        <v>1703</v>
      </c>
      <c r="C501" t="s">
        <v>1704</v>
      </c>
      <c r="D501" t="s">
        <v>1705</v>
      </c>
      <c r="E501">
        <v>22</v>
      </c>
      <c r="H501">
        <v>500</v>
      </c>
      <c r="I501">
        <v>0</v>
      </c>
      <c r="J501">
        <v>4</v>
      </c>
      <c r="K501">
        <v>0</v>
      </c>
      <c r="L501">
        <v>496</v>
      </c>
      <c r="M501" t="s">
        <v>2816</v>
      </c>
      <c r="N501" t="s">
        <v>2817</v>
      </c>
      <c r="O501" s="5">
        <v>0.4465277777777778</v>
      </c>
      <c r="P501">
        <v>10.716666666666599</v>
      </c>
      <c r="Q501" t="s">
        <v>1867</v>
      </c>
      <c r="R501" s="10">
        <f>DATE(MID(B501,1,4),MID(B501,6,2),MID(B501,9,2))+TIMEVALUE(MID(B501,12,2)&amp;":"&amp;MID(B501,15,2)&amp;":"&amp;MID(B501,18,6))</f>
        <v>43917.589918981481</v>
      </c>
      <c r="S501" s="4">
        <f ca="1">_xlfn.DAYS(TODAY(),Table3[[#This Row],[Column1]])</f>
        <v>30</v>
      </c>
    </row>
    <row r="502" spans="1:19">
      <c r="A502" t="s">
        <v>1732</v>
      </c>
      <c r="B502" t="s">
        <v>1733</v>
      </c>
      <c r="C502" t="s">
        <v>1734</v>
      </c>
      <c r="D502" t="s">
        <v>1735</v>
      </c>
      <c r="E502">
        <v>26</v>
      </c>
      <c r="H502">
        <v>479</v>
      </c>
      <c r="I502">
        <v>5</v>
      </c>
      <c r="J502">
        <v>63</v>
      </c>
      <c r="K502">
        <v>0</v>
      </c>
      <c r="L502">
        <v>504</v>
      </c>
      <c r="M502" t="s">
        <v>2833</v>
      </c>
      <c r="N502" t="s">
        <v>2834</v>
      </c>
      <c r="O502" s="5">
        <v>3.6805555555555557E-2</v>
      </c>
      <c r="P502">
        <v>0.88333333333333297</v>
      </c>
      <c r="Q502" t="s">
        <v>2523</v>
      </c>
      <c r="R502" s="10">
        <f>DATE(MID(B502,1,4),MID(B502,6,2),MID(B502,9,2))+TIMEVALUE(MID(B502,12,2)&amp;":"&amp;MID(B502,15,2)&amp;":"&amp;MID(B502,18,6))</f>
        <v>43945.076458333337</v>
      </c>
      <c r="S502" s="4">
        <f ca="1">_xlfn.DAYS(TODAY(),Table3[[#This Row],[Column1]])</f>
        <v>2</v>
      </c>
    </row>
    <row r="503" spans="1:19">
      <c r="A503" t="s">
        <v>1706</v>
      </c>
      <c r="B503" t="s">
        <v>1707</v>
      </c>
      <c r="C503" t="s">
        <v>1708</v>
      </c>
      <c r="D503" t="s">
        <v>1709</v>
      </c>
      <c r="E503">
        <v>22</v>
      </c>
      <c r="H503">
        <v>478</v>
      </c>
      <c r="I503">
        <v>3</v>
      </c>
      <c r="J503">
        <v>21</v>
      </c>
      <c r="K503">
        <v>0</v>
      </c>
      <c r="L503">
        <v>497</v>
      </c>
      <c r="M503" t="s">
        <v>2818</v>
      </c>
      <c r="N503" t="s">
        <v>2819</v>
      </c>
      <c r="O503" s="5">
        <v>0.12847222222222224</v>
      </c>
      <c r="P503">
        <v>3.0833333333333299</v>
      </c>
      <c r="Q503" t="s">
        <v>1867</v>
      </c>
      <c r="R503" s="10">
        <f>DATE(MID(B503,1,4),MID(B503,6,2),MID(B503,9,2))+TIMEVALUE(MID(B503,12,2)&amp;":"&amp;MID(B503,15,2)&amp;":"&amp;MID(B503,18,6))</f>
        <v>43917.864895833336</v>
      </c>
      <c r="S503" s="4">
        <f ca="1">_xlfn.DAYS(TODAY(),Table3[[#This Row],[Column1]])</f>
        <v>30</v>
      </c>
    </row>
    <row r="504" spans="1:19">
      <c r="A504" t="s">
        <v>1718</v>
      </c>
      <c r="B504" t="s">
        <v>1719</v>
      </c>
      <c r="C504" t="s">
        <v>1720</v>
      </c>
      <c r="D504" t="s">
        <v>1721</v>
      </c>
      <c r="E504">
        <v>22</v>
      </c>
      <c r="H504">
        <v>464</v>
      </c>
      <c r="I504">
        <v>9</v>
      </c>
      <c r="J504">
        <v>87</v>
      </c>
      <c r="K504">
        <v>0</v>
      </c>
      <c r="L504">
        <v>500</v>
      </c>
      <c r="M504" t="s">
        <v>2824</v>
      </c>
      <c r="N504" t="s">
        <v>2825</v>
      </c>
      <c r="O504" s="5">
        <v>0.51111111111111118</v>
      </c>
      <c r="P504">
        <v>12.2666666666666</v>
      </c>
      <c r="Q504" t="s">
        <v>2523</v>
      </c>
      <c r="R504" s="10">
        <f>DATE(MID(B504,1,4),MID(B504,6,2),MID(B504,9,2))+TIMEVALUE(MID(B504,12,2)&amp;":"&amp;MID(B504,15,2)&amp;":"&amp;MID(B504,18,6))</f>
        <v>43945.758043981485</v>
      </c>
      <c r="S504" s="4">
        <f ca="1">_xlfn.DAYS(TODAY(),Table3[[#This Row],[Column1]])</f>
        <v>2</v>
      </c>
    </row>
    <row r="505" spans="1:19">
      <c r="A505" t="s">
        <v>1714</v>
      </c>
      <c r="B505" t="s">
        <v>1715</v>
      </c>
      <c r="C505" t="s">
        <v>1716</v>
      </c>
      <c r="D505" t="s">
        <v>1717</v>
      </c>
      <c r="E505">
        <v>26</v>
      </c>
      <c r="F505" t="s">
        <v>4</v>
      </c>
      <c r="H505">
        <v>460</v>
      </c>
      <c r="I505">
        <v>9</v>
      </c>
      <c r="J505">
        <v>53</v>
      </c>
      <c r="K505">
        <v>0</v>
      </c>
      <c r="L505">
        <v>499</v>
      </c>
      <c r="M505" t="s">
        <v>2822</v>
      </c>
      <c r="N505" t="s">
        <v>2823</v>
      </c>
      <c r="O505" s="5">
        <v>9.0277777777777776E-2</v>
      </c>
      <c r="P505">
        <v>2.1666666666666599</v>
      </c>
      <c r="Q505" t="s">
        <v>1867</v>
      </c>
      <c r="R505" s="10">
        <f>DATE(MID(B505,1,4),MID(B505,6,2),MID(B505,9,2))+TIMEVALUE(MID(B505,12,2)&amp;":"&amp;MID(B505,15,2)&amp;":"&amp;MID(B505,18,6))</f>
        <v>43917.662060185183</v>
      </c>
      <c r="S505" s="4">
        <f ca="1">_xlfn.DAYS(TODAY(),Table3[[#This Row],[Column1]])</f>
        <v>30</v>
      </c>
    </row>
    <row r="506" spans="1:19">
      <c r="A506" t="s">
        <v>1736</v>
      </c>
      <c r="B506" t="s">
        <v>1737</v>
      </c>
      <c r="C506" t="s">
        <v>1738</v>
      </c>
      <c r="D506" t="s">
        <v>1739</v>
      </c>
      <c r="E506">
        <v>22</v>
      </c>
      <c r="F506" t="s">
        <v>106</v>
      </c>
      <c r="H506">
        <v>443</v>
      </c>
      <c r="I506">
        <v>18</v>
      </c>
      <c r="J506">
        <v>13</v>
      </c>
      <c r="K506">
        <v>0</v>
      </c>
      <c r="L506">
        <v>505</v>
      </c>
      <c r="M506" t="s">
        <v>2835</v>
      </c>
      <c r="N506" t="s">
        <v>2836</v>
      </c>
      <c r="O506" s="5">
        <v>0.28402777777777777</v>
      </c>
      <c r="P506">
        <v>6.8166666666666602</v>
      </c>
      <c r="Q506" t="s">
        <v>1814</v>
      </c>
      <c r="R506" s="10">
        <f>DATE(MID(B506,1,4),MID(B506,6,2),MID(B506,9,2))+TIMEVALUE(MID(B506,12,2)&amp;":"&amp;MID(B506,15,2)&amp;":"&amp;MID(B506,18,6))</f>
        <v>43905.462037037039</v>
      </c>
      <c r="S506" s="4">
        <f ca="1">_xlfn.DAYS(TODAY(),Table3[[#This Row],[Column1]])</f>
        <v>42</v>
      </c>
    </row>
    <row r="507" spans="1:19">
      <c r="A507" t="s">
        <v>1726</v>
      </c>
      <c r="B507" t="s">
        <v>1727</v>
      </c>
      <c r="C507" t="s">
        <v>1728</v>
      </c>
      <c r="D507" t="s">
        <v>1729</v>
      </c>
      <c r="E507">
        <v>22</v>
      </c>
      <c r="H507">
        <v>423</v>
      </c>
      <c r="I507">
        <v>22</v>
      </c>
      <c r="J507">
        <v>14</v>
      </c>
      <c r="K507">
        <v>0</v>
      </c>
      <c r="L507">
        <v>502</v>
      </c>
      <c r="M507" t="s">
        <v>2828</v>
      </c>
      <c r="N507" t="s">
        <v>2829</v>
      </c>
      <c r="O507" s="5">
        <v>7.8472222222222221E-2</v>
      </c>
      <c r="P507">
        <v>1.88333333333333</v>
      </c>
      <c r="Q507" t="s">
        <v>1814</v>
      </c>
      <c r="R507" s="10">
        <f>DATE(MID(B507,1,4),MID(B507,6,2),MID(B507,9,2))+TIMEVALUE(MID(B507,12,2)&amp;":"&amp;MID(B507,15,2)&amp;":"&amp;MID(B507,18,6))</f>
        <v>43913.406805555554</v>
      </c>
      <c r="S507" s="4">
        <f ca="1">_xlfn.DAYS(TODAY(),Table3[[#This Row],[Column1]])</f>
        <v>34</v>
      </c>
    </row>
    <row r="508" spans="1:19">
      <c r="A508" t="s">
        <v>1740</v>
      </c>
      <c r="B508" t="s">
        <v>1741</v>
      </c>
      <c r="C508" t="s">
        <v>1742</v>
      </c>
      <c r="D508" t="s">
        <v>1743</v>
      </c>
      <c r="E508">
        <v>26</v>
      </c>
      <c r="F508" t="s">
        <v>4</v>
      </c>
      <c r="H508">
        <v>390</v>
      </c>
      <c r="I508">
        <v>5</v>
      </c>
      <c r="J508">
        <v>31</v>
      </c>
      <c r="K508">
        <v>2</v>
      </c>
      <c r="L508">
        <v>506</v>
      </c>
      <c r="M508" t="s">
        <v>2837</v>
      </c>
      <c r="N508" t="s">
        <v>2838</v>
      </c>
      <c r="O508" s="5">
        <v>0.24236111111111111</v>
      </c>
      <c r="P508">
        <v>5.8166666666666602</v>
      </c>
      <c r="Q508" t="s">
        <v>2267</v>
      </c>
      <c r="R508" s="10">
        <f>DATE(MID(B508,1,4),MID(B508,6,2),MID(B508,9,2))+TIMEVALUE(MID(B508,12,2)&amp;":"&amp;MID(B508,15,2)&amp;":"&amp;MID(B508,18,6))</f>
        <v>43944.402291666665</v>
      </c>
      <c r="S508" s="4">
        <f ca="1">_xlfn.DAYS(TODAY(),Table3[[#This Row],[Column1]])</f>
        <v>3</v>
      </c>
    </row>
    <row r="509" spans="1:19">
      <c r="A509" t="s">
        <v>1754</v>
      </c>
      <c r="B509" t="s">
        <v>1755</v>
      </c>
      <c r="C509" t="s">
        <v>1756</v>
      </c>
      <c r="D509" t="s">
        <v>1757</v>
      </c>
      <c r="E509">
        <v>22</v>
      </c>
      <c r="H509">
        <v>344</v>
      </c>
      <c r="I509">
        <v>0</v>
      </c>
      <c r="J509" t="s">
        <v>46</v>
      </c>
      <c r="K509" t="s">
        <v>46</v>
      </c>
      <c r="L509">
        <v>510</v>
      </c>
      <c r="M509" t="s">
        <v>2846</v>
      </c>
      <c r="N509" t="s">
        <v>2847</v>
      </c>
      <c r="O509" s="5">
        <v>0.4604166666666667</v>
      </c>
      <c r="P509">
        <v>11.05</v>
      </c>
      <c r="Q509" t="s">
        <v>2725</v>
      </c>
      <c r="R509" s="10">
        <f>DATE(MID(B509,1,4),MID(B509,6,2),MID(B509,9,2))+TIMEVALUE(MID(B509,12,2)&amp;":"&amp;MID(B509,15,2)&amp;":"&amp;MID(B509,18,6))</f>
        <v>43947.449594907404</v>
      </c>
      <c r="S509" s="4">
        <f ca="1">_xlfn.DAYS(TODAY(),Table3[[#This Row],[Column1]])</f>
        <v>0</v>
      </c>
    </row>
    <row r="510" spans="1:19">
      <c r="A510" t="s">
        <v>1595</v>
      </c>
      <c r="B510" t="s">
        <v>1596</v>
      </c>
      <c r="C510" t="s">
        <v>1597</v>
      </c>
      <c r="D510" t="s">
        <v>1598</v>
      </c>
      <c r="E510">
        <v>26</v>
      </c>
      <c r="H510">
        <v>340</v>
      </c>
      <c r="I510">
        <v>0</v>
      </c>
      <c r="J510">
        <v>3</v>
      </c>
      <c r="K510">
        <v>0</v>
      </c>
      <c r="L510">
        <v>466</v>
      </c>
      <c r="M510" t="s">
        <v>2753</v>
      </c>
      <c r="N510" t="s">
        <v>2754</v>
      </c>
      <c r="O510" s="5">
        <v>0.29097222222222224</v>
      </c>
      <c r="P510">
        <v>6.9833333333333298</v>
      </c>
      <c r="Q510" t="s">
        <v>1814</v>
      </c>
      <c r="R510" s="10">
        <f>DATE(MID(B510,1,4),MID(B510,6,2),MID(B510,9,2))+TIMEVALUE(MID(B510,12,2)&amp;":"&amp;MID(B510,15,2)&amp;":"&amp;MID(B510,18,6))</f>
        <v>43912.741562499999</v>
      </c>
      <c r="S510" s="4">
        <f ca="1">_xlfn.DAYS(TODAY(),Table3[[#This Row],[Column1]])</f>
        <v>35</v>
      </c>
    </row>
    <row r="511" spans="1:19">
      <c r="A511" t="s">
        <v>1748</v>
      </c>
      <c r="B511" t="s">
        <v>1749</v>
      </c>
      <c r="C511" t="s">
        <v>1750</v>
      </c>
      <c r="D511" t="s">
        <v>1751</v>
      </c>
      <c r="E511">
        <v>26</v>
      </c>
      <c r="F511" t="s">
        <v>4</v>
      </c>
      <c r="H511">
        <v>322</v>
      </c>
      <c r="I511">
        <v>3</v>
      </c>
      <c r="J511">
        <v>21</v>
      </c>
      <c r="K511">
        <v>1</v>
      </c>
      <c r="L511">
        <v>508</v>
      </c>
      <c r="M511" t="s">
        <v>2841</v>
      </c>
      <c r="N511" t="s">
        <v>2842</v>
      </c>
      <c r="O511" s="5">
        <v>0.18055555555555555</v>
      </c>
      <c r="P511">
        <v>4.3333333333333304</v>
      </c>
      <c r="Q511" t="s">
        <v>2134</v>
      </c>
      <c r="R511" s="10">
        <f>DATE(MID(B511,1,4),MID(B511,6,2),MID(B511,9,2))+TIMEVALUE(MID(B511,12,2)&amp;":"&amp;MID(B511,15,2)&amp;":"&amp;MID(B511,18,6))</f>
        <v>43946.424004629633</v>
      </c>
      <c r="S511" s="4">
        <f ca="1">_xlfn.DAYS(TODAY(),Table3[[#This Row],[Column1]])</f>
        <v>1</v>
      </c>
    </row>
    <row r="512" spans="1:19">
      <c r="A512" t="s">
        <v>1774</v>
      </c>
      <c r="B512" t="s">
        <v>1775</v>
      </c>
      <c r="C512" t="s">
        <v>1776</v>
      </c>
      <c r="D512" t="s">
        <v>1777</v>
      </c>
      <c r="E512">
        <v>24</v>
      </c>
      <c r="H512">
        <v>289</v>
      </c>
      <c r="I512">
        <v>1</v>
      </c>
      <c r="J512">
        <v>4</v>
      </c>
      <c r="K512">
        <v>0</v>
      </c>
      <c r="L512">
        <v>515</v>
      </c>
      <c r="M512" t="s">
        <v>2857</v>
      </c>
      <c r="N512" t="s">
        <v>2858</v>
      </c>
      <c r="O512" s="5">
        <v>0.75624999999999998</v>
      </c>
      <c r="P512">
        <v>18.149999999999999</v>
      </c>
      <c r="Q512" t="s">
        <v>1811</v>
      </c>
      <c r="R512" s="10">
        <f>DATE(MID(B512,1,4),MID(B512,6,2),MID(B512,9,2))+TIMEVALUE(MID(B512,12,2)&amp;":"&amp;MID(B512,15,2)&amp;":"&amp;MID(B512,18,6))</f>
        <v>43941.157337962963</v>
      </c>
      <c r="S512" s="4">
        <f ca="1">_xlfn.DAYS(TODAY(),Table3[[#This Row],[Column1]])</f>
        <v>6</v>
      </c>
    </row>
    <row r="513" spans="1:19">
      <c r="A513" t="s">
        <v>1752</v>
      </c>
      <c r="B513" t="s">
        <v>1753</v>
      </c>
      <c r="C513" t="s">
        <v>1454</v>
      </c>
      <c r="D513" t="s">
        <v>1455</v>
      </c>
      <c r="E513">
        <v>26</v>
      </c>
      <c r="F513" t="s">
        <v>4</v>
      </c>
      <c r="H513">
        <v>276</v>
      </c>
      <c r="I513">
        <v>4</v>
      </c>
      <c r="J513">
        <v>26</v>
      </c>
      <c r="K513">
        <v>1</v>
      </c>
      <c r="L513">
        <v>509</v>
      </c>
      <c r="M513" t="s">
        <v>2843</v>
      </c>
      <c r="N513" t="s">
        <v>2844</v>
      </c>
      <c r="O513" s="5">
        <v>0.21111111111111111</v>
      </c>
      <c r="P513">
        <v>5.0666666666666602</v>
      </c>
      <c r="Q513" t="s">
        <v>2845</v>
      </c>
      <c r="R513" s="10">
        <f>DATE(MID(B513,1,4),MID(B513,6,2),MID(B513,9,2))+TIMEVALUE(MID(B513,12,2)&amp;":"&amp;MID(B513,15,2)&amp;":"&amp;MID(B513,18,6))</f>
        <v>43947.199583333335</v>
      </c>
      <c r="S513" s="4">
        <f ca="1">_xlfn.DAYS(TODAY(),Table3[[#This Row],[Column1]])</f>
        <v>0</v>
      </c>
    </row>
    <row r="514" spans="1:19">
      <c r="A514" t="s">
        <v>1766</v>
      </c>
      <c r="B514" t="s">
        <v>1767</v>
      </c>
      <c r="C514" t="s">
        <v>1768</v>
      </c>
      <c r="D514" t="s">
        <v>1769</v>
      </c>
      <c r="E514">
        <v>25</v>
      </c>
      <c r="H514">
        <v>189</v>
      </c>
      <c r="I514">
        <v>4</v>
      </c>
      <c r="J514">
        <v>4</v>
      </c>
      <c r="K514">
        <v>0</v>
      </c>
      <c r="L514">
        <v>513</v>
      </c>
      <c r="M514" t="s">
        <v>2852</v>
      </c>
      <c r="N514" t="s">
        <v>2853</v>
      </c>
      <c r="O514" s="5">
        <v>0.21736111111111112</v>
      </c>
      <c r="P514">
        <v>5.2166666666666597</v>
      </c>
      <c r="Q514" t="s">
        <v>2854</v>
      </c>
      <c r="R514" s="10">
        <f>DATE(MID(B514,1,4),MID(B514,6,2),MID(B514,9,2))+TIMEVALUE(MID(B514,12,2)&amp;":"&amp;MID(B514,15,2)&amp;":"&amp;MID(B514,18,6))</f>
        <v>43947.665231481478</v>
      </c>
      <c r="S514" s="4">
        <f ca="1">_xlfn.DAYS(TODAY(),Table3[[#This Row],[Column1]])</f>
        <v>0</v>
      </c>
    </row>
    <row r="515" spans="1:19">
      <c r="A515" t="s">
        <v>1758</v>
      </c>
      <c r="B515" t="s">
        <v>1759</v>
      </c>
      <c r="C515" t="s">
        <v>1760</v>
      </c>
      <c r="D515" t="s">
        <v>1761</v>
      </c>
      <c r="E515">
        <v>25</v>
      </c>
      <c r="F515" t="s">
        <v>4</v>
      </c>
      <c r="H515">
        <v>187</v>
      </c>
      <c r="I515">
        <v>0</v>
      </c>
      <c r="J515">
        <v>1</v>
      </c>
      <c r="K515">
        <v>1</v>
      </c>
      <c r="L515">
        <v>511</v>
      </c>
      <c r="M515" t="s">
        <v>2848</v>
      </c>
      <c r="N515" t="s">
        <v>2849</v>
      </c>
      <c r="O515" s="5">
        <v>0.12152777777777778</v>
      </c>
      <c r="P515">
        <v>2.9166666666666599</v>
      </c>
      <c r="Q515" t="s">
        <v>2081</v>
      </c>
      <c r="R515" s="10">
        <f>DATE(MID(B515,1,4),MID(B515,6,2),MID(B515,9,2))+TIMEVALUE(MID(B515,12,2)&amp;":"&amp;MID(B515,15,2)&amp;":"&amp;MID(B515,18,6))</f>
        <v>43941.934189814812</v>
      </c>
      <c r="S515" s="4">
        <f ca="1">_xlfn.DAYS(TODAY(),Table3[[#This Row],[Column1]])</f>
        <v>6</v>
      </c>
    </row>
    <row r="516" spans="1:19">
      <c r="A516" t="s">
        <v>1762</v>
      </c>
      <c r="B516" t="s">
        <v>1763</v>
      </c>
      <c r="C516" t="s">
        <v>1764</v>
      </c>
      <c r="D516" t="s">
        <v>1765</v>
      </c>
      <c r="E516">
        <v>26</v>
      </c>
      <c r="F516" t="s">
        <v>4</v>
      </c>
      <c r="H516">
        <v>172</v>
      </c>
      <c r="I516">
        <v>1</v>
      </c>
      <c r="J516">
        <v>13</v>
      </c>
      <c r="K516">
        <v>0</v>
      </c>
      <c r="L516">
        <v>512</v>
      </c>
      <c r="M516" t="s">
        <v>2850</v>
      </c>
      <c r="N516" t="s">
        <v>2851</v>
      </c>
      <c r="O516" s="5">
        <v>0.15138888888888888</v>
      </c>
      <c r="P516">
        <v>3.6333333333333302</v>
      </c>
      <c r="Q516" t="s">
        <v>2523</v>
      </c>
      <c r="R516" s="10">
        <f>DATE(MID(B516,1,4),MID(B516,6,2),MID(B516,9,2))+TIMEVALUE(MID(B516,12,2)&amp;":"&amp;MID(B516,15,2)&amp;":"&amp;MID(B516,18,6))</f>
        <v>43945.526030092595</v>
      </c>
      <c r="S516" s="4">
        <f ca="1">_xlfn.DAYS(TODAY(),Table3[[#This Row],[Column1]])</f>
        <v>2</v>
      </c>
    </row>
    <row r="517" spans="1:19">
      <c r="A517" t="s">
        <v>1770</v>
      </c>
      <c r="B517" t="s">
        <v>1771</v>
      </c>
      <c r="C517" t="s">
        <v>1772</v>
      </c>
      <c r="D517" t="s">
        <v>1773</v>
      </c>
      <c r="E517">
        <v>26</v>
      </c>
      <c r="F517" t="s">
        <v>4</v>
      </c>
      <c r="H517">
        <v>162</v>
      </c>
      <c r="I517">
        <v>3</v>
      </c>
      <c r="J517">
        <v>15</v>
      </c>
      <c r="K517">
        <v>0</v>
      </c>
      <c r="L517">
        <v>514</v>
      </c>
      <c r="M517" t="s">
        <v>2855</v>
      </c>
      <c r="N517" t="s">
        <v>2856</v>
      </c>
      <c r="O517" s="5">
        <v>0.3666666666666667</v>
      </c>
      <c r="P517">
        <v>8.8000000000000007</v>
      </c>
      <c r="Q517" t="s">
        <v>2134</v>
      </c>
      <c r="R517" s="10">
        <f>DATE(MID(B517,1,4),MID(B517,6,2),MID(B517,9,2))+TIMEVALUE(MID(B517,12,2)&amp;":"&amp;MID(B517,15,2)&amp;":"&amp;MID(B517,18,6))</f>
        <v>43946.670185185183</v>
      </c>
      <c r="S517" s="4">
        <f ca="1">_xlfn.DAYS(TODAY(),Table3[[#This Row],[Column1]])</f>
        <v>1</v>
      </c>
    </row>
    <row r="518" spans="1:19">
      <c r="A518" t="s">
        <v>1778</v>
      </c>
      <c r="B518" t="s">
        <v>1779</v>
      </c>
      <c r="C518" t="s">
        <v>1780</v>
      </c>
      <c r="D518" t="s">
        <v>1781</v>
      </c>
      <c r="E518">
        <v>26</v>
      </c>
      <c r="F518" t="s">
        <v>4</v>
      </c>
      <c r="G518" t="s">
        <v>1782</v>
      </c>
      <c r="H518">
        <v>106</v>
      </c>
      <c r="I518">
        <v>1</v>
      </c>
      <c r="J518">
        <v>2</v>
      </c>
      <c r="K518">
        <v>0</v>
      </c>
      <c r="L518">
        <v>516</v>
      </c>
      <c r="M518" t="s">
        <v>2859</v>
      </c>
      <c r="N518" t="s">
        <v>2860</v>
      </c>
      <c r="O518" s="5">
        <v>0.17152777777777775</v>
      </c>
      <c r="P518">
        <v>4.11666666666666</v>
      </c>
      <c r="Q518" t="s">
        <v>2861</v>
      </c>
      <c r="R518" s="10">
        <f>DATE(MID(B518,1,4),MID(B518,6,2),MID(B518,9,2))+TIMEVALUE(MID(B518,12,2)&amp;":"&amp;MID(B518,15,2)&amp;":"&amp;MID(B518,18,6))</f>
        <v>43946.917905092596</v>
      </c>
      <c r="S518" s="4">
        <f ca="1">_xlfn.DAYS(TODAY(),Table3[[#This Row],[Column1]])</f>
        <v>1</v>
      </c>
    </row>
    <row r="519" spans="1:19">
      <c r="A519" t="s">
        <v>1787</v>
      </c>
      <c r="B519" t="s">
        <v>1788</v>
      </c>
      <c r="C519" t="s">
        <v>1789</v>
      </c>
      <c r="D519" t="s">
        <v>1790</v>
      </c>
      <c r="E519">
        <v>26</v>
      </c>
      <c r="F519" t="s">
        <v>4</v>
      </c>
      <c r="G519" t="s">
        <v>4</v>
      </c>
      <c r="H519">
        <v>106</v>
      </c>
      <c r="I519">
        <v>1</v>
      </c>
      <c r="J519">
        <v>5</v>
      </c>
      <c r="K519">
        <v>0</v>
      </c>
      <c r="L519">
        <v>518</v>
      </c>
      <c r="M519" t="s">
        <v>2864</v>
      </c>
      <c r="N519" t="s">
        <v>2865</v>
      </c>
      <c r="O519" s="5">
        <v>0.26805555555555555</v>
      </c>
      <c r="P519">
        <v>6.43333333333333</v>
      </c>
      <c r="Q519" t="s">
        <v>2866</v>
      </c>
      <c r="R519" s="10">
        <f>DATE(MID(B519,1,4),MID(B519,6,2),MID(B519,9,2))+TIMEVALUE(MID(B519,12,2)&amp;":"&amp;MID(B519,15,2)&amp;":"&amp;MID(B519,18,6))</f>
        <v>43947.724398148152</v>
      </c>
      <c r="S519" s="4">
        <f ca="1">_xlfn.DAYS(TODAY(),Table3[[#This Row],[Column1]])</f>
        <v>0</v>
      </c>
    </row>
    <row r="520" spans="1:19">
      <c r="A520" t="s">
        <v>1783</v>
      </c>
      <c r="B520" t="s">
        <v>1784</v>
      </c>
      <c r="C520" t="s">
        <v>1785</v>
      </c>
      <c r="D520" t="s">
        <v>1786</v>
      </c>
      <c r="E520">
        <v>26</v>
      </c>
      <c r="F520" t="s">
        <v>92</v>
      </c>
      <c r="H520">
        <v>100</v>
      </c>
      <c r="I520">
        <v>0</v>
      </c>
      <c r="J520">
        <v>5</v>
      </c>
      <c r="K520">
        <v>0</v>
      </c>
      <c r="L520">
        <v>517</v>
      </c>
      <c r="M520" t="s">
        <v>2862</v>
      </c>
      <c r="N520" t="s">
        <v>2863</v>
      </c>
      <c r="O520" s="5">
        <v>0.25416666666666665</v>
      </c>
      <c r="P520">
        <v>6.1</v>
      </c>
      <c r="Q520" t="s">
        <v>2845</v>
      </c>
      <c r="R520" s="10">
        <f>DATE(MID(B520,1,4),MID(B520,6,2),MID(B520,9,2))+TIMEVALUE(MID(B520,12,2)&amp;":"&amp;MID(B520,15,2)&amp;":"&amp;MID(B520,18,6))</f>
        <v>43947.1875</v>
      </c>
      <c r="S520" s="4">
        <f ca="1">_xlfn.DAYS(TODAY(),Table3[[#This Row],[Column1]])</f>
        <v>0</v>
      </c>
    </row>
    <row r="521" spans="1:19">
      <c r="A521" t="s">
        <v>1791</v>
      </c>
      <c r="B521" t="s">
        <v>1792</v>
      </c>
      <c r="C521" t="s">
        <v>1793</v>
      </c>
      <c r="D521" t="s">
        <v>1794</v>
      </c>
      <c r="E521">
        <v>28</v>
      </c>
      <c r="H521">
        <v>90</v>
      </c>
      <c r="I521">
        <v>4</v>
      </c>
      <c r="J521">
        <v>3</v>
      </c>
      <c r="K521">
        <v>0</v>
      </c>
      <c r="L521">
        <v>519</v>
      </c>
      <c r="M521" t="s">
        <v>2867</v>
      </c>
      <c r="N521" t="s">
        <v>2868</v>
      </c>
      <c r="O521" s="5">
        <v>6.3194444444444442E-2</v>
      </c>
      <c r="P521">
        <v>1.5166666666666599</v>
      </c>
      <c r="Q521" t="s">
        <v>2869</v>
      </c>
      <c r="R521" s="10">
        <f>DATE(MID(B521,1,4),MID(B521,6,2),MID(B521,9,2))+TIMEVALUE(MID(B521,12,2)&amp;":"&amp;MID(B521,15,2)&amp;":"&amp;MID(B521,18,6))</f>
        <v>43946.858749999999</v>
      </c>
      <c r="S521" s="4">
        <f ca="1">_xlfn.DAYS(TODAY(),Table3[[#This Row],[Column1]])</f>
        <v>1</v>
      </c>
    </row>
    <row r="522" spans="1:19" ht="16" customHeight="1">
      <c r="A522" t="s">
        <v>1795</v>
      </c>
      <c r="B522" t="s">
        <v>1796</v>
      </c>
      <c r="C522" t="s">
        <v>1797</v>
      </c>
      <c r="D522" t="s">
        <v>1798</v>
      </c>
      <c r="E522">
        <v>24</v>
      </c>
      <c r="H522">
        <v>63</v>
      </c>
      <c r="I522">
        <v>37</v>
      </c>
      <c r="J522">
        <v>20</v>
      </c>
      <c r="K522">
        <v>0</v>
      </c>
      <c r="L522">
        <v>520</v>
      </c>
      <c r="M522" t="s">
        <v>2870</v>
      </c>
      <c r="N522" t="s">
        <v>2871</v>
      </c>
      <c r="O522" s="5">
        <v>0.26180555555555557</v>
      </c>
      <c r="P522">
        <v>6.2833333333333297</v>
      </c>
      <c r="Q522" t="s">
        <v>2523</v>
      </c>
      <c r="R522" s="10">
        <f>DATE(MID(B522,1,4),MID(B522,6,2),MID(B522,9,2))+TIMEVALUE(MID(B522,12,2)&amp;":"&amp;MID(B522,15,2)&amp;":"&amp;MID(B522,18,6))</f>
        <v>43945.315682870372</v>
      </c>
      <c r="S522" s="4">
        <f ca="1">_xlfn.DAYS(TODAY(),Table3[[#This Row],[Column1]])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zoomScale="185" workbookViewId="0">
      <selection activeCell="A7" sqref="A7"/>
    </sheetView>
  </sheetViews>
  <sheetFormatPr baseColWidth="10" defaultRowHeight="16"/>
  <cols>
    <col min="1" max="1" width="16" bestFit="1" customWidth="1"/>
    <col min="2" max="2" width="16.6640625" bestFit="1" customWidth="1"/>
    <col min="3" max="3" width="14" bestFit="1" customWidth="1"/>
    <col min="4" max="4" width="14.1640625" bestFit="1" customWidth="1"/>
  </cols>
  <sheetData>
    <row r="3" spans="1:4">
      <c r="A3" t="s">
        <v>2879</v>
      </c>
      <c r="B3" t="s">
        <v>2880</v>
      </c>
      <c r="C3" t="s">
        <v>2882</v>
      </c>
      <c r="D3" t="s">
        <v>2881</v>
      </c>
    </row>
    <row r="4" spans="1:4">
      <c r="A4" s="7">
        <v>324683877</v>
      </c>
      <c r="B4" s="7">
        <v>183629</v>
      </c>
      <c r="C4" s="7">
        <v>3716005</v>
      </c>
      <c r="D4" s="7">
        <v>177110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topLeftCell="N10" zoomScale="50" workbookViewId="0">
      <selection activeCell="B5" sqref="B5"/>
    </sheetView>
  </sheetViews>
  <sheetFormatPr baseColWidth="10" defaultRowHeight="16"/>
  <cols>
    <col min="1" max="1" width="15.5" bestFit="1" customWidth="1"/>
    <col min="2" max="2" width="23.33203125" bestFit="1" customWidth="1"/>
    <col min="3" max="3" width="14.33203125" customWidth="1"/>
    <col min="4" max="4" width="19.33203125" customWidth="1"/>
    <col min="5" max="5" width="6.5" customWidth="1"/>
    <col min="6" max="6" width="18.1640625" customWidth="1"/>
    <col min="7" max="7" width="13.5" customWidth="1"/>
    <col min="9" max="9" width="12.33203125" customWidth="1"/>
    <col min="12" max="12" width="13.5" customWidth="1"/>
    <col min="16" max="16" width="14" customWidth="1"/>
    <col min="17" max="17" width="14.5" customWidth="1"/>
  </cols>
  <sheetData>
    <row r="1" spans="1:17">
      <c r="A1" t="s">
        <v>1799</v>
      </c>
      <c r="B1" t="s">
        <v>1801</v>
      </c>
      <c r="C1" t="s">
        <v>1800</v>
      </c>
      <c r="D1" t="s">
        <v>1802</v>
      </c>
      <c r="E1" t="s">
        <v>1803</v>
      </c>
      <c r="F1" t="s">
        <v>1804</v>
      </c>
      <c r="G1" t="s">
        <v>1805</v>
      </c>
      <c r="H1" t="s">
        <v>1806</v>
      </c>
      <c r="I1" t="s">
        <v>2872</v>
      </c>
      <c r="J1" t="s">
        <v>1807</v>
      </c>
      <c r="K1" t="s">
        <v>1808</v>
      </c>
      <c r="L1" t="s">
        <v>2873</v>
      </c>
      <c r="M1" t="s">
        <v>2874</v>
      </c>
      <c r="N1" t="s">
        <v>2875</v>
      </c>
      <c r="O1" t="s">
        <v>2876</v>
      </c>
      <c r="P1" t="s">
        <v>2877</v>
      </c>
      <c r="Q1" t="s">
        <v>2878</v>
      </c>
    </row>
    <row r="2" spans="1:17">
      <c r="A2" t="s">
        <v>0</v>
      </c>
      <c r="B2" t="s">
        <v>1</v>
      </c>
      <c r="C2" t="s">
        <v>2</v>
      </c>
      <c r="D2" t="s">
        <v>3</v>
      </c>
      <c r="E2">
        <v>26</v>
      </c>
      <c r="F2" t="s">
        <v>4</v>
      </c>
      <c r="H2">
        <v>20566003</v>
      </c>
      <c r="I2">
        <v>3556</v>
      </c>
      <c r="J2">
        <v>252236</v>
      </c>
      <c r="K2">
        <v>9940</v>
      </c>
      <c r="L2">
        <v>0</v>
      </c>
      <c r="M2" t="s">
        <v>1809</v>
      </c>
      <c r="N2" t="s">
        <v>1810</v>
      </c>
      <c r="O2" s="1">
        <v>0.20277777777777781</v>
      </c>
      <c r="P2">
        <v>4.86666666666666</v>
      </c>
      <c r="Q2" t="s">
        <v>1811</v>
      </c>
    </row>
    <row r="3" spans="1:17">
      <c r="A3" t="s">
        <v>5</v>
      </c>
      <c r="B3" t="s">
        <v>6</v>
      </c>
      <c r="C3" t="s">
        <v>7</v>
      </c>
      <c r="D3" t="s">
        <v>8</v>
      </c>
      <c r="E3">
        <v>26</v>
      </c>
      <c r="F3" t="s">
        <v>4</v>
      </c>
      <c r="H3">
        <v>9462565</v>
      </c>
      <c r="I3">
        <v>889</v>
      </c>
      <c r="J3">
        <v>59940</v>
      </c>
      <c r="K3">
        <v>3703</v>
      </c>
      <c r="L3">
        <v>1</v>
      </c>
      <c r="M3" t="s">
        <v>1812</v>
      </c>
      <c r="N3" t="s">
        <v>1813</v>
      </c>
      <c r="O3" s="1">
        <v>0.12986111111111112</v>
      </c>
      <c r="P3">
        <v>3.11666666666666</v>
      </c>
      <c r="Q3" t="s">
        <v>1814</v>
      </c>
    </row>
    <row r="4" spans="1:17">
      <c r="A4" t="s">
        <v>9</v>
      </c>
      <c r="B4" t="s">
        <v>10</v>
      </c>
      <c r="C4" t="s">
        <v>11</v>
      </c>
      <c r="D4" t="s">
        <v>12</v>
      </c>
      <c r="E4">
        <v>22</v>
      </c>
      <c r="F4" t="s">
        <v>4</v>
      </c>
      <c r="H4">
        <v>8875473</v>
      </c>
      <c r="I4">
        <v>11438</v>
      </c>
      <c r="J4">
        <v>148187</v>
      </c>
      <c r="K4">
        <v>5728</v>
      </c>
      <c r="L4">
        <v>2</v>
      </c>
      <c r="M4" t="s">
        <v>1815</v>
      </c>
      <c r="N4" t="s">
        <v>1816</v>
      </c>
      <c r="O4" s="1">
        <v>0.62222222222222223</v>
      </c>
      <c r="P4">
        <v>14.9333333333333</v>
      </c>
      <c r="Q4" t="s">
        <v>1814</v>
      </c>
    </row>
    <row r="5" spans="1:17">
      <c r="A5" t="s">
        <v>13</v>
      </c>
      <c r="B5" t="s">
        <v>14</v>
      </c>
      <c r="C5" t="s">
        <v>15</v>
      </c>
      <c r="D5" t="s">
        <v>16</v>
      </c>
      <c r="E5">
        <v>23</v>
      </c>
      <c r="H5">
        <v>8710598</v>
      </c>
      <c r="I5">
        <v>2805</v>
      </c>
      <c r="J5">
        <v>60954</v>
      </c>
      <c r="K5">
        <v>2108</v>
      </c>
      <c r="L5">
        <v>3</v>
      </c>
      <c r="M5" t="s">
        <v>1817</v>
      </c>
      <c r="N5" t="s">
        <v>1818</v>
      </c>
      <c r="O5" s="1">
        <v>0.18333333333333335</v>
      </c>
      <c r="P5">
        <v>4.4000000000000004</v>
      </c>
      <c r="Q5" t="s">
        <v>1819</v>
      </c>
    </row>
    <row r="6" spans="1:17">
      <c r="A6" t="s">
        <v>17</v>
      </c>
      <c r="B6" t="s">
        <v>18</v>
      </c>
      <c r="C6" t="s">
        <v>19</v>
      </c>
      <c r="D6" t="s">
        <v>20</v>
      </c>
      <c r="E6">
        <v>27</v>
      </c>
      <c r="F6" t="s">
        <v>4</v>
      </c>
      <c r="G6" t="s">
        <v>4</v>
      </c>
      <c r="H6">
        <v>7503995</v>
      </c>
      <c r="I6">
        <v>2978</v>
      </c>
      <c r="J6">
        <v>84034</v>
      </c>
      <c r="K6">
        <v>3556</v>
      </c>
      <c r="L6">
        <v>4</v>
      </c>
      <c r="M6" t="s">
        <v>1820</v>
      </c>
      <c r="N6" t="s">
        <v>1821</v>
      </c>
      <c r="O6" s="1">
        <v>0.2638888888888889</v>
      </c>
      <c r="P6">
        <v>6.3333333333333304</v>
      </c>
      <c r="Q6" t="s">
        <v>1814</v>
      </c>
    </row>
    <row r="7" spans="1:17">
      <c r="A7" t="s">
        <v>21</v>
      </c>
      <c r="B7" t="s">
        <v>22</v>
      </c>
      <c r="C7" t="s">
        <v>23</v>
      </c>
      <c r="D7" t="s">
        <v>24</v>
      </c>
      <c r="E7">
        <v>26</v>
      </c>
      <c r="F7" t="s">
        <v>25</v>
      </c>
      <c r="G7" t="s">
        <v>4</v>
      </c>
      <c r="H7">
        <v>7319034</v>
      </c>
      <c r="I7">
        <v>1398</v>
      </c>
      <c r="J7">
        <v>59333</v>
      </c>
      <c r="K7">
        <v>1510</v>
      </c>
      <c r="L7">
        <v>5</v>
      </c>
      <c r="M7" t="s">
        <v>1822</v>
      </c>
      <c r="N7" t="s">
        <v>1823</v>
      </c>
      <c r="O7" s="1">
        <v>0.16458333333333333</v>
      </c>
      <c r="P7">
        <v>3.95</v>
      </c>
      <c r="Q7" t="s">
        <v>1824</v>
      </c>
    </row>
    <row r="8" spans="1:17">
      <c r="A8" t="s">
        <v>26</v>
      </c>
      <c r="B8" t="s">
        <v>27</v>
      </c>
      <c r="C8" t="s">
        <v>28</v>
      </c>
      <c r="D8" t="s">
        <v>29</v>
      </c>
      <c r="E8">
        <v>26</v>
      </c>
      <c r="F8" t="s">
        <v>4</v>
      </c>
      <c r="G8" t="s">
        <v>4</v>
      </c>
      <c r="H8">
        <v>6738949</v>
      </c>
      <c r="I8">
        <v>4355</v>
      </c>
      <c r="J8">
        <v>67993</v>
      </c>
      <c r="K8">
        <v>1854</v>
      </c>
      <c r="L8">
        <v>6</v>
      </c>
      <c r="M8" t="s">
        <v>1825</v>
      </c>
      <c r="N8" t="s">
        <v>1826</v>
      </c>
      <c r="O8" s="1">
        <v>6.805555555555555E-2</v>
      </c>
      <c r="P8">
        <v>1.63333333333333</v>
      </c>
      <c r="Q8" t="s">
        <v>1827</v>
      </c>
    </row>
    <row r="9" spans="1:17">
      <c r="A9" t="s">
        <v>30</v>
      </c>
      <c r="B9" t="s">
        <v>31</v>
      </c>
      <c r="C9" t="s">
        <v>32</v>
      </c>
      <c r="D9" t="s">
        <v>33</v>
      </c>
      <c r="E9">
        <v>26</v>
      </c>
      <c r="F9" t="s">
        <v>4</v>
      </c>
      <c r="G9" t="s">
        <v>4</v>
      </c>
      <c r="H9">
        <v>6092078</v>
      </c>
      <c r="I9">
        <v>2230</v>
      </c>
      <c r="J9">
        <v>62964</v>
      </c>
      <c r="K9">
        <v>2790</v>
      </c>
      <c r="L9">
        <v>7</v>
      </c>
      <c r="M9" t="s">
        <v>1828</v>
      </c>
      <c r="N9" t="s">
        <v>1829</v>
      </c>
      <c r="O9" s="1">
        <v>0.25763888888888892</v>
      </c>
      <c r="P9">
        <v>6.18333333333333</v>
      </c>
      <c r="Q9" t="s">
        <v>1814</v>
      </c>
    </row>
    <row r="10" spans="1:17">
      <c r="A10" t="s">
        <v>34</v>
      </c>
      <c r="B10" t="s">
        <v>35</v>
      </c>
      <c r="C10" t="s">
        <v>36</v>
      </c>
      <c r="D10" t="s">
        <v>37</v>
      </c>
      <c r="E10">
        <v>26</v>
      </c>
      <c r="H10">
        <v>5409513</v>
      </c>
      <c r="I10">
        <v>1470</v>
      </c>
      <c r="J10">
        <v>45693</v>
      </c>
      <c r="K10">
        <v>2749</v>
      </c>
      <c r="L10">
        <v>8</v>
      </c>
      <c r="M10" t="s">
        <v>1830</v>
      </c>
      <c r="N10" t="s">
        <v>1831</v>
      </c>
      <c r="O10" s="1">
        <v>0.20625000000000002</v>
      </c>
      <c r="P10">
        <v>4.95</v>
      </c>
      <c r="Q10" t="s">
        <v>1827</v>
      </c>
    </row>
    <row r="11" spans="1:17">
      <c r="A11" t="s">
        <v>52</v>
      </c>
      <c r="B11" t="s">
        <v>53</v>
      </c>
      <c r="C11" t="s">
        <v>2</v>
      </c>
      <c r="D11" t="s">
        <v>3</v>
      </c>
      <c r="E11">
        <v>26</v>
      </c>
      <c r="F11" t="s">
        <v>4</v>
      </c>
      <c r="H11">
        <v>4695578</v>
      </c>
      <c r="I11">
        <v>519</v>
      </c>
      <c r="J11">
        <v>43710</v>
      </c>
      <c r="K11">
        <v>2334</v>
      </c>
      <c r="L11">
        <v>12</v>
      </c>
      <c r="M11" t="s">
        <v>1838</v>
      </c>
      <c r="N11" t="s">
        <v>1839</v>
      </c>
      <c r="O11" s="1">
        <v>0.26527777777777778</v>
      </c>
      <c r="P11">
        <v>6.36666666666666</v>
      </c>
      <c r="Q11" t="s">
        <v>1819</v>
      </c>
    </row>
    <row r="12" spans="1:17">
      <c r="A12" t="s">
        <v>38</v>
      </c>
      <c r="B12" t="s">
        <v>39</v>
      </c>
      <c r="C12" t="s">
        <v>40</v>
      </c>
      <c r="D12" t="s">
        <v>41</v>
      </c>
      <c r="E12">
        <v>22</v>
      </c>
      <c r="H12">
        <v>4664715</v>
      </c>
      <c r="I12">
        <v>1170</v>
      </c>
      <c r="J12">
        <v>45011</v>
      </c>
      <c r="K12">
        <v>2749</v>
      </c>
      <c r="L12">
        <v>9</v>
      </c>
      <c r="M12" t="s">
        <v>1832</v>
      </c>
      <c r="N12" t="s">
        <v>1833</v>
      </c>
      <c r="O12" s="1">
        <v>0.4465277777777778</v>
      </c>
      <c r="P12">
        <v>10.716666666666599</v>
      </c>
      <c r="Q12" t="s">
        <v>1814</v>
      </c>
    </row>
    <row r="13" spans="1:17">
      <c r="A13" t="s">
        <v>42</v>
      </c>
      <c r="B13" t="s">
        <v>43</v>
      </c>
      <c r="C13" t="s">
        <v>44</v>
      </c>
      <c r="D13" t="s">
        <v>45</v>
      </c>
      <c r="E13">
        <v>26</v>
      </c>
      <c r="F13" t="s">
        <v>4</v>
      </c>
      <c r="H13">
        <v>4605412</v>
      </c>
      <c r="I13">
        <v>1894</v>
      </c>
      <c r="J13" t="s">
        <v>46</v>
      </c>
      <c r="K13" t="s">
        <v>46</v>
      </c>
      <c r="L13">
        <v>10</v>
      </c>
      <c r="M13" t="s">
        <v>1834</v>
      </c>
      <c r="N13" t="s">
        <v>1835</v>
      </c>
      <c r="O13" s="1">
        <v>0.40208333333333335</v>
      </c>
      <c r="P13">
        <v>9.65</v>
      </c>
      <c r="Q13" t="s">
        <v>1814</v>
      </c>
    </row>
    <row r="14" spans="1:17">
      <c r="A14" t="s">
        <v>47</v>
      </c>
      <c r="B14" t="s">
        <v>48</v>
      </c>
      <c r="C14" t="s">
        <v>49</v>
      </c>
      <c r="D14" t="s">
        <v>50</v>
      </c>
      <c r="E14">
        <v>26</v>
      </c>
      <c r="F14" t="s">
        <v>51</v>
      </c>
      <c r="H14">
        <v>4565392</v>
      </c>
      <c r="I14">
        <v>2128</v>
      </c>
      <c r="J14">
        <v>51285</v>
      </c>
      <c r="K14">
        <v>1508</v>
      </c>
      <c r="L14">
        <v>11</v>
      </c>
      <c r="M14" t="s">
        <v>1836</v>
      </c>
      <c r="N14" t="s">
        <v>1837</v>
      </c>
      <c r="O14" s="1">
        <v>0.1388888888888889</v>
      </c>
      <c r="P14">
        <v>3.3333333333333299</v>
      </c>
      <c r="Q14" t="s">
        <v>1814</v>
      </c>
    </row>
    <row r="15" spans="1:17">
      <c r="A15" t="s">
        <v>54</v>
      </c>
      <c r="B15" t="s">
        <v>55</v>
      </c>
      <c r="C15" t="s">
        <v>7</v>
      </c>
      <c r="D15" t="s">
        <v>8</v>
      </c>
      <c r="E15">
        <v>26</v>
      </c>
      <c r="F15" t="s">
        <v>4</v>
      </c>
      <c r="H15">
        <v>4559591</v>
      </c>
      <c r="I15">
        <v>377</v>
      </c>
      <c r="J15">
        <v>16509</v>
      </c>
      <c r="K15">
        <v>2653</v>
      </c>
      <c r="L15">
        <v>13</v>
      </c>
      <c r="M15" t="s">
        <v>1840</v>
      </c>
      <c r="N15" t="s">
        <v>1841</v>
      </c>
      <c r="O15" s="1">
        <v>0.10833333333333334</v>
      </c>
      <c r="P15">
        <v>2.6</v>
      </c>
      <c r="Q15" t="s">
        <v>1827</v>
      </c>
    </row>
    <row r="16" spans="1:17">
      <c r="A16" t="s">
        <v>64</v>
      </c>
      <c r="B16" t="s">
        <v>65</v>
      </c>
      <c r="C16" t="s">
        <v>66</v>
      </c>
      <c r="D16" t="s">
        <v>67</v>
      </c>
      <c r="E16">
        <v>26</v>
      </c>
      <c r="H16">
        <v>4332874</v>
      </c>
      <c r="I16">
        <v>4259</v>
      </c>
      <c r="J16">
        <v>119205</v>
      </c>
      <c r="K16">
        <v>2999</v>
      </c>
      <c r="L16">
        <v>16</v>
      </c>
      <c r="M16" t="s">
        <v>1846</v>
      </c>
      <c r="N16" t="s">
        <v>1847</v>
      </c>
      <c r="O16" s="1">
        <v>0.35416666666666669</v>
      </c>
      <c r="P16">
        <v>8.5</v>
      </c>
      <c r="Q16" t="s">
        <v>1848</v>
      </c>
    </row>
    <row r="17" spans="1:17">
      <c r="A17" t="s">
        <v>56</v>
      </c>
      <c r="B17" t="s">
        <v>57</v>
      </c>
      <c r="C17" t="s">
        <v>58</v>
      </c>
      <c r="D17" t="s">
        <v>59</v>
      </c>
      <c r="E17">
        <v>22</v>
      </c>
      <c r="H17">
        <v>4229278</v>
      </c>
      <c r="I17">
        <v>4704</v>
      </c>
      <c r="J17">
        <v>70412</v>
      </c>
      <c r="K17">
        <v>1887</v>
      </c>
      <c r="L17">
        <v>14</v>
      </c>
      <c r="M17" t="s">
        <v>1842</v>
      </c>
      <c r="N17" t="s">
        <v>1843</v>
      </c>
      <c r="O17" s="1">
        <v>0.46249999999999997</v>
      </c>
      <c r="P17">
        <v>11.1</v>
      </c>
      <c r="Q17" t="s">
        <v>1827</v>
      </c>
    </row>
    <row r="18" spans="1:17">
      <c r="A18" t="s">
        <v>60</v>
      </c>
      <c r="B18" t="s">
        <v>61</v>
      </c>
      <c r="C18" t="s">
        <v>62</v>
      </c>
      <c r="D18" t="s">
        <v>63</v>
      </c>
      <c r="E18">
        <v>26</v>
      </c>
      <c r="F18" t="s">
        <v>4</v>
      </c>
      <c r="H18">
        <v>4167395</v>
      </c>
      <c r="I18">
        <v>1650</v>
      </c>
      <c r="J18">
        <v>39095</v>
      </c>
      <c r="K18">
        <v>1805</v>
      </c>
      <c r="L18">
        <v>15</v>
      </c>
      <c r="M18" t="s">
        <v>1844</v>
      </c>
      <c r="N18" t="s">
        <v>1845</v>
      </c>
      <c r="O18" s="1">
        <v>0.63402777777777775</v>
      </c>
      <c r="P18">
        <v>15.216666666666599</v>
      </c>
      <c r="Q18" t="s">
        <v>1814</v>
      </c>
    </row>
    <row r="19" spans="1:17">
      <c r="A19" t="s">
        <v>68</v>
      </c>
      <c r="B19" t="s">
        <v>69</v>
      </c>
      <c r="C19" t="s">
        <v>70</v>
      </c>
      <c r="D19" t="s">
        <v>71</v>
      </c>
      <c r="E19">
        <v>22</v>
      </c>
      <c r="F19" t="s">
        <v>4</v>
      </c>
      <c r="H19">
        <v>4047427</v>
      </c>
      <c r="I19">
        <v>1646</v>
      </c>
      <c r="J19">
        <v>65393</v>
      </c>
      <c r="K19">
        <v>2758</v>
      </c>
      <c r="L19">
        <v>17</v>
      </c>
      <c r="M19" t="s">
        <v>1849</v>
      </c>
      <c r="N19" t="s">
        <v>1850</v>
      </c>
      <c r="O19" s="1">
        <v>0.43333333333333335</v>
      </c>
      <c r="P19">
        <v>10.4</v>
      </c>
      <c r="Q19" t="s">
        <v>1824</v>
      </c>
    </row>
    <row r="20" spans="1:17">
      <c r="A20" t="s">
        <v>72</v>
      </c>
      <c r="B20" t="s">
        <v>73</v>
      </c>
      <c r="C20" t="s">
        <v>74</v>
      </c>
      <c r="D20" t="s">
        <v>75</v>
      </c>
      <c r="E20">
        <v>26</v>
      </c>
      <c r="F20" t="s">
        <v>4</v>
      </c>
      <c r="G20" t="s">
        <v>4</v>
      </c>
      <c r="H20">
        <v>4013139</v>
      </c>
      <c r="I20">
        <v>701</v>
      </c>
      <c r="J20">
        <v>33797</v>
      </c>
      <c r="K20">
        <v>2486</v>
      </c>
      <c r="L20">
        <v>18</v>
      </c>
      <c r="M20" t="s">
        <v>1851</v>
      </c>
      <c r="N20" t="s">
        <v>1852</v>
      </c>
      <c r="O20" s="1">
        <v>0.18472222222222223</v>
      </c>
      <c r="P20">
        <v>4.43333333333333</v>
      </c>
      <c r="Q20" t="s">
        <v>1827</v>
      </c>
    </row>
    <row r="21" spans="1:17">
      <c r="A21" t="s">
        <v>76</v>
      </c>
      <c r="B21" t="s">
        <v>77</v>
      </c>
      <c r="C21" t="s">
        <v>78</v>
      </c>
      <c r="D21" t="s">
        <v>79</v>
      </c>
      <c r="E21">
        <v>26</v>
      </c>
      <c r="H21">
        <v>3973631</v>
      </c>
      <c r="I21">
        <v>451</v>
      </c>
      <c r="J21">
        <v>31168</v>
      </c>
      <c r="K21">
        <v>1176</v>
      </c>
      <c r="L21">
        <v>19</v>
      </c>
      <c r="M21" t="s">
        <v>1853</v>
      </c>
      <c r="N21" t="s">
        <v>1854</v>
      </c>
      <c r="O21" s="1">
        <v>0.32500000000000001</v>
      </c>
      <c r="P21">
        <v>7.8</v>
      </c>
      <c r="Q21" t="s">
        <v>1814</v>
      </c>
    </row>
    <row r="22" spans="1:17">
      <c r="A22" t="s">
        <v>80</v>
      </c>
      <c r="B22" t="s">
        <v>81</v>
      </c>
      <c r="C22" t="s">
        <v>82</v>
      </c>
      <c r="D22" t="s">
        <v>83</v>
      </c>
      <c r="E22">
        <v>26</v>
      </c>
      <c r="H22">
        <v>3638253</v>
      </c>
      <c r="I22">
        <v>750</v>
      </c>
      <c r="J22">
        <v>25957</v>
      </c>
      <c r="K22">
        <v>1527</v>
      </c>
      <c r="L22">
        <v>20</v>
      </c>
      <c r="M22" t="s">
        <v>1855</v>
      </c>
      <c r="N22" t="s">
        <v>1856</v>
      </c>
      <c r="O22" s="1">
        <v>0.16458333333333333</v>
      </c>
      <c r="P22">
        <v>3.95</v>
      </c>
      <c r="Q22" t="s">
        <v>1824</v>
      </c>
    </row>
    <row r="23" spans="1:17">
      <c r="A23" t="s">
        <v>84</v>
      </c>
      <c r="B23" t="s">
        <v>85</v>
      </c>
      <c r="C23" t="s">
        <v>86</v>
      </c>
      <c r="D23" t="s">
        <v>87</v>
      </c>
      <c r="E23">
        <v>26</v>
      </c>
      <c r="F23" t="s">
        <v>4</v>
      </c>
      <c r="H23">
        <v>3562103</v>
      </c>
      <c r="I23">
        <v>1346</v>
      </c>
      <c r="J23">
        <v>24880</v>
      </c>
      <c r="K23">
        <v>1447</v>
      </c>
      <c r="L23">
        <v>21</v>
      </c>
      <c r="M23" t="s">
        <v>1857</v>
      </c>
      <c r="N23" t="s">
        <v>1858</v>
      </c>
      <c r="O23" s="1">
        <v>0.79652777777777783</v>
      </c>
      <c r="P23">
        <v>19.1166666666666</v>
      </c>
      <c r="Q23" t="s">
        <v>1814</v>
      </c>
    </row>
    <row r="24" spans="1:17">
      <c r="A24" t="s">
        <v>107</v>
      </c>
      <c r="B24" t="s">
        <v>108</v>
      </c>
      <c r="C24" t="s">
        <v>2</v>
      </c>
      <c r="D24" t="s">
        <v>3</v>
      </c>
      <c r="E24">
        <v>26</v>
      </c>
      <c r="F24" t="s">
        <v>4</v>
      </c>
      <c r="H24">
        <v>3520590</v>
      </c>
      <c r="I24">
        <v>469</v>
      </c>
      <c r="J24">
        <v>34277</v>
      </c>
      <c r="K24">
        <v>1859</v>
      </c>
      <c r="L24">
        <v>26</v>
      </c>
      <c r="M24" t="s">
        <v>1868</v>
      </c>
      <c r="N24" t="s">
        <v>1869</v>
      </c>
      <c r="O24" s="1">
        <v>0.18263888888888891</v>
      </c>
      <c r="P24">
        <v>4.3833333333333302</v>
      </c>
      <c r="Q24" t="s">
        <v>1848</v>
      </c>
    </row>
    <row r="25" spans="1:17">
      <c r="A25" t="s">
        <v>88</v>
      </c>
      <c r="B25" t="s">
        <v>89</v>
      </c>
      <c r="C25" t="s">
        <v>90</v>
      </c>
      <c r="D25" t="s">
        <v>91</v>
      </c>
      <c r="E25">
        <v>26</v>
      </c>
      <c r="F25" t="s">
        <v>92</v>
      </c>
      <c r="H25">
        <v>3513203</v>
      </c>
      <c r="I25">
        <v>3937</v>
      </c>
      <c r="J25">
        <v>129362</v>
      </c>
      <c r="K25">
        <v>3503</v>
      </c>
      <c r="L25">
        <v>22</v>
      </c>
      <c r="M25" t="s">
        <v>1859</v>
      </c>
      <c r="N25" t="s">
        <v>1860</v>
      </c>
      <c r="O25" s="1">
        <v>0.22361111111111109</v>
      </c>
      <c r="P25">
        <v>5.36666666666666</v>
      </c>
      <c r="Q25" t="s">
        <v>1814</v>
      </c>
    </row>
    <row r="26" spans="1:17">
      <c r="A26" t="s">
        <v>93</v>
      </c>
      <c r="B26" t="s">
        <v>94</v>
      </c>
      <c r="C26" t="s">
        <v>95</v>
      </c>
      <c r="D26" t="s">
        <v>96</v>
      </c>
      <c r="E26">
        <v>22</v>
      </c>
      <c r="F26" t="s">
        <v>97</v>
      </c>
      <c r="G26" t="s">
        <v>97</v>
      </c>
      <c r="H26">
        <v>3494599</v>
      </c>
      <c r="I26">
        <v>491</v>
      </c>
      <c r="J26">
        <v>44820</v>
      </c>
      <c r="K26">
        <v>2654</v>
      </c>
      <c r="L26">
        <v>23</v>
      </c>
      <c r="M26" t="s">
        <v>1861</v>
      </c>
      <c r="N26" t="s">
        <v>1862</v>
      </c>
      <c r="O26" s="1">
        <v>0.16944444444444443</v>
      </c>
      <c r="P26">
        <v>4.0666666666666602</v>
      </c>
      <c r="Q26" t="s">
        <v>1814</v>
      </c>
    </row>
    <row r="27" spans="1:17">
      <c r="A27" t="s">
        <v>98</v>
      </c>
      <c r="B27" t="s">
        <v>99</v>
      </c>
      <c r="C27" t="s">
        <v>100</v>
      </c>
      <c r="D27" t="s">
        <v>101</v>
      </c>
      <c r="E27">
        <v>27</v>
      </c>
      <c r="F27" t="s">
        <v>4</v>
      </c>
      <c r="H27">
        <v>3462121</v>
      </c>
      <c r="I27">
        <v>3194</v>
      </c>
      <c r="J27">
        <v>28847</v>
      </c>
      <c r="K27">
        <v>1577</v>
      </c>
      <c r="L27">
        <v>24</v>
      </c>
      <c r="M27" t="s">
        <v>1863</v>
      </c>
      <c r="N27" t="s">
        <v>1864</v>
      </c>
      <c r="O27" s="1">
        <v>0.76458333333333339</v>
      </c>
      <c r="P27">
        <v>18.350000000000001</v>
      </c>
      <c r="Q27" t="s">
        <v>1814</v>
      </c>
    </row>
    <row r="28" spans="1:17">
      <c r="A28" t="s">
        <v>102</v>
      </c>
      <c r="B28" t="s">
        <v>103</v>
      </c>
      <c r="C28" t="s">
        <v>104</v>
      </c>
      <c r="D28" t="s">
        <v>105</v>
      </c>
      <c r="E28">
        <v>26</v>
      </c>
      <c r="F28" t="s">
        <v>106</v>
      </c>
      <c r="H28">
        <v>3382106</v>
      </c>
      <c r="I28">
        <v>5222</v>
      </c>
      <c r="J28">
        <v>113997</v>
      </c>
      <c r="K28">
        <v>2665</v>
      </c>
      <c r="L28">
        <v>25</v>
      </c>
      <c r="M28" t="s">
        <v>1865</v>
      </c>
      <c r="N28" t="s">
        <v>1866</v>
      </c>
      <c r="O28" s="1">
        <v>0.37708333333333338</v>
      </c>
      <c r="P28">
        <v>9.0500000000000007</v>
      </c>
      <c r="Q28" t="s">
        <v>1867</v>
      </c>
    </row>
    <row r="29" spans="1:17">
      <c r="A29" t="s">
        <v>109</v>
      </c>
      <c r="B29" t="s">
        <v>110</v>
      </c>
      <c r="C29" t="s">
        <v>111</v>
      </c>
      <c r="D29" t="s">
        <v>112</v>
      </c>
      <c r="E29">
        <v>26</v>
      </c>
      <c r="F29" t="s">
        <v>4</v>
      </c>
      <c r="G29" t="s">
        <v>4</v>
      </c>
      <c r="H29">
        <v>2989963</v>
      </c>
      <c r="I29" t="s">
        <v>46</v>
      </c>
      <c r="J29">
        <v>18589</v>
      </c>
      <c r="K29">
        <v>3183</v>
      </c>
      <c r="L29">
        <v>27</v>
      </c>
      <c r="M29" t="s">
        <v>1870</v>
      </c>
      <c r="N29" t="s">
        <v>1871</v>
      </c>
      <c r="O29" s="1">
        <v>9.7222222222222224E-2</v>
      </c>
      <c r="P29">
        <v>2.3333333333333299</v>
      </c>
      <c r="Q29" t="s">
        <v>1827</v>
      </c>
    </row>
    <row r="30" spans="1:17">
      <c r="A30" t="s">
        <v>113</v>
      </c>
      <c r="B30" t="s">
        <v>114</v>
      </c>
      <c r="C30" t="s">
        <v>2</v>
      </c>
      <c r="D30" t="s">
        <v>3</v>
      </c>
      <c r="E30">
        <v>26</v>
      </c>
      <c r="F30" t="s">
        <v>4</v>
      </c>
      <c r="H30">
        <v>2866655</v>
      </c>
      <c r="I30">
        <v>406</v>
      </c>
      <c r="J30">
        <v>24883</v>
      </c>
      <c r="K30">
        <v>1828</v>
      </c>
      <c r="L30">
        <v>28</v>
      </c>
      <c r="M30" t="s">
        <v>1872</v>
      </c>
      <c r="N30" t="s">
        <v>1873</v>
      </c>
      <c r="O30" s="1">
        <v>0.23055555555555554</v>
      </c>
      <c r="P30">
        <v>5.5333333333333297</v>
      </c>
      <c r="Q30" t="s">
        <v>1848</v>
      </c>
    </row>
    <row r="31" spans="1:17">
      <c r="A31" t="s">
        <v>115</v>
      </c>
      <c r="B31" t="s">
        <v>116</v>
      </c>
      <c r="C31" t="s">
        <v>117</v>
      </c>
      <c r="D31" t="s">
        <v>118</v>
      </c>
      <c r="E31">
        <v>27</v>
      </c>
      <c r="F31" t="s">
        <v>106</v>
      </c>
      <c r="H31">
        <v>2784675</v>
      </c>
      <c r="I31">
        <v>1687</v>
      </c>
      <c r="J31" t="s">
        <v>46</v>
      </c>
      <c r="K31" t="s">
        <v>46</v>
      </c>
      <c r="L31">
        <v>29</v>
      </c>
      <c r="M31" t="s">
        <v>1874</v>
      </c>
      <c r="N31" t="s">
        <v>1875</v>
      </c>
      <c r="O31" s="1">
        <v>0.90694444444444444</v>
      </c>
      <c r="P31">
        <v>21.766666666666602</v>
      </c>
      <c r="Q31" t="s">
        <v>1814</v>
      </c>
    </row>
    <row r="32" spans="1:17">
      <c r="A32" t="s">
        <v>119</v>
      </c>
      <c r="B32" t="s">
        <v>120</v>
      </c>
      <c r="C32" t="s">
        <v>121</v>
      </c>
      <c r="D32" t="s">
        <v>122</v>
      </c>
      <c r="E32">
        <v>22</v>
      </c>
      <c r="H32">
        <v>2732608</v>
      </c>
      <c r="I32">
        <v>440</v>
      </c>
      <c r="J32">
        <v>15312</v>
      </c>
      <c r="K32">
        <v>1089</v>
      </c>
      <c r="L32">
        <v>30</v>
      </c>
      <c r="M32" t="s">
        <v>1876</v>
      </c>
      <c r="N32" t="s">
        <v>1877</v>
      </c>
      <c r="O32" s="1">
        <v>0.10208333333333335</v>
      </c>
      <c r="P32">
        <v>2.4500000000000002</v>
      </c>
      <c r="Q32" t="s">
        <v>1814</v>
      </c>
    </row>
    <row r="33" spans="1:17">
      <c r="A33" t="s">
        <v>131</v>
      </c>
      <c r="B33" t="s">
        <v>132</v>
      </c>
      <c r="C33" t="s">
        <v>2</v>
      </c>
      <c r="D33" t="s">
        <v>3</v>
      </c>
      <c r="E33">
        <v>26</v>
      </c>
      <c r="F33" t="s">
        <v>4</v>
      </c>
      <c r="H33">
        <v>2732090</v>
      </c>
      <c r="I33" t="s">
        <v>46</v>
      </c>
      <c r="J33">
        <v>12659</v>
      </c>
      <c r="K33">
        <v>1421</v>
      </c>
      <c r="L33">
        <v>33</v>
      </c>
      <c r="M33" t="s">
        <v>1882</v>
      </c>
      <c r="N33" t="s">
        <v>1883</v>
      </c>
      <c r="O33" s="1">
        <v>0.29652777777777778</v>
      </c>
      <c r="P33">
        <v>7.11666666666666</v>
      </c>
      <c r="Q33" t="s">
        <v>1867</v>
      </c>
    </row>
    <row r="34" spans="1:17">
      <c r="A34" t="s">
        <v>149</v>
      </c>
      <c r="B34" t="s">
        <v>150</v>
      </c>
      <c r="C34" t="s">
        <v>151</v>
      </c>
      <c r="D34" t="s">
        <v>152</v>
      </c>
      <c r="E34">
        <v>24</v>
      </c>
      <c r="H34">
        <v>2726826</v>
      </c>
      <c r="I34">
        <v>679</v>
      </c>
      <c r="J34">
        <v>32061</v>
      </c>
      <c r="K34">
        <v>1152</v>
      </c>
      <c r="L34">
        <v>38</v>
      </c>
      <c r="M34" t="s">
        <v>1892</v>
      </c>
      <c r="N34" t="s">
        <v>1893</v>
      </c>
      <c r="O34" s="1">
        <v>9.7222222222222224E-2</v>
      </c>
      <c r="P34">
        <v>2.3333333333333299</v>
      </c>
      <c r="Q34" t="s">
        <v>1894</v>
      </c>
    </row>
    <row r="35" spans="1:17">
      <c r="A35" t="s">
        <v>127</v>
      </c>
      <c r="B35" t="s">
        <v>128</v>
      </c>
      <c r="C35" t="s">
        <v>129</v>
      </c>
      <c r="D35" t="s">
        <v>130</v>
      </c>
      <c r="E35">
        <v>25</v>
      </c>
      <c r="F35" t="s">
        <v>106</v>
      </c>
      <c r="H35">
        <v>2703260</v>
      </c>
      <c r="I35">
        <v>1835</v>
      </c>
      <c r="J35">
        <v>23184</v>
      </c>
      <c r="K35">
        <v>1079</v>
      </c>
      <c r="L35">
        <v>32</v>
      </c>
      <c r="M35" t="s">
        <v>1880</v>
      </c>
      <c r="N35" t="s">
        <v>1881</v>
      </c>
      <c r="O35" s="1">
        <v>3.1944444444444449E-2</v>
      </c>
      <c r="P35">
        <v>0.76666666666666605</v>
      </c>
      <c r="Q35" t="s">
        <v>1827</v>
      </c>
    </row>
    <row r="36" spans="1:17">
      <c r="A36" t="s">
        <v>123</v>
      </c>
      <c r="B36" t="s">
        <v>124</v>
      </c>
      <c r="C36" t="s">
        <v>125</v>
      </c>
      <c r="D36" t="s">
        <v>126</v>
      </c>
      <c r="E36">
        <v>22</v>
      </c>
      <c r="H36">
        <v>2683198</v>
      </c>
      <c r="I36">
        <v>761</v>
      </c>
      <c r="J36">
        <v>35731</v>
      </c>
      <c r="K36">
        <v>2213</v>
      </c>
      <c r="L36">
        <v>31</v>
      </c>
      <c r="M36" t="s">
        <v>1878</v>
      </c>
      <c r="N36" t="s">
        <v>1879</v>
      </c>
      <c r="O36" s="1">
        <v>0.73263888888888884</v>
      </c>
      <c r="P36">
        <v>17.5833333333333</v>
      </c>
      <c r="Q36" t="s">
        <v>1814</v>
      </c>
    </row>
    <row r="37" spans="1:17">
      <c r="A37" t="s">
        <v>133</v>
      </c>
      <c r="B37" t="s">
        <v>134</v>
      </c>
      <c r="C37" t="s">
        <v>135</v>
      </c>
      <c r="D37" t="s">
        <v>136</v>
      </c>
      <c r="E37">
        <v>24</v>
      </c>
      <c r="F37" t="s">
        <v>4</v>
      </c>
      <c r="H37">
        <v>2415512</v>
      </c>
      <c r="I37">
        <v>1618</v>
      </c>
      <c r="J37">
        <v>32507</v>
      </c>
      <c r="K37">
        <v>1797</v>
      </c>
      <c r="L37">
        <v>34</v>
      </c>
      <c r="M37" t="s">
        <v>1884</v>
      </c>
      <c r="N37" t="s">
        <v>1885</v>
      </c>
      <c r="O37" s="1">
        <v>0.1673611111111111</v>
      </c>
      <c r="P37">
        <v>4.0166666666666604</v>
      </c>
      <c r="Q37" t="s">
        <v>1867</v>
      </c>
    </row>
    <row r="38" spans="1:17">
      <c r="A38" t="s">
        <v>137</v>
      </c>
      <c r="B38" t="s">
        <v>138</v>
      </c>
      <c r="C38" t="s">
        <v>139</v>
      </c>
      <c r="D38" t="s">
        <v>140</v>
      </c>
      <c r="E38">
        <v>22</v>
      </c>
      <c r="F38" t="s">
        <v>106</v>
      </c>
      <c r="H38">
        <v>2378111</v>
      </c>
      <c r="I38">
        <v>0</v>
      </c>
      <c r="J38">
        <v>10135</v>
      </c>
      <c r="K38">
        <v>582</v>
      </c>
      <c r="L38">
        <v>35</v>
      </c>
      <c r="M38" t="s">
        <v>1886</v>
      </c>
      <c r="N38" t="s">
        <v>1887</v>
      </c>
      <c r="O38" s="1">
        <v>0.32500000000000001</v>
      </c>
      <c r="P38">
        <v>7.8</v>
      </c>
      <c r="Q38" t="s">
        <v>1814</v>
      </c>
    </row>
    <row r="39" spans="1:17">
      <c r="A39" t="e">
        <f>-t_Gz3lGwF8</f>
        <v>#NAME?</v>
      </c>
      <c r="B39" t="s">
        <v>153</v>
      </c>
      <c r="C39" t="s">
        <v>154</v>
      </c>
      <c r="D39" t="s">
        <v>155</v>
      </c>
      <c r="E39">
        <v>26</v>
      </c>
      <c r="F39" t="s">
        <v>106</v>
      </c>
      <c r="H39">
        <v>2367266</v>
      </c>
      <c r="I39">
        <v>1878</v>
      </c>
      <c r="J39">
        <v>77387</v>
      </c>
      <c r="K39">
        <v>1456</v>
      </c>
      <c r="L39">
        <v>39</v>
      </c>
      <c r="M39" t="s">
        <v>1895</v>
      </c>
      <c r="N39" t="s">
        <v>1896</v>
      </c>
      <c r="O39" s="1">
        <v>0.2902777777777778</v>
      </c>
      <c r="P39">
        <v>6.9666666666666597</v>
      </c>
      <c r="Q39" t="s">
        <v>1848</v>
      </c>
    </row>
    <row r="40" spans="1:17">
      <c r="A40" t="s">
        <v>141</v>
      </c>
      <c r="B40" t="s">
        <v>142</v>
      </c>
      <c r="C40" t="s">
        <v>143</v>
      </c>
      <c r="D40" t="s">
        <v>144</v>
      </c>
      <c r="E40">
        <v>26</v>
      </c>
      <c r="F40" t="s">
        <v>4</v>
      </c>
      <c r="H40">
        <v>2352173</v>
      </c>
      <c r="I40">
        <v>4826</v>
      </c>
      <c r="J40">
        <v>31679</v>
      </c>
      <c r="K40">
        <v>4694</v>
      </c>
      <c r="L40">
        <v>36</v>
      </c>
      <c r="M40" t="s">
        <v>1888</v>
      </c>
      <c r="N40" t="s">
        <v>1889</v>
      </c>
      <c r="O40" s="1">
        <v>0.81874999999999998</v>
      </c>
      <c r="P40">
        <v>19.649999999999999</v>
      </c>
      <c r="Q40" t="s">
        <v>1814</v>
      </c>
    </row>
    <row r="41" spans="1:17">
      <c r="A41" t="s">
        <v>145</v>
      </c>
      <c r="B41" t="s">
        <v>146</v>
      </c>
      <c r="C41" t="s">
        <v>147</v>
      </c>
      <c r="D41" t="s">
        <v>148</v>
      </c>
      <c r="E41">
        <v>26</v>
      </c>
      <c r="F41" t="s">
        <v>106</v>
      </c>
      <c r="G41" t="s">
        <v>4</v>
      </c>
      <c r="H41">
        <v>2270032</v>
      </c>
      <c r="I41">
        <v>1793</v>
      </c>
      <c r="J41">
        <v>26246</v>
      </c>
      <c r="K41">
        <v>1589</v>
      </c>
      <c r="L41">
        <v>37</v>
      </c>
      <c r="M41" t="s">
        <v>1890</v>
      </c>
      <c r="N41" t="s">
        <v>1891</v>
      </c>
      <c r="O41" s="1">
        <v>0.29097222222222224</v>
      </c>
      <c r="P41">
        <v>6.9833333333333298</v>
      </c>
      <c r="Q41" t="s">
        <v>1827</v>
      </c>
    </row>
    <row r="42" spans="1:17">
      <c r="A42" t="s">
        <v>156</v>
      </c>
      <c r="B42" t="s">
        <v>157</v>
      </c>
      <c r="C42" t="s">
        <v>158</v>
      </c>
      <c r="D42" t="s">
        <v>159</v>
      </c>
      <c r="E42">
        <v>26</v>
      </c>
      <c r="H42">
        <v>2168416</v>
      </c>
      <c r="I42">
        <v>412</v>
      </c>
      <c r="J42">
        <v>13901</v>
      </c>
      <c r="K42">
        <v>1476</v>
      </c>
      <c r="L42">
        <v>40</v>
      </c>
      <c r="M42" t="s">
        <v>1897</v>
      </c>
      <c r="N42" t="s">
        <v>1898</v>
      </c>
      <c r="O42" s="1">
        <v>0.375</v>
      </c>
      <c r="P42">
        <v>9</v>
      </c>
      <c r="Q42" t="s">
        <v>1814</v>
      </c>
    </row>
    <row r="43" spans="1:17">
      <c r="A43" t="s">
        <v>164</v>
      </c>
      <c r="B43" t="s">
        <v>165</v>
      </c>
      <c r="C43" t="s">
        <v>2</v>
      </c>
      <c r="D43" t="s">
        <v>3</v>
      </c>
      <c r="E43">
        <v>26</v>
      </c>
      <c r="F43" t="s">
        <v>4</v>
      </c>
      <c r="H43">
        <v>2046220</v>
      </c>
      <c r="I43">
        <v>296</v>
      </c>
      <c r="J43">
        <v>20650</v>
      </c>
      <c r="K43">
        <v>1354</v>
      </c>
      <c r="L43">
        <v>42</v>
      </c>
      <c r="M43" t="s">
        <v>1901</v>
      </c>
      <c r="N43" t="s">
        <v>1902</v>
      </c>
      <c r="O43" s="1">
        <v>0.25069444444444444</v>
      </c>
      <c r="P43">
        <v>6.0166666666666604</v>
      </c>
      <c r="Q43" t="s">
        <v>1819</v>
      </c>
    </row>
    <row r="44" spans="1:17">
      <c r="A44" t="s">
        <v>160</v>
      </c>
      <c r="B44" t="s">
        <v>161</v>
      </c>
      <c r="C44" t="s">
        <v>162</v>
      </c>
      <c r="D44" t="s">
        <v>163</v>
      </c>
      <c r="E44">
        <v>26</v>
      </c>
      <c r="F44" t="s">
        <v>106</v>
      </c>
      <c r="H44">
        <v>2034337</v>
      </c>
      <c r="I44">
        <v>2777</v>
      </c>
      <c r="J44">
        <v>20983</v>
      </c>
      <c r="K44">
        <v>1316</v>
      </c>
      <c r="L44">
        <v>41</v>
      </c>
      <c r="M44" t="s">
        <v>1899</v>
      </c>
      <c r="N44" t="s">
        <v>1900</v>
      </c>
      <c r="O44" s="1">
        <v>0.75694444444444453</v>
      </c>
      <c r="P44">
        <v>18.1666666666666</v>
      </c>
      <c r="Q44" t="s">
        <v>1814</v>
      </c>
    </row>
    <row r="45" spans="1:17">
      <c r="A45" t="s">
        <v>166</v>
      </c>
      <c r="B45" t="s">
        <v>167</v>
      </c>
      <c r="C45" t="s">
        <v>168</v>
      </c>
      <c r="D45" t="s">
        <v>169</v>
      </c>
      <c r="E45">
        <v>26</v>
      </c>
      <c r="F45" t="s">
        <v>4</v>
      </c>
      <c r="H45">
        <v>1855159</v>
      </c>
      <c r="I45">
        <v>243</v>
      </c>
      <c r="J45">
        <v>6895</v>
      </c>
      <c r="K45">
        <v>306</v>
      </c>
      <c r="L45">
        <v>43</v>
      </c>
      <c r="M45" t="s">
        <v>1903</v>
      </c>
      <c r="N45" t="s">
        <v>1904</v>
      </c>
      <c r="O45" s="1">
        <v>7.1527777777777787E-2</v>
      </c>
      <c r="P45">
        <v>1.7166666666666599</v>
      </c>
      <c r="Q45" t="s">
        <v>1814</v>
      </c>
    </row>
    <row r="46" spans="1:17">
      <c r="A46" t="s">
        <v>174</v>
      </c>
      <c r="B46" t="s">
        <v>175</v>
      </c>
      <c r="C46" t="s">
        <v>176</v>
      </c>
      <c r="D46" t="s">
        <v>177</v>
      </c>
      <c r="E46">
        <v>26</v>
      </c>
      <c r="F46" t="s">
        <v>4</v>
      </c>
      <c r="H46">
        <v>1743444</v>
      </c>
      <c r="I46">
        <v>1902</v>
      </c>
      <c r="J46">
        <v>56040</v>
      </c>
      <c r="K46">
        <v>1285</v>
      </c>
      <c r="L46">
        <v>45</v>
      </c>
      <c r="M46" t="s">
        <v>1907</v>
      </c>
      <c r="N46" t="s">
        <v>1908</v>
      </c>
      <c r="O46" s="1">
        <v>0.3972222222222222</v>
      </c>
      <c r="P46">
        <v>9.5333333333333297</v>
      </c>
      <c r="Q46" t="s">
        <v>1848</v>
      </c>
    </row>
    <row r="47" spans="1:17">
      <c r="A47" t="s">
        <v>170</v>
      </c>
      <c r="B47" t="s">
        <v>171</v>
      </c>
      <c r="C47" t="s">
        <v>172</v>
      </c>
      <c r="D47" t="s">
        <v>173</v>
      </c>
      <c r="E47">
        <v>26</v>
      </c>
      <c r="H47">
        <v>1731299</v>
      </c>
      <c r="I47">
        <v>704</v>
      </c>
      <c r="J47" t="s">
        <v>46</v>
      </c>
      <c r="K47" t="s">
        <v>46</v>
      </c>
      <c r="L47">
        <v>44</v>
      </c>
      <c r="M47" t="s">
        <v>1905</v>
      </c>
      <c r="N47" t="s">
        <v>1906</v>
      </c>
      <c r="O47" s="1">
        <v>0.29652777777777778</v>
      </c>
      <c r="P47">
        <v>7.11666666666666</v>
      </c>
      <c r="Q47" t="s">
        <v>1814</v>
      </c>
    </row>
    <row r="48" spans="1:17">
      <c r="A48" t="s">
        <v>178</v>
      </c>
      <c r="B48" t="s">
        <v>179</v>
      </c>
      <c r="C48" t="s">
        <v>180</v>
      </c>
      <c r="D48" t="s">
        <v>181</v>
      </c>
      <c r="E48">
        <v>26</v>
      </c>
      <c r="F48" t="s">
        <v>4</v>
      </c>
      <c r="G48" t="s">
        <v>4</v>
      </c>
      <c r="H48">
        <v>1655293</v>
      </c>
      <c r="I48">
        <v>2576</v>
      </c>
      <c r="J48">
        <v>46853</v>
      </c>
      <c r="K48">
        <v>1104</v>
      </c>
      <c r="L48">
        <v>46</v>
      </c>
      <c r="M48" t="s">
        <v>1909</v>
      </c>
      <c r="N48" t="s">
        <v>1910</v>
      </c>
      <c r="O48" s="1">
        <v>0.54027777777777775</v>
      </c>
      <c r="P48">
        <v>12.966666666666599</v>
      </c>
      <c r="Q48" t="s">
        <v>1814</v>
      </c>
    </row>
    <row r="49" spans="1:17">
      <c r="A49" t="s">
        <v>186</v>
      </c>
      <c r="B49" t="s">
        <v>187</v>
      </c>
      <c r="C49" t="s">
        <v>188</v>
      </c>
      <c r="D49" t="s">
        <v>189</v>
      </c>
      <c r="E49">
        <v>26</v>
      </c>
      <c r="H49">
        <v>1638613</v>
      </c>
      <c r="I49">
        <v>2165</v>
      </c>
      <c r="J49">
        <v>34697</v>
      </c>
      <c r="K49">
        <v>1476</v>
      </c>
      <c r="L49">
        <v>48</v>
      </c>
      <c r="M49" t="s">
        <v>1913</v>
      </c>
      <c r="N49" t="s">
        <v>1914</v>
      </c>
      <c r="O49" s="1">
        <v>0.31944444444444448</v>
      </c>
      <c r="P49">
        <v>7.6666666666666599</v>
      </c>
      <c r="Q49" t="s">
        <v>1848</v>
      </c>
    </row>
    <row r="50" spans="1:17">
      <c r="A50" t="s">
        <v>182</v>
      </c>
      <c r="B50" t="s">
        <v>183</v>
      </c>
      <c r="C50" t="s">
        <v>184</v>
      </c>
      <c r="D50" t="s">
        <v>185</v>
      </c>
      <c r="E50">
        <v>26</v>
      </c>
      <c r="F50" t="s">
        <v>106</v>
      </c>
      <c r="H50">
        <v>1633476</v>
      </c>
      <c r="I50">
        <v>563</v>
      </c>
      <c r="J50">
        <v>11090</v>
      </c>
      <c r="K50">
        <v>741</v>
      </c>
      <c r="L50">
        <v>47</v>
      </c>
      <c r="M50" t="s">
        <v>1911</v>
      </c>
      <c r="N50" t="s">
        <v>1912</v>
      </c>
      <c r="O50" s="1">
        <v>0.13333333333333333</v>
      </c>
      <c r="P50">
        <v>3.2</v>
      </c>
      <c r="Q50" t="s">
        <v>1827</v>
      </c>
    </row>
    <row r="51" spans="1:17">
      <c r="A51" t="s">
        <v>190</v>
      </c>
      <c r="B51" t="s">
        <v>191</v>
      </c>
      <c r="C51" t="s">
        <v>192</v>
      </c>
      <c r="D51" t="s">
        <v>193</v>
      </c>
      <c r="E51">
        <v>26</v>
      </c>
      <c r="F51" t="s">
        <v>4</v>
      </c>
      <c r="G51" t="s">
        <v>4</v>
      </c>
      <c r="H51">
        <v>1623924</v>
      </c>
      <c r="I51">
        <v>677</v>
      </c>
      <c r="J51" t="s">
        <v>46</v>
      </c>
      <c r="K51" t="s">
        <v>46</v>
      </c>
      <c r="L51">
        <v>49</v>
      </c>
      <c r="M51" t="s">
        <v>1915</v>
      </c>
      <c r="N51" t="s">
        <v>1916</v>
      </c>
      <c r="O51" s="1">
        <v>9.5138888888888884E-2</v>
      </c>
      <c r="P51">
        <v>2.2833333333333301</v>
      </c>
      <c r="Q51" t="s">
        <v>1814</v>
      </c>
    </row>
    <row r="52" spans="1:17">
      <c r="A52" t="s">
        <v>194</v>
      </c>
      <c r="B52" t="s">
        <v>195</v>
      </c>
      <c r="C52" t="s">
        <v>196</v>
      </c>
      <c r="D52" t="s">
        <v>197</v>
      </c>
      <c r="E52">
        <v>26</v>
      </c>
      <c r="F52" t="s">
        <v>4</v>
      </c>
      <c r="G52" t="s">
        <v>4</v>
      </c>
      <c r="H52">
        <v>1590805</v>
      </c>
      <c r="I52">
        <v>1051</v>
      </c>
      <c r="J52">
        <v>10691</v>
      </c>
      <c r="K52">
        <v>1366</v>
      </c>
      <c r="L52">
        <v>50</v>
      </c>
      <c r="M52" t="s">
        <v>1917</v>
      </c>
      <c r="N52" t="s">
        <v>1918</v>
      </c>
      <c r="O52" s="1">
        <v>0.32013888888888892</v>
      </c>
      <c r="P52">
        <v>7.68333333333333</v>
      </c>
      <c r="Q52" t="s">
        <v>1814</v>
      </c>
    </row>
    <row r="53" spans="1:17">
      <c r="A53" t="s">
        <v>202</v>
      </c>
      <c r="B53" t="s">
        <v>203</v>
      </c>
      <c r="C53" t="s">
        <v>204</v>
      </c>
      <c r="D53" t="s">
        <v>205</v>
      </c>
      <c r="E53">
        <v>25</v>
      </c>
      <c r="F53" t="s">
        <v>106</v>
      </c>
      <c r="H53">
        <v>1583851</v>
      </c>
      <c r="I53">
        <v>930</v>
      </c>
      <c r="J53">
        <v>10604</v>
      </c>
      <c r="K53">
        <v>418</v>
      </c>
      <c r="L53">
        <v>52</v>
      </c>
      <c r="M53" t="s">
        <v>1921</v>
      </c>
      <c r="N53" t="s">
        <v>1922</v>
      </c>
      <c r="O53" s="1">
        <v>8.4722222222222213E-2</v>
      </c>
      <c r="P53">
        <v>2.0333333333333301</v>
      </c>
      <c r="Q53" t="s">
        <v>1824</v>
      </c>
    </row>
    <row r="54" spans="1:17">
      <c r="A54" t="s">
        <v>198</v>
      </c>
      <c r="B54" t="s">
        <v>199</v>
      </c>
      <c r="C54" t="s">
        <v>200</v>
      </c>
      <c r="D54" t="s">
        <v>201</v>
      </c>
      <c r="E54">
        <v>26</v>
      </c>
      <c r="F54" t="s">
        <v>106</v>
      </c>
      <c r="G54" t="s">
        <v>4</v>
      </c>
      <c r="H54">
        <v>1578362</v>
      </c>
      <c r="I54">
        <v>523</v>
      </c>
      <c r="J54">
        <v>13944</v>
      </c>
      <c r="K54">
        <v>524</v>
      </c>
      <c r="L54">
        <v>51</v>
      </c>
      <c r="M54" t="s">
        <v>1919</v>
      </c>
      <c r="N54" t="s">
        <v>1920</v>
      </c>
      <c r="O54" s="1">
        <v>0.12986111111111112</v>
      </c>
      <c r="P54">
        <v>3.11666666666666</v>
      </c>
      <c r="Q54" t="s">
        <v>1814</v>
      </c>
    </row>
    <row r="55" spans="1:17">
      <c r="A55" t="s">
        <v>206</v>
      </c>
      <c r="B55" t="s">
        <v>207</v>
      </c>
      <c r="C55" t="s">
        <v>44</v>
      </c>
      <c r="D55" t="s">
        <v>45</v>
      </c>
      <c r="E55">
        <v>26</v>
      </c>
      <c r="F55" t="s">
        <v>4</v>
      </c>
      <c r="H55">
        <v>1506311</v>
      </c>
      <c r="I55">
        <v>561</v>
      </c>
      <c r="J55" t="s">
        <v>46</v>
      </c>
      <c r="K55" t="s">
        <v>46</v>
      </c>
      <c r="L55">
        <v>53</v>
      </c>
      <c r="M55" t="s">
        <v>1923</v>
      </c>
      <c r="N55" t="s">
        <v>1924</v>
      </c>
      <c r="O55" s="1">
        <v>0.19652777777777777</v>
      </c>
      <c r="P55">
        <v>4.7166666666666597</v>
      </c>
      <c r="Q55" t="s">
        <v>1827</v>
      </c>
    </row>
    <row r="56" spans="1:17">
      <c r="A56" t="s">
        <v>208</v>
      </c>
      <c r="B56" t="s">
        <v>209</v>
      </c>
      <c r="C56" t="s">
        <v>210</v>
      </c>
      <c r="D56" t="s">
        <v>211</v>
      </c>
      <c r="E56">
        <v>24</v>
      </c>
      <c r="F56" t="s">
        <v>212</v>
      </c>
      <c r="H56">
        <v>1478415</v>
      </c>
      <c r="I56">
        <v>2552</v>
      </c>
      <c r="J56">
        <v>35111</v>
      </c>
      <c r="K56">
        <v>1181</v>
      </c>
      <c r="L56">
        <v>54</v>
      </c>
      <c r="M56" t="s">
        <v>1925</v>
      </c>
      <c r="N56" t="s">
        <v>1926</v>
      </c>
      <c r="O56" s="1">
        <v>0.48680555555555555</v>
      </c>
      <c r="P56">
        <v>11.6833333333333</v>
      </c>
      <c r="Q56" t="s">
        <v>1814</v>
      </c>
    </row>
    <row r="57" spans="1:17">
      <c r="A57" t="s">
        <v>213</v>
      </c>
      <c r="B57" t="s">
        <v>214</v>
      </c>
      <c r="C57" t="s">
        <v>215</v>
      </c>
      <c r="D57" t="s">
        <v>216</v>
      </c>
      <c r="E57">
        <v>26</v>
      </c>
      <c r="H57">
        <v>1448844</v>
      </c>
      <c r="I57">
        <v>1046</v>
      </c>
      <c r="J57">
        <v>14337</v>
      </c>
      <c r="K57">
        <v>1034</v>
      </c>
      <c r="L57">
        <v>55</v>
      </c>
      <c r="M57" t="s">
        <v>1927</v>
      </c>
      <c r="N57" t="s">
        <v>1928</v>
      </c>
      <c r="O57" s="2">
        <v>1.2708333333333333</v>
      </c>
      <c r="P57">
        <v>30.5</v>
      </c>
      <c r="Q57" t="s">
        <v>1814</v>
      </c>
    </row>
    <row r="58" spans="1:17">
      <c r="A58" t="s">
        <v>217</v>
      </c>
      <c r="B58" t="s">
        <v>218</v>
      </c>
      <c r="C58" t="s">
        <v>219</v>
      </c>
      <c r="D58" t="s">
        <v>220</v>
      </c>
      <c r="E58">
        <v>10</v>
      </c>
      <c r="H58">
        <v>1417162</v>
      </c>
      <c r="I58">
        <v>461</v>
      </c>
      <c r="J58">
        <v>11873</v>
      </c>
      <c r="K58">
        <v>1097</v>
      </c>
      <c r="L58">
        <v>56</v>
      </c>
      <c r="M58" t="s">
        <v>1929</v>
      </c>
      <c r="N58" t="s">
        <v>1930</v>
      </c>
      <c r="O58" s="1">
        <v>0.4777777777777778</v>
      </c>
      <c r="P58">
        <v>11.466666666666599</v>
      </c>
      <c r="Q58" t="s">
        <v>1824</v>
      </c>
    </row>
    <row r="59" spans="1:17">
      <c r="A59" t="s">
        <v>221</v>
      </c>
      <c r="B59" t="s">
        <v>222</v>
      </c>
      <c r="C59" t="s">
        <v>223</v>
      </c>
      <c r="D59" t="s">
        <v>224</v>
      </c>
      <c r="E59">
        <v>26</v>
      </c>
      <c r="H59">
        <v>1394187</v>
      </c>
      <c r="I59">
        <v>507</v>
      </c>
      <c r="J59">
        <v>10402</v>
      </c>
      <c r="K59">
        <v>941</v>
      </c>
      <c r="L59">
        <v>57</v>
      </c>
      <c r="M59" t="s">
        <v>1931</v>
      </c>
      <c r="N59" t="s">
        <v>1932</v>
      </c>
      <c r="O59" s="1">
        <v>0.18541666666666667</v>
      </c>
      <c r="P59">
        <v>4.45</v>
      </c>
      <c r="Q59" t="s">
        <v>1814</v>
      </c>
    </row>
    <row r="60" spans="1:17">
      <c r="A60" t="s">
        <v>225</v>
      </c>
      <c r="B60" t="s">
        <v>226</v>
      </c>
      <c r="C60" t="s">
        <v>227</v>
      </c>
      <c r="D60" t="s">
        <v>228</v>
      </c>
      <c r="E60">
        <v>22</v>
      </c>
      <c r="H60">
        <v>1381863</v>
      </c>
      <c r="I60">
        <v>561</v>
      </c>
      <c r="J60" t="s">
        <v>46</v>
      </c>
      <c r="K60" t="s">
        <v>46</v>
      </c>
      <c r="L60">
        <v>58</v>
      </c>
      <c r="M60" t="s">
        <v>1933</v>
      </c>
      <c r="N60" t="s">
        <v>1934</v>
      </c>
      <c r="O60" s="1">
        <v>0.39861111111111108</v>
      </c>
      <c r="P60">
        <v>9.5666666666666593</v>
      </c>
      <c r="Q60" t="s">
        <v>1814</v>
      </c>
    </row>
    <row r="61" spans="1:17">
      <c r="A61" t="s">
        <v>229</v>
      </c>
      <c r="B61" t="s">
        <v>230</v>
      </c>
      <c r="C61" t="s">
        <v>231</v>
      </c>
      <c r="D61" t="s">
        <v>232</v>
      </c>
      <c r="E61">
        <v>22</v>
      </c>
      <c r="H61">
        <v>1347747</v>
      </c>
      <c r="I61">
        <v>156</v>
      </c>
      <c r="J61">
        <v>14390</v>
      </c>
      <c r="K61">
        <v>1346</v>
      </c>
      <c r="L61">
        <v>59</v>
      </c>
      <c r="M61" t="s">
        <v>1935</v>
      </c>
      <c r="N61" t="s">
        <v>1936</v>
      </c>
      <c r="O61" s="1">
        <v>0.3527777777777778</v>
      </c>
      <c r="P61">
        <v>8.4666666666666597</v>
      </c>
      <c r="Q61" t="s">
        <v>1814</v>
      </c>
    </row>
    <row r="62" spans="1:17">
      <c r="A62" t="s">
        <v>233</v>
      </c>
      <c r="B62" t="s">
        <v>234</v>
      </c>
      <c r="C62" t="s">
        <v>235</v>
      </c>
      <c r="D62" t="s">
        <v>236</v>
      </c>
      <c r="E62">
        <v>26</v>
      </c>
      <c r="F62" t="s">
        <v>106</v>
      </c>
      <c r="H62">
        <v>1327151</v>
      </c>
      <c r="I62">
        <v>632</v>
      </c>
      <c r="J62">
        <v>12352</v>
      </c>
      <c r="K62">
        <v>639</v>
      </c>
      <c r="L62">
        <v>60</v>
      </c>
      <c r="M62" t="s">
        <v>1937</v>
      </c>
      <c r="N62" t="s">
        <v>1938</v>
      </c>
      <c r="O62" s="1">
        <v>0.3743055555555555</v>
      </c>
      <c r="P62">
        <v>8.9833333333333307</v>
      </c>
      <c r="Q62" t="s">
        <v>1867</v>
      </c>
    </row>
    <row r="63" spans="1:17">
      <c r="A63" t="s">
        <v>237</v>
      </c>
      <c r="B63" t="s">
        <v>238</v>
      </c>
      <c r="C63" t="s">
        <v>200</v>
      </c>
      <c r="D63" t="s">
        <v>201</v>
      </c>
      <c r="E63">
        <v>26</v>
      </c>
      <c r="F63" t="s">
        <v>106</v>
      </c>
      <c r="G63" t="s">
        <v>4</v>
      </c>
      <c r="H63">
        <v>1243237</v>
      </c>
      <c r="I63">
        <v>554</v>
      </c>
      <c r="J63">
        <v>10146</v>
      </c>
      <c r="K63">
        <v>283</v>
      </c>
      <c r="L63">
        <v>61</v>
      </c>
      <c r="M63" t="s">
        <v>1939</v>
      </c>
      <c r="N63" t="s">
        <v>1940</v>
      </c>
      <c r="O63" s="1">
        <v>0.13680555555555554</v>
      </c>
      <c r="P63">
        <v>3.2833333333333301</v>
      </c>
      <c r="Q63" t="s">
        <v>1814</v>
      </c>
    </row>
    <row r="64" spans="1:17">
      <c r="A64" t="s">
        <v>239</v>
      </c>
      <c r="B64" t="s">
        <v>240</v>
      </c>
      <c r="C64" t="s">
        <v>241</v>
      </c>
      <c r="D64" t="s">
        <v>242</v>
      </c>
      <c r="E64">
        <v>22</v>
      </c>
      <c r="H64">
        <v>1219482</v>
      </c>
      <c r="I64">
        <v>350</v>
      </c>
      <c r="J64">
        <v>10248</v>
      </c>
      <c r="K64">
        <v>701</v>
      </c>
      <c r="L64">
        <v>62</v>
      </c>
      <c r="M64" t="s">
        <v>1941</v>
      </c>
      <c r="N64" t="s">
        <v>1942</v>
      </c>
      <c r="O64" s="1">
        <v>7.7777777777777779E-2</v>
      </c>
      <c r="P64">
        <v>1.86666666666666</v>
      </c>
      <c r="Q64" t="s">
        <v>1827</v>
      </c>
    </row>
    <row r="65" spans="1:17">
      <c r="A65" t="s">
        <v>243</v>
      </c>
      <c r="B65" t="s">
        <v>244</v>
      </c>
      <c r="C65" t="s">
        <v>245</v>
      </c>
      <c r="D65" t="s">
        <v>246</v>
      </c>
      <c r="E65">
        <v>27</v>
      </c>
      <c r="F65" t="s">
        <v>4</v>
      </c>
      <c r="H65">
        <v>1204519</v>
      </c>
      <c r="I65">
        <v>1398</v>
      </c>
      <c r="J65">
        <v>20094</v>
      </c>
      <c r="K65">
        <v>467</v>
      </c>
      <c r="L65">
        <v>63</v>
      </c>
      <c r="M65" t="s">
        <v>1943</v>
      </c>
      <c r="N65" t="s">
        <v>1944</v>
      </c>
      <c r="O65" s="1">
        <v>0.42222222222222222</v>
      </c>
      <c r="P65">
        <v>10.133333333333301</v>
      </c>
      <c r="Q65" t="s">
        <v>1814</v>
      </c>
    </row>
    <row r="66" spans="1:17">
      <c r="A66" t="s">
        <v>247</v>
      </c>
      <c r="B66" t="s">
        <v>248</v>
      </c>
      <c r="C66" t="s">
        <v>44</v>
      </c>
      <c r="D66" t="s">
        <v>45</v>
      </c>
      <c r="E66">
        <v>26</v>
      </c>
      <c r="F66" t="s">
        <v>4</v>
      </c>
      <c r="H66">
        <v>1186726</v>
      </c>
      <c r="I66">
        <v>354</v>
      </c>
      <c r="J66" t="s">
        <v>46</v>
      </c>
      <c r="K66" t="s">
        <v>46</v>
      </c>
      <c r="L66">
        <v>64</v>
      </c>
      <c r="M66" t="s">
        <v>1945</v>
      </c>
      <c r="N66" t="s">
        <v>1946</v>
      </c>
      <c r="O66" s="1">
        <v>0.11875000000000001</v>
      </c>
      <c r="P66">
        <v>2.85</v>
      </c>
      <c r="Q66" t="s">
        <v>1867</v>
      </c>
    </row>
    <row r="67" spans="1:17">
      <c r="A67" t="s">
        <v>253</v>
      </c>
      <c r="B67" t="s">
        <v>254</v>
      </c>
      <c r="C67" t="s">
        <v>255</v>
      </c>
      <c r="D67" t="s">
        <v>256</v>
      </c>
      <c r="E67">
        <v>26</v>
      </c>
      <c r="F67" t="s">
        <v>4</v>
      </c>
      <c r="H67">
        <v>1158335</v>
      </c>
      <c r="I67">
        <v>127</v>
      </c>
      <c r="J67">
        <v>9124</v>
      </c>
      <c r="K67">
        <v>1183</v>
      </c>
      <c r="L67">
        <v>66</v>
      </c>
      <c r="M67" t="s">
        <v>1949</v>
      </c>
      <c r="N67" t="s">
        <v>1950</v>
      </c>
      <c r="O67" s="1">
        <v>0.1277777777777778</v>
      </c>
      <c r="P67">
        <v>3.0666666666666602</v>
      </c>
      <c r="Q67" t="s">
        <v>1814</v>
      </c>
    </row>
    <row r="68" spans="1:17">
      <c r="A68" t="s">
        <v>249</v>
      </c>
      <c r="B68" t="s">
        <v>250</v>
      </c>
      <c r="C68" t="s">
        <v>251</v>
      </c>
      <c r="D68" t="s">
        <v>252</v>
      </c>
      <c r="E68">
        <v>26</v>
      </c>
      <c r="F68" t="s">
        <v>4</v>
      </c>
      <c r="H68">
        <v>1154742</v>
      </c>
      <c r="I68">
        <v>1422</v>
      </c>
      <c r="J68">
        <v>40088</v>
      </c>
      <c r="K68">
        <v>1423</v>
      </c>
      <c r="L68">
        <v>65</v>
      </c>
      <c r="M68" t="s">
        <v>1947</v>
      </c>
      <c r="N68" t="s">
        <v>1948</v>
      </c>
      <c r="O68" s="1">
        <v>0.13472222222222222</v>
      </c>
      <c r="P68">
        <v>3.2333333333333298</v>
      </c>
      <c r="Q68" t="s">
        <v>1827</v>
      </c>
    </row>
    <row r="69" spans="1:17">
      <c r="A69" t="s">
        <v>257</v>
      </c>
      <c r="B69" t="s">
        <v>258</v>
      </c>
      <c r="C69" t="s">
        <v>259</v>
      </c>
      <c r="D69" t="s">
        <v>260</v>
      </c>
      <c r="E69">
        <v>22</v>
      </c>
      <c r="H69">
        <v>1140940</v>
      </c>
      <c r="I69">
        <v>978</v>
      </c>
      <c r="J69">
        <v>15553</v>
      </c>
      <c r="K69">
        <v>1321</v>
      </c>
      <c r="L69">
        <v>67</v>
      </c>
      <c r="M69" t="s">
        <v>1951</v>
      </c>
      <c r="N69" t="s">
        <v>1952</v>
      </c>
      <c r="O69" s="1">
        <v>0.5229166666666667</v>
      </c>
      <c r="P69">
        <v>12.55</v>
      </c>
      <c r="Q69" t="s">
        <v>1827</v>
      </c>
    </row>
    <row r="70" spans="1:17">
      <c r="A70" t="s">
        <v>261</v>
      </c>
      <c r="B70" t="s">
        <v>262</v>
      </c>
      <c r="C70" t="s">
        <v>263</v>
      </c>
      <c r="D70" t="s">
        <v>264</v>
      </c>
      <c r="E70">
        <v>22</v>
      </c>
      <c r="F70" t="s">
        <v>4</v>
      </c>
      <c r="H70">
        <v>1126243</v>
      </c>
      <c r="I70">
        <v>509</v>
      </c>
      <c r="J70">
        <v>11883</v>
      </c>
      <c r="K70">
        <v>918</v>
      </c>
      <c r="L70">
        <v>68</v>
      </c>
      <c r="M70" t="s">
        <v>1953</v>
      </c>
      <c r="N70" t="s">
        <v>1954</v>
      </c>
      <c r="O70" s="1">
        <v>0.14930555555555555</v>
      </c>
      <c r="P70">
        <v>3.5833333333333299</v>
      </c>
      <c r="Q70" t="s">
        <v>1827</v>
      </c>
    </row>
    <row r="71" spans="1:17">
      <c r="A71" t="s">
        <v>265</v>
      </c>
      <c r="B71" t="s">
        <v>266</v>
      </c>
      <c r="C71" t="s">
        <v>267</v>
      </c>
      <c r="D71" t="s">
        <v>268</v>
      </c>
      <c r="E71">
        <v>24</v>
      </c>
      <c r="H71">
        <v>1088110</v>
      </c>
      <c r="I71" t="s">
        <v>46</v>
      </c>
      <c r="J71">
        <v>8818</v>
      </c>
      <c r="K71">
        <v>908</v>
      </c>
      <c r="L71">
        <v>69</v>
      </c>
      <c r="M71" t="s">
        <v>1955</v>
      </c>
      <c r="N71" t="s">
        <v>1956</v>
      </c>
      <c r="O71" s="1">
        <v>7.7083333333333337E-2</v>
      </c>
      <c r="P71">
        <v>1.85</v>
      </c>
      <c r="Q71" t="s">
        <v>1814</v>
      </c>
    </row>
    <row r="72" spans="1:17">
      <c r="A72" t="s">
        <v>277</v>
      </c>
      <c r="B72" t="s">
        <v>278</v>
      </c>
      <c r="C72" t="s">
        <v>74</v>
      </c>
      <c r="D72" t="s">
        <v>75</v>
      </c>
      <c r="E72">
        <v>26</v>
      </c>
      <c r="F72" t="s">
        <v>4</v>
      </c>
      <c r="G72" t="s">
        <v>4</v>
      </c>
      <c r="H72">
        <v>1058591</v>
      </c>
      <c r="I72">
        <v>457</v>
      </c>
      <c r="J72">
        <v>20875</v>
      </c>
      <c r="K72">
        <v>491</v>
      </c>
      <c r="L72">
        <v>72</v>
      </c>
      <c r="M72" t="s">
        <v>1961</v>
      </c>
      <c r="N72" t="s">
        <v>1962</v>
      </c>
      <c r="O72" s="1">
        <v>0.21805555555555556</v>
      </c>
      <c r="P72">
        <v>5.2333333333333298</v>
      </c>
      <c r="Q72" t="s">
        <v>1827</v>
      </c>
    </row>
    <row r="73" spans="1:17">
      <c r="A73" t="s">
        <v>269</v>
      </c>
      <c r="B73" t="s">
        <v>270</v>
      </c>
      <c r="C73" t="s">
        <v>271</v>
      </c>
      <c r="D73" t="s">
        <v>272</v>
      </c>
      <c r="E73">
        <v>26</v>
      </c>
      <c r="F73" t="s">
        <v>4</v>
      </c>
      <c r="G73" t="s">
        <v>92</v>
      </c>
      <c r="H73">
        <v>1051613</v>
      </c>
      <c r="I73">
        <v>319</v>
      </c>
      <c r="J73">
        <v>7478</v>
      </c>
      <c r="K73">
        <v>912</v>
      </c>
      <c r="L73">
        <v>70</v>
      </c>
      <c r="M73" t="s">
        <v>1957</v>
      </c>
      <c r="N73" t="s">
        <v>1958</v>
      </c>
      <c r="O73" s="1">
        <v>0.12152777777777778</v>
      </c>
      <c r="P73">
        <v>2.9166666666666599</v>
      </c>
      <c r="Q73" t="s">
        <v>1814</v>
      </c>
    </row>
    <row r="74" spans="1:17">
      <c r="A74" t="s">
        <v>273</v>
      </c>
      <c r="B74" t="s">
        <v>274</v>
      </c>
      <c r="C74" t="s">
        <v>275</v>
      </c>
      <c r="D74" t="s">
        <v>276</v>
      </c>
      <c r="E74">
        <v>26</v>
      </c>
      <c r="H74">
        <v>1044679</v>
      </c>
      <c r="I74">
        <v>387</v>
      </c>
      <c r="J74">
        <v>8722</v>
      </c>
      <c r="K74">
        <v>306</v>
      </c>
      <c r="L74">
        <v>71</v>
      </c>
      <c r="M74" t="s">
        <v>1959</v>
      </c>
      <c r="N74" t="s">
        <v>1960</v>
      </c>
      <c r="O74" s="1">
        <v>0.18541666666666667</v>
      </c>
      <c r="P74">
        <v>4.45</v>
      </c>
      <c r="Q74" t="s">
        <v>1814</v>
      </c>
    </row>
    <row r="75" spans="1:17">
      <c r="A75" t="s">
        <v>279</v>
      </c>
      <c r="B75" t="s">
        <v>280</v>
      </c>
      <c r="C75" t="s">
        <v>281</v>
      </c>
      <c r="D75" t="s">
        <v>282</v>
      </c>
      <c r="E75">
        <v>26</v>
      </c>
      <c r="F75" t="s">
        <v>106</v>
      </c>
      <c r="H75">
        <v>1009887</v>
      </c>
      <c r="I75">
        <v>755</v>
      </c>
      <c r="J75">
        <v>11537</v>
      </c>
      <c r="K75">
        <v>402</v>
      </c>
      <c r="L75">
        <v>73</v>
      </c>
      <c r="M75" t="s">
        <v>1963</v>
      </c>
      <c r="N75" t="s">
        <v>1964</v>
      </c>
      <c r="O75" s="1">
        <v>0.90416666666666667</v>
      </c>
      <c r="P75">
        <v>21.7</v>
      </c>
      <c r="Q75" t="s">
        <v>1867</v>
      </c>
    </row>
    <row r="76" spans="1:17">
      <c r="A76" t="s">
        <v>283</v>
      </c>
      <c r="B76" t="s">
        <v>284</v>
      </c>
      <c r="C76" t="s">
        <v>255</v>
      </c>
      <c r="D76" t="s">
        <v>256</v>
      </c>
      <c r="E76">
        <v>26</v>
      </c>
      <c r="F76" t="s">
        <v>4</v>
      </c>
      <c r="H76">
        <v>1006881</v>
      </c>
      <c r="I76">
        <v>231</v>
      </c>
      <c r="J76">
        <v>6349</v>
      </c>
      <c r="K76">
        <v>827</v>
      </c>
      <c r="L76">
        <v>74</v>
      </c>
      <c r="M76" t="s">
        <v>1965</v>
      </c>
      <c r="N76" t="s">
        <v>1966</v>
      </c>
      <c r="O76" s="1">
        <v>0.21736111111111112</v>
      </c>
      <c r="P76">
        <v>5.2166666666666597</v>
      </c>
      <c r="Q76" t="s">
        <v>1814</v>
      </c>
    </row>
    <row r="77" spans="1:17">
      <c r="A77" t="s">
        <v>285</v>
      </c>
      <c r="B77" t="s">
        <v>286</v>
      </c>
      <c r="C77" t="s">
        <v>287</v>
      </c>
      <c r="D77" t="s">
        <v>288</v>
      </c>
      <c r="E77">
        <v>1</v>
      </c>
      <c r="H77">
        <v>995680</v>
      </c>
      <c r="I77">
        <v>1370</v>
      </c>
      <c r="J77" t="s">
        <v>46</v>
      </c>
      <c r="K77" t="s">
        <v>46</v>
      </c>
      <c r="L77">
        <v>75</v>
      </c>
      <c r="M77" t="s">
        <v>1967</v>
      </c>
      <c r="N77" t="s">
        <v>1968</v>
      </c>
      <c r="O77" s="1">
        <v>0.50486111111111109</v>
      </c>
      <c r="P77">
        <v>12.1166666666666</v>
      </c>
      <c r="Q77" t="s">
        <v>1867</v>
      </c>
    </row>
    <row r="78" spans="1:17">
      <c r="A78" t="s">
        <v>289</v>
      </c>
      <c r="B78" t="s">
        <v>290</v>
      </c>
      <c r="C78" t="s">
        <v>66</v>
      </c>
      <c r="D78" t="s">
        <v>67</v>
      </c>
      <c r="E78">
        <v>26</v>
      </c>
      <c r="H78">
        <v>983864</v>
      </c>
      <c r="I78">
        <v>666</v>
      </c>
      <c r="J78">
        <v>14216</v>
      </c>
      <c r="K78">
        <v>485</v>
      </c>
      <c r="L78">
        <v>76</v>
      </c>
      <c r="M78" t="s">
        <v>1969</v>
      </c>
      <c r="N78" t="s">
        <v>1970</v>
      </c>
      <c r="O78" s="1">
        <v>0.56527777777777777</v>
      </c>
      <c r="P78">
        <v>13.566666666666601</v>
      </c>
      <c r="Q78" t="s">
        <v>1867</v>
      </c>
    </row>
    <row r="79" spans="1:17">
      <c r="A79" t="s">
        <v>291</v>
      </c>
      <c r="B79" t="s">
        <v>292</v>
      </c>
      <c r="C79" t="s">
        <v>162</v>
      </c>
      <c r="D79" t="s">
        <v>163</v>
      </c>
      <c r="E79">
        <v>26</v>
      </c>
      <c r="F79" t="s">
        <v>4</v>
      </c>
      <c r="H79">
        <v>959748</v>
      </c>
      <c r="I79">
        <v>1099</v>
      </c>
      <c r="J79">
        <v>10330</v>
      </c>
      <c r="K79">
        <v>593</v>
      </c>
      <c r="L79">
        <v>77</v>
      </c>
      <c r="M79" t="s">
        <v>1971</v>
      </c>
      <c r="N79" t="s">
        <v>1972</v>
      </c>
      <c r="O79" s="2">
        <v>1.3791666666666667</v>
      </c>
      <c r="P79">
        <v>33.1</v>
      </c>
      <c r="Q79" t="s">
        <v>1814</v>
      </c>
    </row>
    <row r="80" spans="1:17">
      <c r="A80" t="s">
        <v>293</v>
      </c>
      <c r="B80" t="s">
        <v>294</v>
      </c>
      <c r="C80" t="s">
        <v>295</v>
      </c>
      <c r="D80" t="s">
        <v>296</v>
      </c>
      <c r="E80">
        <v>24</v>
      </c>
      <c r="H80">
        <v>931107</v>
      </c>
      <c r="I80">
        <v>1896</v>
      </c>
      <c r="J80">
        <v>9948</v>
      </c>
      <c r="K80">
        <v>491</v>
      </c>
      <c r="L80">
        <v>78</v>
      </c>
      <c r="M80" t="s">
        <v>1973</v>
      </c>
      <c r="N80" t="s">
        <v>1974</v>
      </c>
      <c r="O80" s="1">
        <v>0.8354166666666667</v>
      </c>
      <c r="P80">
        <v>20.05</v>
      </c>
      <c r="Q80" t="s">
        <v>1814</v>
      </c>
    </row>
    <row r="81" spans="1:17">
      <c r="A81" t="s">
        <v>297</v>
      </c>
      <c r="B81" t="s">
        <v>298</v>
      </c>
      <c r="C81" t="s">
        <v>200</v>
      </c>
      <c r="D81" t="s">
        <v>201</v>
      </c>
      <c r="E81">
        <v>26</v>
      </c>
      <c r="F81" t="s">
        <v>106</v>
      </c>
      <c r="G81" t="s">
        <v>4</v>
      </c>
      <c r="H81">
        <v>930188</v>
      </c>
      <c r="I81">
        <v>396</v>
      </c>
      <c r="J81">
        <v>10001</v>
      </c>
      <c r="K81">
        <v>423</v>
      </c>
      <c r="L81">
        <v>79</v>
      </c>
      <c r="M81" t="s">
        <v>1975</v>
      </c>
      <c r="N81" t="s">
        <v>1976</v>
      </c>
      <c r="O81" s="1">
        <v>0.1277777777777778</v>
      </c>
      <c r="P81">
        <v>3.0666666666666602</v>
      </c>
      <c r="Q81" t="s">
        <v>1814</v>
      </c>
    </row>
    <row r="82" spans="1:17">
      <c r="A82" t="s">
        <v>299</v>
      </c>
      <c r="B82" t="s">
        <v>300</v>
      </c>
      <c r="C82" t="s">
        <v>301</v>
      </c>
      <c r="D82" t="s">
        <v>302</v>
      </c>
      <c r="E82">
        <v>22</v>
      </c>
      <c r="H82">
        <v>920043</v>
      </c>
      <c r="I82">
        <v>494</v>
      </c>
      <c r="J82">
        <v>12713</v>
      </c>
      <c r="K82">
        <v>408</v>
      </c>
      <c r="L82">
        <v>80</v>
      </c>
      <c r="M82" t="s">
        <v>1977</v>
      </c>
      <c r="N82" t="s">
        <v>1978</v>
      </c>
      <c r="O82" s="1">
        <v>0.27847222222222223</v>
      </c>
      <c r="P82">
        <v>6.68333333333333</v>
      </c>
      <c r="Q82" t="s">
        <v>1814</v>
      </c>
    </row>
    <row r="83" spans="1:17">
      <c r="A83" t="s">
        <v>303</v>
      </c>
      <c r="B83" t="s">
        <v>304</v>
      </c>
      <c r="C83" t="s">
        <v>305</v>
      </c>
      <c r="D83" t="s">
        <v>306</v>
      </c>
      <c r="E83">
        <v>22</v>
      </c>
      <c r="F83" t="s">
        <v>4</v>
      </c>
      <c r="H83">
        <v>904572</v>
      </c>
      <c r="I83">
        <v>886</v>
      </c>
      <c r="J83">
        <v>16279</v>
      </c>
      <c r="K83">
        <v>436</v>
      </c>
      <c r="L83">
        <v>81</v>
      </c>
      <c r="M83" t="s">
        <v>1979</v>
      </c>
      <c r="N83" t="s">
        <v>1980</v>
      </c>
      <c r="O83" s="1">
        <v>0.18333333333333335</v>
      </c>
      <c r="P83">
        <v>4.4000000000000004</v>
      </c>
      <c r="Q83" t="s">
        <v>1827</v>
      </c>
    </row>
    <row r="84" spans="1:17">
      <c r="A84" t="s">
        <v>311</v>
      </c>
      <c r="B84" t="s">
        <v>312</v>
      </c>
      <c r="C84" t="s">
        <v>313</v>
      </c>
      <c r="D84" t="s">
        <v>314</v>
      </c>
      <c r="E84">
        <v>26</v>
      </c>
      <c r="F84" t="s">
        <v>315</v>
      </c>
      <c r="G84" t="s">
        <v>4</v>
      </c>
      <c r="H84">
        <v>904408</v>
      </c>
      <c r="I84">
        <v>760</v>
      </c>
      <c r="J84">
        <v>8779</v>
      </c>
      <c r="K84">
        <v>663</v>
      </c>
      <c r="L84">
        <v>83</v>
      </c>
      <c r="M84" t="s">
        <v>1983</v>
      </c>
      <c r="N84" t="s">
        <v>1984</v>
      </c>
      <c r="O84" s="2">
        <v>1.3527777777777779</v>
      </c>
      <c r="P84">
        <v>32.466666666666598</v>
      </c>
      <c r="Q84" t="s">
        <v>1848</v>
      </c>
    </row>
    <row r="85" spans="1:17">
      <c r="A85" t="s">
        <v>307</v>
      </c>
      <c r="B85" t="s">
        <v>308</v>
      </c>
      <c r="C85" t="s">
        <v>309</v>
      </c>
      <c r="D85" t="s">
        <v>310</v>
      </c>
      <c r="E85">
        <v>26</v>
      </c>
      <c r="F85" t="s">
        <v>51</v>
      </c>
      <c r="H85">
        <v>897964</v>
      </c>
      <c r="I85">
        <v>265</v>
      </c>
      <c r="J85">
        <v>7725</v>
      </c>
      <c r="K85">
        <v>641</v>
      </c>
      <c r="L85">
        <v>82</v>
      </c>
      <c r="M85" t="s">
        <v>1981</v>
      </c>
      <c r="N85" t="s">
        <v>1982</v>
      </c>
      <c r="O85" s="1">
        <v>0.20277777777777781</v>
      </c>
      <c r="P85">
        <v>4.86666666666666</v>
      </c>
      <c r="Q85" t="s">
        <v>1814</v>
      </c>
    </row>
    <row r="86" spans="1:17">
      <c r="A86" t="s">
        <v>316</v>
      </c>
      <c r="B86" t="s">
        <v>317</v>
      </c>
      <c r="C86" t="s">
        <v>318</v>
      </c>
      <c r="D86" t="s">
        <v>319</v>
      </c>
      <c r="E86">
        <v>22</v>
      </c>
      <c r="H86">
        <v>885376</v>
      </c>
      <c r="I86">
        <v>197</v>
      </c>
      <c r="J86">
        <v>8594</v>
      </c>
      <c r="K86">
        <v>553</v>
      </c>
      <c r="L86">
        <v>84</v>
      </c>
      <c r="M86" t="s">
        <v>1985</v>
      </c>
      <c r="N86" t="s">
        <v>1986</v>
      </c>
      <c r="O86" s="1">
        <v>0.54722222222222217</v>
      </c>
      <c r="P86">
        <v>13.133333333333301</v>
      </c>
      <c r="Q86" t="s">
        <v>1987</v>
      </c>
    </row>
    <row r="87" spans="1:17">
      <c r="A87" t="s">
        <v>320</v>
      </c>
      <c r="B87" t="s">
        <v>321</v>
      </c>
      <c r="C87" t="s">
        <v>322</v>
      </c>
      <c r="D87" t="s">
        <v>323</v>
      </c>
      <c r="E87">
        <v>26</v>
      </c>
      <c r="F87" t="s">
        <v>106</v>
      </c>
      <c r="H87">
        <v>868859</v>
      </c>
      <c r="I87">
        <v>290</v>
      </c>
      <c r="J87">
        <v>6295</v>
      </c>
      <c r="K87">
        <v>499</v>
      </c>
      <c r="L87">
        <v>85</v>
      </c>
      <c r="M87" t="s">
        <v>1988</v>
      </c>
      <c r="N87" t="s">
        <v>1989</v>
      </c>
      <c r="O87" s="1">
        <v>9.5138888888888884E-2</v>
      </c>
      <c r="P87">
        <v>2.2833333333333301</v>
      </c>
      <c r="Q87" t="s">
        <v>1814</v>
      </c>
    </row>
    <row r="88" spans="1:17">
      <c r="A88" t="s">
        <v>330</v>
      </c>
      <c r="B88" t="s">
        <v>331</v>
      </c>
      <c r="C88" t="s">
        <v>332</v>
      </c>
      <c r="D88" t="s">
        <v>333</v>
      </c>
      <c r="E88">
        <v>26</v>
      </c>
      <c r="H88">
        <v>853854</v>
      </c>
      <c r="I88">
        <v>120</v>
      </c>
      <c r="J88">
        <v>9054</v>
      </c>
      <c r="K88">
        <v>563</v>
      </c>
      <c r="L88">
        <v>88</v>
      </c>
      <c r="M88" t="s">
        <v>1994</v>
      </c>
      <c r="N88" t="s">
        <v>1995</v>
      </c>
      <c r="O88" s="1">
        <v>0.40763888888888888</v>
      </c>
      <c r="P88">
        <v>9.7833333333333297</v>
      </c>
      <c r="Q88" t="s">
        <v>1814</v>
      </c>
    </row>
    <row r="89" spans="1:17">
      <c r="A89" t="s">
        <v>324</v>
      </c>
      <c r="B89" t="s">
        <v>325</v>
      </c>
      <c r="C89" t="s">
        <v>326</v>
      </c>
      <c r="D89" t="s">
        <v>327</v>
      </c>
      <c r="E89">
        <v>22</v>
      </c>
      <c r="H89">
        <v>852579</v>
      </c>
      <c r="I89">
        <v>678</v>
      </c>
      <c r="J89">
        <v>30710</v>
      </c>
      <c r="K89">
        <v>535</v>
      </c>
      <c r="L89">
        <v>86</v>
      </c>
      <c r="M89" t="s">
        <v>1990</v>
      </c>
      <c r="N89" t="s">
        <v>1991</v>
      </c>
      <c r="O89" s="1">
        <v>0.41805555555555557</v>
      </c>
      <c r="P89">
        <v>10.033333333333299</v>
      </c>
      <c r="Q89" t="s">
        <v>1814</v>
      </c>
    </row>
    <row r="90" spans="1:17">
      <c r="A90" t="s">
        <v>328</v>
      </c>
      <c r="B90" t="s">
        <v>329</v>
      </c>
      <c r="C90" t="s">
        <v>7</v>
      </c>
      <c r="D90" t="s">
        <v>8</v>
      </c>
      <c r="E90">
        <v>26</v>
      </c>
      <c r="F90" t="s">
        <v>4</v>
      </c>
      <c r="H90">
        <v>837484</v>
      </c>
      <c r="I90">
        <v>96</v>
      </c>
      <c r="J90">
        <v>5595</v>
      </c>
      <c r="K90">
        <v>362</v>
      </c>
      <c r="L90">
        <v>87</v>
      </c>
      <c r="M90" t="s">
        <v>1992</v>
      </c>
      <c r="N90" t="s">
        <v>1993</v>
      </c>
      <c r="O90" s="1">
        <v>0.17013888888888887</v>
      </c>
      <c r="P90">
        <v>4.0833333333333304</v>
      </c>
      <c r="Q90" t="s">
        <v>1814</v>
      </c>
    </row>
    <row r="91" spans="1:17">
      <c r="A91" t="s">
        <v>334</v>
      </c>
      <c r="B91" t="s">
        <v>335</v>
      </c>
      <c r="C91" t="s">
        <v>245</v>
      </c>
      <c r="D91" t="s">
        <v>246</v>
      </c>
      <c r="E91">
        <v>27</v>
      </c>
      <c r="F91" t="s">
        <v>4</v>
      </c>
      <c r="H91">
        <v>832026</v>
      </c>
      <c r="I91">
        <v>886</v>
      </c>
      <c r="J91">
        <v>12472</v>
      </c>
      <c r="K91">
        <v>304</v>
      </c>
      <c r="L91">
        <v>89</v>
      </c>
      <c r="M91" t="s">
        <v>1996</v>
      </c>
      <c r="N91" t="s">
        <v>1997</v>
      </c>
      <c r="O91" s="1">
        <v>0.37361111111111112</v>
      </c>
      <c r="P91">
        <v>8.9666666666666597</v>
      </c>
      <c r="Q91" t="s">
        <v>1867</v>
      </c>
    </row>
    <row r="92" spans="1:17">
      <c r="A92" t="s">
        <v>352</v>
      </c>
      <c r="B92" t="s">
        <v>353</v>
      </c>
      <c r="C92" t="s">
        <v>354</v>
      </c>
      <c r="D92" t="s">
        <v>355</v>
      </c>
      <c r="E92">
        <v>26</v>
      </c>
      <c r="F92" t="s">
        <v>106</v>
      </c>
      <c r="H92">
        <v>825635</v>
      </c>
      <c r="I92">
        <v>992</v>
      </c>
      <c r="J92">
        <v>19273</v>
      </c>
      <c r="K92">
        <v>785</v>
      </c>
      <c r="L92">
        <v>94</v>
      </c>
      <c r="M92" t="s">
        <v>2006</v>
      </c>
      <c r="N92" t="s">
        <v>2007</v>
      </c>
      <c r="O92" s="1">
        <v>0.44444444444444442</v>
      </c>
      <c r="P92">
        <v>10.6666666666666</v>
      </c>
      <c r="Q92" t="s">
        <v>1848</v>
      </c>
    </row>
    <row r="93" spans="1:17">
      <c r="A93" t="s">
        <v>340</v>
      </c>
      <c r="B93" t="s">
        <v>341</v>
      </c>
      <c r="C93" t="s">
        <v>342</v>
      </c>
      <c r="D93" t="s">
        <v>343</v>
      </c>
      <c r="E93">
        <v>22</v>
      </c>
      <c r="H93">
        <v>823975</v>
      </c>
      <c r="I93">
        <v>1079</v>
      </c>
      <c r="J93">
        <v>20762</v>
      </c>
      <c r="K93">
        <v>724</v>
      </c>
      <c r="L93">
        <v>91</v>
      </c>
      <c r="M93" t="s">
        <v>2000</v>
      </c>
      <c r="N93" t="s">
        <v>2001</v>
      </c>
      <c r="O93" s="1">
        <v>0.13680555555555554</v>
      </c>
      <c r="P93">
        <v>3.2833333333333301</v>
      </c>
      <c r="Q93" t="s">
        <v>1867</v>
      </c>
    </row>
    <row r="94" spans="1:17">
      <c r="A94" t="s">
        <v>344</v>
      </c>
      <c r="B94" t="s">
        <v>345</v>
      </c>
      <c r="C94" t="s">
        <v>346</v>
      </c>
      <c r="D94" t="s">
        <v>347</v>
      </c>
      <c r="E94">
        <v>26</v>
      </c>
      <c r="H94">
        <v>817268</v>
      </c>
      <c r="I94">
        <v>460</v>
      </c>
      <c r="J94">
        <v>10764</v>
      </c>
      <c r="K94">
        <v>369</v>
      </c>
      <c r="L94">
        <v>92</v>
      </c>
      <c r="M94" t="s">
        <v>2002</v>
      </c>
      <c r="N94" t="s">
        <v>2003</v>
      </c>
      <c r="O94" s="1">
        <v>0.58472222222222225</v>
      </c>
      <c r="P94">
        <v>14.033333333333299</v>
      </c>
      <c r="Q94" t="s">
        <v>1814</v>
      </c>
    </row>
    <row r="95" spans="1:17">
      <c r="A95" t="s">
        <v>336</v>
      </c>
      <c r="B95" t="s">
        <v>337</v>
      </c>
      <c r="C95" t="s">
        <v>338</v>
      </c>
      <c r="D95" t="s">
        <v>339</v>
      </c>
      <c r="E95">
        <v>26</v>
      </c>
      <c r="F95" t="s">
        <v>4</v>
      </c>
      <c r="H95">
        <v>815723</v>
      </c>
      <c r="I95">
        <v>2120</v>
      </c>
      <c r="J95">
        <v>9553</v>
      </c>
      <c r="K95">
        <v>400</v>
      </c>
      <c r="L95">
        <v>90</v>
      </c>
      <c r="M95" t="s">
        <v>1998</v>
      </c>
      <c r="N95" t="s">
        <v>1999</v>
      </c>
      <c r="O95" s="1">
        <v>0.74652777777777779</v>
      </c>
      <c r="P95">
        <v>17.9166666666666</v>
      </c>
      <c r="Q95" t="s">
        <v>1814</v>
      </c>
    </row>
    <row r="96" spans="1:17">
      <c r="A96" t="s">
        <v>390</v>
      </c>
      <c r="B96" t="s">
        <v>391</v>
      </c>
      <c r="C96" t="s">
        <v>392</v>
      </c>
      <c r="D96" t="s">
        <v>393</v>
      </c>
      <c r="E96">
        <v>22</v>
      </c>
      <c r="H96">
        <v>811861</v>
      </c>
      <c r="I96">
        <v>242</v>
      </c>
      <c r="J96">
        <v>21126</v>
      </c>
      <c r="K96">
        <v>1347</v>
      </c>
      <c r="L96">
        <v>106</v>
      </c>
      <c r="M96" t="s">
        <v>2030</v>
      </c>
      <c r="N96" t="s">
        <v>2031</v>
      </c>
      <c r="O96" s="1">
        <v>0.57222222222222219</v>
      </c>
      <c r="P96">
        <v>13.733333333333301</v>
      </c>
      <c r="Q96" t="s">
        <v>1819</v>
      </c>
    </row>
    <row r="97" spans="1:17">
      <c r="A97" t="s">
        <v>348</v>
      </c>
      <c r="B97" t="s">
        <v>349</v>
      </c>
      <c r="C97" t="s">
        <v>350</v>
      </c>
      <c r="D97" t="s">
        <v>351</v>
      </c>
      <c r="E97">
        <v>26</v>
      </c>
      <c r="F97" t="s">
        <v>4</v>
      </c>
      <c r="H97">
        <v>805919</v>
      </c>
      <c r="I97">
        <v>1256</v>
      </c>
      <c r="J97">
        <v>36174</v>
      </c>
      <c r="K97">
        <v>592</v>
      </c>
      <c r="L97">
        <v>93</v>
      </c>
      <c r="M97" t="s">
        <v>2004</v>
      </c>
      <c r="N97" t="s">
        <v>2005</v>
      </c>
      <c r="O97" s="1">
        <v>0.58333333333333337</v>
      </c>
      <c r="P97">
        <v>14</v>
      </c>
      <c r="Q97" t="s">
        <v>1814</v>
      </c>
    </row>
    <row r="98" spans="1:17">
      <c r="A98" t="s">
        <v>360</v>
      </c>
      <c r="B98" t="s">
        <v>361</v>
      </c>
      <c r="C98" t="s">
        <v>362</v>
      </c>
      <c r="D98" t="s">
        <v>363</v>
      </c>
      <c r="E98">
        <v>1</v>
      </c>
      <c r="H98">
        <v>799243</v>
      </c>
      <c r="I98">
        <v>740</v>
      </c>
      <c r="J98">
        <v>7725</v>
      </c>
      <c r="K98">
        <v>404</v>
      </c>
      <c r="L98">
        <v>96</v>
      </c>
      <c r="M98" t="s">
        <v>2010</v>
      </c>
      <c r="N98" t="s">
        <v>2011</v>
      </c>
      <c r="O98" s="2">
        <v>1.0270833333333333</v>
      </c>
      <c r="P98">
        <v>24.65</v>
      </c>
      <c r="Q98" t="s">
        <v>1814</v>
      </c>
    </row>
    <row r="99" spans="1:17">
      <c r="A99" t="s">
        <v>356</v>
      </c>
      <c r="B99" t="s">
        <v>357</v>
      </c>
      <c r="C99" t="s">
        <v>358</v>
      </c>
      <c r="D99" t="s">
        <v>359</v>
      </c>
      <c r="E99">
        <v>22</v>
      </c>
      <c r="F99" t="s">
        <v>106</v>
      </c>
      <c r="H99">
        <v>797762</v>
      </c>
      <c r="I99">
        <v>475</v>
      </c>
      <c r="J99">
        <v>6928</v>
      </c>
      <c r="K99">
        <v>467</v>
      </c>
      <c r="L99">
        <v>95</v>
      </c>
      <c r="M99" t="s">
        <v>2008</v>
      </c>
      <c r="N99" t="s">
        <v>2009</v>
      </c>
      <c r="O99" s="1">
        <v>0.15208333333333332</v>
      </c>
      <c r="P99">
        <v>3.65</v>
      </c>
      <c r="Q99" t="s">
        <v>1827</v>
      </c>
    </row>
    <row r="100" spans="1:17">
      <c r="A100" t="s">
        <v>364</v>
      </c>
      <c r="B100" t="s">
        <v>365</v>
      </c>
      <c r="C100" t="s">
        <v>2</v>
      </c>
      <c r="D100" t="s">
        <v>3</v>
      </c>
      <c r="E100">
        <v>26</v>
      </c>
      <c r="F100" t="s">
        <v>4</v>
      </c>
      <c r="H100">
        <v>784973</v>
      </c>
      <c r="I100">
        <v>136</v>
      </c>
      <c r="J100">
        <v>7356</v>
      </c>
      <c r="K100">
        <v>699</v>
      </c>
      <c r="L100">
        <v>97</v>
      </c>
      <c r="M100" t="s">
        <v>2012</v>
      </c>
      <c r="N100" t="s">
        <v>2013</v>
      </c>
      <c r="O100" s="1">
        <v>0.66249999999999998</v>
      </c>
      <c r="P100">
        <v>15.9</v>
      </c>
      <c r="Q100" t="s">
        <v>1819</v>
      </c>
    </row>
    <row r="101" spans="1:17">
      <c r="A101" t="s">
        <v>366</v>
      </c>
      <c r="B101" t="s">
        <v>367</v>
      </c>
      <c r="C101" t="s">
        <v>368</v>
      </c>
      <c r="D101" t="s">
        <v>369</v>
      </c>
      <c r="E101">
        <v>24</v>
      </c>
      <c r="H101">
        <v>782803</v>
      </c>
      <c r="I101">
        <v>349</v>
      </c>
      <c r="J101" t="s">
        <v>46</v>
      </c>
      <c r="K101" t="s">
        <v>46</v>
      </c>
      <c r="L101">
        <v>98</v>
      </c>
      <c r="M101" t="s">
        <v>2014</v>
      </c>
      <c r="N101" t="s">
        <v>2015</v>
      </c>
      <c r="O101" s="1">
        <v>0.16874999999999998</v>
      </c>
      <c r="P101">
        <v>4.05</v>
      </c>
      <c r="Q101" t="s">
        <v>1814</v>
      </c>
    </row>
    <row r="102" spans="1:17">
      <c r="A102" t="s">
        <v>370</v>
      </c>
      <c r="B102" t="s">
        <v>371</v>
      </c>
      <c r="C102" t="s">
        <v>372</v>
      </c>
      <c r="D102" t="s">
        <v>373</v>
      </c>
      <c r="E102">
        <v>26</v>
      </c>
      <c r="F102" t="s">
        <v>4</v>
      </c>
      <c r="H102">
        <v>764098</v>
      </c>
      <c r="I102">
        <v>542</v>
      </c>
      <c r="J102">
        <v>16178</v>
      </c>
      <c r="K102">
        <v>476</v>
      </c>
      <c r="L102">
        <v>99</v>
      </c>
      <c r="M102" t="s">
        <v>2016</v>
      </c>
      <c r="N102" t="s">
        <v>2017</v>
      </c>
      <c r="O102" s="1">
        <v>0.10902777777777778</v>
      </c>
      <c r="P102">
        <v>2.61666666666666</v>
      </c>
      <c r="Q102" t="s">
        <v>1848</v>
      </c>
    </row>
    <row r="103" spans="1:17">
      <c r="A103" t="s">
        <v>438</v>
      </c>
      <c r="B103" t="s">
        <v>439</v>
      </c>
      <c r="C103" t="s">
        <v>440</v>
      </c>
      <c r="D103" t="s">
        <v>441</v>
      </c>
      <c r="E103">
        <v>26</v>
      </c>
      <c r="F103" t="s">
        <v>442</v>
      </c>
      <c r="H103">
        <v>733352</v>
      </c>
      <c r="I103">
        <v>377</v>
      </c>
      <c r="J103">
        <v>5462</v>
      </c>
      <c r="K103">
        <v>1250</v>
      </c>
      <c r="L103">
        <v>119</v>
      </c>
      <c r="M103" t="s">
        <v>2057</v>
      </c>
      <c r="N103" t="s">
        <v>2058</v>
      </c>
      <c r="O103" s="1">
        <v>0.14652777777777778</v>
      </c>
      <c r="P103">
        <v>3.5166666666666599</v>
      </c>
      <c r="Q103" t="s">
        <v>1848</v>
      </c>
    </row>
    <row r="104" spans="1:17">
      <c r="A104" t="s">
        <v>374</v>
      </c>
      <c r="B104" t="s">
        <v>375</v>
      </c>
      <c r="C104" t="s">
        <v>44</v>
      </c>
      <c r="D104" t="s">
        <v>45</v>
      </c>
      <c r="E104">
        <v>26</v>
      </c>
      <c r="F104" t="s">
        <v>4</v>
      </c>
      <c r="H104">
        <v>728235</v>
      </c>
      <c r="I104">
        <v>152</v>
      </c>
      <c r="J104" t="s">
        <v>46</v>
      </c>
      <c r="K104" t="s">
        <v>46</v>
      </c>
      <c r="L104">
        <v>100</v>
      </c>
      <c r="M104" t="s">
        <v>2018</v>
      </c>
      <c r="N104" t="s">
        <v>2019</v>
      </c>
      <c r="O104" s="1">
        <v>0.16250000000000001</v>
      </c>
      <c r="P104">
        <v>3.9</v>
      </c>
      <c r="Q104" t="s">
        <v>1827</v>
      </c>
    </row>
    <row r="105" spans="1:17">
      <c r="A105" t="s">
        <v>378</v>
      </c>
      <c r="B105" t="s">
        <v>379</v>
      </c>
      <c r="C105" t="s">
        <v>380</v>
      </c>
      <c r="D105" t="s">
        <v>381</v>
      </c>
      <c r="E105">
        <v>26</v>
      </c>
      <c r="F105" t="s">
        <v>106</v>
      </c>
      <c r="H105">
        <v>721657</v>
      </c>
      <c r="I105">
        <v>152</v>
      </c>
      <c r="J105">
        <v>2394</v>
      </c>
      <c r="K105">
        <v>144</v>
      </c>
      <c r="L105">
        <v>102</v>
      </c>
      <c r="M105" t="s">
        <v>2022</v>
      </c>
      <c r="N105" t="s">
        <v>2023</v>
      </c>
      <c r="O105" s="1">
        <v>0.13402777777777777</v>
      </c>
      <c r="P105">
        <v>3.2166666666666601</v>
      </c>
      <c r="Q105" t="s">
        <v>1814</v>
      </c>
    </row>
    <row r="106" spans="1:17">
      <c r="A106" t="s">
        <v>376</v>
      </c>
      <c r="B106" t="s">
        <v>377</v>
      </c>
      <c r="C106" t="s">
        <v>78</v>
      </c>
      <c r="D106" t="s">
        <v>79</v>
      </c>
      <c r="E106">
        <v>26</v>
      </c>
      <c r="H106">
        <v>716115</v>
      </c>
      <c r="I106">
        <v>96</v>
      </c>
      <c r="J106">
        <v>6867</v>
      </c>
      <c r="K106">
        <v>245</v>
      </c>
      <c r="L106">
        <v>101</v>
      </c>
      <c r="M106" t="s">
        <v>2020</v>
      </c>
      <c r="N106" t="s">
        <v>2021</v>
      </c>
      <c r="O106" s="1">
        <v>0.34791666666666665</v>
      </c>
      <c r="P106">
        <v>8.35</v>
      </c>
      <c r="Q106" t="s">
        <v>1814</v>
      </c>
    </row>
    <row r="107" spans="1:17">
      <c r="A107" t="s">
        <v>382</v>
      </c>
      <c r="B107" t="s">
        <v>383</v>
      </c>
      <c r="C107" t="s">
        <v>384</v>
      </c>
      <c r="D107" t="s">
        <v>385</v>
      </c>
      <c r="E107">
        <v>22</v>
      </c>
      <c r="H107">
        <v>708948</v>
      </c>
      <c r="I107">
        <v>113</v>
      </c>
      <c r="J107">
        <v>3723</v>
      </c>
      <c r="K107">
        <v>125</v>
      </c>
      <c r="L107">
        <v>103</v>
      </c>
      <c r="M107" t="s">
        <v>2024</v>
      </c>
      <c r="N107" t="s">
        <v>2025</v>
      </c>
      <c r="O107" s="1">
        <v>0.10277777777777779</v>
      </c>
      <c r="P107">
        <v>2.4666666666666601</v>
      </c>
      <c r="Q107" t="s">
        <v>1827</v>
      </c>
    </row>
    <row r="108" spans="1:17">
      <c r="A108" t="s">
        <v>386</v>
      </c>
      <c r="B108" t="s">
        <v>387</v>
      </c>
      <c r="C108" t="s">
        <v>147</v>
      </c>
      <c r="D108" t="s">
        <v>148</v>
      </c>
      <c r="E108">
        <v>26</v>
      </c>
      <c r="F108" t="s">
        <v>106</v>
      </c>
      <c r="G108" t="s">
        <v>4</v>
      </c>
      <c r="H108">
        <v>704659</v>
      </c>
      <c r="I108">
        <v>515</v>
      </c>
      <c r="J108">
        <v>7918</v>
      </c>
      <c r="K108">
        <v>324</v>
      </c>
      <c r="L108">
        <v>104</v>
      </c>
      <c r="M108" t="s">
        <v>2026</v>
      </c>
      <c r="N108" t="s">
        <v>2027</v>
      </c>
      <c r="O108" s="1">
        <v>0.42430555555555555</v>
      </c>
      <c r="P108">
        <v>10.1833333333333</v>
      </c>
      <c r="Q108" t="s">
        <v>1827</v>
      </c>
    </row>
    <row r="109" spans="1:17">
      <c r="A109" t="s">
        <v>388</v>
      </c>
      <c r="B109" t="s">
        <v>389</v>
      </c>
      <c r="C109" t="s">
        <v>200</v>
      </c>
      <c r="D109" t="s">
        <v>201</v>
      </c>
      <c r="E109">
        <v>26</v>
      </c>
      <c r="F109" t="s">
        <v>106</v>
      </c>
      <c r="G109" t="s">
        <v>4</v>
      </c>
      <c r="H109">
        <v>697431</v>
      </c>
      <c r="I109">
        <v>520</v>
      </c>
      <c r="J109">
        <v>10265</v>
      </c>
      <c r="K109">
        <v>365</v>
      </c>
      <c r="L109">
        <v>105</v>
      </c>
      <c r="M109" t="s">
        <v>2028</v>
      </c>
      <c r="N109" t="s">
        <v>2029</v>
      </c>
      <c r="O109" s="1">
        <v>0.48055555555555557</v>
      </c>
      <c r="P109">
        <v>11.533333333333299</v>
      </c>
      <c r="Q109" t="s">
        <v>1814</v>
      </c>
    </row>
    <row r="110" spans="1:17">
      <c r="A110" t="s">
        <v>424</v>
      </c>
      <c r="B110" t="s">
        <v>425</v>
      </c>
      <c r="C110" t="s">
        <v>426</v>
      </c>
      <c r="D110" t="s">
        <v>427</v>
      </c>
      <c r="E110">
        <v>27</v>
      </c>
      <c r="H110">
        <v>689918</v>
      </c>
      <c r="I110">
        <v>403</v>
      </c>
      <c r="J110">
        <v>9166</v>
      </c>
      <c r="K110">
        <v>275</v>
      </c>
      <c r="L110">
        <v>115</v>
      </c>
      <c r="M110" t="s">
        <v>2049</v>
      </c>
      <c r="N110" t="s">
        <v>2050</v>
      </c>
      <c r="O110" s="1">
        <v>0.49305555555555558</v>
      </c>
      <c r="P110">
        <v>11.8333333333333</v>
      </c>
      <c r="Q110" t="s">
        <v>1827</v>
      </c>
    </row>
    <row r="111" spans="1:17">
      <c r="A111" t="s">
        <v>394</v>
      </c>
      <c r="B111" t="s">
        <v>395</v>
      </c>
      <c r="C111" t="s">
        <v>396</v>
      </c>
      <c r="D111" t="s">
        <v>397</v>
      </c>
      <c r="E111">
        <v>25</v>
      </c>
      <c r="F111" t="s">
        <v>4</v>
      </c>
      <c r="G111" t="s">
        <v>4</v>
      </c>
      <c r="H111">
        <v>687116</v>
      </c>
      <c r="I111">
        <v>3364</v>
      </c>
      <c r="J111">
        <v>3461</v>
      </c>
      <c r="K111">
        <v>527</v>
      </c>
      <c r="L111">
        <v>107</v>
      </c>
      <c r="M111" t="s">
        <v>2032</v>
      </c>
      <c r="N111" t="s">
        <v>2033</v>
      </c>
      <c r="O111" s="1">
        <v>0.79652777777777783</v>
      </c>
      <c r="P111">
        <v>19.1166666666666</v>
      </c>
      <c r="Q111" t="s">
        <v>1827</v>
      </c>
    </row>
    <row r="112" spans="1:17">
      <c r="A112" t="s">
        <v>410</v>
      </c>
      <c r="B112" t="s">
        <v>411</v>
      </c>
      <c r="C112" t="s">
        <v>412</v>
      </c>
      <c r="D112" t="s">
        <v>413</v>
      </c>
      <c r="E112">
        <v>26</v>
      </c>
      <c r="H112">
        <v>686760</v>
      </c>
      <c r="I112">
        <v>113</v>
      </c>
      <c r="J112">
        <v>7531</v>
      </c>
      <c r="K112">
        <v>533</v>
      </c>
      <c r="L112">
        <v>111</v>
      </c>
      <c r="M112" t="s">
        <v>2041</v>
      </c>
      <c r="N112" t="s">
        <v>2042</v>
      </c>
      <c r="O112" s="1">
        <v>0.19305555555555554</v>
      </c>
      <c r="P112">
        <v>4.6333333333333302</v>
      </c>
      <c r="Q112" t="s">
        <v>1814</v>
      </c>
    </row>
    <row r="113" spans="1:17">
      <c r="A113" t="s">
        <v>398</v>
      </c>
      <c r="B113" t="s">
        <v>399</v>
      </c>
      <c r="C113" t="s">
        <v>400</v>
      </c>
      <c r="D113" t="s">
        <v>401</v>
      </c>
      <c r="E113">
        <v>1</v>
      </c>
      <c r="F113" t="s">
        <v>106</v>
      </c>
      <c r="H113">
        <v>685575</v>
      </c>
      <c r="I113">
        <v>904</v>
      </c>
      <c r="J113">
        <v>8480</v>
      </c>
      <c r="K113">
        <v>420</v>
      </c>
      <c r="L113">
        <v>108</v>
      </c>
      <c r="M113" t="s">
        <v>2034</v>
      </c>
      <c r="N113" t="s">
        <v>2035</v>
      </c>
      <c r="O113" s="1">
        <v>0.51180555555555551</v>
      </c>
      <c r="P113">
        <v>12.283333333333299</v>
      </c>
      <c r="Q113" t="s">
        <v>1827</v>
      </c>
    </row>
    <row r="114" spans="1:17">
      <c r="A114" t="s">
        <v>406</v>
      </c>
      <c r="B114" t="s">
        <v>407</v>
      </c>
      <c r="C114" t="s">
        <v>408</v>
      </c>
      <c r="D114" t="s">
        <v>409</v>
      </c>
      <c r="E114">
        <v>24</v>
      </c>
      <c r="F114" t="s">
        <v>4</v>
      </c>
      <c r="H114">
        <v>682153</v>
      </c>
      <c r="I114">
        <v>1329</v>
      </c>
      <c r="J114">
        <v>9561</v>
      </c>
      <c r="K114">
        <v>612</v>
      </c>
      <c r="L114">
        <v>110</v>
      </c>
      <c r="M114" t="s">
        <v>2039</v>
      </c>
      <c r="N114" t="s">
        <v>2040</v>
      </c>
      <c r="O114" s="1">
        <v>0.49652777777777773</v>
      </c>
      <c r="P114">
        <v>11.9166666666666</v>
      </c>
      <c r="Q114" t="s">
        <v>1814</v>
      </c>
    </row>
    <row r="115" spans="1:17">
      <c r="A115" t="s">
        <v>402</v>
      </c>
      <c r="B115" t="s">
        <v>403</v>
      </c>
      <c r="C115" t="s">
        <v>404</v>
      </c>
      <c r="D115" t="s">
        <v>405</v>
      </c>
      <c r="E115">
        <v>26</v>
      </c>
      <c r="F115" t="s">
        <v>4</v>
      </c>
      <c r="H115">
        <v>677418</v>
      </c>
      <c r="I115">
        <v>153</v>
      </c>
      <c r="J115">
        <v>3892</v>
      </c>
      <c r="K115">
        <v>177</v>
      </c>
      <c r="L115">
        <v>109</v>
      </c>
      <c r="M115" t="s">
        <v>2036</v>
      </c>
      <c r="N115" t="s">
        <v>2037</v>
      </c>
      <c r="O115" s="1">
        <v>0.3034722222222222</v>
      </c>
      <c r="P115">
        <v>7.2833333333333297</v>
      </c>
      <c r="Q115" t="s">
        <v>2038</v>
      </c>
    </row>
    <row r="116" spans="1:17">
      <c r="A116" t="s">
        <v>414</v>
      </c>
      <c r="B116" t="s">
        <v>415</v>
      </c>
      <c r="C116" t="s">
        <v>416</v>
      </c>
      <c r="D116" t="s">
        <v>417</v>
      </c>
      <c r="E116">
        <v>24</v>
      </c>
      <c r="F116" t="s">
        <v>4</v>
      </c>
      <c r="H116">
        <v>668223</v>
      </c>
      <c r="I116">
        <v>1089</v>
      </c>
      <c r="J116">
        <v>15479</v>
      </c>
      <c r="K116">
        <v>388</v>
      </c>
      <c r="L116">
        <v>112</v>
      </c>
      <c r="M116" t="s">
        <v>2043</v>
      </c>
      <c r="N116" t="s">
        <v>2044</v>
      </c>
      <c r="O116" s="1">
        <v>0.43124999999999997</v>
      </c>
      <c r="P116">
        <v>10.35</v>
      </c>
      <c r="Q116" t="s">
        <v>1827</v>
      </c>
    </row>
    <row r="117" spans="1:17">
      <c r="A117" t="s">
        <v>418</v>
      </c>
      <c r="B117" t="s">
        <v>419</v>
      </c>
      <c r="C117" t="s">
        <v>287</v>
      </c>
      <c r="D117" t="s">
        <v>288</v>
      </c>
      <c r="E117">
        <v>1</v>
      </c>
      <c r="H117">
        <v>659552</v>
      </c>
      <c r="I117">
        <v>417</v>
      </c>
      <c r="J117" t="s">
        <v>46</v>
      </c>
      <c r="K117" t="s">
        <v>46</v>
      </c>
      <c r="L117">
        <v>113</v>
      </c>
      <c r="M117" t="s">
        <v>2045</v>
      </c>
      <c r="N117" t="s">
        <v>2046</v>
      </c>
      <c r="O117" s="1">
        <v>0.2986111111111111</v>
      </c>
      <c r="P117">
        <v>7.1666666666666599</v>
      </c>
      <c r="Q117" t="s">
        <v>1814</v>
      </c>
    </row>
    <row r="118" spans="1:17">
      <c r="A118" t="s">
        <v>420</v>
      </c>
      <c r="B118" t="s">
        <v>421</v>
      </c>
      <c r="C118" t="s">
        <v>422</v>
      </c>
      <c r="D118" t="s">
        <v>423</v>
      </c>
      <c r="E118">
        <v>24</v>
      </c>
      <c r="H118">
        <v>654219</v>
      </c>
      <c r="I118">
        <v>788</v>
      </c>
      <c r="J118">
        <v>14426</v>
      </c>
      <c r="K118">
        <v>582</v>
      </c>
      <c r="L118">
        <v>114</v>
      </c>
      <c r="M118" t="s">
        <v>2047</v>
      </c>
      <c r="N118" t="s">
        <v>2048</v>
      </c>
      <c r="O118" s="1">
        <v>0.50277777777777777</v>
      </c>
      <c r="P118">
        <v>12.066666666666601</v>
      </c>
      <c r="Q118" t="s">
        <v>1867</v>
      </c>
    </row>
    <row r="119" spans="1:17">
      <c r="A119" t="s">
        <v>436</v>
      </c>
      <c r="B119" t="s">
        <v>437</v>
      </c>
      <c r="C119" t="s">
        <v>19</v>
      </c>
      <c r="D119" t="s">
        <v>20</v>
      </c>
      <c r="E119">
        <v>27</v>
      </c>
      <c r="F119" t="s">
        <v>4</v>
      </c>
      <c r="G119" t="s">
        <v>4</v>
      </c>
      <c r="H119">
        <v>648606</v>
      </c>
      <c r="I119">
        <v>409</v>
      </c>
      <c r="J119">
        <v>15707</v>
      </c>
      <c r="K119">
        <v>281</v>
      </c>
      <c r="L119">
        <v>118</v>
      </c>
      <c r="M119" t="s">
        <v>2055</v>
      </c>
      <c r="N119" t="s">
        <v>2056</v>
      </c>
      <c r="O119" s="1">
        <v>0.34236111111111112</v>
      </c>
      <c r="P119">
        <v>8.2166666666666597</v>
      </c>
      <c r="Q119" t="s">
        <v>1867</v>
      </c>
    </row>
    <row r="120" spans="1:17">
      <c r="A120" t="s">
        <v>432</v>
      </c>
      <c r="B120" t="s">
        <v>433</v>
      </c>
      <c r="C120" t="s">
        <v>434</v>
      </c>
      <c r="D120" t="s">
        <v>435</v>
      </c>
      <c r="E120">
        <v>26</v>
      </c>
      <c r="F120" t="s">
        <v>106</v>
      </c>
      <c r="H120">
        <v>648543</v>
      </c>
      <c r="I120">
        <v>515</v>
      </c>
      <c r="J120">
        <v>6589</v>
      </c>
      <c r="K120">
        <v>172</v>
      </c>
      <c r="L120">
        <v>117</v>
      </c>
      <c r="M120" t="s">
        <v>2053</v>
      </c>
      <c r="N120" t="s">
        <v>2054</v>
      </c>
      <c r="O120" s="1">
        <v>0.34097222222222223</v>
      </c>
      <c r="P120">
        <v>8.18333333333333</v>
      </c>
      <c r="Q120" t="s">
        <v>1814</v>
      </c>
    </row>
    <row r="121" spans="1:17">
      <c r="A121" t="s">
        <v>428</v>
      </c>
      <c r="B121" t="s">
        <v>429</v>
      </c>
      <c r="C121" t="s">
        <v>430</v>
      </c>
      <c r="D121" t="s">
        <v>431</v>
      </c>
      <c r="E121">
        <v>26</v>
      </c>
      <c r="F121" t="s">
        <v>4</v>
      </c>
      <c r="G121" t="s">
        <v>4</v>
      </c>
      <c r="H121">
        <v>646950</v>
      </c>
      <c r="I121">
        <v>142</v>
      </c>
      <c r="J121">
        <v>6208</v>
      </c>
      <c r="K121">
        <v>467</v>
      </c>
      <c r="L121">
        <v>116</v>
      </c>
      <c r="M121" t="s">
        <v>2051</v>
      </c>
      <c r="N121" t="s">
        <v>2052</v>
      </c>
      <c r="O121" s="1">
        <v>0.55208333333333337</v>
      </c>
      <c r="P121">
        <v>13.25</v>
      </c>
      <c r="Q121" t="s">
        <v>1814</v>
      </c>
    </row>
    <row r="122" spans="1:17">
      <c r="A122" t="s">
        <v>447</v>
      </c>
      <c r="B122" t="s">
        <v>448</v>
      </c>
      <c r="C122" t="s">
        <v>449</v>
      </c>
      <c r="D122" t="s">
        <v>450</v>
      </c>
      <c r="E122">
        <v>27</v>
      </c>
      <c r="F122" t="s">
        <v>51</v>
      </c>
      <c r="H122">
        <v>635793</v>
      </c>
      <c r="I122">
        <v>189</v>
      </c>
      <c r="J122">
        <v>4101</v>
      </c>
      <c r="K122">
        <v>927</v>
      </c>
      <c r="L122">
        <v>121</v>
      </c>
      <c r="M122" t="s">
        <v>2061</v>
      </c>
      <c r="N122" t="s">
        <v>2062</v>
      </c>
      <c r="O122" s="1">
        <v>0.30069444444444443</v>
      </c>
      <c r="P122">
        <v>7.2166666666666597</v>
      </c>
      <c r="Q122" t="s">
        <v>1814</v>
      </c>
    </row>
    <row r="123" spans="1:17">
      <c r="A123" t="s">
        <v>453</v>
      </c>
      <c r="B123" t="s">
        <v>454</v>
      </c>
      <c r="C123" t="s">
        <v>2</v>
      </c>
      <c r="D123" t="s">
        <v>3</v>
      </c>
      <c r="E123">
        <v>26</v>
      </c>
      <c r="F123" t="s">
        <v>4</v>
      </c>
      <c r="H123">
        <v>630933</v>
      </c>
      <c r="I123">
        <v>101</v>
      </c>
      <c r="J123">
        <v>3830</v>
      </c>
      <c r="K123">
        <v>376</v>
      </c>
      <c r="L123">
        <v>123</v>
      </c>
      <c r="M123" t="s">
        <v>2065</v>
      </c>
      <c r="N123" t="s">
        <v>2066</v>
      </c>
      <c r="O123" s="1">
        <v>8.3333333333333329E-2</v>
      </c>
      <c r="P123">
        <v>2</v>
      </c>
      <c r="Q123" t="s">
        <v>1848</v>
      </c>
    </row>
    <row r="124" spans="1:17">
      <c r="A124" t="s">
        <v>443</v>
      </c>
      <c r="B124" t="s">
        <v>444</v>
      </c>
      <c r="C124" t="s">
        <v>445</v>
      </c>
      <c r="D124" t="s">
        <v>446</v>
      </c>
      <c r="E124">
        <v>26</v>
      </c>
      <c r="F124" t="s">
        <v>4</v>
      </c>
      <c r="H124">
        <v>621854</v>
      </c>
      <c r="I124">
        <v>1444</v>
      </c>
      <c r="J124">
        <v>12847</v>
      </c>
      <c r="K124">
        <v>394</v>
      </c>
      <c r="L124">
        <v>120</v>
      </c>
      <c r="M124" t="s">
        <v>2059</v>
      </c>
      <c r="N124" t="s">
        <v>2060</v>
      </c>
      <c r="O124" s="2">
        <v>1.6541666666666668</v>
      </c>
      <c r="P124">
        <v>39.700000000000003</v>
      </c>
      <c r="Q124" t="s">
        <v>1814</v>
      </c>
    </row>
    <row r="125" spans="1:17">
      <c r="A125" t="s">
        <v>451</v>
      </c>
      <c r="B125" t="s">
        <v>452</v>
      </c>
      <c r="C125" t="s">
        <v>70</v>
      </c>
      <c r="D125" t="s">
        <v>71</v>
      </c>
      <c r="E125">
        <v>24</v>
      </c>
      <c r="F125" t="s">
        <v>4</v>
      </c>
      <c r="H125">
        <v>619454</v>
      </c>
      <c r="I125">
        <v>244</v>
      </c>
      <c r="J125">
        <v>10290</v>
      </c>
      <c r="K125">
        <v>390</v>
      </c>
      <c r="L125">
        <v>122</v>
      </c>
      <c r="M125" t="s">
        <v>2063</v>
      </c>
      <c r="N125" t="s">
        <v>2064</v>
      </c>
      <c r="O125" s="1">
        <v>0.29930555555555555</v>
      </c>
      <c r="P125">
        <v>7.18333333333333</v>
      </c>
      <c r="Q125" t="s">
        <v>1848</v>
      </c>
    </row>
    <row r="126" spans="1:17">
      <c r="A126" t="s">
        <v>455</v>
      </c>
      <c r="B126" t="s">
        <v>456</v>
      </c>
      <c r="C126" t="s">
        <v>457</v>
      </c>
      <c r="D126" t="s">
        <v>458</v>
      </c>
      <c r="E126">
        <v>24</v>
      </c>
      <c r="F126" t="s">
        <v>4</v>
      </c>
      <c r="H126">
        <v>616584</v>
      </c>
      <c r="I126">
        <v>425</v>
      </c>
      <c r="J126">
        <v>14647</v>
      </c>
      <c r="K126">
        <v>469</v>
      </c>
      <c r="L126">
        <v>124</v>
      </c>
      <c r="M126" t="s">
        <v>2067</v>
      </c>
      <c r="N126" t="s">
        <v>2068</v>
      </c>
      <c r="O126" s="1">
        <v>0.86944444444444446</v>
      </c>
      <c r="P126">
        <v>20.8666666666666</v>
      </c>
      <c r="Q126" t="s">
        <v>1894</v>
      </c>
    </row>
    <row r="127" spans="1:17">
      <c r="A127" t="s">
        <v>463</v>
      </c>
      <c r="B127" t="s">
        <v>464</v>
      </c>
      <c r="C127" t="s">
        <v>7</v>
      </c>
      <c r="D127" t="s">
        <v>8</v>
      </c>
      <c r="E127">
        <v>26</v>
      </c>
      <c r="F127" t="s">
        <v>4</v>
      </c>
      <c r="H127">
        <v>615779</v>
      </c>
      <c r="I127">
        <v>40</v>
      </c>
      <c r="J127">
        <v>3916</v>
      </c>
      <c r="K127">
        <v>205</v>
      </c>
      <c r="L127">
        <v>126</v>
      </c>
      <c r="M127" t="s">
        <v>2071</v>
      </c>
      <c r="N127" t="s">
        <v>2072</v>
      </c>
      <c r="O127" s="1">
        <v>0.1111111111111111</v>
      </c>
      <c r="P127">
        <v>2.6666666666666599</v>
      </c>
      <c r="Q127" t="s">
        <v>1819</v>
      </c>
    </row>
    <row r="128" spans="1:17">
      <c r="A128" t="s">
        <v>483</v>
      </c>
      <c r="B128" t="s">
        <v>484</v>
      </c>
      <c r="C128" t="s">
        <v>485</v>
      </c>
      <c r="D128" t="s">
        <v>486</v>
      </c>
      <c r="E128">
        <v>22</v>
      </c>
      <c r="H128">
        <v>597380</v>
      </c>
      <c r="I128">
        <v>64</v>
      </c>
      <c r="J128">
        <v>4381</v>
      </c>
      <c r="K128">
        <v>461</v>
      </c>
      <c r="L128">
        <v>133</v>
      </c>
      <c r="M128" t="s">
        <v>2086</v>
      </c>
      <c r="N128" t="s">
        <v>2087</v>
      </c>
      <c r="O128" s="1">
        <v>0.42708333333333331</v>
      </c>
      <c r="P128">
        <v>10.25</v>
      </c>
      <c r="Q128" t="s">
        <v>1819</v>
      </c>
    </row>
    <row r="129" spans="1:17">
      <c r="A129" t="s">
        <v>475</v>
      </c>
      <c r="B129" t="s">
        <v>476</v>
      </c>
      <c r="C129" t="s">
        <v>125</v>
      </c>
      <c r="D129" t="s">
        <v>126</v>
      </c>
      <c r="E129">
        <v>22</v>
      </c>
      <c r="H129">
        <v>595505</v>
      </c>
      <c r="I129">
        <v>56</v>
      </c>
      <c r="J129">
        <v>5389</v>
      </c>
      <c r="K129">
        <v>265</v>
      </c>
      <c r="L129">
        <v>130</v>
      </c>
      <c r="M129" t="s">
        <v>2079</v>
      </c>
      <c r="N129" t="s">
        <v>2080</v>
      </c>
      <c r="O129" s="1">
        <v>0.27013888888888887</v>
      </c>
      <c r="P129">
        <v>6.4833333333333298</v>
      </c>
      <c r="Q129" t="s">
        <v>2081</v>
      </c>
    </row>
    <row r="130" spans="1:17">
      <c r="A130" t="s">
        <v>459</v>
      </c>
      <c r="B130" t="s">
        <v>460</v>
      </c>
      <c r="C130" t="s">
        <v>461</v>
      </c>
      <c r="D130" t="s">
        <v>462</v>
      </c>
      <c r="E130">
        <v>26</v>
      </c>
      <c r="H130">
        <v>590838</v>
      </c>
      <c r="I130">
        <v>494</v>
      </c>
      <c r="J130">
        <v>6830</v>
      </c>
      <c r="K130">
        <v>348</v>
      </c>
      <c r="L130">
        <v>125</v>
      </c>
      <c r="M130" t="s">
        <v>2069</v>
      </c>
      <c r="N130" t="s">
        <v>2070</v>
      </c>
      <c r="O130" s="1">
        <v>0.13541666666666666</v>
      </c>
      <c r="P130">
        <v>3.25</v>
      </c>
      <c r="Q130" t="s">
        <v>1824</v>
      </c>
    </row>
    <row r="131" spans="1:17">
      <c r="A131" t="s">
        <v>465</v>
      </c>
      <c r="B131" t="s">
        <v>466</v>
      </c>
      <c r="C131" t="s">
        <v>467</v>
      </c>
      <c r="D131" t="s">
        <v>468</v>
      </c>
      <c r="E131">
        <v>26</v>
      </c>
      <c r="F131" t="s">
        <v>4</v>
      </c>
      <c r="G131" t="s">
        <v>4</v>
      </c>
      <c r="H131">
        <v>585153</v>
      </c>
      <c r="I131">
        <v>904</v>
      </c>
      <c r="J131">
        <v>21625</v>
      </c>
      <c r="K131">
        <v>487</v>
      </c>
      <c r="L131">
        <v>127</v>
      </c>
      <c r="M131" t="s">
        <v>2073</v>
      </c>
      <c r="N131" t="s">
        <v>2074</v>
      </c>
      <c r="O131" s="1">
        <v>0.45208333333333334</v>
      </c>
      <c r="P131">
        <v>10.85</v>
      </c>
      <c r="Q131" t="s">
        <v>1814</v>
      </c>
    </row>
    <row r="132" spans="1:17">
      <c r="A132" t="s">
        <v>469</v>
      </c>
      <c r="B132" t="s">
        <v>470</v>
      </c>
      <c r="C132" t="s">
        <v>7</v>
      </c>
      <c r="D132" t="s">
        <v>8</v>
      </c>
      <c r="E132">
        <v>26</v>
      </c>
      <c r="F132" t="s">
        <v>4</v>
      </c>
      <c r="H132">
        <v>580595</v>
      </c>
      <c r="I132">
        <v>99</v>
      </c>
      <c r="J132">
        <v>3687</v>
      </c>
      <c r="K132">
        <v>263</v>
      </c>
      <c r="L132">
        <v>128</v>
      </c>
      <c r="M132" t="s">
        <v>2075</v>
      </c>
      <c r="N132" t="s">
        <v>2076</v>
      </c>
      <c r="O132" s="1">
        <v>0.14027777777777778</v>
      </c>
      <c r="P132">
        <v>3.36666666666666</v>
      </c>
      <c r="Q132" t="s">
        <v>1814</v>
      </c>
    </row>
    <row r="133" spans="1:17">
      <c r="A133" t="s">
        <v>471</v>
      </c>
      <c r="B133" t="s">
        <v>472</v>
      </c>
      <c r="C133" t="s">
        <v>473</v>
      </c>
      <c r="D133" t="s">
        <v>474</v>
      </c>
      <c r="E133">
        <v>26</v>
      </c>
      <c r="H133">
        <v>567914</v>
      </c>
      <c r="I133">
        <v>333</v>
      </c>
      <c r="J133">
        <v>10312</v>
      </c>
      <c r="K133">
        <v>570</v>
      </c>
      <c r="L133">
        <v>129</v>
      </c>
      <c r="M133" t="s">
        <v>2077</v>
      </c>
      <c r="N133" t="s">
        <v>2078</v>
      </c>
      <c r="O133" s="1">
        <v>0.45</v>
      </c>
      <c r="P133">
        <v>10.8</v>
      </c>
      <c r="Q133" t="s">
        <v>1814</v>
      </c>
    </row>
    <row r="134" spans="1:17">
      <c r="A134" t="s">
        <v>477</v>
      </c>
      <c r="B134" t="s">
        <v>478</v>
      </c>
      <c r="C134" t="s">
        <v>479</v>
      </c>
      <c r="D134" t="s">
        <v>480</v>
      </c>
      <c r="E134">
        <v>26</v>
      </c>
      <c r="H134">
        <v>561426</v>
      </c>
      <c r="I134">
        <v>385</v>
      </c>
      <c r="J134">
        <v>5614</v>
      </c>
      <c r="K134">
        <v>213</v>
      </c>
      <c r="L134">
        <v>131</v>
      </c>
      <c r="M134" t="s">
        <v>2082</v>
      </c>
      <c r="N134" t="s">
        <v>2083</v>
      </c>
      <c r="O134" s="1">
        <v>0.37916666666666665</v>
      </c>
      <c r="P134">
        <v>9.1</v>
      </c>
      <c r="Q134" t="s">
        <v>1814</v>
      </c>
    </row>
    <row r="135" spans="1:17">
      <c r="A135" t="s">
        <v>523</v>
      </c>
      <c r="B135" t="s">
        <v>524</v>
      </c>
      <c r="C135" t="s">
        <v>223</v>
      </c>
      <c r="D135" t="s">
        <v>224</v>
      </c>
      <c r="E135">
        <v>26</v>
      </c>
      <c r="H135">
        <v>555859</v>
      </c>
      <c r="I135">
        <v>171</v>
      </c>
      <c r="J135">
        <v>8641</v>
      </c>
      <c r="K135">
        <v>303</v>
      </c>
      <c r="L135">
        <v>144</v>
      </c>
      <c r="M135" t="s">
        <v>2108</v>
      </c>
      <c r="N135" t="s">
        <v>2109</v>
      </c>
      <c r="O135" s="1">
        <v>0.18958333333333333</v>
      </c>
      <c r="P135">
        <v>4.55</v>
      </c>
      <c r="Q135" t="s">
        <v>1819</v>
      </c>
    </row>
    <row r="136" spans="1:17">
      <c r="A136" t="s">
        <v>497</v>
      </c>
      <c r="B136" t="s">
        <v>498</v>
      </c>
      <c r="C136" t="s">
        <v>499</v>
      </c>
      <c r="D136" t="s">
        <v>500</v>
      </c>
      <c r="E136">
        <v>26</v>
      </c>
      <c r="F136" t="s">
        <v>4</v>
      </c>
      <c r="H136">
        <v>541924</v>
      </c>
      <c r="I136">
        <v>72</v>
      </c>
      <c r="J136">
        <v>3327</v>
      </c>
      <c r="K136">
        <v>862</v>
      </c>
      <c r="L136">
        <v>137</v>
      </c>
      <c r="M136" t="s">
        <v>2094</v>
      </c>
      <c r="N136" t="s">
        <v>2095</v>
      </c>
      <c r="O136" s="1">
        <v>5.5555555555555552E-2</v>
      </c>
      <c r="P136">
        <v>1.3333333333333299</v>
      </c>
      <c r="Q136" t="s">
        <v>1827</v>
      </c>
    </row>
    <row r="137" spans="1:17">
      <c r="A137" t="s">
        <v>481</v>
      </c>
      <c r="B137" t="s">
        <v>482</v>
      </c>
      <c r="C137" t="s">
        <v>400</v>
      </c>
      <c r="D137" t="s">
        <v>401</v>
      </c>
      <c r="E137">
        <v>1</v>
      </c>
      <c r="F137" t="s">
        <v>106</v>
      </c>
      <c r="H137">
        <v>536764</v>
      </c>
      <c r="I137">
        <v>882</v>
      </c>
      <c r="J137">
        <v>16185</v>
      </c>
      <c r="K137">
        <v>332</v>
      </c>
      <c r="L137">
        <v>132</v>
      </c>
      <c r="M137" t="s">
        <v>2084</v>
      </c>
      <c r="N137" t="s">
        <v>2085</v>
      </c>
      <c r="O137" s="1">
        <v>0.56388888888888888</v>
      </c>
      <c r="P137">
        <v>13.533333333333299</v>
      </c>
      <c r="Q137" t="s">
        <v>1827</v>
      </c>
    </row>
    <row r="138" spans="1:17">
      <c r="A138" t="s">
        <v>487</v>
      </c>
      <c r="B138" t="s">
        <v>488</v>
      </c>
      <c r="C138" t="s">
        <v>489</v>
      </c>
      <c r="D138" t="s">
        <v>490</v>
      </c>
      <c r="E138">
        <v>26</v>
      </c>
      <c r="F138" t="s">
        <v>4</v>
      </c>
      <c r="G138" t="s">
        <v>4</v>
      </c>
      <c r="H138">
        <v>533404</v>
      </c>
      <c r="I138">
        <v>174</v>
      </c>
      <c r="J138">
        <v>5690</v>
      </c>
      <c r="K138">
        <v>263</v>
      </c>
      <c r="L138">
        <v>134</v>
      </c>
      <c r="M138" t="s">
        <v>2088</v>
      </c>
      <c r="N138" t="s">
        <v>2089</v>
      </c>
      <c r="O138" s="1">
        <v>0.10555555555555556</v>
      </c>
      <c r="P138">
        <v>2.5333333333333301</v>
      </c>
      <c r="Q138" t="s">
        <v>1827</v>
      </c>
    </row>
    <row r="139" spans="1:17">
      <c r="A139" t="s">
        <v>491</v>
      </c>
      <c r="B139" t="s">
        <v>492</v>
      </c>
      <c r="C139" t="s">
        <v>493</v>
      </c>
      <c r="D139" t="s">
        <v>494</v>
      </c>
      <c r="E139">
        <v>25</v>
      </c>
      <c r="H139">
        <v>529211</v>
      </c>
      <c r="I139">
        <v>182</v>
      </c>
      <c r="J139">
        <v>3705</v>
      </c>
      <c r="K139">
        <v>172</v>
      </c>
      <c r="L139">
        <v>135</v>
      </c>
      <c r="M139" t="s">
        <v>2090</v>
      </c>
      <c r="N139" t="s">
        <v>2091</v>
      </c>
      <c r="O139" s="1">
        <v>6.458333333333334E-2</v>
      </c>
      <c r="P139">
        <v>1.55</v>
      </c>
      <c r="Q139" t="s">
        <v>1827</v>
      </c>
    </row>
    <row r="140" spans="1:17">
      <c r="A140" t="s">
        <v>501</v>
      </c>
      <c r="B140" t="s">
        <v>502</v>
      </c>
      <c r="C140" t="s">
        <v>192</v>
      </c>
      <c r="D140" t="s">
        <v>193</v>
      </c>
      <c r="E140">
        <v>26</v>
      </c>
      <c r="F140" t="s">
        <v>4</v>
      </c>
      <c r="G140" t="s">
        <v>4</v>
      </c>
      <c r="H140">
        <v>516367</v>
      </c>
      <c r="I140">
        <v>84</v>
      </c>
      <c r="J140" t="s">
        <v>46</v>
      </c>
      <c r="K140" t="s">
        <v>46</v>
      </c>
      <c r="L140">
        <v>138</v>
      </c>
      <c r="M140" t="s">
        <v>2096</v>
      </c>
      <c r="N140" t="s">
        <v>2097</v>
      </c>
      <c r="O140" s="1">
        <v>0.12847222222222224</v>
      </c>
      <c r="P140">
        <v>3.0833333333333299</v>
      </c>
      <c r="Q140" t="s">
        <v>1814</v>
      </c>
    </row>
    <row r="141" spans="1:17">
      <c r="A141" t="s">
        <v>495</v>
      </c>
      <c r="B141" t="s">
        <v>496</v>
      </c>
      <c r="C141" t="s">
        <v>295</v>
      </c>
      <c r="D141" t="s">
        <v>296</v>
      </c>
      <c r="E141">
        <v>24</v>
      </c>
      <c r="H141">
        <v>514584</v>
      </c>
      <c r="I141">
        <v>354</v>
      </c>
      <c r="J141">
        <v>6003</v>
      </c>
      <c r="K141">
        <v>544</v>
      </c>
      <c r="L141">
        <v>136</v>
      </c>
      <c r="M141" t="s">
        <v>2092</v>
      </c>
      <c r="N141" t="s">
        <v>2093</v>
      </c>
      <c r="O141" s="1">
        <v>0.52222222222222225</v>
      </c>
      <c r="P141">
        <v>12.533333333333299</v>
      </c>
      <c r="Q141" t="s">
        <v>1827</v>
      </c>
    </row>
    <row r="142" spans="1:17">
      <c r="A142" t="s">
        <v>503</v>
      </c>
      <c r="B142" t="s">
        <v>504</v>
      </c>
      <c r="C142" t="s">
        <v>505</v>
      </c>
      <c r="D142" t="s">
        <v>506</v>
      </c>
      <c r="E142">
        <v>25</v>
      </c>
      <c r="F142" t="s">
        <v>4</v>
      </c>
      <c r="G142" t="s">
        <v>106</v>
      </c>
      <c r="H142">
        <v>510316</v>
      </c>
      <c r="I142">
        <v>1345</v>
      </c>
      <c r="J142">
        <v>5406</v>
      </c>
      <c r="K142">
        <v>342</v>
      </c>
      <c r="L142">
        <v>139</v>
      </c>
      <c r="M142" t="s">
        <v>2098</v>
      </c>
      <c r="N142" t="s">
        <v>2099</v>
      </c>
      <c r="O142" s="1">
        <v>0.57986111111111105</v>
      </c>
      <c r="P142">
        <v>13.9166666666666</v>
      </c>
      <c r="Q142" t="s">
        <v>1848</v>
      </c>
    </row>
    <row r="143" spans="1:17">
      <c r="A143" t="s">
        <v>511</v>
      </c>
      <c r="B143" t="s">
        <v>512</v>
      </c>
      <c r="C143" t="s">
        <v>513</v>
      </c>
      <c r="D143" t="s">
        <v>514</v>
      </c>
      <c r="E143">
        <v>28</v>
      </c>
      <c r="F143" t="s">
        <v>4</v>
      </c>
      <c r="H143">
        <v>504852</v>
      </c>
      <c r="I143" t="s">
        <v>46</v>
      </c>
      <c r="J143">
        <v>2158</v>
      </c>
      <c r="K143">
        <v>183</v>
      </c>
      <c r="L143">
        <v>141</v>
      </c>
      <c r="M143" t="s">
        <v>2102</v>
      </c>
      <c r="N143" t="s">
        <v>2103</v>
      </c>
      <c r="O143" s="1">
        <v>6.5277777777777782E-2</v>
      </c>
      <c r="P143">
        <v>1.56666666666666</v>
      </c>
      <c r="Q143" t="s">
        <v>1814</v>
      </c>
    </row>
    <row r="144" spans="1:17">
      <c r="A144" t="s">
        <v>507</v>
      </c>
      <c r="B144" t="s">
        <v>508</v>
      </c>
      <c r="C144" t="s">
        <v>509</v>
      </c>
      <c r="D144" t="s">
        <v>510</v>
      </c>
      <c r="E144">
        <v>24</v>
      </c>
      <c r="F144" t="s">
        <v>106</v>
      </c>
      <c r="H144">
        <v>503121</v>
      </c>
      <c r="I144">
        <v>363</v>
      </c>
      <c r="J144">
        <v>3431</v>
      </c>
      <c r="K144">
        <v>253</v>
      </c>
      <c r="L144">
        <v>140</v>
      </c>
      <c r="M144" t="s">
        <v>2100</v>
      </c>
      <c r="N144" t="s">
        <v>2101</v>
      </c>
      <c r="O144" s="1">
        <v>0.57916666666666672</v>
      </c>
      <c r="P144">
        <v>13.9</v>
      </c>
      <c r="Q144" t="s">
        <v>1867</v>
      </c>
    </row>
    <row r="145" spans="1:17">
      <c r="A145" t="s">
        <v>519</v>
      </c>
      <c r="B145" t="s">
        <v>520</v>
      </c>
      <c r="C145" t="s">
        <v>521</v>
      </c>
      <c r="D145" t="s">
        <v>522</v>
      </c>
      <c r="E145">
        <v>27</v>
      </c>
      <c r="F145" t="s">
        <v>4</v>
      </c>
      <c r="H145">
        <v>499460</v>
      </c>
      <c r="I145">
        <v>0</v>
      </c>
      <c r="J145">
        <v>6507</v>
      </c>
      <c r="K145">
        <v>225</v>
      </c>
      <c r="L145">
        <v>143</v>
      </c>
      <c r="M145" t="s">
        <v>2106</v>
      </c>
      <c r="N145" t="s">
        <v>2107</v>
      </c>
      <c r="O145" s="1">
        <v>0.31597222222222221</v>
      </c>
      <c r="P145">
        <v>7.5833333333333304</v>
      </c>
      <c r="Q145" t="s">
        <v>1814</v>
      </c>
    </row>
    <row r="146" spans="1:17">
      <c r="A146" t="s">
        <v>525</v>
      </c>
      <c r="B146" t="s">
        <v>526</v>
      </c>
      <c r="C146" t="s">
        <v>527</v>
      </c>
      <c r="D146" t="s">
        <v>528</v>
      </c>
      <c r="E146">
        <v>22</v>
      </c>
      <c r="H146">
        <v>499262</v>
      </c>
      <c r="I146">
        <v>156</v>
      </c>
      <c r="J146">
        <v>3424</v>
      </c>
      <c r="K146">
        <v>249</v>
      </c>
      <c r="L146">
        <v>145</v>
      </c>
      <c r="M146" t="s">
        <v>2110</v>
      </c>
      <c r="N146" t="s">
        <v>2111</v>
      </c>
      <c r="O146" s="1">
        <v>0.54652777777777783</v>
      </c>
      <c r="P146">
        <v>13.1166666666666</v>
      </c>
      <c r="Q146" t="s">
        <v>1867</v>
      </c>
    </row>
    <row r="147" spans="1:17">
      <c r="A147" t="s">
        <v>515</v>
      </c>
      <c r="B147" t="s">
        <v>516</v>
      </c>
      <c r="C147" t="s">
        <v>517</v>
      </c>
      <c r="D147" t="s">
        <v>518</v>
      </c>
      <c r="E147">
        <v>22</v>
      </c>
      <c r="H147">
        <v>498845</v>
      </c>
      <c r="I147">
        <v>91</v>
      </c>
      <c r="J147">
        <v>3142</v>
      </c>
      <c r="K147">
        <v>170</v>
      </c>
      <c r="L147">
        <v>142</v>
      </c>
      <c r="M147" t="s">
        <v>2104</v>
      </c>
      <c r="N147" t="s">
        <v>2105</v>
      </c>
      <c r="O147" s="1">
        <v>0.21458333333333335</v>
      </c>
      <c r="P147">
        <v>5.15</v>
      </c>
      <c r="Q147" t="s">
        <v>1814</v>
      </c>
    </row>
    <row r="148" spans="1:17">
      <c r="A148" t="s">
        <v>529</v>
      </c>
      <c r="B148" t="s">
        <v>530</v>
      </c>
      <c r="C148" t="s">
        <v>531</v>
      </c>
      <c r="D148" t="s">
        <v>532</v>
      </c>
      <c r="E148">
        <v>26</v>
      </c>
      <c r="H148">
        <v>492715</v>
      </c>
      <c r="I148">
        <v>210</v>
      </c>
      <c r="J148">
        <v>4219</v>
      </c>
      <c r="K148">
        <v>824</v>
      </c>
      <c r="L148">
        <v>146</v>
      </c>
      <c r="M148" t="s">
        <v>2112</v>
      </c>
      <c r="N148" t="s">
        <v>2113</v>
      </c>
      <c r="O148" s="1">
        <v>0.11388888888888889</v>
      </c>
      <c r="P148">
        <v>2.7333333333333298</v>
      </c>
      <c r="Q148" t="s">
        <v>1814</v>
      </c>
    </row>
    <row r="149" spans="1:17">
      <c r="A149" t="s">
        <v>533</v>
      </c>
      <c r="B149" t="s">
        <v>534</v>
      </c>
      <c r="C149" t="s">
        <v>74</v>
      </c>
      <c r="D149" t="s">
        <v>75</v>
      </c>
      <c r="E149">
        <v>26</v>
      </c>
      <c r="F149" t="s">
        <v>4</v>
      </c>
      <c r="G149" t="s">
        <v>4</v>
      </c>
      <c r="H149">
        <v>485741</v>
      </c>
      <c r="I149">
        <v>379</v>
      </c>
      <c r="J149">
        <v>12359</v>
      </c>
      <c r="K149">
        <v>295</v>
      </c>
      <c r="L149">
        <v>147</v>
      </c>
      <c r="M149" t="s">
        <v>2114</v>
      </c>
      <c r="N149" t="s">
        <v>2115</v>
      </c>
      <c r="O149" s="1">
        <v>0.26944444444444443</v>
      </c>
      <c r="P149">
        <v>6.4666666666666597</v>
      </c>
      <c r="Q149" t="s">
        <v>1827</v>
      </c>
    </row>
    <row r="150" spans="1:17">
      <c r="A150" t="s">
        <v>535</v>
      </c>
      <c r="B150" t="s">
        <v>536</v>
      </c>
      <c r="C150" t="s">
        <v>537</v>
      </c>
      <c r="D150" t="s">
        <v>538</v>
      </c>
      <c r="E150">
        <v>26</v>
      </c>
      <c r="F150" t="s">
        <v>106</v>
      </c>
      <c r="G150" t="s">
        <v>106</v>
      </c>
      <c r="H150">
        <v>476739</v>
      </c>
      <c r="I150">
        <v>250</v>
      </c>
      <c r="J150">
        <v>1516</v>
      </c>
      <c r="K150">
        <v>28</v>
      </c>
      <c r="L150">
        <v>148</v>
      </c>
      <c r="M150" t="s">
        <v>2116</v>
      </c>
      <c r="N150" t="s">
        <v>2117</v>
      </c>
      <c r="O150" s="1">
        <v>0.16874999999999998</v>
      </c>
      <c r="P150">
        <v>4.05</v>
      </c>
      <c r="Q150" t="s">
        <v>1814</v>
      </c>
    </row>
    <row r="151" spans="1:17">
      <c r="A151" t="s">
        <v>539</v>
      </c>
      <c r="B151" t="s">
        <v>540</v>
      </c>
      <c r="C151" t="s">
        <v>2</v>
      </c>
      <c r="D151" t="s">
        <v>3</v>
      </c>
      <c r="E151">
        <v>26</v>
      </c>
      <c r="F151" t="s">
        <v>4</v>
      </c>
      <c r="H151">
        <v>464596</v>
      </c>
      <c r="I151">
        <v>16</v>
      </c>
      <c r="J151">
        <v>2582</v>
      </c>
      <c r="K151">
        <v>195</v>
      </c>
      <c r="L151">
        <v>149</v>
      </c>
      <c r="M151" t="s">
        <v>2118</v>
      </c>
      <c r="N151" t="s">
        <v>2119</v>
      </c>
      <c r="O151" s="1">
        <v>0.13749999999999998</v>
      </c>
      <c r="P151">
        <v>3.3</v>
      </c>
      <c r="Q151" t="s">
        <v>1848</v>
      </c>
    </row>
    <row r="152" spans="1:17">
      <c r="A152" t="s">
        <v>541</v>
      </c>
      <c r="B152" t="s">
        <v>542</v>
      </c>
      <c r="C152" t="s">
        <v>509</v>
      </c>
      <c r="D152" t="s">
        <v>510</v>
      </c>
      <c r="E152">
        <v>24</v>
      </c>
      <c r="F152" t="s">
        <v>106</v>
      </c>
      <c r="H152">
        <v>463906</v>
      </c>
      <c r="I152">
        <v>157</v>
      </c>
      <c r="J152">
        <v>4029</v>
      </c>
      <c r="K152">
        <v>261</v>
      </c>
      <c r="L152">
        <v>150</v>
      </c>
      <c r="M152" t="s">
        <v>2120</v>
      </c>
      <c r="N152" t="s">
        <v>2121</v>
      </c>
      <c r="O152" s="1">
        <v>0.23263888888888887</v>
      </c>
      <c r="P152">
        <v>5.5833333333333304</v>
      </c>
      <c r="Q152" t="s">
        <v>1848</v>
      </c>
    </row>
    <row r="153" spans="1:17">
      <c r="A153" t="s">
        <v>543</v>
      </c>
      <c r="B153" t="s">
        <v>544</v>
      </c>
      <c r="C153" t="s">
        <v>545</v>
      </c>
      <c r="D153" t="s">
        <v>546</v>
      </c>
      <c r="E153">
        <v>24</v>
      </c>
      <c r="H153">
        <v>453979</v>
      </c>
      <c r="I153">
        <v>71</v>
      </c>
      <c r="J153">
        <v>3625</v>
      </c>
      <c r="K153">
        <v>451</v>
      </c>
      <c r="L153">
        <v>151</v>
      </c>
      <c r="M153" t="s">
        <v>2122</v>
      </c>
      <c r="N153" t="s">
        <v>2123</v>
      </c>
      <c r="O153" s="1">
        <v>0.23541666666666669</v>
      </c>
      <c r="P153">
        <v>5.65</v>
      </c>
      <c r="Q153" t="s">
        <v>1814</v>
      </c>
    </row>
    <row r="154" spans="1:17">
      <c r="A154" t="s">
        <v>547</v>
      </c>
      <c r="B154" t="s">
        <v>548</v>
      </c>
      <c r="C154" t="s">
        <v>549</v>
      </c>
      <c r="D154" t="s">
        <v>550</v>
      </c>
      <c r="E154">
        <v>25</v>
      </c>
      <c r="F154" t="s">
        <v>4</v>
      </c>
      <c r="G154" t="s">
        <v>4</v>
      </c>
      <c r="H154">
        <v>438230</v>
      </c>
      <c r="I154">
        <v>1197</v>
      </c>
      <c r="J154">
        <v>6587</v>
      </c>
      <c r="K154">
        <v>525</v>
      </c>
      <c r="L154">
        <v>152</v>
      </c>
      <c r="M154" t="s">
        <v>2124</v>
      </c>
      <c r="N154" t="s">
        <v>2125</v>
      </c>
      <c r="O154" s="1">
        <v>9.6527777777777768E-2</v>
      </c>
      <c r="P154">
        <v>2.3166666666666602</v>
      </c>
      <c r="Q154" t="s">
        <v>1848</v>
      </c>
    </row>
    <row r="155" spans="1:17">
      <c r="A155" t="s">
        <v>551</v>
      </c>
      <c r="B155" t="s">
        <v>552</v>
      </c>
      <c r="C155" t="s">
        <v>553</v>
      </c>
      <c r="D155" t="s">
        <v>554</v>
      </c>
      <c r="E155">
        <v>25</v>
      </c>
      <c r="F155" t="s">
        <v>4</v>
      </c>
      <c r="H155">
        <v>434807</v>
      </c>
      <c r="I155">
        <v>125</v>
      </c>
      <c r="J155">
        <v>2148</v>
      </c>
      <c r="K155">
        <v>219</v>
      </c>
      <c r="L155">
        <v>153</v>
      </c>
      <c r="M155" t="s">
        <v>2126</v>
      </c>
      <c r="N155" t="s">
        <v>2127</v>
      </c>
      <c r="O155" s="1">
        <v>7.0833333333333331E-2</v>
      </c>
      <c r="P155">
        <v>1.7</v>
      </c>
      <c r="Q155" t="s">
        <v>1827</v>
      </c>
    </row>
    <row r="156" spans="1:17">
      <c r="A156" t="s">
        <v>569</v>
      </c>
      <c r="B156" t="s">
        <v>570</v>
      </c>
      <c r="C156" t="s">
        <v>571</v>
      </c>
      <c r="D156" t="s">
        <v>572</v>
      </c>
      <c r="E156">
        <v>26</v>
      </c>
      <c r="F156" t="s">
        <v>106</v>
      </c>
      <c r="H156">
        <v>425846</v>
      </c>
      <c r="I156">
        <v>213</v>
      </c>
      <c r="J156">
        <v>7159</v>
      </c>
      <c r="K156">
        <v>153</v>
      </c>
      <c r="L156">
        <v>158</v>
      </c>
      <c r="M156" t="s">
        <v>2137</v>
      </c>
      <c r="N156" t="s">
        <v>2138</v>
      </c>
      <c r="O156" s="1">
        <v>0.18888888888888888</v>
      </c>
      <c r="P156">
        <v>4.5333333333333297</v>
      </c>
      <c r="Q156" t="s">
        <v>1827</v>
      </c>
    </row>
    <row r="157" spans="1:17">
      <c r="A157" t="s">
        <v>555</v>
      </c>
      <c r="B157" t="s">
        <v>556</v>
      </c>
      <c r="C157" t="s">
        <v>557</v>
      </c>
      <c r="D157" t="s">
        <v>558</v>
      </c>
      <c r="E157">
        <v>26</v>
      </c>
      <c r="F157" t="s">
        <v>4</v>
      </c>
      <c r="H157">
        <v>421689</v>
      </c>
      <c r="I157">
        <v>224</v>
      </c>
      <c r="J157">
        <v>6531</v>
      </c>
      <c r="K157">
        <v>251</v>
      </c>
      <c r="L157">
        <v>154</v>
      </c>
      <c r="M157" t="s">
        <v>2128</v>
      </c>
      <c r="N157" t="s">
        <v>2129</v>
      </c>
      <c r="O157" s="1">
        <v>0.48819444444444443</v>
      </c>
      <c r="P157">
        <v>11.716666666666599</v>
      </c>
      <c r="Q157" t="s">
        <v>1814</v>
      </c>
    </row>
    <row r="158" spans="1:17">
      <c r="A158" t="s">
        <v>563</v>
      </c>
      <c r="B158" t="s">
        <v>564</v>
      </c>
      <c r="C158" t="s">
        <v>485</v>
      </c>
      <c r="D158" t="s">
        <v>486</v>
      </c>
      <c r="E158">
        <v>22</v>
      </c>
      <c r="H158">
        <v>417933</v>
      </c>
      <c r="I158">
        <v>88</v>
      </c>
      <c r="J158">
        <v>4944</v>
      </c>
      <c r="K158">
        <v>220</v>
      </c>
      <c r="L158">
        <v>156</v>
      </c>
      <c r="M158" t="s">
        <v>2132</v>
      </c>
      <c r="N158" t="s">
        <v>2133</v>
      </c>
      <c r="O158" s="1">
        <v>0.52569444444444446</v>
      </c>
      <c r="P158">
        <v>12.6166666666666</v>
      </c>
      <c r="Q158" t="s">
        <v>2134</v>
      </c>
    </row>
    <row r="159" spans="1:17">
      <c r="A159" t="s">
        <v>565</v>
      </c>
      <c r="B159" t="s">
        <v>566</v>
      </c>
      <c r="C159" t="s">
        <v>567</v>
      </c>
      <c r="D159" t="s">
        <v>568</v>
      </c>
      <c r="E159">
        <v>26</v>
      </c>
      <c r="H159">
        <v>413586</v>
      </c>
      <c r="I159">
        <v>152</v>
      </c>
      <c r="J159">
        <v>2015</v>
      </c>
      <c r="K159">
        <v>129</v>
      </c>
      <c r="L159">
        <v>157</v>
      </c>
      <c r="M159" t="s">
        <v>2135</v>
      </c>
      <c r="N159" t="s">
        <v>2136</v>
      </c>
      <c r="O159" s="2">
        <v>1.086111111111111</v>
      </c>
      <c r="P159">
        <v>26.066666666666599</v>
      </c>
      <c r="Q159" t="s">
        <v>1814</v>
      </c>
    </row>
    <row r="160" spans="1:17">
      <c r="A160" t="s">
        <v>559</v>
      </c>
      <c r="B160" t="s">
        <v>560</v>
      </c>
      <c r="C160" t="s">
        <v>561</v>
      </c>
      <c r="D160" t="s">
        <v>562</v>
      </c>
      <c r="E160">
        <v>22</v>
      </c>
      <c r="F160" t="s">
        <v>106</v>
      </c>
      <c r="H160">
        <v>412647</v>
      </c>
      <c r="I160">
        <v>471</v>
      </c>
      <c r="J160">
        <v>4029</v>
      </c>
      <c r="K160">
        <v>103</v>
      </c>
      <c r="L160">
        <v>155</v>
      </c>
      <c r="M160" t="s">
        <v>2130</v>
      </c>
      <c r="N160" t="s">
        <v>2131</v>
      </c>
      <c r="O160" s="1">
        <v>0.48402777777777778</v>
      </c>
      <c r="P160">
        <v>11.6166666666666</v>
      </c>
      <c r="Q160" t="s">
        <v>1814</v>
      </c>
    </row>
    <row r="161" spans="1:17">
      <c r="A161" t="s">
        <v>577</v>
      </c>
      <c r="B161" t="s">
        <v>578</v>
      </c>
      <c r="C161" t="s">
        <v>579</v>
      </c>
      <c r="D161" t="s">
        <v>580</v>
      </c>
      <c r="E161">
        <v>26</v>
      </c>
      <c r="F161" t="s">
        <v>315</v>
      </c>
      <c r="G161" t="s">
        <v>442</v>
      </c>
      <c r="H161">
        <v>401148</v>
      </c>
      <c r="I161">
        <v>513</v>
      </c>
      <c r="J161">
        <v>16672</v>
      </c>
      <c r="K161">
        <v>291</v>
      </c>
      <c r="L161">
        <v>160</v>
      </c>
      <c r="M161" t="s">
        <v>2141</v>
      </c>
      <c r="N161" t="s">
        <v>2142</v>
      </c>
      <c r="O161" s="1">
        <v>0.4236111111111111</v>
      </c>
      <c r="P161">
        <v>10.1666666666666</v>
      </c>
      <c r="Q161" t="s">
        <v>1848</v>
      </c>
    </row>
    <row r="162" spans="1:17">
      <c r="A162" t="s">
        <v>603</v>
      </c>
      <c r="B162" t="s">
        <v>604</v>
      </c>
      <c r="C162" t="s">
        <v>2</v>
      </c>
      <c r="D162" t="s">
        <v>3</v>
      </c>
      <c r="E162">
        <v>26</v>
      </c>
      <c r="F162" t="s">
        <v>4</v>
      </c>
      <c r="H162">
        <v>400426</v>
      </c>
      <c r="I162">
        <v>72</v>
      </c>
      <c r="J162">
        <v>6263</v>
      </c>
      <c r="K162">
        <v>206</v>
      </c>
      <c r="L162">
        <v>167</v>
      </c>
      <c r="M162" t="s">
        <v>2155</v>
      </c>
      <c r="N162" t="s">
        <v>2156</v>
      </c>
      <c r="O162" s="1">
        <v>0.20902777777777778</v>
      </c>
      <c r="P162">
        <v>5.0166666666666604</v>
      </c>
      <c r="Q162" t="s">
        <v>2134</v>
      </c>
    </row>
    <row r="163" spans="1:17">
      <c r="A163" t="s">
        <v>573</v>
      </c>
      <c r="B163" t="s">
        <v>574</v>
      </c>
      <c r="C163" t="s">
        <v>575</v>
      </c>
      <c r="D163" t="s">
        <v>576</v>
      </c>
      <c r="E163">
        <v>22</v>
      </c>
      <c r="H163">
        <v>399804</v>
      </c>
      <c r="I163">
        <v>111</v>
      </c>
      <c r="J163">
        <v>4523</v>
      </c>
      <c r="K163">
        <v>196</v>
      </c>
      <c r="L163">
        <v>159</v>
      </c>
      <c r="M163" t="s">
        <v>2139</v>
      </c>
      <c r="N163" t="s">
        <v>2140</v>
      </c>
      <c r="O163" s="1">
        <v>0.54861111111111105</v>
      </c>
      <c r="P163">
        <v>13.1666666666666</v>
      </c>
      <c r="Q163" t="s">
        <v>1824</v>
      </c>
    </row>
    <row r="164" spans="1:17">
      <c r="A164" t="s">
        <v>611</v>
      </c>
      <c r="B164" t="s">
        <v>612</v>
      </c>
      <c r="C164" t="s">
        <v>613</v>
      </c>
      <c r="D164" t="s">
        <v>614</v>
      </c>
      <c r="E164">
        <v>22</v>
      </c>
      <c r="H164">
        <v>397055</v>
      </c>
      <c r="I164">
        <v>278</v>
      </c>
      <c r="J164">
        <v>11276</v>
      </c>
      <c r="K164">
        <v>342</v>
      </c>
      <c r="L164">
        <v>170</v>
      </c>
      <c r="M164" t="s">
        <v>2161</v>
      </c>
      <c r="N164" t="s">
        <v>2162</v>
      </c>
      <c r="O164" s="1">
        <v>0.4381944444444445</v>
      </c>
      <c r="P164">
        <v>10.5166666666666</v>
      </c>
      <c r="Q164" t="s">
        <v>1819</v>
      </c>
    </row>
    <row r="165" spans="1:17">
      <c r="A165" t="s">
        <v>581</v>
      </c>
      <c r="B165" t="s">
        <v>582</v>
      </c>
      <c r="C165" t="s">
        <v>86</v>
      </c>
      <c r="D165" t="s">
        <v>87</v>
      </c>
      <c r="E165">
        <v>26</v>
      </c>
      <c r="F165" t="s">
        <v>4</v>
      </c>
      <c r="H165">
        <v>389486</v>
      </c>
      <c r="I165">
        <v>231</v>
      </c>
      <c r="J165">
        <v>3738</v>
      </c>
      <c r="K165">
        <v>220</v>
      </c>
      <c r="L165">
        <v>161</v>
      </c>
      <c r="M165" t="s">
        <v>2143</v>
      </c>
      <c r="N165" t="s">
        <v>2144</v>
      </c>
      <c r="O165" s="1">
        <v>0.8520833333333333</v>
      </c>
      <c r="P165">
        <v>20.45</v>
      </c>
      <c r="Q165" t="s">
        <v>1827</v>
      </c>
    </row>
    <row r="166" spans="1:17">
      <c r="A166" t="s">
        <v>595</v>
      </c>
      <c r="B166" t="s">
        <v>596</v>
      </c>
      <c r="C166" t="s">
        <v>597</v>
      </c>
      <c r="D166" t="s">
        <v>598</v>
      </c>
      <c r="E166">
        <v>26</v>
      </c>
      <c r="F166" t="s">
        <v>4</v>
      </c>
      <c r="H166">
        <v>373340</v>
      </c>
      <c r="I166">
        <v>70</v>
      </c>
      <c r="J166" t="s">
        <v>46</v>
      </c>
      <c r="K166" t="s">
        <v>46</v>
      </c>
      <c r="L166">
        <v>165</v>
      </c>
      <c r="M166" t="s">
        <v>2151</v>
      </c>
      <c r="N166" t="s">
        <v>2152</v>
      </c>
      <c r="O166" s="1">
        <v>0.1388888888888889</v>
      </c>
      <c r="P166">
        <v>3.3333333333333299</v>
      </c>
      <c r="Q166" t="s">
        <v>1827</v>
      </c>
    </row>
    <row r="167" spans="1:17">
      <c r="A167" t="s">
        <v>641</v>
      </c>
      <c r="B167" t="s">
        <v>642</v>
      </c>
      <c r="C167" t="s">
        <v>192</v>
      </c>
      <c r="D167" t="s">
        <v>193</v>
      </c>
      <c r="E167">
        <v>26</v>
      </c>
      <c r="F167" t="s">
        <v>4</v>
      </c>
      <c r="G167" t="s">
        <v>4</v>
      </c>
      <c r="H167">
        <v>371170</v>
      </c>
      <c r="I167">
        <v>53</v>
      </c>
      <c r="J167" t="s">
        <v>46</v>
      </c>
      <c r="K167" t="s">
        <v>46</v>
      </c>
      <c r="L167">
        <v>178</v>
      </c>
      <c r="M167" t="s">
        <v>2177</v>
      </c>
      <c r="N167" t="s">
        <v>2178</v>
      </c>
      <c r="O167" s="1">
        <v>0.17708333333333334</v>
      </c>
      <c r="P167">
        <v>4.25</v>
      </c>
      <c r="Q167" t="s">
        <v>1819</v>
      </c>
    </row>
    <row r="168" spans="1:17">
      <c r="A168" t="s">
        <v>587</v>
      </c>
      <c r="B168" t="s">
        <v>588</v>
      </c>
      <c r="C168" t="s">
        <v>589</v>
      </c>
      <c r="D168" t="s">
        <v>590</v>
      </c>
      <c r="E168">
        <v>26</v>
      </c>
      <c r="F168" t="s">
        <v>4</v>
      </c>
      <c r="H168">
        <v>366527</v>
      </c>
      <c r="I168">
        <v>98</v>
      </c>
      <c r="J168">
        <v>2958</v>
      </c>
      <c r="K168">
        <v>104</v>
      </c>
      <c r="L168">
        <v>163</v>
      </c>
      <c r="M168" t="s">
        <v>2147</v>
      </c>
      <c r="N168" t="s">
        <v>2148</v>
      </c>
      <c r="O168" s="1">
        <v>5.5555555555555552E-2</v>
      </c>
      <c r="P168">
        <v>1.3333333333333299</v>
      </c>
      <c r="Q168" t="s">
        <v>1848</v>
      </c>
    </row>
    <row r="169" spans="1:17">
      <c r="A169" t="s">
        <v>583</v>
      </c>
      <c r="B169" t="s">
        <v>584</v>
      </c>
      <c r="C169" t="s">
        <v>585</v>
      </c>
      <c r="D169" t="s">
        <v>586</v>
      </c>
      <c r="E169">
        <v>26</v>
      </c>
      <c r="F169" t="s">
        <v>442</v>
      </c>
      <c r="H169">
        <v>365276</v>
      </c>
      <c r="I169">
        <v>839</v>
      </c>
      <c r="J169">
        <v>6511</v>
      </c>
      <c r="K169">
        <v>169</v>
      </c>
      <c r="L169">
        <v>162</v>
      </c>
      <c r="M169" t="s">
        <v>2145</v>
      </c>
      <c r="N169" t="s">
        <v>2146</v>
      </c>
      <c r="O169" s="1">
        <v>0.92569444444444438</v>
      </c>
      <c r="P169">
        <v>22.216666666666601</v>
      </c>
      <c r="Q169" t="s">
        <v>1814</v>
      </c>
    </row>
    <row r="170" spans="1:17">
      <c r="A170" t="s">
        <v>591</v>
      </c>
      <c r="B170" t="s">
        <v>592</v>
      </c>
      <c r="C170" t="s">
        <v>593</v>
      </c>
      <c r="D170" t="s">
        <v>594</v>
      </c>
      <c r="E170">
        <v>26</v>
      </c>
      <c r="H170">
        <v>363016</v>
      </c>
      <c r="I170" t="s">
        <v>46</v>
      </c>
      <c r="J170">
        <v>4674</v>
      </c>
      <c r="K170">
        <v>227</v>
      </c>
      <c r="L170">
        <v>164</v>
      </c>
      <c r="M170" t="s">
        <v>2149</v>
      </c>
      <c r="N170" t="s">
        <v>2150</v>
      </c>
      <c r="O170" s="1">
        <v>0.47638888888888892</v>
      </c>
      <c r="P170">
        <v>11.4333333333333</v>
      </c>
      <c r="Q170" t="s">
        <v>1827</v>
      </c>
    </row>
    <row r="171" spans="1:17">
      <c r="A171" t="s">
        <v>605</v>
      </c>
      <c r="B171" t="s">
        <v>606</v>
      </c>
      <c r="C171" t="s">
        <v>607</v>
      </c>
      <c r="D171" t="s">
        <v>608</v>
      </c>
      <c r="E171">
        <v>26</v>
      </c>
      <c r="H171">
        <v>355594</v>
      </c>
      <c r="I171">
        <v>121</v>
      </c>
      <c r="J171">
        <v>2075</v>
      </c>
      <c r="K171">
        <v>150</v>
      </c>
      <c r="L171">
        <v>168</v>
      </c>
      <c r="M171" t="s">
        <v>2157</v>
      </c>
      <c r="N171" t="s">
        <v>2158</v>
      </c>
      <c r="O171" s="1">
        <v>0.18888888888888888</v>
      </c>
      <c r="P171">
        <v>4.5333333333333297</v>
      </c>
      <c r="Q171" t="s">
        <v>1814</v>
      </c>
    </row>
    <row r="172" spans="1:17">
      <c r="A172" t="s">
        <v>599</v>
      </c>
      <c r="B172" t="s">
        <v>600</v>
      </c>
      <c r="C172" t="s">
        <v>601</v>
      </c>
      <c r="D172" t="s">
        <v>602</v>
      </c>
      <c r="E172">
        <v>24</v>
      </c>
      <c r="F172" t="s">
        <v>4</v>
      </c>
      <c r="H172">
        <v>353098</v>
      </c>
      <c r="I172" t="s">
        <v>46</v>
      </c>
      <c r="J172">
        <v>18323</v>
      </c>
      <c r="K172">
        <v>395</v>
      </c>
      <c r="L172">
        <v>166</v>
      </c>
      <c r="M172" t="s">
        <v>2153</v>
      </c>
      <c r="N172" t="s">
        <v>2154</v>
      </c>
      <c r="O172" s="1">
        <v>0.34791666666666665</v>
      </c>
      <c r="P172">
        <v>8.35</v>
      </c>
      <c r="Q172" t="s">
        <v>1848</v>
      </c>
    </row>
    <row r="173" spans="1:17">
      <c r="A173" t="s">
        <v>609</v>
      </c>
      <c r="B173" t="s">
        <v>610</v>
      </c>
      <c r="C173" t="s">
        <v>235</v>
      </c>
      <c r="D173" t="s">
        <v>236</v>
      </c>
      <c r="E173">
        <v>26</v>
      </c>
      <c r="F173" t="s">
        <v>106</v>
      </c>
      <c r="H173">
        <v>341965</v>
      </c>
      <c r="I173">
        <v>135</v>
      </c>
      <c r="J173">
        <v>2385</v>
      </c>
      <c r="K173">
        <v>176</v>
      </c>
      <c r="L173">
        <v>169</v>
      </c>
      <c r="M173" t="s">
        <v>2159</v>
      </c>
      <c r="N173" t="s">
        <v>2160</v>
      </c>
      <c r="O173" s="1">
        <v>0.50555555555555554</v>
      </c>
      <c r="P173">
        <v>12.133333333333301</v>
      </c>
      <c r="Q173" t="s">
        <v>1848</v>
      </c>
    </row>
    <row r="174" spans="1:17">
      <c r="A174" t="s">
        <v>623</v>
      </c>
      <c r="B174" t="s">
        <v>624</v>
      </c>
      <c r="C174" t="s">
        <v>625</v>
      </c>
      <c r="D174" t="s">
        <v>626</v>
      </c>
      <c r="E174">
        <v>1</v>
      </c>
      <c r="H174">
        <v>333464</v>
      </c>
      <c r="I174">
        <v>137</v>
      </c>
      <c r="J174">
        <v>3903</v>
      </c>
      <c r="K174">
        <v>137</v>
      </c>
      <c r="L174">
        <v>173</v>
      </c>
      <c r="M174" t="s">
        <v>2167</v>
      </c>
      <c r="N174" t="s">
        <v>2168</v>
      </c>
      <c r="O174" s="1">
        <v>0.11319444444444444</v>
      </c>
      <c r="P174">
        <v>2.7166666666666601</v>
      </c>
      <c r="Q174" t="s">
        <v>1827</v>
      </c>
    </row>
    <row r="175" spans="1:17">
      <c r="A175" t="s">
        <v>619</v>
      </c>
      <c r="B175" t="s">
        <v>620</v>
      </c>
      <c r="C175" t="s">
        <v>621</v>
      </c>
      <c r="D175" t="s">
        <v>622</v>
      </c>
      <c r="E175">
        <v>26</v>
      </c>
      <c r="F175" t="s">
        <v>4</v>
      </c>
      <c r="G175" t="s">
        <v>4</v>
      </c>
      <c r="H175">
        <v>332925</v>
      </c>
      <c r="I175">
        <v>619</v>
      </c>
      <c r="J175">
        <v>5153</v>
      </c>
      <c r="K175">
        <v>196</v>
      </c>
      <c r="L175">
        <v>172</v>
      </c>
      <c r="M175" t="s">
        <v>2165</v>
      </c>
      <c r="N175" t="s">
        <v>2166</v>
      </c>
      <c r="O175" s="1">
        <v>0.71180555555555547</v>
      </c>
      <c r="P175">
        <v>17.0833333333333</v>
      </c>
      <c r="Q175" t="s">
        <v>1827</v>
      </c>
    </row>
    <row r="176" spans="1:17">
      <c r="A176" t="s">
        <v>615</v>
      </c>
      <c r="B176" t="s">
        <v>616</v>
      </c>
      <c r="C176" t="s">
        <v>617</v>
      </c>
      <c r="D176" t="s">
        <v>618</v>
      </c>
      <c r="E176">
        <v>22</v>
      </c>
      <c r="H176">
        <v>329839</v>
      </c>
      <c r="I176">
        <v>47</v>
      </c>
      <c r="J176">
        <v>2745</v>
      </c>
      <c r="K176">
        <v>465</v>
      </c>
      <c r="L176">
        <v>171</v>
      </c>
      <c r="M176" t="s">
        <v>2163</v>
      </c>
      <c r="N176" t="s">
        <v>2164</v>
      </c>
      <c r="O176" s="1">
        <v>9.7916666666666666E-2</v>
      </c>
      <c r="P176">
        <v>2.35</v>
      </c>
      <c r="Q176" t="s">
        <v>1814</v>
      </c>
    </row>
    <row r="177" spans="1:17">
      <c r="A177" t="s">
        <v>627</v>
      </c>
      <c r="B177" t="s">
        <v>628</v>
      </c>
      <c r="C177" t="s">
        <v>629</v>
      </c>
      <c r="D177" t="s">
        <v>630</v>
      </c>
      <c r="E177">
        <v>22</v>
      </c>
      <c r="F177" t="s">
        <v>92</v>
      </c>
      <c r="H177">
        <v>327388</v>
      </c>
      <c r="I177">
        <v>231</v>
      </c>
      <c r="J177">
        <v>6974</v>
      </c>
      <c r="K177">
        <v>310</v>
      </c>
      <c r="L177">
        <v>174</v>
      </c>
      <c r="M177" t="s">
        <v>2169</v>
      </c>
      <c r="N177" t="s">
        <v>2170</v>
      </c>
      <c r="O177" s="1">
        <v>0.26250000000000001</v>
      </c>
      <c r="P177">
        <v>6.3</v>
      </c>
      <c r="Q177" t="s">
        <v>1814</v>
      </c>
    </row>
    <row r="178" spans="1:17">
      <c r="A178" t="s">
        <v>631</v>
      </c>
      <c r="B178" t="s">
        <v>632</v>
      </c>
      <c r="C178" t="s">
        <v>404</v>
      </c>
      <c r="D178" t="s">
        <v>405</v>
      </c>
      <c r="E178">
        <v>26</v>
      </c>
      <c r="F178" t="s">
        <v>4</v>
      </c>
      <c r="H178">
        <v>322094</v>
      </c>
      <c r="I178">
        <v>148</v>
      </c>
      <c r="J178">
        <v>2481</v>
      </c>
      <c r="K178">
        <v>171</v>
      </c>
      <c r="L178">
        <v>175</v>
      </c>
      <c r="M178" t="s">
        <v>2171</v>
      </c>
      <c r="N178" t="s">
        <v>2172</v>
      </c>
      <c r="O178" s="1">
        <v>0.32500000000000001</v>
      </c>
      <c r="P178">
        <v>7.8</v>
      </c>
      <c r="Q178" t="s">
        <v>1824</v>
      </c>
    </row>
    <row r="179" spans="1:17">
      <c r="A179" t="s">
        <v>633</v>
      </c>
      <c r="B179" t="s">
        <v>634</v>
      </c>
      <c r="C179" t="s">
        <v>635</v>
      </c>
      <c r="D179" t="s">
        <v>636</v>
      </c>
      <c r="E179">
        <v>25</v>
      </c>
      <c r="F179" t="s">
        <v>106</v>
      </c>
      <c r="H179">
        <v>319242</v>
      </c>
      <c r="I179">
        <v>715</v>
      </c>
      <c r="J179">
        <v>5004</v>
      </c>
      <c r="K179">
        <v>141</v>
      </c>
      <c r="L179">
        <v>176</v>
      </c>
      <c r="M179" t="s">
        <v>2173</v>
      </c>
      <c r="N179" t="s">
        <v>2174</v>
      </c>
      <c r="O179" s="1">
        <v>0.10694444444444444</v>
      </c>
      <c r="P179">
        <v>2.5666666666666602</v>
      </c>
      <c r="Q179" t="s">
        <v>1848</v>
      </c>
    </row>
    <row r="180" spans="1:17">
      <c r="A180" t="s">
        <v>637</v>
      </c>
      <c r="B180" t="s">
        <v>638</v>
      </c>
      <c r="C180" t="s">
        <v>639</v>
      </c>
      <c r="D180" t="s">
        <v>640</v>
      </c>
      <c r="E180">
        <v>28</v>
      </c>
      <c r="F180" t="s">
        <v>92</v>
      </c>
      <c r="H180">
        <v>314848</v>
      </c>
      <c r="I180">
        <v>259</v>
      </c>
      <c r="J180" t="s">
        <v>46</v>
      </c>
      <c r="K180" t="s">
        <v>46</v>
      </c>
      <c r="L180">
        <v>177</v>
      </c>
      <c r="M180" t="s">
        <v>2175</v>
      </c>
      <c r="N180" t="s">
        <v>2176</v>
      </c>
      <c r="O180" s="1">
        <v>9.7222222222222224E-2</v>
      </c>
      <c r="P180">
        <v>2.3333333333333299</v>
      </c>
      <c r="Q180" t="s">
        <v>1814</v>
      </c>
    </row>
    <row r="181" spans="1:17">
      <c r="A181" t="s">
        <v>645</v>
      </c>
      <c r="B181" t="s">
        <v>646</v>
      </c>
      <c r="C181" t="s">
        <v>7</v>
      </c>
      <c r="D181" t="s">
        <v>8</v>
      </c>
      <c r="E181">
        <v>26</v>
      </c>
      <c r="F181" t="s">
        <v>4</v>
      </c>
      <c r="H181">
        <v>302418</v>
      </c>
      <c r="I181">
        <v>44</v>
      </c>
      <c r="J181">
        <v>2472</v>
      </c>
      <c r="K181">
        <v>173</v>
      </c>
      <c r="L181">
        <v>180</v>
      </c>
      <c r="M181" t="s">
        <v>2181</v>
      </c>
      <c r="N181" t="s">
        <v>2182</v>
      </c>
      <c r="O181" s="1">
        <v>0.14722222222222223</v>
      </c>
      <c r="P181">
        <v>3.5333333333333301</v>
      </c>
      <c r="Q181" t="s">
        <v>1814</v>
      </c>
    </row>
    <row r="182" spans="1:17">
      <c r="A182" t="s">
        <v>647</v>
      </c>
      <c r="B182" t="s">
        <v>648</v>
      </c>
      <c r="C182" t="s">
        <v>489</v>
      </c>
      <c r="D182" t="s">
        <v>490</v>
      </c>
      <c r="E182">
        <v>26</v>
      </c>
      <c r="F182" t="s">
        <v>4</v>
      </c>
      <c r="G182" t="s">
        <v>4</v>
      </c>
      <c r="H182">
        <v>301845</v>
      </c>
      <c r="I182">
        <v>87</v>
      </c>
      <c r="J182">
        <v>2901</v>
      </c>
      <c r="K182">
        <v>147</v>
      </c>
      <c r="L182">
        <v>181</v>
      </c>
      <c r="M182" t="s">
        <v>2183</v>
      </c>
      <c r="N182" t="s">
        <v>2184</v>
      </c>
      <c r="O182" s="1">
        <v>0.36805555555555558</v>
      </c>
      <c r="P182">
        <v>8.8333333333333304</v>
      </c>
      <c r="Q182" t="s">
        <v>1827</v>
      </c>
    </row>
    <row r="183" spans="1:17">
      <c r="A183" t="s">
        <v>643</v>
      </c>
      <c r="B183" t="s">
        <v>644</v>
      </c>
      <c r="C183" t="s">
        <v>74</v>
      </c>
      <c r="D183" t="s">
        <v>75</v>
      </c>
      <c r="E183">
        <v>26</v>
      </c>
      <c r="F183" t="s">
        <v>4</v>
      </c>
      <c r="G183" t="s">
        <v>4</v>
      </c>
      <c r="H183">
        <v>301614</v>
      </c>
      <c r="I183">
        <v>172</v>
      </c>
      <c r="J183">
        <v>5159</v>
      </c>
      <c r="K183">
        <v>150</v>
      </c>
      <c r="L183">
        <v>179</v>
      </c>
      <c r="M183" t="s">
        <v>2179</v>
      </c>
      <c r="N183" t="s">
        <v>2180</v>
      </c>
      <c r="O183" s="1">
        <v>0.29375000000000001</v>
      </c>
      <c r="P183">
        <v>7.05</v>
      </c>
      <c r="Q183" t="s">
        <v>1848</v>
      </c>
    </row>
    <row r="184" spans="1:17">
      <c r="A184" t="s">
        <v>653</v>
      </c>
      <c r="B184" t="s">
        <v>654</v>
      </c>
      <c r="C184" t="s">
        <v>396</v>
      </c>
      <c r="D184" t="s">
        <v>397</v>
      </c>
      <c r="E184">
        <v>25</v>
      </c>
      <c r="F184" t="s">
        <v>4</v>
      </c>
      <c r="G184" t="s">
        <v>4</v>
      </c>
      <c r="H184">
        <v>300779</v>
      </c>
      <c r="I184">
        <v>406</v>
      </c>
      <c r="J184">
        <v>1776</v>
      </c>
      <c r="K184">
        <v>192</v>
      </c>
      <c r="L184">
        <v>183</v>
      </c>
      <c r="M184" t="s">
        <v>2187</v>
      </c>
      <c r="N184" t="s">
        <v>2188</v>
      </c>
      <c r="O184" s="1">
        <v>0.14791666666666667</v>
      </c>
      <c r="P184">
        <v>3.55</v>
      </c>
      <c r="Q184" t="s">
        <v>1848</v>
      </c>
    </row>
    <row r="185" spans="1:17">
      <c r="A185" t="s">
        <v>649</v>
      </c>
      <c r="B185" t="s">
        <v>650</v>
      </c>
      <c r="C185" t="s">
        <v>651</v>
      </c>
      <c r="D185" t="s">
        <v>652</v>
      </c>
      <c r="E185">
        <v>24</v>
      </c>
      <c r="H185">
        <v>297109</v>
      </c>
      <c r="I185">
        <v>82</v>
      </c>
      <c r="J185">
        <v>2930</v>
      </c>
      <c r="K185">
        <v>237</v>
      </c>
      <c r="L185">
        <v>182</v>
      </c>
      <c r="M185" t="s">
        <v>2185</v>
      </c>
      <c r="N185" t="s">
        <v>2186</v>
      </c>
      <c r="O185" s="1">
        <v>0.28888888888888892</v>
      </c>
      <c r="P185">
        <v>6.93333333333333</v>
      </c>
      <c r="Q185" t="s">
        <v>1814</v>
      </c>
    </row>
    <row r="186" spans="1:17">
      <c r="A186" t="s">
        <v>655</v>
      </c>
      <c r="B186" t="s">
        <v>656</v>
      </c>
      <c r="C186" t="s">
        <v>657</v>
      </c>
      <c r="D186" t="s">
        <v>658</v>
      </c>
      <c r="E186">
        <v>22</v>
      </c>
      <c r="F186" t="s">
        <v>659</v>
      </c>
      <c r="H186">
        <v>294697</v>
      </c>
      <c r="I186" t="s">
        <v>46</v>
      </c>
      <c r="J186">
        <v>1937</v>
      </c>
      <c r="K186">
        <v>315</v>
      </c>
      <c r="L186">
        <v>184</v>
      </c>
      <c r="M186" t="s">
        <v>2189</v>
      </c>
      <c r="N186" t="s">
        <v>2190</v>
      </c>
      <c r="O186" s="1">
        <v>0.22500000000000001</v>
      </c>
      <c r="P186">
        <v>5.4</v>
      </c>
      <c r="Q186" t="s">
        <v>1824</v>
      </c>
    </row>
    <row r="187" spans="1:17">
      <c r="A187" t="s">
        <v>665</v>
      </c>
      <c r="B187" t="s">
        <v>666</v>
      </c>
      <c r="C187" t="s">
        <v>2</v>
      </c>
      <c r="D187" t="s">
        <v>3</v>
      </c>
      <c r="E187">
        <v>26</v>
      </c>
      <c r="F187" t="s">
        <v>4</v>
      </c>
      <c r="H187">
        <v>292492</v>
      </c>
      <c r="I187">
        <v>57</v>
      </c>
      <c r="J187">
        <v>2923</v>
      </c>
      <c r="K187">
        <v>220</v>
      </c>
      <c r="L187">
        <v>186</v>
      </c>
      <c r="M187" t="s">
        <v>2193</v>
      </c>
      <c r="N187" t="s">
        <v>2194</v>
      </c>
      <c r="O187" s="1">
        <v>0.71944444444444444</v>
      </c>
      <c r="P187">
        <v>17.266666666666602</v>
      </c>
      <c r="Q187" t="s">
        <v>1819</v>
      </c>
    </row>
    <row r="188" spans="1:17">
      <c r="A188" t="s">
        <v>660</v>
      </c>
      <c r="B188" t="s">
        <v>661</v>
      </c>
      <c r="C188" t="s">
        <v>662</v>
      </c>
      <c r="D188" t="s">
        <v>663</v>
      </c>
      <c r="E188">
        <v>22</v>
      </c>
      <c r="F188" t="s">
        <v>664</v>
      </c>
      <c r="H188">
        <v>291067</v>
      </c>
      <c r="I188">
        <v>95</v>
      </c>
      <c r="J188">
        <v>2634</v>
      </c>
      <c r="K188">
        <v>524</v>
      </c>
      <c r="L188">
        <v>185</v>
      </c>
      <c r="M188" t="s">
        <v>2191</v>
      </c>
      <c r="N188" t="s">
        <v>2192</v>
      </c>
      <c r="O188" s="1">
        <v>0.10555555555555556</v>
      </c>
      <c r="P188">
        <v>2.5333333333333301</v>
      </c>
      <c r="Q188" t="s">
        <v>1814</v>
      </c>
    </row>
    <row r="189" spans="1:17">
      <c r="A189" t="s">
        <v>667</v>
      </c>
      <c r="B189" t="s">
        <v>668</v>
      </c>
      <c r="C189" t="s">
        <v>669</v>
      </c>
      <c r="D189" t="s">
        <v>670</v>
      </c>
      <c r="E189">
        <v>24</v>
      </c>
      <c r="H189">
        <v>287995</v>
      </c>
      <c r="I189">
        <v>230</v>
      </c>
      <c r="J189">
        <v>2424</v>
      </c>
      <c r="K189">
        <v>71</v>
      </c>
      <c r="L189">
        <v>187</v>
      </c>
      <c r="M189" t="s">
        <v>2195</v>
      </c>
      <c r="N189" t="s">
        <v>2196</v>
      </c>
      <c r="O189" s="1">
        <v>2.9861111111111113E-2</v>
      </c>
      <c r="P189">
        <v>0.71666666666666601</v>
      </c>
      <c r="Q189" t="s">
        <v>1819</v>
      </c>
    </row>
    <row r="190" spans="1:17">
      <c r="A190" t="s">
        <v>671</v>
      </c>
      <c r="B190" t="s">
        <v>672</v>
      </c>
      <c r="C190" t="s">
        <v>673</v>
      </c>
      <c r="D190" t="s">
        <v>674</v>
      </c>
      <c r="E190">
        <v>26</v>
      </c>
      <c r="F190" t="s">
        <v>106</v>
      </c>
      <c r="H190">
        <v>286919</v>
      </c>
      <c r="I190">
        <v>87</v>
      </c>
      <c r="J190">
        <v>1154</v>
      </c>
      <c r="K190">
        <v>162</v>
      </c>
      <c r="L190">
        <v>188</v>
      </c>
      <c r="M190" t="s">
        <v>2197</v>
      </c>
      <c r="N190" t="s">
        <v>2198</v>
      </c>
      <c r="O190" s="1">
        <v>0.34166666666666662</v>
      </c>
      <c r="P190">
        <v>8.1999999999999993</v>
      </c>
      <c r="Q190" t="s">
        <v>1814</v>
      </c>
    </row>
    <row r="191" spans="1:17">
      <c r="A191" t="s">
        <v>681</v>
      </c>
      <c r="B191" t="s">
        <v>682</v>
      </c>
      <c r="C191" t="s">
        <v>683</v>
      </c>
      <c r="D191" t="s">
        <v>684</v>
      </c>
      <c r="E191">
        <v>26</v>
      </c>
      <c r="H191">
        <v>285492</v>
      </c>
      <c r="I191">
        <v>120</v>
      </c>
      <c r="J191">
        <v>4580</v>
      </c>
      <c r="K191">
        <v>407</v>
      </c>
      <c r="L191">
        <v>191</v>
      </c>
      <c r="M191" t="s">
        <v>2203</v>
      </c>
      <c r="N191" t="s">
        <v>2204</v>
      </c>
      <c r="O191" s="1">
        <v>0.2638888888888889</v>
      </c>
      <c r="P191">
        <v>6.3333333333333304</v>
      </c>
      <c r="Q191" t="s">
        <v>1827</v>
      </c>
    </row>
    <row r="192" spans="1:17">
      <c r="A192" t="s">
        <v>677</v>
      </c>
      <c r="B192" t="s">
        <v>678</v>
      </c>
      <c r="C192" t="s">
        <v>679</v>
      </c>
      <c r="D192" t="s">
        <v>680</v>
      </c>
      <c r="E192">
        <v>25</v>
      </c>
      <c r="H192">
        <v>285081</v>
      </c>
      <c r="I192">
        <v>489</v>
      </c>
      <c r="J192">
        <v>2857</v>
      </c>
      <c r="K192">
        <v>128</v>
      </c>
      <c r="L192">
        <v>190</v>
      </c>
      <c r="M192" t="s">
        <v>2201</v>
      </c>
      <c r="N192" t="s">
        <v>2202</v>
      </c>
      <c r="O192" s="1">
        <v>3.1944444444444449E-2</v>
      </c>
      <c r="P192">
        <v>0.76666666666666605</v>
      </c>
      <c r="Q192" t="s">
        <v>1827</v>
      </c>
    </row>
    <row r="193" spans="1:17">
      <c r="A193" t="s">
        <v>675</v>
      </c>
      <c r="B193" t="s">
        <v>676</v>
      </c>
      <c r="C193" t="s">
        <v>192</v>
      </c>
      <c r="D193" t="s">
        <v>193</v>
      </c>
      <c r="E193">
        <v>26</v>
      </c>
      <c r="F193" t="s">
        <v>4</v>
      </c>
      <c r="G193" t="s">
        <v>4</v>
      </c>
      <c r="H193">
        <v>284015</v>
      </c>
      <c r="I193">
        <v>82</v>
      </c>
      <c r="J193" t="s">
        <v>46</v>
      </c>
      <c r="K193" t="s">
        <v>46</v>
      </c>
      <c r="L193">
        <v>189</v>
      </c>
      <c r="M193" t="s">
        <v>2199</v>
      </c>
      <c r="N193" t="s">
        <v>2200</v>
      </c>
      <c r="O193" s="1">
        <v>9.0277777777777776E-2</v>
      </c>
      <c r="P193">
        <v>2.1666666666666599</v>
      </c>
      <c r="Q193" t="s">
        <v>1814</v>
      </c>
    </row>
    <row r="194" spans="1:17">
      <c r="A194" t="s">
        <v>755</v>
      </c>
      <c r="B194" t="s">
        <v>756</v>
      </c>
      <c r="C194" t="s">
        <v>757</v>
      </c>
      <c r="D194" t="s">
        <v>758</v>
      </c>
      <c r="E194">
        <v>23</v>
      </c>
      <c r="F194" t="s">
        <v>442</v>
      </c>
      <c r="H194">
        <v>276326</v>
      </c>
      <c r="I194">
        <v>807</v>
      </c>
      <c r="J194">
        <v>10821</v>
      </c>
      <c r="K194">
        <v>310</v>
      </c>
      <c r="L194">
        <v>214</v>
      </c>
      <c r="M194" t="s">
        <v>2249</v>
      </c>
      <c r="N194" t="s">
        <v>2250</v>
      </c>
      <c r="O194" s="1">
        <v>0.88541666666666663</v>
      </c>
      <c r="P194">
        <v>21.25</v>
      </c>
      <c r="Q194" t="s">
        <v>1819</v>
      </c>
    </row>
    <row r="195" spans="1:17">
      <c r="A195" t="s">
        <v>685</v>
      </c>
      <c r="B195" t="s">
        <v>686</v>
      </c>
      <c r="C195" t="s">
        <v>687</v>
      </c>
      <c r="D195" t="s">
        <v>688</v>
      </c>
      <c r="E195">
        <v>25</v>
      </c>
      <c r="F195" t="s">
        <v>106</v>
      </c>
      <c r="H195">
        <v>274609</v>
      </c>
      <c r="I195" t="s">
        <v>46</v>
      </c>
      <c r="J195" t="s">
        <v>46</v>
      </c>
      <c r="K195" t="s">
        <v>46</v>
      </c>
      <c r="L195">
        <v>192</v>
      </c>
      <c r="M195" t="s">
        <v>2205</v>
      </c>
      <c r="N195" t="s">
        <v>2206</v>
      </c>
      <c r="O195" s="1">
        <v>3.1944444444444449E-2</v>
      </c>
      <c r="P195">
        <v>0.76666666666666605</v>
      </c>
      <c r="Q195" t="s">
        <v>1827</v>
      </c>
    </row>
    <row r="196" spans="1:17">
      <c r="A196" t="s">
        <v>689</v>
      </c>
      <c r="B196" t="s">
        <v>690</v>
      </c>
      <c r="C196" t="s">
        <v>2</v>
      </c>
      <c r="D196" t="s">
        <v>3</v>
      </c>
      <c r="E196">
        <v>26</v>
      </c>
      <c r="F196" t="s">
        <v>4</v>
      </c>
      <c r="H196">
        <v>271120</v>
      </c>
      <c r="I196">
        <v>49</v>
      </c>
      <c r="J196">
        <v>2019</v>
      </c>
      <c r="K196">
        <v>180</v>
      </c>
      <c r="L196">
        <v>193</v>
      </c>
      <c r="M196" t="s">
        <v>2207</v>
      </c>
      <c r="N196" t="s">
        <v>2208</v>
      </c>
      <c r="O196" s="1">
        <v>0.23819444444444446</v>
      </c>
      <c r="P196">
        <v>5.7166666666666597</v>
      </c>
      <c r="Q196" t="s">
        <v>1819</v>
      </c>
    </row>
    <row r="197" spans="1:17">
      <c r="A197" t="s">
        <v>695</v>
      </c>
      <c r="B197" t="s">
        <v>696</v>
      </c>
      <c r="C197" t="s">
        <v>192</v>
      </c>
      <c r="D197" t="s">
        <v>193</v>
      </c>
      <c r="E197">
        <v>26</v>
      </c>
      <c r="F197" t="s">
        <v>4</v>
      </c>
      <c r="G197" t="s">
        <v>4</v>
      </c>
      <c r="H197">
        <v>270808</v>
      </c>
      <c r="I197">
        <v>51</v>
      </c>
      <c r="J197" t="s">
        <v>46</v>
      </c>
      <c r="K197" t="s">
        <v>46</v>
      </c>
      <c r="L197">
        <v>195</v>
      </c>
      <c r="M197" t="s">
        <v>2211</v>
      </c>
      <c r="N197" t="s">
        <v>2212</v>
      </c>
      <c r="O197" s="1">
        <v>8.3333333333333329E-2</v>
      </c>
      <c r="P197">
        <v>2</v>
      </c>
      <c r="Q197" t="s">
        <v>1867</v>
      </c>
    </row>
    <row r="198" spans="1:17">
      <c r="A198" t="s">
        <v>691</v>
      </c>
      <c r="B198" t="s">
        <v>692</v>
      </c>
      <c r="C198" t="s">
        <v>693</v>
      </c>
      <c r="D198" t="s">
        <v>694</v>
      </c>
      <c r="E198">
        <v>27</v>
      </c>
      <c r="F198" t="s">
        <v>4</v>
      </c>
      <c r="H198">
        <v>269705</v>
      </c>
      <c r="I198">
        <v>415</v>
      </c>
      <c r="J198" t="s">
        <v>46</v>
      </c>
      <c r="K198" t="s">
        <v>46</v>
      </c>
      <c r="L198">
        <v>194</v>
      </c>
      <c r="M198" t="s">
        <v>2209</v>
      </c>
      <c r="N198" t="s">
        <v>2210</v>
      </c>
      <c r="O198" s="2">
        <v>1.7027777777777777</v>
      </c>
      <c r="P198">
        <v>40.866666666666603</v>
      </c>
      <c r="Q198" t="s">
        <v>1814</v>
      </c>
    </row>
    <row r="199" spans="1:17">
      <c r="A199" t="s">
        <v>697</v>
      </c>
      <c r="B199" t="s">
        <v>698</v>
      </c>
      <c r="C199" t="s">
        <v>699</v>
      </c>
      <c r="D199" t="s">
        <v>700</v>
      </c>
      <c r="E199">
        <v>27</v>
      </c>
      <c r="H199">
        <v>261302</v>
      </c>
      <c r="I199">
        <v>314</v>
      </c>
      <c r="J199">
        <v>4324</v>
      </c>
      <c r="K199">
        <v>182</v>
      </c>
      <c r="L199">
        <v>196</v>
      </c>
      <c r="M199" t="s">
        <v>2213</v>
      </c>
      <c r="N199" t="s">
        <v>2214</v>
      </c>
      <c r="O199" s="1">
        <v>0.25625000000000003</v>
      </c>
      <c r="P199">
        <v>6.15</v>
      </c>
      <c r="Q199" t="s">
        <v>1814</v>
      </c>
    </row>
    <row r="200" spans="1:17">
      <c r="A200" t="s">
        <v>701</v>
      </c>
      <c r="B200" t="s">
        <v>702</v>
      </c>
      <c r="C200" t="s">
        <v>703</v>
      </c>
      <c r="D200" t="s">
        <v>704</v>
      </c>
      <c r="E200">
        <v>26</v>
      </c>
      <c r="H200">
        <v>261113</v>
      </c>
      <c r="I200">
        <v>363</v>
      </c>
      <c r="J200">
        <v>5364</v>
      </c>
      <c r="K200">
        <v>297</v>
      </c>
      <c r="L200">
        <v>197</v>
      </c>
      <c r="M200" t="s">
        <v>2215</v>
      </c>
      <c r="N200" t="s">
        <v>2216</v>
      </c>
      <c r="O200" s="1">
        <v>0.13819444444444443</v>
      </c>
      <c r="P200">
        <v>3.3166666666666602</v>
      </c>
      <c r="Q200" t="s">
        <v>1848</v>
      </c>
    </row>
    <row r="201" spans="1:17">
      <c r="A201" t="s">
        <v>709</v>
      </c>
      <c r="B201" t="s">
        <v>710</v>
      </c>
      <c r="C201" t="s">
        <v>711</v>
      </c>
      <c r="D201" t="s">
        <v>712</v>
      </c>
      <c r="E201">
        <v>22</v>
      </c>
      <c r="H201">
        <v>260675</v>
      </c>
      <c r="I201">
        <v>620</v>
      </c>
      <c r="J201">
        <v>5632</v>
      </c>
      <c r="K201">
        <v>236</v>
      </c>
      <c r="L201">
        <v>199</v>
      </c>
      <c r="M201" t="s">
        <v>2219</v>
      </c>
      <c r="N201" t="s">
        <v>2220</v>
      </c>
      <c r="O201" s="1">
        <v>0.55694444444444446</v>
      </c>
      <c r="P201">
        <v>13.3666666666666</v>
      </c>
      <c r="Q201" t="s">
        <v>1867</v>
      </c>
    </row>
    <row r="202" spans="1:17">
      <c r="A202" t="s">
        <v>705</v>
      </c>
      <c r="B202" t="s">
        <v>706</v>
      </c>
      <c r="C202" t="s">
        <v>707</v>
      </c>
      <c r="D202" t="s">
        <v>708</v>
      </c>
      <c r="E202">
        <v>26</v>
      </c>
      <c r="F202" t="s">
        <v>106</v>
      </c>
      <c r="H202">
        <v>259791</v>
      </c>
      <c r="I202">
        <v>0</v>
      </c>
      <c r="J202">
        <v>1905</v>
      </c>
      <c r="K202">
        <v>298</v>
      </c>
      <c r="L202">
        <v>198</v>
      </c>
      <c r="M202" t="s">
        <v>2217</v>
      </c>
      <c r="N202" t="s">
        <v>2218</v>
      </c>
      <c r="O202" s="1">
        <v>0.40763888888888888</v>
      </c>
      <c r="P202">
        <v>9.7833333333333297</v>
      </c>
      <c r="Q202" t="s">
        <v>1848</v>
      </c>
    </row>
    <row r="203" spans="1:17">
      <c r="A203" t="s">
        <v>713</v>
      </c>
      <c r="B203" t="s">
        <v>714</v>
      </c>
      <c r="C203" t="s">
        <v>192</v>
      </c>
      <c r="D203" t="s">
        <v>193</v>
      </c>
      <c r="E203">
        <v>26</v>
      </c>
      <c r="F203" t="s">
        <v>4</v>
      </c>
      <c r="G203" t="s">
        <v>4</v>
      </c>
      <c r="H203">
        <v>259625</v>
      </c>
      <c r="I203">
        <v>31</v>
      </c>
      <c r="J203" t="s">
        <v>46</v>
      </c>
      <c r="K203" t="s">
        <v>46</v>
      </c>
      <c r="L203">
        <v>200</v>
      </c>
      <c r="M203" t="s">
        <v>2221</v>
      </c>
      <c r="N203" t="s">
        <v>2222</v>
      </c>
      <c r="O203" s="1">
        <v>0.12847222222222224</v>
      </c>
      <c r="P203">
        <v>3.0833333333333299</v>
      </c>
      <c r="Q203" t="s">
        <v>1814</v>
      </c>
    </row>
    <row r="204" spans="1:17">
      <c r="A204" t="s">
        <v>717</v>
      </c>
      <c r="B204" t="s">
        <v>718</v>
      </c>
      <c r="C204" t="s">
        <v>7</v>
      </c>
      <c r="D204" t="s">
        <v>8</v>
      </c>
      <c r="E204">
        <v>26</v>
      </c>
      <c r="F204" t="s">
        <v>4</v>
      </c>
      <c r="H204">
        <v>254778</v>
      </c>
      <c r="I204">
        <v>19</v>
      </c>
      <c r="J204">
        <v>1771</v>
      </c>
      <c r="K204">
        <v>111</v>
      </c>
      <c r="L204">
        <v>202</v>
      </c>
      <c r="M204" t="s">
        <v>2225</v>
      </c>
      <c r="N204" t="s">
        <v>2226</v>
      </c>
      <c r="O204" s="1">
        <v>0.15208333333333332</v>
      </c>
      <c r="P204">
        <v>3.65</v>
      </c>
      <c r="Q204" t="s">
        <v>1827</v>
      </c>
    </row>
    <row r="205" spans="1:17">
      <c r="A205" t="s">
        <v>715</v>
      </c>
      <c r="B205" t="s">
        <v>716</v>
      </c>
      <c r="C205" t="s">
        <v>70</v>
      </c>
      <c r="D205" t="s">
        <v>71</v>
      </c>
      <c r="E205">
        <v>24</v>
      </c>
      <c r="F205" t="s">
        <v>4</v>
      </c>
      <c r="H205">
        <v>253297</v>
      </c>
      <c r="I205">
        <v>86</v>
      </c>
      <c r="J205">
        <v>2762</v>
      </c>
      <c r="K205">
        <v>129</v>
      </c>
      <c r="L205">
        <v>201</v>
      </c>
      <c r="M205" t="s">
        <v>2223</v>
      </c>
      <c r="N205" t="s">
        <v>2224</v>
      </c>
      <c r="O205" s="1">
        <v>0.42083333333333334</v>
      </c>
      <c r="P205">
        <v>10.1</v>
      </c>
      <c r="Q205" t="s">
        <v>1814</v>
      </c>
    </row>
    <row r="206" spans="1:17">
      <c r="A206" t="s">
        <v>719</v>
      </c>
      <c r="B206" t="s">
        <v>720</v>
      </c>
      <c r="C206" t="s">
        <v>721</v>
      </c>
      <c r="D206" t="s">
        <v>722</v>
      </c>
      <c r="E206">
        <v>26</v>
      </c>
      <c r="F206" t="s">
        <v>4</v>
      </c>
      <c r="H206">
        <v>252209</v>
      </c>
      <c r="I206">
        <v>110</v>
      </c>
      <c r="J206">
        <v>2247</v>
      </c>
      <c r="K206">
        <v>158</v>
      </c>
      <c r="L206">
        <v>203</v>
      </c>
      <c r="M206" t="s">
        <v>2227</v>
      </c>
      <c r="N206" t="s">
        <v>2228</v>
      </c>
      <c r="O206" s="1">
        <v>0.23611111111111113</v>
      </c>
      <c r="P206">
        <v>5.6666666666666599</v>
      </c>
      <c r="Q206" t="s">
        <v>1814</v>
      </c>
    </row>
    <row r="207" spans="1:17">
      <c r="A207" t="s">
        <v>723</v>
      </c>
      <c r="B207" t="s">
        <v>724</v>
      </c>
      <c r="C207" t="s">
        <v>255</v>
      </c>
      <c r="D207" t="s">
        <v>256</v>
      </c>
      <c r="E207">
        <v>26</v>
      </c>
      <c r="F207" t="s">
        <v>4</v>
      </c>
      <c r="H207">
        <v>251792</v>
      </c>
      <c r="I207">
        <v>49</v>
      </c>
      <c r="J207">
        <v>1713</v>
      </c>
      <c r="K207">
        <v>404</v>
      </c>
      <c r="L207">
        <v>204</v>
      </c>
      <c r="M207" t="s">
        <v>2229</v>
      </c>
      <c r="N207" t="s">
        <v>1982</v>
      </c>
      <c r="O207" s="1">
        <v>0.18611111111111112</v>
      </c>
      <c r="P207">
        <v>4.4666666666666597</v>
      </c>
      <c r="Q207" t="s">
        <v>1814</v>
      </c>
    </row>
    <row r="208" spans="1:17">
      <c r="A208" t="s">
        <v>745</v>
      </c>
      <c r="B208" t="s">
        <v>746</v>
      </c>
      <c r="C208" t="s">
        <v>747</v>
      </c>
      <c r="D208" t="s">
        <v>748</v>
      </c>
      <c r="E208">
        <v>26</v>
      </c>
      <c r="F208" t="s">
        <v>659</v>
      </c>
      <c r="H208">
        <v>248575</v>
      </c>
      <c r="I208">
        <v>63</v>
      </c>
      <c r="J208">
        <v>5042</v>
      </c>
      <c r="K208">
        <v>186</v>
      </c>
      <c r="L208">
        <v>211</v>
      </c>
      <c r="M208" t="s">
        <v>2242</v>
      </c>
      <c r="N208" t="s">
        <v>2243</v>
      </c>
      <c r="O208" s="1">
        <v>0.27083333333333331</v>
      </c>
      <c r="P208">
        <v>6.5</v>
      </c>
      <c r="Q208" t="s">
        <v>2134</v>
      </c>
    </row>
    <row r="209" spans="1:17">
      <c r="A209" t="s">
        <v>725</v>
      </c>
      <c r="B209" t="s">
        <v>726</v>
      </c>
      <c r="C209" t="s">
        <v>553</v>
      </c>
      <c r="D209" t="s">
        <v>554</v>
      </c>
      <c r="E209">
        <v>25</v>
      </c>
      <c r="F209" t="s">
        <v>4</v>
      </c>
      <c r="H209">
        <v>239773</v>
      </c>
      <c r="I209">
        <v>151</v>
      </c>
      <c r="J209">
        <v>2216</v>
      </c>
      <c r="K209">
        <v>123</v>
      </c>
      <c r="L209">
        <v>205</v>
      </c>
      <c r="M209" t="s">
        <v>2230</v>
      </c>
      <c r="N209" t="s">
        <v>2231</v>
      </c>
      <c r="O209" s="1">
        <v>0.20694444444444446</v>
      </c>
      <c r="P209">
        <v>4.9666666666666597</v>
      </c>
      <c r="Q209" t="s">
        <v>1827</v>
      </c>
    </row>
    <row r="210" spans="1:17">
      <c r="A210" t="s">
        <v>727</v>
      </c>
      <c r="B210" t="s">
        <v>728</v>
      </c>
      <c r="C210" t="s">
        <v>729</v>
      </c>
      <c r="D210" t="s">
        <v>730</v>
      </c>
      <c r="E210">
        <v>26</v>
      </c>
      <c r="H210">
        <v>237570</v>
      </c>
      <c r="I210">
        <v>258</v>
      </c>
      <c r="J210">
        <v>3104</v>
      </c>
      <c r="K210">
        <v>209</v>
      </c>
      <c r="L210">
        <v>206</v>
      </c>
      <c r="M210" t="s">
        <v>2232</v>
      </c>
      <c r="N210" t="s">
        <v>2233</v>
      </c>
      <c r="O210" s="1">
        <v>0.17083333333333331</v>
      </c>
      <c r="P210">
        <v>4.0999999999999996</v>
      </c>
      <c r="Q210" t="s">
        <v>1814</v>
      </c>
    </row>
    <row r="211" spans="1:17">
      <c r="A211" t="s">
        <v>733</v>
      </c>
      <c r="B211" t="s">
        <v>734</v>
      </c>
      <c r="C211" t="s">
        <v>735</v>
      </c>
      <c r="D211" t="s">
        <v>736</v>
      </c>
      <c r="E211">
        <v>26</v>
      </c>
      <c r="H211">
        <v>235208</v>
      </c>
      <c r="I211">
        <v>78</v>
      </c>
      <c r="J211">
        <v>2347</v>
      </c>
      <c r="K211">
        <v>223</v>
      </c>
      <c r="L211">
        <v>208</v>
      </c>
      <c r="M211" t="s">
        <v>2236</v>
      </c>
      <c r="N211" t="s">
        <v>2237</v>
      </c>
      <c r="O211" s="1">
        <v>0.13194444444444445</v>
      </c>
      <c r="P211">
        <v>3.1666666666666599</v>
      </c>
      <c r="Q211" t="s">
        <v>1814</v>
      </c>
    </row>
    <row r="212" spans="1:17">
      <c r="A212" t="s">
        <v>731</v>
      </c>
      <c r="B212" t="s">
        <v>732</v>
      </c>
      <c r="C212" t="s">
        <v>7</v>
      </c>
      <c r="D212" t="s">
        <v>8</v>
      </c>
      <c r="E212">
        <v>26</v>
      </c>
      <c r="F212" t="s">
        <v>4</v>
      </c>
      <c r="H212">
        <v>232427</v>
      </c>
      <c r="I212">
        <v>28</v>
      </c>
      <c r="J212">
        <v>2167</v>
      </c>
      <c r="K212">
        <v>130</v>
      </c>
      <c r="L212">
        <v>207</v>
      </c>
      <c r="M212" t="s">
        <v>2234</v>
      </c>
      <c r="N212" t="s">
        <v>2235</v>
      </c>
      <c r="O212" s="1">
        <v>0.11388888888888889</v>
      </c>
      <c r="P212">
        <v>2.7333333333333298</v>
      </c>
      <c r="Q212" t="s">
        <v>1848</v>
      </c>
    </row>
    <row r="213" spans="1:17">
      <c r="A213" t="s">
        <v>737</v>
      </c>
      <c r="B213" t="s">
        <v>738</v>
      </c>
      <c r="C213" t="s">
        <v>739</v>
      </c>
      <c r="D213" t="s">
        <v>740</v>
      </c>
      <c r="E213">
        <v>22</v>
      </c>
      <c r="F213" t="s">
        <v>4</v>
      </c>
      <c r="H213">
        <v>230634</v>
      </c>
      <c r="I213">
        <v>89</v>
      </c>
      <c r="J213">
        <v>2297</v>
      </c>
      <c r="K213">
        <v>45</v>
      </c>
      <c r="L213">
        <v>209</v>
      </c>
      <c r="M213" t="s">
        <v>2238</v>
      </c>
      <c r="N213" t="s">
        <v>2239</v>
      </c>
      <c r="O213" s="1">
        <v>2.2916666666666669E-2</v>
      </c>
      <c r="P213">
        <v>0.55000000000000004</v>
      </c>
      <c r="Q213" t="s">
        <v>1814</v>
      </c>
    </row>
    <row r="214" spans="1:17">
      <c r="A214" t="s">
        <v>741</v>
      </c>
      <c r="B214" t="s">
        <v>742</v>
      </c>
      <c r="C214" t="s">
        <v>743</v>
      </c>
      <c r="D214" t="s">
        <v>744</v>
      </c>
      <c r="E214">
        <v>26</v>
      </c>
      <c r="F214" t="s">
        <v>106</v>
      </c>
      <c r="H214">
        <v>227715</v>
      </c>
      <c r="I214">
        <v>37</v>
      </c>
      <c r="J214">
        <v>1200</v>
      </c>
      <c r="K214">
        <v>81</v>
      </c>
      <c r="L214">
        <v>210</v>
      </c>
      <c r="M214" t="s">
        <v>2240</v>
      </c>
      <c r="N214" t="s">
        <v>2241</v>
      </c>
      <c r="O214" s="1">
        <v>0.15625</v>
      </c>
      <c r="P214">
        <v>3.75</v>
      </c>
      <c r="Q214" t="s">
        <v>1814</v>
      </c>
    </row>
    <row r="215" spans="1:17">
      <c r="A215" t="s">
        <v>749</v>
      </c>
      <c r="B215" t="s">
        <v>750</v>
      </c>
      <c r="C215" t="s">
        <v>200</v>
      </c>
      <c r="D215" t="s">
        <v>201</v>
      </c>
      <c r="E215">
        <v>26</v>
      </c>
      <c r="F215" t="s">
        <v>106</v>
      </c>
      <c r="G215" t="s">
        <v>4</v>
      </c>
      <c r="H215">
        <v>224577</v>
      </c>
      <c r="I215">
        <v>177</v>
      </c>
      <c r="J215">
        <v>2889</v>
      </c>
      <c r="K215">
        <v>125</v>
      </c>
      <c r="L215">
        <v>212</v>
      </c>
      <c r="M215" t="s">
        <v>2244</v>
      </c>
      <c r="N215" t="s">
        <v>2245</v>
      </c>
      <c r="O215" s="1">
        <v>0.85416666666666663</v>
      </c>
      <c r="P215">
        <v>20.5</v>
      </c>
      <c r="Q215" t="s">
        <v>1827</v>
      </c>
    </row>
    <row r="216" spans="1:17">
      <c r="A216" t="s">
        <v>751</v>
      </c>
      <c r="B216" t="s">
        <v>752</v>
      </c>
      <c r="C216" t="s">
        <v>753</v>
      </c>
      <c r="D216" t="s">
        <v>754</v>
      </c>
      <c r="E216">
        <v>26</v>
      </c>
      <c r="F216" t="s">
        <v>4</v>
      </c>
      <c r="G216" t="s">
        <v>4</v>
      </c>
      <c r="H216">
        <v>217123</v>
      </c>
      <c r="I216">
        <v>421</v>
      </c>
      <c r="J216">
        <v>3378</v>
      </c>
      <c r="K216">
        <v>163</v>
      </c>
      <c r="L216">
        <v>213</v>
      </c>
      <c r="M216" t="s">
        <v>2246</v>
      </c>
      <c r="N216" t="s">
        <v>2247</v>
      </c>
      <c r="O216" s="2">
        <v>1.3444444444444443</v>
      </c>
      <c r="P216">
        <v>32.266666666666602</v>
      </c>
      <c r="Q216" t="s">
        <v>2248</v>
      </c>
    </row>
    <row r="217" spans="1:17">
      <c r="A217" t="s">
        <v>759</v>
      </c>
      <c r="B217" t="s">
        <v>760</v>
      </c>
      <c r="C217" t="s">
        <v>761</v>
      </c>
      <c r="D217" t="s">
        <v>762</v>
      </c>
      <c r="E217">
        <v>25</v>
      </c>
      <c r="H217">
        <v>209274</v>
      </c>
      <c r="I217">
        <v>45</v>
      </c>
      <c r="J217">
        <v>786</v>
      </c>
      <c r="K217">
        <v>142</v>
      </c>
      <c r="L217">
        <v>215</v>
      </c>
      <c r="M217" t="s">
        <v>2251</v>
      </c>
      <c r="N217" t="s">
        <v>2252</v>
      </c>
      <c r="O217" s="1">
        <v>0.1013888888888889</v>
      </c>
      <c r="P217">
        <v>2.43333333333333</v>
      </c>
      <c r="Q217" t="s">
        <v>1848</v>
      </c>
    </row>
    <row r="218" spans="1:17">
      <c r="A218" t="s">
        <v>763</v>
      </c>
      <c r="B218" t="s">
        <v>764</v>
      </c>
      <c r="C218" t="s">
        <v>231</v>
      </c>
      <c r="D218" t="s">
        <v>232</v>
      </c>
      <c r="E218">
        <v>22</v>
      </c>
      <c r="F218" t="s">
        <v>92</v>
      </c>
      <c r="H218">
        <v>206967</v>
      </c>
      <c r="I218">
        <v>34</v>
      </c>
      <c r="J218">
        <v>2973</v>
      </c>
      <c r="K218">
        <v>174</v>
      </c>
      <c r="L218">
        <v>216</v>
      </c>
      <c r="M218" t="s">
        <v>2253</v>
      </c>
      <c r="N218" t="s">
        <v>2254</v>
      </c>
      <c r="O218" s="1">
        <v>0.34027777777777773</v>
      </c>
      <c r="P218">
        <v>8.1666666666666607</v>
      </c>
      <c r="Q218" t="s">
        <v>1848</v>
      </c>
    </row>
    <row r="219" spans="1:17">
      <c r="A219" t="s">
        <v>767</v>
      </c>
      <c r="B219" t="s">
        <v>768</v>
      </c>
      <c r="C219" t="s">
        <v>769</v>
      </c>
      <c r="D219" t="s">
        <v>770</v>
      </c>
      <c r="E219">
        <v>25</v>
      </c>
      <c r="F219" t="s">
        <v>4</v>
      </c>
      <c r="H219">
        <v>202147</v>
      </c>
      <c r="I219">
        <v>113</v>
      </c>
      <c r="J219">
        <v>1766</v>
      </c>
      <c r="K219">
        <v>120</v>
      </c>
      <c r="L219">
        <v>218</v>
      </c>
      <c r="M219" t="s">
        <v>2257</v>
      </c>
      <c r="N219" t="s">
        <v>2258</v>
      </c>
      <c r="O219" s="1">
        <v>0.17152777777777775</v>
      </c>
      <c r="P219">
        <v>4.11666666666666</v>
      </c>
      <c r="Q219" t="s">
        <v>1827</v>
      </c>
    </row>
    <row r="220" spans="1:17">
      <c r="A220" t="s">
        <v>765</v>
      </c>
      <c r="B220" t="s">
        <v>766</v>
      </c>
      <c r="C220" t="s">
        <v>204</v>
      </c>
      <c r="D220" t="s">
        <v>205</v>
      </c>
      <c r="E220">
        <v>25</v>
      </c>
      <c r="F220" t="s">
        <v>106</v>
      </c>
      <c r="H220">
        <v>200997</v>
      </c>
      <c r="I220">
        <v>2256</v>
      </c>
      <c r="J220">
        <v>2286</v>
      </c>
      <c r="K220">
        <v>335</v>
      </c>
      <c r="L220">
        <v>217</v>
      </c>
      <c r="M220" t="s">
        <v>2255</v>
      </c>
      <c r="N220" t="s">
        <v>2256</v>
      </c>
      <c r="O220" s="1">
        <v>0.14722222222222223</v>
      </c>
      <c r="P220">
        <v>3.5333333333333301</v>
      </c>
      <c r="Q220" t="s">
        <v>1827</v>
      </c>
    </row>
    <row r="221" spans="1:17">
      <c r="A221" t="s">
        <v>779</v>
      </c>
      <c r="B221" t="s">
        <v>780</v>
      </c>
      <c r="C221" t="s">
        <v>7</v>
      </c>
      <c r="D221" t="s">
        <v>8</v>
      </c>
      <c r="E221">
        <v>26</v>
      </c>
      <c r="F221" t="s">
        <v>4</v>
      </c>
      <c r="H221">
        <v>200448</v>
      </c>
      <c r="I221">
        <v>8</v>
      </c>
      <c r="J221">
        <v>1147</v>
      </c>
      <c r="K221">
        <v>69</v>
      </c>
      <c r="L221">
        <v>221</v>
      </c>
      <c r="M221" t="s">
        <v>2263</v>
      </c>
      <c r="N221" t="s">
        <v>2264</v>
      </c>
      <c r="O221" s="1">
        <v>0.11875000000000001</v>
      </c>
      <c r="P221">
        <v>2.85</v>
      </c>
      <c r="Q221" t="s">
        <v>1819</v>
      </c>
    </row>
    <row r="222" spans="1:17">
      <c r="A222" t="s">
        <v>775</v>
      </c>
      <c r="B222" t="s">
        <v>776</v>
      </c>
      <c r="C222" t="s">
        <v>777</v>
      </c>
      <c r="D222" t="s">
        <v>778</v>
      </c>
      <c r="E222">
        <v>26</v>
      </c>
      <c r="F222" t="s">
        <v>4</v>
      </c>
      <c r="H222">
        <v>199338</v>
      </c>
      <c r="I222">
        <v>706</v>
      </c>
      <c r="J222">
        <v>7175</v>
      </c>
      <c r="K222">
        <v>123</v>
      </c>
      <c r="L222">
        <v>220</v>
      </c>
      <c r="M222" t="s">
        <v>2261</v>
      </c>
      <c r="N222" t="s">
        <v>2262</v>
      </c>
      <c r="O222" s="1">
        <v>0.65763888888888888</v>
      </c>
      <c r="P222">
        <v>15.783333333333299</v>
      </c>
      <c r="Q222" t="s">
        <v>1819</v>
      </c>
    </row>
    <row r="223" spans="1:17">
      <c r="A223" t="s">
        <v>771</v>
      </c>
      <c r="B223" t="s">
        <v>772</v>
      </c>
      <c r="C223" t="s">
        <v>773</v>
      </c>
      <c r="D223" t="s">
        <v>774</v>
      </c>
      <c r="E223">
        <v>26</v>
      </c>
      <c r="F223" t="s">
        <v>4</v>
      </c>
      <c r="G223" t="s">
        <v>4</v>
      </c>
      <c r="H223">
        <v>198559</v>
      </c>
      <c r="I223">
        <v>56</v>
      </c>
      <c r="J223">
        <v>2342</v>
      </c>
      <c r="K223">
        <v>130</v>
      </c>
      <c r="L223">
        <v>219</v>
      </c>
      <c r="M223" t="s">
        <v>2259</v>
      </c>
      <c r="N223" t="s">
        <v>2260</v>
      </c>
      <c r="O223" s="1">
        <v>0.29166666666666669</v>
      </c>
      <c r="P223">
        <v>7</v>
      </c>
      <c r="Q223" t="s">
        <v>1848</v>
      </c>
    </row>
    <row r="224" spans="1:17">
      <c r="A224" t="s">
        <v>830</v>
      </c>
      <c r="B224" t="s">
        <v>831</v>
      </c>
      <c r="C224" t="s">
        <v>832</v>
      </c>
      <c r="D224" t="s">
        <v>833</v>
      </c>
      <c r="E224">
        <v>26</v>
      </c>
      <c r="F224" t="s">
        <v>4</v>
      </c>
      <c r="G224" t="s">
        <v>4</v>
      </c>
      <c r="H224">
        <v>197841</v>
      </c>
      <c r="I224">
        <v>53</v>
      </c>
      <c r="J224">
        <v>3211</v>
      </c>
      <c r="K224">
        <v>158</v>
      </c>
      <c r="L224">
        <v>237</v>
      </c>
      <c r="M224" t="s">
        <v>2296</v>
      </c>
      <c r="N224" t="s">
        <v>2297</v>
      </c>
      <c r="O224" s="1">
        <v>0.41875000000000001</v>
      </c>
      <c r="P224">
        <v>10.050000000000001</v>
      </c>
      <c r="Q224" t="s">
        <v>1827</v>
      </c>
    </row>
    <row r="225" spans="1:17">
      <c r="A225" t="s">
        <v>783</v>
      </c>
      <c r="B225" t="s">
        <v>784</v>
      </c>
      <c r="C225" t="s">
        <v>44</v>
      </c>
      <c r="D225" t="s">
        <v>45</v>
      </c>
      <c r="E225">
        <v>26</v>
      </c>
      <c r="F225" t="s">
        <v>4</v>
      </c>
      <c r="H225">
        <v>196249</v>
      </c>
      <c r="I225">
        <v>32</v>
      </c>
      <c r="J225" t="s">
        <v>46</v>
      </c>
      <c r="K225" t="s">
        <v>46</v>
      </c>
      <c r="L225">
        <v>223</v>
      </c>
      <c r="M225" t="s">
        <v>2268</v>
      </c>
      <c r="N225" t="s">
        <v>2269</v>
      </c>
      <c r="O225" s="1">
        <v>0.19583333333333333</v>
      </c>
      <c r="P225">
        <v>4.7</v>
      </c>
      <c r="Q225" t="s">
        <v>1848</v>
      </c>
    </row>
    <row r="226" spans="1:17">
      <c r="A226" t="s">
        <v>781</v>
      </c>
      <c r="B226" t="s">
        <v>782</v>
      </c>
      <c r="C226" t="s">
        <v>485</v>
      </c>
      <c r="D226" t="s">
        <v>486</v>
      </c>
      <c r="E226">
        <v>22</v>
      </c>
      <c r="H226">
        <v>195245</v>
      </c>
      <c r="I226">
        <v>60</v>
      </c>
      <c r="J226">
        <v>2480</v>
      </c>
      <c r="K226">
        <v>112</v>
      </c>
      <c r="L226">
        <v>222</v>
      </c>
      <c r="M226" t="s">
        <v>2265</v>
      </c>
      <c r="N226" t="s">
        <v>2266</v>
      </c>
      <c r="O226" s="1">
        <v>0.51944444444444449</v>
      </c>
      <c r="P226">
        <v>12.466666666666599</v>
      </c>
      <c r="Q226" t="s">
        <v>2267</v>
      </c>
    </row>
    <row r="227" spans="1:17">
      <c r="A227" t="s">
        <v>785</v>
      </c>
      <c r="B227" t="s">
        <v>786</v>
      </c>
      <c r="C227" t="s">
        <v>400</v>
      </c>
      <c r="D227" t="s">
        <v>401</v>
      </c>
      <c r="E227">
        <v>1</v>
      </c>
      <c r="F227" t="s">
        <v>106</v>
      </c>
      <c r="H227">
        <v>192012</v>
      </c>
      <c r="I227">
        <v>166</v>
      </c>
      <c r="J227">
        <v>2283</v>
      </c>
      <c r="K227">
        <v>123</v>
      </c>
      <c r="L227">
        <v>224</v>
      </c>
      <c r="M227" t="s">
        <v>2270</v>
      </c>
      <c r="N227" t="s">
        <v>2271</v>
      </c>
      <c r="O227" s="1">
        <v>0.47013888888888888</v>
      </c>
      <c r="P227">
        <v>11.283333333333299</v>
      </c>
      <c r="Q227" t="s">
        <v>1827</v>
      </c>
    </row>
    <row r="228" spans="1:17">
      <c r="A228" t="s">
        <v>791</v>
      </c>
      <c r="B228" t="s">
        <v>792</v>
      </c>
      <c r="C228" t="s">
        <v>793</v>
      </c>
      <c r="D228" t="s">
        <v>794</v>
      </c>
      <c r="E228">
        <v>19</v>
      </c>
      <c r="F228" t="s">
        <v>4</v>
      </c>
      <c r="G228" t="s">
        <v>4</v>
      </c>
      <c r="H228">
        <v>187227</v>
      </c>
      <c r="I228">
        <v>87</v>
      </c>
      <c r="J228">
        <v>1235</v>
      </c>
      <c r="K228">
        <v>141</v>
      </c>
      <c r="L228">
        <v>226</v>
      </c>
      <c r="M228" t="s">
        <v>2274</v>
      </c>
      <c r="N228" t="s">
        <v>2275</v>
      </c>
      <c r="O228" s="1">
        <v>0.82152777777777775</v>
      </c>
      <c r="P228">
        <v>19.716666666666601</v>
      </c>
      <c r="Q228" t="s">
        <v>1814</v>
      </c>
    </row>
    <row r="229" spans="1:17">
      <c r="A229" t="s">
        <v>795</v>
      </c>
      <c r="B229" t="s">
        <v>796</v>
      </c>
      <c r="C229" t="s">
        <v>797</v>
      </c>
      <c r="D229" t="s">
        <v>798</v>
      </c>
      <c r="E229">
        <v>22</v>
      </c>
      <c r="F229" t="s">
        <v>4</v>
      </c>
      <c r="H229">
        <v>186768</v>
      </c>
      <c r="I229">
        <v>165</v>
      </c>
      <c r="J229">
        <v>3596</v>
      </c>
      <c r="K229">
        <v>144</v>
      </c>
      <c r="L229">
        <v>227</v>
      </c>
      <c r="M229" t="s">
        <v>2276</v>
      </c>
      <c r="N229" t="s">
        <v>2277</v>
      </c>
      <c r="O229" s="1">
        <v>0.56597222222222221</v>
      </c>
      <c r="P229">
        <v>13.5833333333333</v>
      </c>
      <c r="Q229" t="s">
        <v>1848</v>
      </c>
    </row>
    <row r="230" spans="1:17">
      <c r="A230" t="s">
        <v>787</v>
      </c>
      <c r="B230" t="s">
        <v>788</v>
      </c>
      <c r="C230" t="s">
        <v>789</v>
      </c>
      <c r="D230" t="s">
        <v>790</v>
      </c>
      <c r="E230">
        <v>26</v>
      </c>
      <c r="H230">
        <v>186491</v>
      </c>
      <c r="I230">
        <v>73</v>
      </c>
      <c r="J230">
        <v>2298</v>
      </c>
      <c r="K230">
        <v>159</v>
      </c>
      <c r="L230">
        <v>225</v>
      </c>
      <c r="M230" t="s">
        <v>2272</v>
      </c>
      <c r="N230" t="s">
        <v>2273</v>
      </c>
      <c r="O230" s="1">
        <v>0.44722222222222219</v>
      </c>
      <c r="P230">
        <v>10.733333333333301</v>
      </c>
      <c r="Q230" t="s">
        <v>1814</v>
      </c>
    </row>
    <row r="231" spans="1:17">
      <c r="A231" t="s">
        <v>801</v>
      </c>
      <c r="B231" t="s">
        <v>802</v>
      </c>
      <c r="C231" t="s">
        <v>803</v>
      </c>
      <c r="D231" t="s">
        <v>804</v>
      </c>
      <c r="E231">
        <v>24</v>
      </c>
      <c r="H231">
        <v>184770</v>
      </c>
      <c r="I231">
        <v>131</v>
      </c>
      <c r="J231">
        <v>1548</v>
      </c>
      <c r="K231">
        <v>59</v>
      </c>
      <c r="L231">
        <v>229</v>
      </c>
      <c r="M231" t="s">
        <v>2280</v>
      </c>
      <c r="N231" t="s">
        <v>2281</v>
      </c>
      <c r="O231" s="1">
        <v>3.1944444444444449E-2</v>
      </c>
      <c r="P231">
        <v>0.76666666666666605</v>
      </c>
      <c r="Q231" t="s">
        <v>1827</v>
      </c>
    </row>
    <row r="232" spans="1:17">
      <c r="A232" t="s">
        <v>799</v>
      </c>
      <c r="B232" t="s">
        <v>800</v>
      </c>
      <c r="C232" t="s">
        <v>485</v>
      </c>
      <c r="D232" t="s">
        <v>486</v>
      </c>
      <c r="E232">
        <v>22</v>
      </c>
      <c r="H232">
        <v>180206</v>
      </c>
      <c r="I232">
        <v>57</v>
      </c>
      <c r="J232">
        <v>1111</v>
      </c>
      <c r="K232">
        <v>124</v>
      </c>
      <c r="L232">
        <v>228</v>
      </c>
      <c r="M232" t="s">
        <v>2278</v>
      </c>
      <c r="N232" t="s">
        <v>2279</v>
      </c>
      <c r="O232" s="1">
        <v>0.13125000000000001</v>
      </c>
      <c r="P232">
        <v>3.15</v>
      </c>
      <c r="Q232" t="s">
        <v>1827</v>
      </c>
    </row>
    <row r="233" spans="1:17">
      <c r="A233" t="s">
        <v>809</v>
      </c>
      <c r="B233" t="s">
        <v>810</v>
      </c>
      <c r="C233" t="s">
        <v>82</v>
      </c>
      <c r="D233" t="s">
        <v>83</v>
      </c>
      <c r="E233">
        <v>26</v>
      </c>
      <c r="H233">
        <v>179196</v>
      </c>
      <c r="I233">
        <v>251</v>
      </c>
      <c r="J233">
        <v>3294</v>
      </c>
      <c r="K233">
        <v>113</v>
      </c>
      <c r="L233">
        <v>231</v>
      </c>
      <c r="M233" t="s">
        <v>2284</v>
      </c>
      <c r="N233" t="s">
        <v>2285</v>
      </c>
      <c r="O233" s="1">
        <v>0.26944444444444443</v>
      </c>
      <c r="P233">
        <v>6.4666666666666597</v>
      </c>
      <c r="Q233" t="s">
        <v>1814</v>
      </c>
    </row>
    <row r="234" spans="1:17">
      <c r="A234" t="s">
        <v>805</v>
      </c>
      <c r="B234" t="s">
        <v>806</v>
      </c>
      <c r="C234" t="s">
        <v>807</v>
      </c>
      <c r="D234" t="s">
        <v>808</v>
      </c>
      <c r="E234">
        <v>26</v>
      </c>
      <c r="H234">
        <v>178354</v>
      </c>
      <c r="I234">
        <v>38</v>
      </c>
      <c r="J234">
        <v>756</v>
      </c>
      <c r="K234">
        <v>467</v>
      </c>
      <c r="L234">
        <v>230</v>
      </c>
      <c r="M234" t="s">
        <v>2282</v>
      </c>
      <c r="N234" t="s">
        <v>2283</v>
      </c>
      <c r="O234" s="1">
        <v>0.15555555555555556</v>
      </c>
      <c r="P234">
        <v>3.7333333333333298</v>
      </c>
      <c r="Q234" t="s">
        <v>1814</v>
      </c>
    </row>
    <row r="235" spans="1:17">
      <c r="A235" t="s">
        <v>817</v>
      </c>
      <c r="B235" t="s">
        <v>818</v>
      </c>
      <c r="C235" t="s">
        <v>819</v>
      </c>
      <c r="D235" t="s">
        <v>820</v>
      </c>
      <c r="E235">
        <v>26</v>
      </c>
      <c r="F235" t="s">
        <v>4</v>
      </c>
      <c r="H235">
        <v>177700</v>
      </c>
      <c r="I235">
        <v>204</v>
      </c>
      <c r="J235">
        <v>2979</v>
      </c>
      <c r="K235">
        <v>212</v>
      </c>
      <c r="L235">
        <v>234</v>
      </c>
      <c r="M235" t="s">
        <v>2290</v>
      </c>
      <c r="N235" t="s">
        <v>2291</v>
      </c>
      <c r="O235" s="1">
        <v>0.59861111111111109</v>
      </c>
      <c r="P235">
        <v>14.3666666666666</v>
      </c>
      <c r="Q235" t="s">
        <v>1848</v>
      </c>
    </row>
    <row r="236" spans="1:17">
      <c r="A236" t="s">
        <v>813</v>
      </c>
      <c r="B236" t="s">
        <v>814</v>
      </c>
      <c r="C236" t="s">
        <v>815</v>
      </c>
      <c r="D236" t="s">
        <v>816</v>
      </c>
      <c r="E236">
        <v>22</v>
      </c>
      <c r="H236">
        <v>175032</v>
      </c>
      <c r="I236">
        <v>246</v>
      </c>
      <c r="J236">
        <v>6471</v>
      </c>
      <c r="K236">
        <v>162</v>
      </c>
      <c r="L236">
        <v>233</v>
      </c>
      <c r="M236" t="s">
        <v>2288</v>
      </c>
      <c r="N236" t="s">
        <v>2289</v>
      </c>
      <c r="O236" s="1">
        <v>0.48958333333333331</v>
      </c>
      <c r="P236">
        <v>11.75</v>
      </c>
      <c r="Q236" t="s">
        <v>1814</v>
      </c>
    </row>
    <row r="237" spans="1:17">
      <c r="A237" t="s">
        <v>811</v>
      </c>
      <c r="B237" t="s">
        <v>812</v>
      </c>
      <c r="C237" t="s">
        <v>449</v>
      </c>
      <c r="D237" t="s">
        <v>450</v>
      </c>
      <c r="E237">
        <v>27</v>
      </c>
      <c r="F237" t="s">
        <v>51</v>
      </c>
      <c r="H237">
        <v>174737</v>
      </c>
      <c r="I237">
        <v>47</v>
      </c>
      <c r="J237">
        <v>889</v>
      </c>
      <c r="K237">
        <v>195</v>
      </c>
      <c r="L237">
        <v>232</v>
      </c>
      <c r="M237" t="s">
        <v>2286</v>
      </c>
      <c r="N237" t="s">
        <v>2287</v>
      </c>
      <c r="O237" s="1">
        <v>0.44930555555555557</v>
      </c>
      <c r="P237">
        <v>10.783333333333299</v>
      </c>
      <c r="Q237" t="s">
        <v>1814</v>
      </c>
    </row>
    <row r="238" spans="1:17">
      <c r="A238" t="s">
        <v>821</v>
      </c>
      <c r="B238" t="s">
        <v>822</v>
      </c>
      <c r="C238" t="s">
        <v>823</v>
      </c>
      <c r="D238" t="s">
        <v>824</v>
      </c>
      <c r="E238">
        <v>24</v>
      </c>
      <c r="F238" t="s">
        <v>4</v>
      </c>
      <c r="G238" t="s">
        <v>4</v>
      </c>
      <c r="H238">
        <v>166267</v>
      </c>
      <c r="I238">
        <v>965</v>
      </c>
      <c r="J238">
        <v>3353</v>
      </c>
      <c r="K238">
        <v>142</v>
      </c>
      <c r="L238">
        <v>235</v>
      </c>
      <c r="M238" t="s">
        <v>2292</v>
      </c>
      <c r="N238" t="s">
        <v>2293</v>
      </c>
      <c r="O238" s="1">
        <v>9.3055555555555558E-2</v>
      </c>
      <c r="P238">
        <v>2.2333333333333298</v>
      </c>
      <c r="Q238" t="s">
        <v>1894</v>
      </c>
    </row>
    <row r="239" spans="1:17">
      <c r="A239" t="s">
        <v>825</v>
      </c>
      <c r="B239" t="s">
        <v>826</v>
      </c>
      <c r="C239" t="s">
        <v>827</v>
      </c>
      <c r="D239" t="s">
        <v>828</v>
      </c>
      <c r="E239">
        <v>27</v>
      </c>
      <c r="F239" t="s">
        <v>829</v>
      </c>
      <c r="G239" t="s">
        <v>829</v>
      </c>
      <c r="H239">
        <v>164494</v>
      </c>
      <c r="I239">
        <v>29</v>
      </c>
      <c r="J239">
        <v>635</v>
      </c>
      <c r="K239">
        <v>42</v>
      </c>
      <c r="L239">
        <v>236</v>
      </c>
      <c r="M239" t="s">
        <v>2294</v>
      </c>
      <c r="N239" t="s">
        <v>2295</v>
      </c>
      <c r="O239" s="1">
        <v>0.22013888888888888</v>
      </c>
      <c r="P239">
        <v>5.2833333333333297</v>
      </c>
      <c r="Q239" t="s">
        <v>1814</v>
      </c>
    </row>
    <row r="240" spans="1:17">
      <c r="A240" t="s">
        <v>834</v>
      </c>
      <c r="B240" t="s">
        <v>835</v>
      </c>
      <c r="C240" t="s">
        <v>836</v>
      </c>
      <c r="D240" t="s">
        <v>837</v>
      </c>
      <c r="E240">
        <v>1</v>
      </c>
      <c r="H240">
        <v>159886</v>
      </c>
      <c r="I240">
        <v>91</v>
      </c>
      <c r="J240">
        <v>2007</v>
      </c>
      <c r="K240">
        <v>158</v>
      </c>
      <c r="L240">
        <v>238</v>
      </c>
      <c r="M240" t="s">
        <v>2298</v>
      </c>
      <c r="N240" t="s">
        <v>2299</v>
      </c>
      <c r="O240" s="1">
        <v>0.1361111111111111</v>
      </c>
      <c r="P240">
        <v>3.2666666666666599</v>
      </c>
      <c r="Q240" t="s">
        <v>1848</v>
      </c>
    </row>
    <row r="241" spans="1:17">
      <c r="A241" t="s">
        <v>840</v>
      </c>
      <c r="B241" t="s">
        <v>841</v>
      </c>
      <c r="C241" t="s">
        <v>295</v>
      </c>
      <c r="D241" t="s">
        <v>296</v>
      </c>
      <c r="E241">
        <v>24</v>
      </c>
      <c r="H241">
        <v>159117</v>
      </c>
      <c r="I241">
        <v>138</v>
      </c>
      <c r="J241">
        <v>1602</v>
      </c>
      <c r="K241">
        <v>442</v>
      </c>
      <c r="L241">
        <v>240</v>
      </c>
      <c r="M241" t="s">
        <v>2302</v>
      </c>
      <c r="N241" t="s">
        <v>2303</v>
      </c>
      <c r="O241" s="1">
        <v>0.52222222222222225</v>
      </c>
      <c r="P241">
        <v>12.533333333333299</v>
      </c>
      <c r="Q241" t="s">
        <v>1827</v>
      </c>
    </row>
    <row r="242" spans="1:17">
      <c r="A242" t="s">
        <v>838</v>
      </c>
      <c r="B242" t="s">
        <v>839</v>
      </c>
      <c r="C242" t="s">
        <v>192</v>
      </c>
      <c r="D242" t="s">
        <v>193</v>
      </c>
      <c r="E242">
        <v>26</v>
      </c>
      <c r="F242" t="s">
        <v>4</v>
      </c>
      <c r="G242" t="s">
        <v>4</v>
      </c>
      <c r="H242">
        <v>158104</v>
      </c>
      <c r="I242">
        <v>23</v>
      </c>
      <c r="J242" t="s">
        <v>46</v>
      </c>
      <c r="K242" t="s">
        <v>46</v>
      </c>
      <c r="L242">
        <v>239</v>
      </c>
      <c r="M242" t="s">
        <v>2300</v>
      </c>
      <c r="N242" t="s">
        <v>2301</v>
      </c>
      <c r="O242" s="1">
        <v>0.11805555555555557</v>
      </c>
      <c r="P242">
        <v>2.8333333333333299</v>
      </c>
      <c r="Q242" t="s">
        <v>1827</v>
      </c>
    </row>
    <row r="243" spans="1:17">
      <c r="A243" t="s">
        <v>842</v>
      </c>
      <c r="B243" t="s">
        <v>843</v>
      </c>
      <c r="C243" t="s">
        <v>350</v>
      </c>
      <c r="D243" t="s">
        <v>351</v>
      </c>
      <c r="E243">
        <v>26</v>
      </c>
      <c r="F243" t="s">
        <v>4</v>
      </c>
      <c r="H243">
        <v>154975</v>
      </c>
      <c r="I243">
        <v>120</v>
      </c>
      <c r="J243">
        <v>3537</v>
      </c>
      <c r="K243">
        <v>121</v>
      </c>
      <c r="L243">
        <v>241</v>
      </c>
      <c r="M243" t="s">
        <v>2304</v>
      </c>
      <c r="N243" t="s">
        <v>2305</v>
      </c>
      <c r="O243" s="1">
        <v>0.48333333333333334</v>
      </c>
      <c r="P243">
        <v>11.6</v>
      </c>
      <c r="Q243" t="s">
        <v>1827</v>
      </c>
    </row>
    <row r="244" spans="1:17">
      <c r="A244" t="e">
        <f>-u70sgWb6hQ</f>
        <v>#NAME?</v>
      </c>
      <c r="B244" t="s">
        <v>844</v>
      </c>
      <c r="C244" t="s">
        <v>78</v>
      </c>
      <c r="D244" t="s">
        <v>79</v>
      </c>
      <c r="E244">
        <v>26</v>
      </c>
      <c r="H244">
        <v>154432</v>
      </c>
      <c r="I244">
        <v>14</v>
      </c>
      <c r="J244">
        <v>1318</v>
      </c>
      <c r="K244">
        <v>54</v>
      </c>
      <c r="L244">
        <v>242</v>
      </c>
      <c r="M244" t="s">
        <v>2306</v>
      </c>
      <c r="N244" t="s">
        <v>2307</v>
      </c>
      <c r="O244" s="1">
        <v>0.36319444444444443</v>
      </c>
      <c r="P244">
        <v>8.7166666666666597</v>
      </c>
      <c r="Q244" t="s">
        <v>1827</v>
      </c>
    </row>
    <row r="245" spans="1:17">
      <c r="A245" t="s">
        <v>845</v>
      </c>
      <c r="B245" t="s">
        <v>846</v>
      </c>
      <c r="C245" t="s">
        <v>70</v>
      </c>
      <c r="D245" t="s">
        <v>71</v>
      </c>
      <c r="E245">
        <v>24</v>
      </c>
      <c r="F245" t="s">
        <v>4</v>
      </c>
      <c r="H245">
        <v>152315</v>
      </c>
      <c r="I245">
        <v>71</v>
      </c>
      <c r="J245">
        <v>1457</v>
      </c>
      <c r="K245">
        <v>96</v>
      </c>
      <c r="L245">
        <v>243</v>
      </c>
      <c r="M245" t="s">
        <v>2308</v>
      </c>
      <c r="N245" t="s">
        <v>2309</v>
      </c>
      <c r="O245" s="1">
        <v>0.85277777777777775</v>
      </c>
      <c r="P245">
        <v>20.466666666666601</v>
      </c>
      <c r="Q245" t="s">
        <v>1814</v>
      </c>
    </row>
    <row r="246" spans="1:17">
      <c r="A246" t="s">
        <v>847</v>
      </c>
      <c r="B246" t="s">
        <v>848</v>
      </c>
      <c r="C246" t="s">
        <v>449</v>
      </c>
      <c r="D246" t="s">
        <v>450</v>
      </c>
      <c r="E246">
        <v>27</v>
      </c>
      <c r="F246" t="s">
        <v>51</v>
      </c>
      <c r="H246">
        <v>142545</v>
      </c>
      <c r="I246">
        <v>102</v>
      </c>
      <c r="J246">
        <v>626</v>
      </c>
      <c r="K246">
        <v>444</v>
      </c>
      <c r="L246">
        <v>244</v>
      </c>
      <c r="M246" t="s">
        <v>2310</v>
      </c>
      <c r="N246" t="s">
        <v>2311</v>
      </c>
      <c r="O246" s="1">
        <v>0.26180555555555557</v>
      </c>
      <c r="P246">
        <v>6.2833333333333297</v>
      </c>
      <c r="Q246" t="s">
        <v>1814</v>
      </c>
    </row>
    <row r="247" spans="1:17">
      <c r="A247" t="s">
        <v>849</v>
      </c>
      <c r="B247" t="s">
        <v>850</v>
      </c>
      <c r="C247" t="s">
        <v>851</v>
      </c>
      <c r="D247" t="s">
        <v>852</v>
      </c>
      <c r="E247">
        <v>26</v>
      </c>
      <c r="F247" t="s">
        <v>4</v>
      </c>
      <c r="H247">
        <v>141906</v>
      </c>
      <c r="I247" t="s">
        <v>46</v>
      </c>
      <c r="J247">
        <v>1614</v>
      </c>
      <c r="K247">
        <v>245</v>
      </c>
      <c r="L247">
        <v>245</v>
      </c>
      <c r="M247" t="s">
        <v>2312</v>
      </c>
      <c r="N247" t="s">
        <v>2313</v>
      </c>
      <c r="O247" s="1">
        <v>0.54166666666666663</v>
      </c>
      <c r="P247">
        <v>13</v>
      </c>
      <c r="Q247" t="s">
        <v>1814</v>
      </c>
    </row>
    <row r="248" spans="1:17">
      <c r="A248" t="s">
        <v>857</v>
      </c>
      <c r="B248" t="s">
        <v>858</v>
      </c>
      <c r="C248" t="s">
        <v>859</v>
      </c>
      <c r="D248" t="s">
        <v>860</v>
      </c>
      <c r="E248">
        <v>25</v>
      </c>
      <c r="F248" t="s">
        <v>4</v>
      </c>
      <c r="G248" t="s">
        <v>4</v>
      </c>
      <c r="H248">
        <v>140889</v>
      </c>
      <c r="I248">
        <v>77</v>
      </c>
      <c r="J248">
        <v>1131</v>
      </c>
      <c r="K248">
        <v>27</v>
      </c>
      <c r="L248">
        <v>247</v>
      </c>
      <c r="M248" t="s">
        <v>2316</v>
      </c>
      <c r="N248" t="s">
        <v>2317</v>
      </c>
      <c r="O248" s="1">
        <v>0.11875000000000001</v>
      </c>
      <c r="P248">
        <v>2.85</v>
      </c>
      <c r="Q248" t="s">
        <v>1827</v>
      </c>
    </row>
    <row r="249" spans="1:17">
      <c r="A249" t="s">
        <v>853</v>
      </c>
      <c r="B249" t="s">
        <v>854</v>
      </c>
      <c r="C249" t="s">
        <v>855</v>
      </c>
      <c r="D249" t="s">
        <v>856</v>
      </c>
      <c r="E249">
        <v>26</v>
      </c>
      <c r="H249">
        <v>140363</v>
      </c>
      <c r="I249">
        <v>1267</v>
      </c>
      <c r="J249">
        <v>8806</v>
      </c>
      <c r="K249">
        <v>202</v>
      </c>
      <c r="L249">
        <v>246</v>
      </c>
      <c r="M249" t="s">
        <v>2314</v>
      </c>
      <c r="N249" t="s">
        <v>2315</v>
      </c>
      <c r="O249" s="1">
        <v>0.8305555555555556</v>
      </c>
      <c r="P249">
        <v>19.933333333333302</v>
      </c>
      <c r="Q249" t="s">
        <v>1819</v>
      </c>
    </row>
    <row r="250" spans="1:17">
      <c r="A250" t="s">
        <v>867</v>
      </c>
      <c r="B250" t="s">
        <v>868</v>
      </c>
      <c r="C250" t="s">
        <v>869</v>
      </c>
      <c r="D250" t="s">
        <v>870</v>
      </c>
      <c r="E250">
        <v>26</v>
      </c>
      <c r="F250" t="s">
        <v>442</v>
      </c>
      <c r="G250" t="s">
        <v>442</v>
      </c>
      <c r="H250">
        <v>139786</v>
      </c>
      <c r="I250">
        <v>101</v>
      </c>
      <c r="J250">
        <v>2172</v>
      </c>
      <c r="K250">
        <v>128</v>
      </c>
      <c r="L250">
        <v>250</v>
      </c>
      <c r="M250" t="s">
        <v>2322</v>
      </c>
      <c r="N250" t="s">
        <v>2323</v>
      </c>
      <c r="O250" s="1">
        <v>0.28819444444444448</v>
      </c>
      <c r="P250">
        <v>6.9166666666666599</v>
      </c>
      <c r="Q250" t="s">
        <v>1819</v>
      </c>
    </row>
    <row r="251" spans="1:17">
      <c r="A251" t="s">
        <v>861</v>
      </c>
      <c r="B251" t="s">
        <v>862</v>
      </c>
      <c r="C251" t="s">
        <v>204</v>
      </c>
      <c r="D251" t="s">
        <v>205</v>
      </c>
      <c r="E251">
        <v>25</v>
      </c>
      <c r="F251" t="s">
        <v>106</v>
      </c>
      <c r="H251">
        <v>138381</v>
      </c>
      <c r="I251">
        <v>118</v>
      </c>
      <c r="J251">
        <v>431</v>
      </c>
      <c r="K251">
        <v>32</v>
      </c>
      <c r="L251">
        <v>248</v>
      </c>
      <c r="M251" t="s">
        <v>2318</v>
      </c>
      <c r="N251" t="s">
        <v>2319</v>
      </c>
      <c r="O251" s="1">
        <v>7.4999999999999997E-2</v>
      </c>
      <c r="P251">
        <v>1.8</v>
      </c>
      <c r="Q251" t="s">
        <v>1814</v>
      </c>
    </row>
    <row r="252" spans="1:17">
      <c r="A252" t="s">
        <v>863</v>
      </c>
      <c r="B252" t="s">
        <v>864</v>
      </c>
      <c r="C252" t="s">
        <v>865</v>
      </c>
      <c r="D252" t="s">
        <v>866</v>
      </c>
      <c r="E252">
        <v>26</v>
      </c>
      <c r="F252" t="s">
        <v>4</v>
      </c>
      <c r="H252">
        <v>137648</v>
      </c>
      <c r="I252">
        <v>735</v>
      </c>
      <c r="J252">
        <v>8315</v>
      </c>
      <c r="K252">
        <v>137</v>
      </c>
      <c r="L252">
        <v>249</v>
      </c>
      <c r="M252" t="s">
        <v>2320</v>
      </c>
      <c r="N252" t="s">
        <v>2321</v>
      </c>
      <c r="O252" s="1">
        <v>0.3756944444444445</v>
      </c>
      <c r="P252">
        <v>9.0166666666666604</v>
      </c>
      <c r="Q252" t="s">
        <v>1814</v>
      </c>
    </row>
    <row r="253" spans="1:17">
      <c r="A253" t="s">
        <v>873</v>
      </c>
      <c r="B253" t="s">
        <v>874</v>
      </c>
      <c r="C253" t="s">
        <v>773</v>
      </c>
      <c r="D253" t="s">
        <v>774</v>
      </c>
      <c r="E253">
        <v>26</v>
      </c>
      <c r="F253" t="s">
        <v>4</v>
      </c>
      <c r="G253" t="s">
        <v>4</v>
      </c>
      <c r="H253">
        <v>136375</v>
      </c>
      <c r="I253">
        <v>52</v>
      </c>
      <c r="J253">
        <v>2099</v>
      </c>
      <c r="K253">
        <v>103</v>
      </c>
      <c r="L253">
        <v>252</v>
      </c>
      <c r="M253" t="s">
        <v>2326</v>
      </c>
      <c r="N253" t="s">
        <v>2327</v>
      </c>
      <c r="O253" s="1">
        <v>0.29305555555555557</v>
      </c>
      <c r="P253">
        <v>7.0333333333333297</v>
      </c>
      <c r="Q253" t="s">
        <v>1848</v>
      </c>
    </row>
    <row r="254" spans="1:17">
      <c r="A254" t="s">
        <v>871</v>
      </c>
      <c r="B254" t="s">
        <v>872</v>
      </c>
      <c r="C254" t="s">
        <v>74</v>
      </c>
      <c r="D254" t="s">
        <v>75</v>
      </c>
      <c r="E254">
        <v>26</v>
      </c>
      <c r="F254" t="s">
        <v>4</v>
      </c>
      <c r="G254" t="s">
        <v>4</v>
      </c>
      <c r="H254">
        <v>134003</v>
      </c>
      <c r="I254">
        <v>130</v>
      </c>
      <c r="J254">
        <v>3010</v>
      </c>
      <c r="K254">
        <v>101</v>
      </c>
      <c r="L254">
        <v>251</v>
      </c>
      <c r="M254" t="s">
        <v>2324</v>
      </c>
      <c r="N254" t="s">
        <v>2325</v>
      </c>
      <c r="O254" s="1">
        <v>0.16805555555555554</v>
      </c>
      <c r="P254">
        <v>4.0333333333333297</v>
      </c>
      <c r="Q254" t="s">
        <v>1867</v>
      </c>
    </row>
    <row r="255" spans="1:17">
      <c r="A255" t="s">
        <v>875</v>
      </c>
      <c r="B255" t="s">
        <v>876</v>
      </c>
      <c r="C255" t="s">
        <v>877</v>
      </c>
      <c r="D255" t="s">
        <v>878</v>
      </c>
      <c r="E255">
        <v>26</v>
      </c>
      <c r="F255" t="s">
        <v>4</v>
      </c>
      <c r="H255">
        <v>132372</v>
      </c>
      <c r="I255">
        <v>913</v>
      </c>
      <c r="J255">
        <v>3435</v>
      </c>
      <c r="K255">
        <v>71</v>
      </c>
      <c r="L255">
        <v>253</v>
      </c>
      <c r="M255" t="s">
        <v>2328</v>
      </c>
      <c r="N255" t="s">
        <v>2329</v>
      </c>
      <c r="O255" s="1">
        <v>0.23819444444444446</v>
      </c>
      <c r="P255">
        <v>5.7166666666666597</v>
      </c>
      <c r="Q255" t="s">
        <v>1827</v>
      </c>
    </row>
    <row r="256" spans="1:17">
      <c r="A256" t="s">
        <v>879</v>
      </c>
      <c r="B256" t="s">
        <v>880</v>
      </c>
      <c r="C256" t="s">
        <v>881</v>
      </c>
      <c r="D256" t="s">
        <v>882</v>
      </c>
      <c r="E256">
        <v>24</v>
      </c>
      <c r="F256" t="s">
        <v>4</v>
      </c>
      <c r="H256">
        <v>129672</v>
      </c>
      <c r="I256">
        <v>87</v>
      </c>
      <c r="J256">
        <v>1599</v>
      </c>
      <c r="K256">
        <v>75</v>
      </c>
      <c r="L256">
        <v>254</v>
      </c>
      <c r="M256" t="s">
        <v>2330</v>
      </c>
      <c r="N256" t="s">
        <v>2331</v>
      </c>
      <c r="O256" s="1">
        <v>7.013888888888889E-2</v>
      </c>
      <c r="P256">
        <v>1.68333333333333</v>
      </c>
      <c r="Q256" t="s">
        <v>1814</v>
      </c>
    </row>
    <row r="257" spans="1:17">
      <c r="A257" t="s">
        <v>897</v>
      </c>
      <c r="B257" t="s">
        <v>898</v>
      </c>
      <c r="C257" t="s">
        <v>899</v>
      </c>
      <c r="D257" t="s">
        <v>900</v>
      </c>
      <c r="E257">
        <v>25</v>
      </c>
      <c r="F257" t="s">
        <v>4</v>
      </c>
      <c r="G257" t="s">
        <v>4</v>
      </c>
      <c r="H257">
        <v>127565</v>
      </c>
      <c r="I257">
        <v>69</v>
      </c>
      <c r="J257">
        <v>859</v>
      </c>
      <c r="K257">
        <v>67</v>
      </c>
      <c r="L257">
        <v>260</v>
      </c>
      <c r="M257" t="s">
        <v>2342</v>
      </c>
      <c r="N257" t="s">
        <v>2343</v>
      </c>
      <c r="O257" s="1">
        <v>4.9305555555555554E-2</v>
      </c>
      <c r="P257">
        <v>1.18333333333333</v>
      </c>
      <c r="Q257" t="s">
        <v>1848</v>
      </c>
    </row>
    <row r="258" spans="1:17">
      <c r="A258" t="s">
        <v>891</v>
      </c>
      <c r="B258" t="s">
        <v>892</v>
      </c>
      <c r="C258" t="s">
        <v>893</v>
      </c>
      <c r="D258" t="s">
        <v>894</v>
      </c>
      <c r="E258">
        <v>22</v>
      </c>
      <c r="H258">
        <v>127193</v>
      </c>
      <c r="I258">
        <v>224</v>
      </c>
      <c r="J258">
        <v>3372</v>
      </c>
      <c r="K258">
        <v>117</v>
      </c>
      <c r="L258">
        <v>258</v>
      </c>
      <c r="M258" t="s">
        <v>2338</v>
      </c>
      <c r="N258" t="s">
        <v>2339</v>
      </c>
      <c r="O258" s="1">
        <v>0.20069444444444443</v>
      </c>
      <c r="P258">
        <v>4.8166666666666602</v>
      </c>
      <c r="Q258" t="s">
        <v>1848</v>
      </c>
    </row>
    <row r="259" spans="1:17">
      <c r="A259" t="s">
        <v>885</v>
      </c>
      <c r="B259" t="s">
        <v>886</v>
      </c>
      <c r="C259" t="s">
        <v>74</v>
      </c>
      <c r="D259" t="s">
        <v>75</v>
      </c>
      <c r="E259">
        <v>26</v>
      </c>
      <c r="F259" t="s">
        <v>4</v>
      </c>
      <c r="G259" t="s">
        <v>4</v>
      </c>
      <c r="H259">
        <v>126734</v>
      </c>
      <c r="I259">
        <v>61</v>
      </c>
      <c r="J259">
        <v>2320</v>
      </c>
      <c r="K259">
        <v>71</v>
      </c>
      <c r="L259">
        <v>256</v>
      </c>
      <c r="M259" t="s">
        <v>2334</v>
      </c>
      <c r="N259" t="s">
        <v>2335</v>
      </c>
      <c r="O259" s="1">
        <v>0.23958333333333334</v>
      </c>
      <c r="P259">
        <v>5.75</v>
      </c>
      <c r="Q259" t="s">
        <v>1848</v>
      </c>
    </row>
    <row r="260" spans="1:17">
      <c r="A260" t="s">
        <v>887</v>
      </c>
      <c r="B260" t="s">
        <v>888</v>
      </c>
      <c r="C260" t="s">
        <v>889</v>
      </c>
      <c r="D260" t="s">
        <v>890</v>
      </c>
      <c r="E260">
        <v>26</v>
      </c>
      <c r="F260" t="s">
        <v>4</v>
      </c>
      <c r="G260" t="s">
        <v>4</v>
      </c>
      <c r="H260">
        <v>126022</v>
      </c>
      <c r="I260">
        <v>99</v>
      </c>
      <c r="J260">
        <v>1772</v>
      </c>
      <c r="K260">
        <v>118</v>
      </c>
      <c r="L260">
        <v>257</v>
      </c>
      <c r="M260" t="s">
        <v>2336</v>
      </c>
      <c r="N260" t="s">
        <v>2337</v>
      </c>
      <c r="O260" s="1">
        <v>0.9555555555555556</v>
      </c>
      <c r="P260">
        <v>22.933333333333302</v>
      </c>
      <c r="Q260" t="s">
        <v>1814</v>
      </c>
    </row>
    <row r="261" spans="1:17">
      <c r="A261" t="s">
        <v>883</v>
      </c>
      <c r="B261" t="s">
        <v>884</v>
      </c>
      <c r="C261" t="s">
        <v>192</v>
      </c>
      <c r="D261" t="s">
        <v>193</v>
      </c>
      <c r="E261">
        <v>26</v>
      </c>
      <c r="F261" t="s">
        <v>4</v>
      </c>
      <c r="G261" t="s">
        <v>4</v>
      </c>
      <c r="H261">
        <v>125177</v>
      </c>
      <c r="I261">
        <v>23</v>
      </c>
      <c r="J261" t="s">
        <v>46</v>
      </c>
      <c r="K261" t="s">
        <v>46</v>
      </c>
      <c r="L261">
        <v>255</v>
      </c>
      <c r="M261" t="s">
        <v>2332</v>
      </c>
      <c r="N261" t="s">
        <v>2333</v>
      </c>
      <c r="O261" s="1">
        <v>0.15902777777777777</v>
      </c>
      <c r="P261">
        <v>3.8166666666666602</v>
      </c>
      <c r="Q261" t="s">
        <v>1894</v>
      </c>
    </row>
    <row r="262" spans="1:17">
      <c r="A262" t="s">
        <v>895</v>
      </c>
      <c r="B262" t="s">
        <v>896</v>
      </c>
      <c r="C262" t="s">
        <v>295</v>
      </c>
      <c r="D262" t="s">
        <v>296</v>
      </c>
      <c r="E262">
        <v>24</v>
      </c>
      <c r="H262">
        <v>124868</v>
      </c>
      <c r="I262">
        <v>258</v>
      </c>
      <c r="J262">
        <v>2112</v>
      </c>
      <c r="K262">
        <v>71</v>
      </c>
      <c r="L262">
        <v>259</v>
      </c>
      <c r="M262" t="s">
        <v>2340</v>
      </c>
      <c r="N262" t="s">
        <v>2341</v>
      </c>
      <c r="O262" s="1">
        <v>0.6118055555555556</v>
      </c>
      <c r="P262">
        <v>14.6833333333333</v>
      </c>
      <c r="Q262" t="s">
        <v>1814</v>
      </c>
    </row>
    <row r="263" spans="1:17">
      <c r="A263" t="s">
        <v>901</v>
      </c>
      <c r="B263" t="s">
        <v>902</v>
      </c>
      <c r="C263" t="s">
        <v>903</v>
      </c>
      <c r="D263" t="s">
        <v>904</v>
      </c>
      <c r="E263">
        <v>26</v>
      </c>
      <c r="F263" t="s">
        <v>4</v>
      </c>
      <c r="H263">
        <v>119546</v>
      </c>
      <c r="I263">
        <v>56</v>
      </c>
      <c r="J263">
        <v>857</v>
      </c>
      <c r="K263">
        <v>94</v>
      </c>
      <c r="L263">
        <v>261</v>
      </c>
      <c r="M263" t="s">
        <v>2344</v>
      </c>
      <c r="N263" t="s">
        <v>2345</v>
      </c>
      <c r="O263" s="1">
        <v>6.8749999999999992E-2</v>
      </c>
      <c r="P263">
        <v>1.65</v>
      </c>
      <c r="Q263" t="s">
        <v>1848</v>
      </c>
    </row>
    <row r="264" spans="1:17">
      <c r="A264" t="s">
        <v>913</v>
      </c>
      <c r="B264" t="s">
        <v>914</v>
      </c>
      <c r="C264" t="s">
        <v>915</v>
      </c>
      <c r="D264" t="s">
        <v>916</v>
      </c>
      <c r="E264">
        <v>10</v>
      </c>
      <c r="H264">
        <v>118261</v>
      </c>
      <c r="I264">
        <v>127</v>
      </c>
      <c r="J264">
        <v>1745</v>
      </c>
      <c r="K264">
        <v>74</v>
      </c>
      <c r="L264">
        <v>264</v>
      </c>
      <c r="M264" t="s">
        <v>2350</v>
      </c>
      <c r="N264" t="s">
        <v>2351</v>
      </c>
      <c r="O264" s="1">
        <v>8.6805555555555566E-2</v>
      </c>
      <c r="P264">
        <v>2.0833333333333299</v>
      </c>
      <c r="Q264" t="s">
        <v>1848</v>
      </c>
    </row>
    <row r="265" spans="1:17">
      <c r="A265" t="s">
        <v>905</v>
      </c>
      <c r="B265" t="s">
        <v>906</v>
      </c>
      <c r="C265" t="s">
        <v>907</v>
      </c>
      <c r="D265" t="s">
        <v>908</v>
      </c>
      <c r="E265">
        <v>22</v>
      </c>
      <c r="H265">
        <v>117089</v>
      </c>
      <c r="I265">
        <v>123</v>
      </c>
      <c r="J265">
        <v>1822</v>
      </c>
      <c r="K265">
        <v>108</v>
      </c>
      <c r="L265">
        <v>262</v>
      </c>
      <c r="M265" t="s">
        <v>2346</v>
      </c>
      <c r="N265" t="s">
        <v>2347</v>
      </c>
      <c r="O265" s="1">
        <v>0.78819444444444453</v>
      </c>
      <c r="P265">
        <v>18.9166666666666</v>
      </c>
      <c r="Q265" t="s">
        <v>1814</v>
      </c>
    </row>
    <row r="266" spans="1:17">
      <c r="A266" t="s">
        <v>921</v>
      </c>
      <c r="B266" t="s">
        <v>922</v>
      </c>
      <c r="C266" t="s">
        <v>923</v>
      </c>
      <c r="D266" t="s">
        <v>924</v>
      </c>
      <c r="E266">
        <v>25</v>
      </c>
      <c r="F266" t="s">
        <v>106</v>
      </c>
      <c r="H266">
        <v>114513</v>
      </c>
      <c r="I266">
        <v>45</v>
      </c>
      <c r="J266">
        <v>520</v>
      </c>
      <c r="K266">
        <v>33</v>
      </c>
      <c r="L266">
        <v>266</v>
      </c>
      <c r="M266" t="s">
        <v>2354</v>
      </c>
      <c r="N266" t="s">
        <v>2355</v>
      </c>
      <c r="O266" s="1">
        <v>8.7500000000000008E-2</v>
      </c>
      <c r="P266">
        <v>2.1</v>
      </c>
      <c r="Q266" t="s">
        <v>1827</v>
      </c>
    </row>
    <row r="267" spans="1:17">
      <c r="A267" t="s">
        <v>909</v>
      </c>
      <c r="B267" t="s">
        <v>910</v>
      </c>
      <c r="C267" t="s">
        <v>911</v>
      </c>
      <c r="D267" t="s">
        <v>912</v>
      </c>
      <c r="E267">
        <v>26</v>
      </c>
      <c r="F267" t="s">
        <v>4</v>
      </c>
      <c r="G267" t="s">
        <v>4</v>
      </c>
      <c r="H267">
        <v>114103</v>
      </c>
      <c r="I267">
        <v>39</v>
      </c>
      <c r="J267">
        <v>658</v>
      </c>
      <c r="K267">
        <v>54</v>
      </c>
      <c r="L267">
        <v>263</v>
      </c>
      <c r="M267" t="s">
        <v>2348</v>
      </c>
      <c r="N267" t="s">
        <v>2349</v>
      </c>
      <c r="O267" s="1">
        <v>7.0833333333333331E-2</v>
      </c>
      <c r="P267">
        <v>1.7</v>
      </c>
      <c r="Q267" t="s">
        <v>1827</v>
      </c>
    </row>
    <row r="268" spans="1:17">
      <c r="A268" t="s">
        <v>917</v>
      </c>
      <c r="B268" t="s">
        <v>918</v>
      </c>
      <c r="C268" t="s">
        <v>919</v>
      </c>
      <c r="D268" t="s">
        <v>920</v>
      </c>
      <c r="E268">
        <v>28</v>
      </c>
      <c r="F268" t="s">
        <v>4</v>
      </c>
      <c r="H268">
        <v>110601</v>
      </c>
      <c r="I268">
        <v>139</v>
      </c>
      <c r="J268">
        <v>839</v>
      </c>
      <c r="K268">
        <v>44</v>
      </c>
      <c r="L268">
        <v>265</v>
      </c>
      <c r="M268" t="s">
        <v>2352</v>
      </c>
      <c r="N268" t="s">
        <v>2353</v>
      </c>
      <c r="O268" s="1">
        <v>0.19791666666666666</v>
      </c>
      <c r="P268">
        <v>4.75</v>
      </c>
      <c r="Q268" t="s">
        <v>1814</v>
      </c>
    </row>
    <row r="269" spans="1:17">
      <c r="A269" t="s">
        <v>925</v>
      </c>
      <c r="B269" t="s">
        <v>926</v>
      </c>
      <c r="C269" t="s">
        <v>192</v>
      </c>
      <c r="D269" t="s">
        <v>193</v>
      </c>
      <c r="E269">
        <v>26</v>
      </c>
      <c r="F269" t="s">
        <v>4</v>
      </c>
      <c r="G269" t="s">
        <v>4</v>
      </c>
      <c r="H269">
        <v>109746</v>
      </c>
      <c r="I269">
        <v>61</v>
      </c>
      <c r="J269" t="s">
        <v>46</v>
      </c>
      <c r="K269" t="s">
        <v>46</v>
      </c>
      <c r="L269">
        <v>267</v>
      </c>
      <c r="M269" t="s">
        <v>2356</v>
      </c>
      <c r="N269" t="s">
        <v>2357</v>
      </c>
      <c r="O269" s="1">
        <v>9.1666666666666674E-2</v>
      </c>
      <c r="P269">
        <v>2.2000000000000002</v>
      </c>
      <c r="Q269" t="s">
        <v>1867</v>
      </c>
    </row>
    <row r="270" spans="1:17">
      <c r="A270" t="s">
        <v>927</v>
      </c>
      <c r="B270" t="s">
        <v>928</v>
      </c>
      <c r="C270" t="s">
        <v>192</v>
      </c>
      <c r="D270" t="s">
        <v>193</v>
      </c>
      <c r="E270">
        <v>26</v>
      </c>
      <c r="F270" t="s">
        <v>4</v>
      </c>
      <c r="G270" t="s">
        <v>4</v>
      </c>
      <c r="H270">
        <v>109524</v>
      </c>
      <c r="I270">
        <v>47</v>
      </c>
      <c r="J270" t="s">
        <v>46</v>
      </c>
      <c r="K270" t="s">
        <v>46</v>
      </c>
      <c r="L270">
        <v>268</v>
      </c>
      <c r="M270" t="s">
        <v>2358</v>
      </c>
      <c r="N270" t="s">
        <v>2359</v>
      </c>
      <c r="O270" s="1">
        <v>9.2361111111111116E-2</v>
      </c>
      <c r="P270">
        <v>2.2166666666666601</v>
      </c>
      <c r="Q270" t="s">
        <v>1827</v>
      </c>
    </row>
    <row r="271" spans="1:17">
      <c r="A271" t="s">
        <v>929</v>
      </c>
      <c r="B271" t="s">
        <v>930</v>
      </c>
      <c r="C271" t="s">
        <v>931</v>
      </c>
      <c r="D271" t="s">
        <v>932</v>
      </c>
      <c r="E271">
        <v>26</v>
      </c>
      <c r="F271" t="s">
        <v>442</v>
      </c>
      <c r="G271" t="s">
        <v>4</v>
      </c>
      <c r="H271">
        <v>107823</v>
      </c>
      <c r="I271" t="s">
        <v>46</v>
      </c>
      <c r="J271" t="s">
        <v>46</v>
      </c>
      <c r="K271" t="s">
        <v>46</v>
      </c>
      <c r="L271">
        <v>269</v>
      </c>
      <c r="M271" t="s">
        <v>2360</v>
      </c>
      <c r="N271" t="s">
        <v>2361</v>
      </c>
      <c r="O271" s="1">
        <v>0.32222222222222224</v>
      </c>
      <c r="P271">
        <v>7.7333333333333298</v>
      </c>
      <c r="Q271" t="s">
        <v>1824</v>
      </c>
    </row>
    <row r="272" spans="1:17">
      <c r="A272" t="s">
        <v>943</v>
      </c>
      <c r="B272" t="s">
        <v>944</v>
      </c>
      <c r="C272" t="s">
        <v>945</v>
      </c>
      <c r="D272" t="s">
        <v>946</v>
      </c>
      <c r="E272">
        <v>24</v>
      </c>
      <c r="F272" t="s">
        <v>4</v>
      </c>
      <c r="H272">
        <v>107749</v>
      </c>
      <c r="I272">
        <v>297</v>
      </c>
      <c r="J272">
        <v>255</v>
      </c>
      <c r="K272">
        <v>818</v>
      </c>
      <c r="L272">
        <v>273</v>
      </c>
      <c r="M272" t="s">
        <v>2368</v>
      </c>
      <c r="N272" t="s">
        <v>2369</v>
      </c>
      <c r="O272" s="1">
        <v>1.1111111111111112E-2</v>
      </c>
      <c r="P272">
        <v>0.266666666666666</v>
      </c>
      <c r="Q272" t="s">
        <v>2267</v>
      </c>
    </row>
    <row r="273" spans="1:17">
      <c r="A273" t="s">
        <v>941</v>
      </c>
      <c r="B273" t="s">
        <v>942</v>
      </c>
      <c r="C273" t="s">
        <v>184</v>
      </c>
      <c r="D273" t="s">
        <v>185</v>
      </c>
      <c r="E273">
        <v>26</v>
      </c>
      <c r="F273" t="s">
        <v>106</v>
      </c>
      <c r="H273">
        <v>107107</v>
      </c>
      <c r="I273">
        <v>31</v>
      </c>
      <c r="J273">
        <v>1119</v>
      </c>
      <c r="K273">
        <v>78</v>
      </c>
      <c r="L273">
        <v>272</v>
      </c>
      <c r="M273" t="s">
        <v>2366</v>
      </c>
      <c r="N273" t="s">
        <v>2367</v>
      </c>
      <c r="O273" s="1">
        <v>0.16319444444444445</v>
      </c>
      <c r="P273">
        <v>3.9166666666666599</v>
      </c>
      <c r="Q273" t="s">
        <v>1848</v>
      </c>
    </row>
    <row r="274" spans="1:17">
      <c r="A274" t="s">
        <v>937</v>
      </c>
      <c r="B274" t="s">
        <v>938</v>
      </c>
      <c r="C274" t="s">
        <v>939</v>
      </c>
      <c r="D274" t="s">
        <v>940</v>
      </c>
      <c r="E274">
        <v>22</v>
      </c>
      <c r="F274" t="s">
        <v>4</v>
      </c>
      <c r="G274" t="s">
        <v>4</v>
      </c>
      <c r="H274">
        <v>106229</v>
      </c>
      <c r="I274">
        <v>56</v>
      </c>
      <c r="J274">
        <v>736</v>
      </c>
      <c r="K274">
        <v>68</v>
      </c>
      <c r="L274">
        <v>271</v>
      </c>
      <c r="M274" t="s">
        <v>2364</v>
      </c>
      <c r="N274" t="s">
        <v>2365</v>
      </c>
      <c r="O274" s="1">
        <v>0.18819444444444444</v>
      </c>
      <c r="P274">
        <v>4.5166666666666604</v>
      </c>
      <c r="Q274" t="s">
        <v>1814</v>
      </c>
    </row>
    <row r="275" spans="1:17">
      <c r="A275" t="s">
        <v>933</v>
      </c>
      <c r="B275" t="s">
        <v>934</v>
      </c>
      <c r="C275" t="s">
        <v>935</v>
      </c>
      <c r="D275" t="s">
        <v>936</v>
      </c>
      <c r="E275">
        <v>17</v>
      </c>
      <c r="F275" t="s">
        <v>106</v>
      </c>
      <c r="H275">
        <v>105671</v>
      </c>
      <c r="I275">
        <v>19</v>
      </c>
      <c r="J275">
        <v>484</v>
      </c>
      <c r="K275">
        <v>26</v>
      </c>
      <c r="L275">
        <v>270</v>
      </c>
      <c r="M275" t="s">
        <v>2362</v>
      </c>
      <c r="N275" t="s">
        <v>2363</v>
      </c>
      <c r="O275" s="1">
        <v>5.6944444444444443E-2</v>
      </c>
      <c r="P275">
        <v>1.36666666666666</v>
      </c>
      <c r="Q275" t="s">
        <v>1827</v>
      </c>
    </row>
    <row r="276" spans="1:17">
      <c r="A276" t="s">
        <v>947</v>
      </c>
      <c r="B276" t="s">
        <v>948</v>
      </c>
      <c r="C276" t="s">
        <v>255</v>
      </c>
      <c r="D276" t="s">
        <v>256</v>
      </c>
      <c r="E276">
        <v>26</v>
      </c>
      <c r="F276" t="s">
        <v>4</v>
      </c>
      <c r="H276">
        <v>98459</v>
      </c>
      <c r="I276">
        <v>52</v>
      </c>
      <c r="J276">
        <v>904</v>
      </c>
      <c r="K276">
        <v>87</v>
      </c>
      <c r="L276">
        <v>274</v>
      </c>
      <c r="M276" t="s">
        <v>2370</v>
      </c>
      <c r="N276" t="s">
        <v>1958</v>
      </c>
      <c r="O276" s="1">
        <v>0.29722222222222222</v>
      </c>
      <c r="P276">
        <v>7.1333333333333302</v>
      </c>
      <c r="Q276" t="s">
        <v>1814</v>
      </c>
    </row>
    <row r="277" spans="1:17">
      <c r="A277" t="s">
        <v>949</v>
      </c>
      <c r="B277" t="s">
        <v>950</v>
      </c>
      <c r="C277" t="s">
        <v>951</v>
      </c>
      <c r="D277" t="s">
        <v>952</v>
      </c>
      <c r="E277">
        <v>25</v>
      </c>
      <c r="H277">
        <v>98015</v>
      </c>
      <c r="I277">
        <v>113</v>
      </c>
      <c r="J277">
        <v>581</v>
      </c>
      <c r="K277">
        <v>105</v>
      </c>
      <c r="L277">
        <v>275</v>
      </c>
      <c r="M277" t="s">
        <v>2371</v>
      </c>
      <c r="N277" t="s">
        <v>2372</v>
      </c>
      <c r="O277" s="1">
        <v>0.20555555555555557</v>
      </c>
      <c r="P277">
        <v>4.93333333333333</v>
      </c>
      <c r="Q277" t="s">
        <v>1814</v>
      </c>
    </row>
    <row r="278" spans="1:17">
      <c r="A278" t="s">
        <v>953</v>
      </c>
      <c r="B278" t="s">
        <v>954</v>
      </c>
      <c r="C278" t="s">
        <v>192</v>
      </c>
      <c r="D278" t="s">
        <v>193</v>
      </c>
      <c r="E278">
        <v>26</v>
      </c>
      <c r="F278" t="s">
        <v>4</v>
      </c>
      <c r="G278" t="s">
        <v>4</v>
      </c>
      <c r="H278">
        <v>96843</v>
      </c>
      <c r="I278">
        <v>14</v>
      </c>
      <c r="J278" t="s">
        <v>46</v>
      </c>
      <c r="K278" t="s">
        <v>46</v>
      </c>
      <c r="L278">
        <v>276</v>
      </c>
      <c r="M278" t="s">
        <v>2373</v>
      </c>
      <c r="N278" t="s">
        <v>2374</v>
      </c>
      <c r="O278" s="1">
        <v>0.33611111111111108</v>
      </c>
      <c r="P278">
        <v>8.0666666666666593</v>
      </c>
      <c r="Q278" t="s">
        <v>1814</v>
      </c>
    </row>
    <row r="279" spans="1:17">
      <c r="A279" t="s">
        <v>955</v>
      </c>
      <c r="B279" t="s">
        <v>956</v>
      </c>
      <c r="C279" t="s">
        <v>957</v>
      </c>
      <c r="D279" t="s">
        <v>958</v>
      </c>
      <c r="E279">
        <v>26</v>
      </c>
      <c r="H279">
        <v>93638</v>
      </c>
      <c r="I279">
        <v>156</v>
      </c>
      <c r="J279">
        <v>1686</v>
      </c>
      <c r="K279">
        <v>40</v>
      </c>
      <c r="L279">
        <v>277</v>
      </c>
      <c r="M279" t="s">
        <v>2375</v>
      </c>
      <c r="N279" t="s">
        <v>2376</v>
      </c>
      <c r="O279" s="1">
        <v>0.15555555555555556</v>
      </c>
      <c r="P279">
        <v>3.7333333333333298</v>
      </c>
      <c r="Q279" t="s">
        <v>1827</v>
      </c>
    </row>
    <row r="280" spans="1:17">
      <c r="A280" t="s">
        <v>959</v>
      </c>
      <c r="B280" t="s">
        <v>960</v>
      </c>
      <c r="C280" t="s">
        <v>961</v>
      </c>
      <c r="D280" t="s">
        <v>962</v>
      </c>
      <c r="E280">
        <v>26</v>
      </c>
      <c r="F280" t="s">
        <v>4</v>
      </c>
      <c r="H280">
        <v>92475</v>
      </c>
      <c r="I280">
        <v>51</v>
      </c>
      <c r="J280">
        <v>891</v>
      </c>
      <c r="K280">
        <v>58</v>
      </c>
      <c r="L280">
        <v>278</v>
      </c>
      <c r="M280" t="s">
        <v>2377</v>
      </c>
      <c r="N280" t="s">
        <v>2378</v>
      </c>
      <c r="O280" s="1">
        <v>0.24236111111111111</v>
      </c>
      <c r="P280">
        <v>5.8166666666666602</v>
      </c>
      <c r="Q280" t="s">
        <v>1848</v>
      </c>
    </row>
    <row r="281" spans="1:17">
      <c r="A281" t="s">
        <v>979</v>
      </c>
      <c r="B281" t="s">
        <v>980</v>
      </c>
      <c r="C281" t="s">
        <v>192</v>
      </c>
      <c r="D281" t="s">
        <v>193</v>
      </c>
      <c r="E281">
        <v>26</v>
      </c>
      <c r="F281" t="s">
        <v>4</v>
      </c>
      <c r="G281" t="s">
        <v>4</v>
      </c>
      <c r="H281">
        <v>90701</v>
      </c>
      <c r="I281">
        <v>12</v>
      </c>
      <c r="J281" t="s">
        <v>46</v>
      </c>
      <c r="K281" t="s">
        <v>46</v>
      </c>
      <c r="L281">
        <v>284</v>
      </c>
      <c r="M281" t="s">
        <v>2390</v>
      </c>
      <c r="N281" t="s">
        <v>2391</v>
      </c>
      <c r="O281" s="1">
        <v>0.13541666666666666</v>
      </c>
      <c r="P281">
        <v>3.25</v>
      </c>
      <c r="Q281" t="s">
        <v>1827</v>
      </c>
    </row>
    <row r="282" spans="1:17">
      <c r="A282" t="s">
        <v>985</v>
      </c>
      <c r="B282" t="s">
        <v>986</v>
      </c>
      <c r="C282" t="s">
        <v>987</v>
      </c>
      <c r="D282" t="s">
        <v>988</v>
      </c>
      <c r="E282">
        <v>27</v>
      </c>
      <c r="H282">
        <v>89888</v>
      </c>
      <c r="I282">
        <v>43</v>
      </c>
      <c r="J282">
        <v>1111</v>
      </c>
      <c r="K282">
        <v>186</v>
      </c>
      <c r="L282">
        <v>286</v>
      </c>
      <c r="M282" t="s">
        <v>2394</v>
      </c>
      <c r="N282" t="s">
        <v>2395</v>
      </c>
      <c r="O282" s="1">
        <v>0.25277777777777777</v>
      </c>
      <c r="P282">
        <v>6.0666666666666602</v>
      </c>
      <c r="Q282" t="s">
        <v>1867</v>
      </c>
    </row>
    <row r="283" spans="1:17">
      <c r="A283" t="s">
        <v>973</v>
      </c>
      <c r="B283" t="s">
        <v>974</v>
      </c>
      <c r="C283" t="s">
        <v>975</v>
      </c>
      <c r="D283" t="s">
        <v>976</v>
      </c>
      <c r="E283">
        <v>26</v>
      </c>
      <c r="F283" t="s">
        <v>4</v>
      </c>
      <c r="H283">
        <v>88933</v>
      </c>
      <c r="I283">
        <v>164</v>
      </c>
      <c r="J283">
        <v>2777</v>
      </c>
      <c r="K283">
        <v>140</v>
      </c>
      <c r="L283">
        <v>282</v>
      </c>
      <c r="M283" t="s">
        <v>2385</v>
      </c>
      <c r="N283" t="s">
        <v>2386</v>
      </c>
      <c r="O283" s="1">
        <v>0.49513888888888885</v>
      </c>
      <c r="P283">
        <v>11.883333333333301</v>
      </c>
      <c r="Q283" t="s">
        <v>1848</v>
      </c>
    </row>
    <row r="284" spans="1:17">
      <c r="A284" t="s">
        <v>963</v>
      </c>
      <c r="B284" t="s">
        <v>964</v>
      </c>
      <c r="C284" t="s">
        <v>965</v>
      </c>
      <c r="D284" t="s">
        <v>966</v>
      </c>
      <c r="E284">
        <v>26</v>
      </c>
      <c r="H284">
        <v>88899</v>
      </c>
      <c r="I284">
        <v>61</v>
      </c>
      <c r="J284">
        <v>740</v>
      </c>
      <c r="K284">
        <v>45</v>
      </c>
      <c r="L284">
        <v>279</v>
      </c>
      <c r="M284" t="s">
        <v>2379</v>
      </c>
      <c r="N284" t="s">
        <v>2380</v>
      </c>
      <c r="O284" s="1">
        <v>0.11388888888888889</v>
      </c>
      <c r="P284">
        <v>2.7333333333333298</v>
      </c>
      <c r="Q284" t="s">
        <v>1814</v>
      </c>
    </row>
    <row r="285" spans="1:17">
      <c r="A285" t="s">
        <v>967</v>
      </c>
      <c r="B285" t="s">
        <v>968</v>
      </c>
      <c r="C285" t="s">
        <v>923</v>
      </c>
      <c r="D285" t="s">
        <v>924</v>
      </c>
      <c r="E285">
        <v>25</v>
      </c>
      <c r="F285" t="s">
        <v>106</v>
      </c>
      <c r="H285">
        <v>88897</v>
      </c>
      <c r="I285">
        <v>197</v>
      </c>
      <c r="J285">
        <v>841</v>
      </c>
      <c r="K285">
        <v>73</v>
      </c>
      <c r="L285">
        <v>280</v>
      </c>
      <c r="M285" t="s">
        <v>2381</v>
      </c>
      <c r="N285" t="s">
        <v>2382</v>
      </c>
      <c r="O285" s="1">
        <v>0.14861111111111111</v>
      </c>
      <c r="P285">
        <v>3.5666666666666602</v>
      </c>
      <c r="Q285" t="s">
        <v>1827</v>
      </c>
    </row>
    <row r="286" spans="1:17">
      <c r="A286" t="s">
        <v>969</v>
      </c>
      <c r="B286" t="s">
        <v>970</v>
      </c>
      <c r="C286" t="s">
        <v>971</v>
      </c>
      <c r="D286" t="s">
        <v>972</v>
      </c>
      <c r="E286">
        <v>22</v>
      </c>
      <c r="H286">
        <v>88413</v>
      </c>
      <c r="I286">
        <v>26</v>
      </c>
      <c r="J286">
        <v>757</v>
      </c>
      <c r="K286">
        <v>60</v>
      </c>
      <c r="L286">
        <v>281</v>
      </c>
      <c r="M286" t="s">
        <v>2383</v>
      </c>
      <c r="N286" t="s">
        <v>2384</v>
      </c>
      <c r="O286" s="1">
        <v>0.79999999999999993</v>
      </c>
      <c r="P286">
        <v>19.2</v>
      </c>
      <c r="Q286" t="s">
        <v>1814</v>
      </c>
    </row>
    <row r="287" spans="1:17">
      <c r="A287" t="s">
        <v>977</v>
      </c>
      <c r="B287" t="s">
        <v>978</v>
      </c>
      <c r="C287" t="s">
        <v>753</v>
      </c>
      <c r="D287" t="s">
        <v>754</v>
      </c>
      <c r="E287">
        <v>26</v>
      </c>
      <c r="F287" t="s">
        <v>4</v>
      </c>
      <c r="G287" t="s">
        <v>4</v>
      </c>
      <c r="H287">
        <v>87983</v>
      </c>
      <c r="I287">
        <v>143</v>
      </c>
      <c r="J287">
        <v>1129</v>
      </c>
      <c r="K287">
        <v>75</v>
      </c>
      <c r="L287">
        <v>283</v>
      </c>
      <c r="M287" t="s">
        <v>2387</v>
      </c>
      <c r="N287" t="s">
        <v>2388</v>
      </c>
      <c r="O287" s="2">
        <v>1.0201388888888889</v>
      </c>
      <c r="P287">
        <v>24.483333333333299</v>
      </c>
      <c r="Q287" t="s">
        <v>2389</v>
      </c>
    </row>
    <row r="288" spans="1:17">
      <c r="A288" t="s">
        <v>981</v>
      </c>
      <c r="B288" t="s">
        <v>982</v>
      </c>
      <c r="C288" t="s">
        <v>983</v>
      </c>
      <c r="D288" t="s">
        <v>984</v>
      </c>
      <c r="E288">
        <v>26</v>
      </c>
      <c r="F288" t="s">
        <v>106</v>
      </c>
      <c r="H288">
        <v>86780</v>
      </c>
      <c r="I288">
        <v>42</v>
      </c>
      <c r="J288">
        <v>676</v>
      </c>
      <c r="K288">
        <v>24</v>
      </c>
      <c r="L288">
        <v>285</v>
      </c>
      <c r="M288" t="s">
        <v>2392</v>
      </c>
      <c r="N288" t="s">
        <v>2393</v>
      </c>
      <c r="O288" s="1">
        <v>6.1111111111111116E-2</v>
      </c>
      <c r="P288">
        <v>1.4666666666666599</v>
      </c>
      <c r="Q288" t="s">
        <v>1827</v>
      </c>
    </row>
    <row r="289" spans="1:17">
      <c r="A289" t="s">
        <v>1031</v>
      </c>
      <c r="B289" t="s">
        <v>1032</v>
      </c>
      <c r="C289" t="s">
        <v>1033</v>
      </c>
      <c r="D289" t="s">
        <v>1034</v>
      </c>
      <c r="E289">
        <v>26</v>
      </c>
      <c r="H289">
        <v>86224</v>
      </c>
      <c r="I289">
        <v>194</v>
      </c>
      <c r="J289">
        <v>3124</v>
      </c>
      <c r="K289">
        <v>88</v>
      </c>
      <c r="L289">
        <v>300</v>
      </c>
      <c r="M289" t="s">
        <v>2422</v>
      </c>
      <c r="N289" t="s">
        <v>2423</v>
      </c>
      <c r="O289" s="1">
        <v>0.30138888888888887</v>
      </c>
      <c r="P289">
        <v>7.2333333333333298</v>
      </c>
      <c r="Q289" t="s">
        <v>1848</v>
      </c>
    </row>
    <row r="290" spans="1:17">
      <c r="A290" t="e">
        <f>-AsGTLs6YkQ</f>
        <v>#NAME?</v>
      </c>
      <c r="B290" t="s">
        <v>993</v>
      </c>
      <c r="C290" t="s">
        <v>994</v>
      </c>
      <c r="D290" t="s">
        <v>995</v>
      </c>
      <c r="E290">
        <v>26</v>
      </c>
      <c r="F290" t="s">
        <v>4</v>
      </c>
      <c r="G290" t="s">
        <v>4</v>
      </c>
      <c r="H290">
        <v>85054</v>
      </c>
      <c r="I290">
        <v>29</v>
      </c>
      <c r="J290">
        <v>539</v>
      </c>
      <c r="K290">
        <v>27</v>
      </c>
      <c r="L290">
        <v>288</v>
      </c>
      <c r="M290" t="s">
        <v>2398</v>
      </c>
      <c r="N290" t="s">
        <v>2399</v>
      </c>
      <c r="O290" s="1">
        <v>0.65972222222222221</v>
      </c>
      <c r="P290">
        <v>15.8333333333333</v>
      </c>
      <c r="Q290" t="s">
        <v>1848</v>
      </c>
    </row>
    <row r="291" spans="1:17">
      <c r="A291" t="s">
        <v>1000</v>
      </c>
      <c r="B291" t="s">
        <v>1001</v>
      </c>
      <c r="C291" t="s">
        <v>1002</v>
      </c>
      <c r="D291" t="s">
        <v>1003</v>
      </c>
      <c r="E291">
        <v>26</v>
      </c>
      <c r="F291" t="s">
        <v>4</v>
      </c>
      <c r="G291" t="s">
        <v>442</v>
      </c>
      <c r="H291">
        <v>84600</v>
      </c>
      <c r="I291">
        <v>55</v>
      </c>
      <c r="J291">
        <v>587</v>
      </c>
      <c r="K291">
        <v>14</v>
      </c>
      <c r="L291">
        <v>290</v>
      </c>
      <c r="M291" t="s">
        <v>2402</v>
      </c>
      <c r="N291" t="s">
        <v>2403</v>
      </c>
      <c r="O291" s="1">
        <v>0.22569444444444445</v>
      </c>
      <c r="P291">
        <v>5.4166666666666599</v>
      </c>
      <c r="Q291" t="s">
        <v>1814</v>
      </c>
    </row>
    <row r="292" spans="1:17">
      <c r="A292" t="s">
        <v>1014</v>
      </c>
      <c r="B292" t="s">
        <v>1015</v>
      </c>
      <c r="C292" t="s">
        <v>1016</v>
      </c>
      <c r="D292" t="s">
        <v>1017</v>
      </c>
      <c r="E292">
        <v>22</v>
      </c>
      <c r="F292" t="s">
        <v>1018</v>
      </c>
      <c r="H292">
        <v>84305</v>
      </c>
      <c r="I292">
        <v>2</v>
      </c>
      <c r="J292">
        <v>710</v>
      </c>
      <c r="K292">
        <v>67</v>
      </c>
      <c r="L292">
        <v>295</v>
      </c>
      <c r="M292" t="s">
        <v>2412</v>
      </c>
      <c r="N292" t="s">
        <v>2413</v>
      </c>
      <c r="O292" s="1">
        <v>0.28402777777777777</v>
      </c>
      <c r="P292">
        <v>6.8166666666666602</v>
      </c>
      <c r="Q292" t="s">
        <v>1819</v>
      </c>
    </row>
    <row r="293" spans="1:17">
      <c r="A293" t="s">
        <v>1012</v>
      </c>
      <c r="B293" t="s">
        <v>1013</v>
      </c>
      <c r="C293" t="s">
        <v>485</v>
      </c>
      <c r="D293" t="s">
        <v>486</v>
      </c>
      <c r="E293">
        <v>22</v>
      </c>
      <c r="H293">
        <v>83535</v>
      </c>
      <c r="I293">
        <v>31</v>
      </c>
      <c r="J293">
        <v>812</v>
      </c>
      <c r="K293">
        <v>48</v>
      </c>
      <c r="L293">
        <v>294</v>
      </c>
      <c r="M293" t="s">
        <v>2410</v>
      </c>
      <c r="N293" t="s">
        <v>2411</v>
      </c>
      <c r="O293" s="1">
        <v>0.36458333333333331</v>
      </c>
      <c r="P293">
        <v>8.75</v>
      </c>
      <c r="Q293" t="s">
        <v>1819</v>
      </c>
    </row>
    <row r="294" spans="1:17">
      <c r="A294" t="s">
        <v>1010</v>
      </c>
      <c r="B294" t="s">
        <v>1011</v>
      </c>
      <c r="C294" t="s">
        <v>747</v>
      </c>
      <c r="D294" t="s">
        <v>748</v>
      </c>
      <c r="E294">
        <v>26</v>
      </c>
      <c r="F294" t="s">
        <v>659</v>
      </c>
      <c r="H294">
        <v>83390</v>
      </c>
      <c r="I294">
        <v>45</v>
      </c>
      <c r="J294">
        <v>1227</v>
      </c>
      <c r="K294">
        <v>64</v>
      </c>
      <c r="L294">
        <v>293</v>
      </c>
      <c r="M294" t="s">
        <v>2408</v>
      </c>
      <c r="N294" t="s">
        <v>2409</v>
      </c>
      <c r="O294" s="1">
        <v>0.19513888888888889</v>
      </c>
      <c r="P294">
        <v>4.68333333333333</v>
      </c>
      <c r="Q294" t="s">
        <v>1819</v>
      </c>
    </row>
    <row r="295" spans="1:17">
      <c r="A295" t="s">
        <v>996</v>
      </c>
      <c r="B295" t="s">
        <v>997</v>
      </c>
      <c r="C295" t="s">
        <v>998</v>
      </c>
      <c r="D295" t="s">
        <v>999</v>
      </c>
      <c r="E295">
        <v>19</v>
      </c>
      <c r="H295">
        <v>83346</v>
      </c>
      <c r="I295">
        <v>39</v>
      </c>
      <c r="J295">
        <v>815</v>
      </c>
      <c r="K295">
        <v>39</v>
      </c>
      <c r="L295">
        <v>289</v>
      </c>
      <c r="M295" t="s">
        <v>2400</v>
      </c>
      <c r="N295" t="s">
        <v>2401</v>
      </c>
      <c r="O295" s="1">
        <v>0.15902777777777777</v>
      </c>
      <c r="P295">
        <v>3.8166666666666602</v>
      </c>
      <c r="Q295" t="s">
        <v>1814</v>
      </c>
    </row>
    <row r="296" spans="1:17">
      <c r="A296" t="s">
        <v>989</v>
      </c>
      <c r="B296" t="s">
        <v>990</v>
      </c>
      <c r="C296" t="s">
        <v>991</v>
      </c>
      <c r="D296" t="s">
        <v>992</v>
      </c>
      <c r="E296">
        <v>26</v>
      </c>
      <c r="F296" t="s">
        <v>106</v>
      </c>
      <c r="H296">
        <v>83284</v>
      </c>
      <c r="I296">
        <v>138</v>
      </c>
      <c r="J296">
        <v>883</v>
      </c>
      <c r="K296">
        <v>43</v>
      </c>
      <c r="L296">
        <v>287</v>
      </c>
      <c r="M296" t="s">
        <v>2396</v>
      </c>
      <c r="N296" t="s">
        <v>2397</v>
      </c>
      <c r="O296" s="1">
        <v>0.76180555555555562</v>
      </c>
      <c r="P296">
        <v>18.283333333333299</v>
      </c>
      <c r="Q296" t="s">
        <v>1827</v>
      </c>
    </row>
    <row r="297" spans="1:17">
      <c r="A297" t="s">
        <v>1004</v>
      </c>
      <c r="B297" t="s">
        <v>1005</v>
      </c>
      <c r="C297" t="s">
        <v>358</v>
      </c>
      <c r="D297" t="s">
        <v>359</v>
      </c>
      <c r="E297">
        <v>22</v>
      </c>
      <c r="F297" t="s">
        <v>106</v>
      </c>
      <c r="H297">
        <v>81941</v>
      </c>
      <c r="I297">
        <v>213</v>
      </c>
      <c r="J297">
        <v>2200</v>
      </c>
      <c r="K297">
        <v>72</v>
      </c>
      <c r="L297">
        <v>291</v>
      </c>
      <c r="M297" t="s">
        <v>2404</v>
      </c>
      <c r="N297" t="s">
        <v>2405</v>
      </c>
      <c r="O297" s="1">
        <v>0.80208333333333337</v>
      </c>
      <c r="P297">
        <v>19.25</v>
      </c>
      <c r="Q297" t="s">
        <v>1819</v>
      </c>
    </row>
    <row r="298" spans="1:17">
      <c r="A298" t="s">
        <v>1006</v>
      </c>
      <c r="B298" t="s">
        <v>1007</v>
      </c>
      <c r="C298" t="s">
        <v>1008</v>
      </c>
      <c r="D298" t="s">
        <v>1009</v>
      </c>
      <c r="E298">
        <v>26</v>
      </c>
      <c r="H298">
        <v>79874</v>
      </c>
      <c r="I298">
        <v>140</v>
      </c>
      <c r="J298">
        <v>785</v>
      </c>
      <c r="K298">
        <v>44</v>
      </c>
      <c r="L298">
        <v>292</v>
      </c>
      <c r="M298" t="s">
        <v>2406</v>
      </c>
      <c r="N298" t="s">
        <v>2407</v>
      </c>
      <c r="O298" s="1">
        <v>0.98819444444444438</v>
      </c>
      <c r="P298">
        <v>23.716666666666601</v>
      </c>
      <c r="Q298" t="s">
        <v>1814</v>
      </c>
    </row>
    <row r="299" spans="1:17">
      <c r="A299" t="s">
        <v>1019</v>
      </c>
      <c r="B299" t="s">
        <v>1020</v>
      </c>
      <c r="C299" t="s">
        <v>192</v>
      </c>
      <c r="D299" t="s">
        <v>193</v>
      </c>
      <c r="E299">
        <v>26</v>
      </c>
      <c r="F299" t="s">
        <v>4</v>
      </c>
      <c r="G299" t="s">
        <v>4</v>
      </c>
      <c r="H299">
        <v>77292</v>
      </c>
      <c r="I299">
        <v>22</v>
      </c>
      <c r="J299" t="s">
        <v>46</v>
      </c>
      <c r="K299" t="s">
        <v>46</v>
      </c>
      <c r="L299">
        <v>296</v>
      </c>
      <c r="M299" t="s">
        <v>2414</v>
      </c>
      <c r="N299" t="s">
        <v>2415</v>
      </c>
      <c r="O299" s="1">
        <v>0.1673611111111111</v>
      </c>
      <c r="P299">
        <v>4.0166666666666604</v>
      </c>
      <c r="Q299" t="s">
        <v>2134</v>
      </c>
    </row>
    <row r="300" spans="1:17">
      <c r="A300" t="s">
        <v>1021</v>
      </c>
      <c r="B300" t="s">
        <v>1022</v>
      </c>
      <c r="C300" t="s">
        <v>1023</v>
      </c>
      <c r="D300" t="s">
        <v>1024</v>
      </c>
      <c r="E300">
        <v>26</v>
      </c>
      <c r="F300" t="s">
        <v>4</v>
      </c>
      <c r="G300" t="s">
        <v>4</v>
      </c>
      <c r="H300">
        <v>75957</v>
      </c>
      <c r="I300">
        <v>99</v>
      </c>
      <c r="J300">
        <v>2810</v>
      </c>
      <c r="K300">
        <v>60</v>
      </c>
      <c r="L300">
        <v>297</v>
      </c>
      <c r="M300" t="s">
        <v>2416</v>
      </c>
      <c r="N300" t="s">
        <v>2417</v>
      </c>
      <c r="O300" s="1">
        <v>0.19652777777777777</v>
      </c>
      <c r="P300">
        <v>4.7166666666666597</v>
      </c>
      <c r="Q300" t="s">
        <v>1827</v>
      </c>
    </row>
    <row r="301" spans="1:17">
      <c r="A301" t="s">
        <v>1025</v>
      </c>
      <c r="B301" t="s">
        <v>1026</v>
      </c>
      <c r="C301" t="s">
        <v>489</v>
      </c>
      <c r="D301" t="s">
        <v>490</v>
      </c>
      <c r="E301">
        <v>26</v>
      </c>
      <c r="F301" t="s">
        <v>4</v>
      </c>
      <c r="G301" t="s">
        <v>4</v>
      </c>
      <c r="H301">
        <v>74776</v>
      </c>
      <c r="I301">
        <v>42</v>
      </c>
      <c r="J301">
        <v>904</v>
      </c>
      <c r="K301">
        <v>59</v>
      </c>
      <c r="L301">
        <v>298</v>
      </c>
      <c r="M301" t="s">
        <v>2418</v>
      </c>
      <c r="N301" t="s">
        <v>2419</v>
      </c>
      <c r="O301" s="1">
        <v>0.1173611111111111</v>
      </c>
      <c r="P301">
        <v>2.8166666666666602</v>
      </c>
      <c r="Q301" t="s">
        <v>1819</v>
      </c>
    </row>
    <row r="302" spans="1:17">
      <c r="A302" t="s">
        <v>1043</v>
      </c>
      <c r="B302" t="s">
        <v>1044</v>
      </c>
      <c r="C302" t="s">
        <v>151</v>
      </c>
      <c r="D302" t="s">
        <v>152</v>
      </c>
      <c r="E302">
        <v>24</v>
      </c>
      <c r="H302">
        <v>73705</v>
      </c>
      <c r="I302">
        <v>18</v>
      </c>
      <c r="J302">
        <v>944</v>
      </c>
      <c r="K302">
        <v>39</v>
      </c>
      <c r="L302">
        <v>303</v>
      </c>
      <c r="M302" t="s">
        <v>2428</v>
      </c>
      <c r="N302" t="s">
        <v>2429</v>
      </c>
      <c r="O302" s="1">
        <v>0.43055555555555558</v>
      </c>
      <c r="P302">
        <v>10.3333333333333</v>
      </c>
      <c r="Q302" t="s">
        <v>2134</v>
      </c>
    </row>
    <row r="303" spans="1:17">
      <c r="A303" t="s">
        <v>1027</v>
      </c>
      <c r="B303" t="s">
        <v>1028</v>
      </c>
      <c r="C303" t="s">
        <v>1029</v>
      </c>
      <c r="D303" t="s">
        <v>1030</v>
      </c>
      <c r="E303">
        <v>25</v>
      </c>
      <c r="F303" t="s">
        <v>4</v>
      </c>
      <c r="G303" t="s">
        <v>4</v>
      </c>
      <c r="H303">
        <v>73223</v>
      </c>
      <c r="I303">
        <v>355</v>
      </c>
      <c r="J303">
        <v>504</v>
      </c>
      <c r="K303">
        <v>60</v>
      </c>
      <c r="L303">
        <v>299</v>
      </c>
      <c r="M303" t="s">
        <v>2420</v>
      </c>
      <c r="N303" t="s">
        <v>2421</v>
      </c>
      <c r="O303" s="1">
        <v>0.18194444444444444</v>
      </c>
      <c r="P303">
        <v>4.36666666666666</v>
      </c>
      <c r="Q303" t="s">
        <v>1827</v>
      </c>
    </row>
    <row r="304" spans="1:17">
      <c r="A304" t="s">
        <v>1035</v>
      </c>
      <c r="B304" t="s">
        <v>1036</v>
      </c>
      <c r="C304" t="s">
        <v>1037</v>
      </c>
      <c r="D304" t="s">
        <v>1038</v>
      </c>
      <c r="E304">
        <v>24</v>
      </c>
      <c r="F304" t="s">
        <v>442</v>
      </c>
      <c r="H304">
        <v>73196</v>
      </c>
      <c r="I304" t="s">
        <v>46</v>
      </c>
      <c r="J304">
        <v>540</v>
      </c>
      <c r="K304">
        <v>35</v>
      </c>
      <c r="L304">
        <v>301</v>
      </c>
      <c r="M304" t="s">
        <v>2424</v>
      </c>
      <c r="N304" t="s">
        <v>2425</v>
      </c>
      <c r="O304" s="1">
        <v>0.29722222222222222</v>
      </c>
      <c r="P304">
        <v>7.1333333333333302</v>
      </c>
      <c r="Q304" t="s">
        <v>1894</v>
      </c>
    </row>
    <row r="305" spans="1:17">
      <c r="A305" t="s">
        <v>1039</v>
      </c>
      <c r="B305" t="s">
        <v>1040</v>
      </c>
      <c r="C305" t="s">
        <v>1041</v>
      </c>
      <c r="D305" t="s">
        <v>1042</v>
      </c>
      <c r="E305">
        <v>26</v>
      </c>
      <c r="F305" t="s">
        <v>4</v>
      </c>
      <c r="H305">
        <v>73008</v>
      </c>
      <c r="I305">
        <v>41</v>
      </c>
      <c r="J305">
        <v>433</v>
      </c>
      <c r="K305">
        <v>30</v>
      </c>
      <c r="L305">
        <v>302</v>
      </c>
      <c r="M305" t="s">
        <v>2426</v>
      </c>
      <c r="N305" t="s">
        <v>2427</v>
      </c>
      <c r="O305" s="1">
        <v>0.1173611111111111</v>
      </c>
      <c r="P305">
        <v>2.8166666666666602</v>
      </c>
      <c r="Q305" t="s">
        <v>1819</v>
      </c>
    </row>
    <row r="306" spans="1:17">
      <c r="A306" t="s">
        <v>1051</v>
      </c>
      <c r="B306" t="s">
        <v>1052</v>
      </c>
      <c r="C306" t="s">
        <v>485</v>
      </c>
      <c r="D306" t="s">
        <v>486</v>
      </c>
      <c r="E306">
        <v>22</v>
      </c>
      <c r="H306">
        <v>71123</v>
      </c>
      <c r="I306">
        <v>16</v>
      </c>
      <c r="J306">
        <v>1310</v>
      </c>
      <c r="K306">
        <v>72</v>
      </c>
      <c r="L306">
        <v>306</v>
      </c>
      <c r="M306" t="s">
        <v>2434</v>
      </c>
      <c r="N306" t="s">
        <v>2435</v>
      </c>
      <c r="O306" s="1">
        <v>0.34027777777777773</v>
      </c>
      <c r="P306">
        <v>8.1666666666666607</v>
      </c>
      <c r="Q306" t="s">
        <v>1819</v>
      </c>
    </row>
    <row r="307" spans="1:17">
      <c r="A307" t="s">
        <v>1045</v>
      </c>
      <c r="B307" t="s">
        <v>1046</v>
      </c>
      <c r="C307" t="s">
        <v>78</v>
      </c>
      <c r="D307" t="s">
        <v>79</v>
      </c>
      <c r="E307">
        <v>26</v>
      </c>
      <c r="H307">
        <v>70065</v>
      </c>
      <c r="I307">
        <v>22</v>
      </c>
      <c r="J307">
        <v>1194</v>
      </c>
      <c r="K307">
        <v>37</v>
      </c>
      <c r="L307">
        <v>304</v>
      </c>
      <c r="M307" t="s">
        <v>2430</v>
      </c>
      <c r="N307" t="s">
        <v>2431</v>
      </c>
      <c r="O307" s="1">
        <v>0.31597222222222221</v>
      </c>
      <c r="P307">
        <v>7.5833333333333304</v>
      </c>
      <c r="Q307" t="s">
        <v>1848</v>
      </c>
    </row>
    <row r="308" spans="1:17">
      <c r="A308" t="s">
        <v>1047</v>
      </c>
      <c r="B308" t="s">
        <v>1048</v>
      </c>
      <c r="C308" t="s">
        <v>1049</v>
      </c>
      <c r="D308" t="s">
        <v>1050</v>
      </c>
      <c r="E308">
        <v>26</v>
      </c>
      <c r="F308" t="s">
        <v>4</v>
      </c>
      <c r="H308">
        <v>68148</v>
      </c>
      <c r="I308">
        <v>74</v>
      </c>
      <c r="J308">
        <v>540</v>
      </c>
      <c r="K308">
        <v>95</v>
      </c>
      <c r="L308">
        <v>305</v>
      </c>
      <c r="M308" t="s">
        <v>2432</v>
      </c>
      <c r="N308" t="s">
        <v>2433</v>
      </c>
      <c r="O308" s="1">
        <v>0.14097222222222222</v>
      </c>
      <c r="P308">
        <v>3.3833333333333302</v>
      </c>
      <c r="Q308" t="s">
        <v>1824</v>
      </c>
    </row>
    <row r="309" spans="1:17">
      <c r="A309" t="s">
        <v>1053</v>
      </c>
      <c r="B309" t="s">
        <v>1054</v>
      </c>
      <c r="C309" t="s">
        <v>287</v>
      </c>
      <c r="D309" t="s">
        <v>288</v>
      </c>
      <c r="E309">
        <v>1</v>
      </c>
      <c r="H309">
        <v>66577</v>
      </c>
      <c r="I309">
        <v>151</v>
      </c>
      <c r="J309" t="s">
        <v>46</v>
      </c>
      <c r="K309" t="s">
        <v>46</v>
      </c>
      <c r="L309">
        <v>307</v>
      </c>
      <c r="M309" t="s">
        <v>2436</v>
      </c>
      <c r="N309" t="s">
        <v>2437</v>
      </c>
      <c r="O309" s="1">
        <v>0.6381944444444444</v>
      </c>
      <c r="P309">
        <v>15.316666666666601</v>
      </c>
      <c r="Q309" t="s">
        <v>1814</v>
      </c>
    </row>
    <row r="310" spans="1:17">
      <c r="A310" t="s">
        <v>1055</v>
      </c>
      <c r="B310" t="s">
        <v>1056</v>
      </c>
      <c r="C310" t="s">
        <v>1057</v>
      </c>
      <c r="D310" t="s">
        <v>1058</v>
      </c>
      <c r="E310">
        <v>26</v>
      </c>
      <c r="H310">
        <v>65330</v>
      </c>
      <c r="I310">
        <v>30</v>
      </c>
      <c r="J310" t="s">
        <v>46</v>
      </c>
      <c r="K310" t="s">
        <v>46</v>
      </c>
      <c r="L310">
        <v>308</v>
      </c>
      <c r="M310" t="s">
        <v>2438</v>
      </c>
      <c r="N310" t="s">
        <v>2439</v>
      </c>
      <c r="O310" s="1">
        <v>0.44513888888888892</v>
      </c>
      <c r="P310">
        <v>10.6833333333333</v>
      </c>
      <c r="Q310" t="s">
        <v>1814</v>
      </c>
    </row>
    <row r="311" spans="1:17">
      <c r="A311" t="s">
        <v>1067</v>
      </c>
      <c r="B311" t="s">
        <v>1068</v>
      </c>
      <c r="C311" t="s">
        <v>408</v>
      </c>
      <c r="D311" t="s">
        <v>409</v>
      </c>
      <c r="E311">
        <v>24</v>
      </c>
      <c r="H311">
        <v>62332</v>
      </c>
      <c r="I311">
        <v>62</v>
      </c>
      <c r="J311">
        <v>1140</v>
      </c>
      <c r="K311">
        <v>95</v>
      </c>
      <c r="L311">
        <v>311</v>
      </c>
      <c r="M311" t="s">
        <v>2444</v>
      </c>
      <c r="N311" t="s">
        <v>2445</v>
      </c>
      <c r="O311" s="1">
        <v>0.53819444444444442</v>
      </c>
      <c r="P311">
        <v>12.9166666666666</v>
      </c>
      <c r="Q311" t="s">
        <v>1848</v>
      </c>
    </row>
    <row r="312" spans="1:17">
      <c r="A312" t="s">
        <v>1063</v>
      </c>
      <c r="B312" t="s">
        <v>1064</v>
      </c>
      <c r="C312" t="s">
        <v>1065</v>
      </c>
      <c r="D312" t="s">
        <v>1066</v>
      </c>
      <c r="E312">
        <v>19</v>
      </c>
      <c r="H312">
        <v>60931</v>
      </c>
      <c r="I312">
        <v>11</v>
      </c>
      <c r="J312">
        <v>154</v>
      </c>
      <c r="K312">
        <v>15</v>
      </c>
      <c r="L312">
        <v>310</v>
      </c>
      <c r="M312" t="s">
        <v>2442</v>
      </c>
      <c r="N312" t="s">
        <v>2443</v>
      </c>
      <c r="O312" s="1">
        <v>0.36180555555555555</v>
      </c>
      <c r="P312">
        <v>8.68333333333333</v>
      </c>
      <c r="Q312" t="s">
        <v>1824</v>
      </c>
    </row>
    <row r="313" spans="1:17">
      <c r="A313" t="s">
        <v>1059</v>
      </c>
      <c r="B313" t="s">
        <v>1060</v>
      </c>
      <c r="C313" t="s">
        <v>1061</v>
      </c>
      <c r="D313" t="s">
        <v>1062</v>
      </c>
      <c r="E313">
        <v>26</v>
      </c>
      <c r="F313" t="s">
        <v>4</v>
      </c>
      <c r="H313">
        <v>60893</v>
      </c>
      <c r="I313">
        <v>98</v>
      </c>
      <c r="J313">
        <v>2695</v>
      </c>
      <c r="K313">
        <v>41</v>
      </c>
      <c r="L313">
        <v>309</v>
      </c>
      <c r="M313" t="s">
        <v>2440</v>
      </c>
      <c r="N313" t="s">
        <v>2441</v>
      </c>
      <c r="O313" s="1">
        <v>0.45902777777777781</v>
      </c>
      <c r="P313">
        <v>11.0166666666666</v>
      </c>
      <c r="Q313" t="s">
        <v>1848</v>
      </c>
    </row>
    <row r="314" spans="1:17">
      <c r="A314" t="s">
        <v>1079</v>
      </c>
      <c r="B314" t="s">
        <v>1080</v>
      </c>
      <c r="C314" t="s">
        <v>1081</v>
      </c>
      <c r="D314" t="s">
        <v>1082</v>
      </c>
      <c r="E314">
        <v>26</v>
      </c>
      <c r="H314">
        <v>59011</v>
      </c>
      <c r="I314">
        <v>148</v>
      </c>
      <c r="J314">
        <v>1271</v>
      </c>
      <c r="K314">
        <v>34</v>
      </c>
      <c r="L314">
        <v>315</v>
      </c>
      <c r="M314" t="s">
        <v>2452</v>
      </c>
      <c r="N314" t="s">
        <v>2453</v>
      </c>
      <c r="O314" s="1">
        <v>0.34097222222222223</v>
      </c>
      <c r="P314">
        <v>8.18333333333333</v>
      </c>
      <c r="Q314" t="s">
        <v>1819</v>
      </c>
    </row>
    <row r="315" spans="1:17">
      <c r="A315" t="s">
        <v>1077</v>
      </c>
      <c r="B315" t="s">
        <v>1078</v>
      </c>
      <c r="C315" t="s">
        <v>2</v>
      </c>
      <c r="D315" t="s">
        <v>3</v>
      </c>
      <c r="E315">
        <v>26</v>
      </c>
      <c r="F315" t="s">
        <v>4</v>
      </c>
      <c r="H315">
        <v>58348</v>
      </c>
      <c r="I315">
        <v>15</v>
      </c>
      <c r="J315">
        <v>465</v>
      </c>
      <c r="K315">
        <v>46</v>
      </c>
      <c r="L315">
        <v>314</v>
      </c>
      <c r="M315" t="s">
        <v>2450</v>
      </c>
      <c r="N315" t="s">
        <v>2451</v>
      </c>
      <c r="O315" s="1">
        <v>0.51250000000000007</v>
      </c>
      <c r="P315">
        <v>12.3</v>
      </c>
      <c r="Q315" t="s">
        <v>2267</v>
      </c>
    </row>
    <row r="316" spans="1:17">
      <c r="A316" t="s">
        <v>1069</v>
      </c>
      <c r="B316" t="s">
        <v>1070</v>
      </c>
      <c r="C316" t="s">
        <v>1071</v>
      </c>
      <c r="D316" t="s">
        <v>1072</v>
      </c>
      <c r="E316">
        <v>26</v>
      </c>
      <c r="F316" t="s">
        <v>4</v>
      </c>
      <c r="H316">
        <v>57988</v>
      </c>
      <c r="I316">
        <v>308</v>
      </c>
      <c r="J316">
        <v>1228</v>
      </c>
      <c r="K316">
        <v>53</v>
      </c>
      <c r="L316">
        <v>312</v>
      </c>
      <c r="M316" t="s">
        <v>2446</v>
      </c>
      <c r="N316" t="s">
        <v>2447</v>
      </c>
      <c r="O316" s="1">
        <v>0.35833333333333334</v>
      </c>
      <c r="P316">
        <v>8.6</v>
      </c>
      <c r="Q316" t="s">
        <v>1867</v>
      </c>
    </row>
    <row r="317" spans="1:17">
      <c r="A317" t="s">
        <v>1083</v>
      </c>
      <c r="B317" t="s">
        <v>1084</v>
      </c>
      <c r="C317" t="s">
        <v>1085</v>
      </c>
      <c r="D317" t="s">
        <v>1086</v>
      </c>
      <c r="E317">
        <v>26</v>
      </c>
      <c r="F317" t="s">
        <v>4</v>
      </c>
      <c r="H317">
        <v>57532</v>
      </c>
      <c r="I317">
        <v>28</v>
      </c>
      <c r="J317">
        <v>331</v>
      </c>
      <c r="K317">
        <v>32</v>
      </c>
      <c r="L317">
        <v>316</v>
      </c>
      <c r="M317" t="s">
        <v>2454</v>
      </c>
      <c r="N317" t="s">
        <v>2455</v>
      </c>
      <c r="O317" s="1">
        <v>0.2951388888888889</v>
      </c>
      <c r="P317">
        <v>7.0833333333333304</v>
      </c>
      <c r="Q317" t="s">
        <v>1827</v>
      </c>
    </row>
    <row r="318" spans="1:17">
      <c r="A318" t="s">
        <v>1073</v>
      </c>
      <c r="B318" t="s">
        <v>1074</v>
      </c>
      <c r="C318" t="s">
        <v>1075</v>
      </c>
      <c r="D318" t="s">
        <v>1076</v>
      </c>
      <c r="E318">
        <v>25</v>
      </c>
      <c r="F318" t="s">
        <v>442</v>
      </c>
      <c r="G318" t="s">
        <v>442</v>
      </c>
      <c r="H318">
        <v>57498</v>
      </c>
      <c r="I318">
        <v>0</v>
      </c>
      <c r="J318">
        <v>148</v>
      </c>
      <c r="K318">
        <v>520</v>
      </c>
      <c r="L318">
        <v>313</v>
      </c>
      <c r="M318" t="s">
        <v>2448</v>
      </c>
      <c r="N318" t="s">
        <v>2449</v>
      </c>
      <c r="O318" s="1">
        <v>4.7222222222222221E-2</v>
      </c>
      <c r="P318">
        <v>1.13333333333333</v>
      </c>
      <c r="Q318" t="s">
        <v>1824</v>
      </c>
    </row>
    <row r="319" spans="1:17">
      <c r="A319" t="s">
        <v>1087</v>
      </c>
      <c r="B319" t="s">
        <v>1088</v>
      </c>
      <c r="C319" t="s">
        <v>1089</v>
      </c>
      <c r="D319" t="s">
        <v>1090</v>
      </c>
      <c r="E319">
        <v>26</v>
      </c>
      <c r="F319" t="s">
        <v>4</v>
      </c>
      <c r="H319">
        <v>53036</v>
      </c>
      <c r="I319">
        <v>79</v>
      </c>
      <c r="J319">
        <v>947</v>
      </c>
      <c r="K319">
        <v>28</v>
      </c>
      <c r="L319">
        <v>317</v>
      </c>
      <c r="M319" t="s">
        <v>2456</v>
      </c>
      <c r="N319" t="s">
        <v>2457</v>
      </c>
      <c r="O319" s="1">
        <v>0.31458333333333333</v>
      </c>
      <c r="P319">
        <v>7.55</v>
      </c>
      <c r="Q319" t="s">
        <v>1814</v>
      </c>
    </row>
    <row r="320" spans="1:17">
      <c r="A320" t="s">
        <v>1091</v>
      </c>
      <c r="B320" t="s">
        <v>1092</v>
      </c>
      <c r="C320" t="s">
        <v>192</v>
      </c>
      <c r="D320" t="s">
        <v>193</v>
      </c>
      <c r="E320">
        <v>26</v>
      </c>
      <c r="F320" t="s">
        <v>4</v>
      </c>
      <c r="G320" t="s">
        <v>4</v>
      </c>
      <c r="H320">
        <v>51513</v>
      </c>
      <c r="I320">
        <v>12</v>
      </c>
      <c r="J320" t="s">
        <v>46</v>
      </c>
      <c r="K320" t="s">
        <v>46</v>
      </c>
      <c r="L320">
        <v>318</v>
      </c>
      <c r="M320" t="s">
        <v>2458</v>
      </c>
      <c r="N320" t="s">
        <v>2459</v>
      </c>
      <c r="O320" s="1">
        <v>8.8888888888888892E-2</v>
      </c>
      <c r="P320">
        <v>2.1333333333333302</v>
      </c>
      <c r="Q320" t="s">
        <v>1814</v>
      </c>
    </row>
    <row r="321" spans="1:17">
      <c r="A321" t="s">
        <v>1093</v>
      </c>
      <c r="B321" t="s">
        <v>1094</v>
      </c>
      <c r="C321" t="s">
        <v>74</v>
      </c>
      <c r="D321" t="s">
        <v>75</v>
      </c>
      <c r="E321">
        <v>26</v>
      </c>
      <c r="F321" t="s">
        <v>4</v>
      </c>
      <c r="G321" t="s">
        <v>4</v>
      </c>
      <c r="H321">
        <v>49569</v>
      </c>
      <c r="I321">
        <v>24</v>
      </c>
      <c r="J321">
        <v>1164</v>
      </c>
      <c r="K321">
        <v>31</v>
      </c>
      <c r="L321">
        <v>319</v>
      </c>
      <c r="M321" t="s">
        <v>2460</v>
      </c>
      <c r="N321" t="s">
        <v>2461</v>
      </c>
      <c r="O321" s="1">
        <v>0.18958333333333333</v>
      </c>
      <c r="P321">
        <v>4.55</v>
      </c>
      <c r="Q321" t="s">
        <v>1848</v>
      </c>
    </row>
    <row r="322" spans="1:17">
      <c r="A322" t="s">
        <v>1095</v>
      </c>
      <c r="B322" t="s">
        <v>1096</v>
      </c>
      <c r="C322" t="s">
        <v>66</v>
      </c>
      <c r="D322" t="s">
        <v>67</v>
      </c>
      <c r="E322">
        <v>26</v>
      </c>
      <c r="H322">
        <v>49441</v>
      </c>
      <c r="I322">
        <v>30</v>
      </c>
      <c r="J322">
        <v>960</v>
      </c>
      <c r="K322">
        <v>32</v>
      </c>
      <c r="L322">
        <v>320</v>
      </c>
      <c r="M322" t="s">
        <v>2462</v>
      </c>
      <c r="N322" t="s">
        <v>2463</v>
      </c>
      <c r="O322" s="1">
        <v>0.11666666666666665</v>
      </c>
      <c r="P322">
        <v>2.8</v>
      </c>
      <c r="Q322" t="s">
        <v>1848</v>
      </c>
    </row>
    <row r="323" spans="1:17">
      <c r="A323" t="s">
        <v>1097</v>
      </c>
      <c r="B323" t="s">
        <v>1098</v>
      </c>
      <c r="C323" t="s">
        <v>1099</v>
      </c>
      <c r="D323" t="s">
        <v>1100</v>
      </c>
      <c r="E323">
        <v>22</v>
      </c>
      <c r="F323" t="s">
        <v>106</v>
      </c>
      <c r="H323">
        <v>48424</v>
      </c>
      <c r="I323">
        <v>79</v>
      </c>
      <c r="J323">
        <v>640</v>
      </c>
      <c r="K323">
        <v>25</v>
      </c>
      <c r="L323">
        <v>321</v>
      </c>
      <c r="M323" t="s">
        <v>2464</v>
      </c>
      <c r="N323" t="s">
        <v>2465</v>
      </c>
      <c r="O323" s="1">
        <v>9.3055555555555558E-2</v>
      </c>
      <c r="P323">
        <v>2.2333333333333298</v>
      </c>
      <c r="Q323" t="s">
        <v>1814</v>
      </c>
    </row>
    <row r="324" spans="1:17">
      <c r="A324" t="s">
        <v>1111</v>
      </c>
      <c r="B324" t="s">
        <v>1112</v>
      </c>
      <c r="C324" t="s">
        <v>1113</v>
      </c>
      <c r="D324" t="s">
        <v>1114</v>
      </c>
      <c r="E324">
        <v>26</v>
      </c>
      <c r="F324" t="s">
        <v>4</v>
      </c>
      <c r="G324" t="s">
        <v>4</v>
      </c>
      <c r="H324">
        <v>47505</v>
      </c>
      <c r="I324">
        <v>0</v>
      </c>
      <c r="J324">
        <v>200</v>
      </c>
      <c r="K324">
        <v>32</v>
      </c>
      <c r="L324">
        <v>325</v>
      </c>
      <c r="M324" t="s">
        <v>2472</v>
      </c>
      <c r="N324" t="s">
        <v>2473</v>
      </c>
      <c r="O324" s="1">
        <v>0.50972222222222219</v>
      </c>
      <c r="P324">
        <v>12.233333333333301</v>
      </c>
      <c r="Q324" t="s">
        <v>1814</v>
      </c>
    </row>
    <row r="325" spans="1:17">
      <c r="A325" t="s">
        <v>1105</v>
      </c>
      <c r="B325" t="s">
        <v>1106</v>
      </c>
      <c r="C325" t="s">
        <v>1107</v>
      </c>
      <c r="D325" t="s">
        <v>1108</v>
      </c>
      <c r="E325">
        <v>2</v>
      </c>
      <c r="F325" t="s">
        <v>4</v>
      </c>
      <c r="G325" t="s">
        <v>4</v>
      </c>
      <c r="H325">
        <v>47106</v>
      </c>
      <c r="I325">
        <v>58</v>
      </c>
      <c r="J325">
        <v>489</v>
      </c>
      <c r="K325">
        <v>46</v>
      </c>
      <c r="L325">
        <v>323</v>
      </c>
      <c r="M325" t="s">
        <v>2468</v>
      </c>
      <c r="N325" t="s">
        <v>2469</v>
      </c>
      <c r="O325" s="1">
        <v>7.7777777777777779E-2</v>
      </c>
      <c r="P325">
        <v>1.86666666666666</v>
      </c>
      <c r="Q325" t="s">
        <v>1827</v>
      </c>
    </row>
    <row r="326" spans="1:17">
      <c r="A326" t="s">
        <v>1101</v>
      </c>
      <c r="B326" t="s">
        <v>1102</v>
      </c>
      <c r="C326" t="s">
        <v>1103</v>
      </c>
      <c r="D326" t="s">
        <v>1104</v>
      </c>
      <c r="E326">
        <v>26</v>
      </c>
      <c r="H326">
        <v>47037</v>
      </c>
      <c r="I326">
        <v>67</v>
      </c>
      <c r="J326" t="s">
        <v>46</v>
      </c>
      <c r="K326" t="s">
        <v>46</v>
      </c>
      <c r="L326">
        <v>322</v>
      </c>
      <c r="M326" t="s">
        <v>2466</v>
      </c>
      <c r="N326" t="s">
        <v>2467</v>
      </c>
      <c r="O326" s="1">
        <v>9.5833333333333326E-2</v>
      </c>
      <c r="P326">
        <v>2.2999999999999998</v>
      </c>
      <c r="Q326" t="s">
        <v>1848</v>
      </c>
    </row>
    <row r="327" spans="1:17">
      <c r="A327" t="s">
        <v>1109</v>
      </c>
      <c r="B327" t="s">
        <v>1110</v>
      </c>
      <c r="C327" t="s">
        <v>78</v>
      </c>
      <c r="D327" t="s">
        <v>79</v>
      </c>
      <c r="E327">
        <v>26</v>
      </c>
      <c r="H327">
        <v>46951</v>
      </c>
      <c r="I327">
        <v>26</v>
      </c>
      <c r="J327">
        <v>962</v>
      </c>
      <c r="K327">
        <v>25</v>
      </c>
      <c r="L327">
        <v>324</v>
      </c>
      <c r="M327" t="s">
        <v>2470</v>
      </c>
      <c r="N327" t="s">
        <v>2471</v>
      </c>
      <c r="O327" s="1">
        <v>0.29444444444444445</v>
      </c>
      <c r="P327">
        <v>7.0666666666666602</v>
      </c>
      <c r="Q327" t="s">
        <v>1811</v>
      </c>
    </row>
    <row r="328" spans="1:17">
      <c r="A328" t="s">
        <v>1147</v>
      </c>
      <c r="B328" t="s">
        <v>1148</v>
      </c>
      <c r="C328" t="s">
        <v>1149</v>
      </c>
      <c r="D328" t="s">
        <v>1150</v>
      </c>
      <c r="E328">
        <v>26</v>
      </c>
      <c r="F328" t="s">
        <v>106</v>
      </c>
      <c r="H328">
        <v>46623</v>
      </c>
      <c r="I328">
        <v>7</v>
      </c>
      <c r="J328">
        <v>323</v>
      </c>
      <c r="K328">
        <v>10</v>
      </c>
      <c r="L328">
        <v>335</v>
      </c>
      <c r="M328" t="s">
        <v>2492</v>
      </c>
      <c r="N328" t="s">
        <v>2493</v>
      </c>
      <c r="O328" s="1">
        <v>0.15555555555555556</v>
      </c>
      <c r="P328">
        <v>3.7333333333333298</v>
      </c>
      <c r="Q328" t="s">
        <v>1867</v>
      </c>
    </row>
    <row r="329" spans="1:17">
      <c r="A329" t="s">
        <v>1121</v>
      </c>
      <c r="B329" t="s">
        <v>1122</v>
      </c>
      <c r="C329" t="s">
        <v>1123</v>
      </c>
      <c r="D329" t="s">
        <v>1124</v>
      </c>
      <c r="E329">
        <v>26</v>
      </c>
      <c r="H329">
        <v>46091</v>
      </c>
      <c r="I329">
        <v>25</v>
      </c>
      <c r="J329">
        <v>288</v>
      </c>
      <c r="K329">
        <v>40</v>
      </c>
      <c r="L329">
        <v>328</v>
      </c>
      <c r="M329" t="s">
        <v>2478</v>
      </c>
      <c r="N329" t="s">
        <v>2479</v>
      </c>
      <c r="O329" s="1">
        <v>9.8611111111111108E-2</v>
      </c>
      <c r="P329">
        <v>2.36666666666666</v>
      </c>
      <c r="Q329" t="s">
        <v>1814</v>
      </c>
    </row>
    <row r="330" spans="1:17">
      <c r="A330" t="s">
        <v>1115</v>
      </c>
      <c r="B330" t="s">
        <v>1116</v>
      </c>
      <c r="C330" t="s">
        <v>7</v>
      </c>
      <c r="D330" t="s">
        <v>8</v>
      </c>
      <c r="E330">
        <v>26</v>
      </c>
      <c r="F330" t="s">
        <v>4</v>
      </c>
      <c r="H330">
        <v>46055</v>
      </c>
      <c r="I330">
        <v>11</v>
      </c>
      <c r="J330">
        <v>438</v>
      </c>
      <c r="K330">
        <v>31</v>
      </c>
      <c r="L330">
        <v>326</v>
      </c>
      <c r="M330" t="s">
        <v>2474</v>
      </c>
      <c r="N330" t="s">
        <v>2475</v>
      </c>
      <c r="O330" s="1">
        <v>0.13680555555555554</v>
      </c>
      <c r="P330">
        <v>3.2833333333333301</v>
      </c>
      <c r="Q330" t="s">
        <v>1827</v>
      </c>
    </row>
    <row r="331" spans="1:17">
      <c r="A331" t="s">
        <v>1117</v>
      </c>
      <c r="B331" t="s">
        <v>1118</v>
      </c>
      <c r="C331" t="s">
        <v>1119</v>
      </c>
      <c r="D331" t="s">
        <v>1120</v>
      </c>
      <c r="E331">
        <v>26</v>
      </c>
      <c r="F331" t="s">
        <v>4</v>
      </c>
      <c r="H331">
        <v>45453</v>
      </c>
      <c r="I331">
        <v>11</v>
      </c>
      <c r="J331">
        <v>439</v>
      </c>
      <c r="K331">
        <v>25</v>
      </c>
      <c r="L331">
        <v>327</v>
      </c>
      <c r="M331" t="s">
        <v>2476</v>
      </c>
      <c r="N331" t="s">
        <v>2477</v>
      </c>
      <c r="O331" s="1">
        <v>4.3055555555555562E-2</v>
      </c>
      <c r="P331">
        <v>1.0333333333333301</v>
      </c>
      <c r="Q331" t="s">
        <v>1848</v>
      </c>
    </row>
    <row r="332" spans="1:17">
      <c r="A332" t="s">
        <v>1125</v>
      </c>
      <c r="B332" t="s">
        <v>1126</v>
      </c>
      <c r="C332" t="s">
        <v>287</v>
      </c>
      <c r="D332" t="s">
        <v>288</v>
      </c>
      <c r="E332">
        <v>1</v>
      </c>
      <c r="H332">
        <v>44236</v>
      </c>
      <c r="I332">
        <v>93</v>
      </c>
      <c r="J332">
        <v>933</v>
      </c>
      <c r="K332">
        <v>36</v>
      </c>
      <c r="L332">
        <v>329</v>
      </c>
      <c r="M332" t="s">
        <v>2480</v>
      </c>
      <c r="N332" t="s">
        <v>2481</v>
      </c>
      <c r="O332" s="1">
        <v>0.28888888888888892</v>
      </c>
      <c r="P332">
        <v>6.93333333333333</v>
      </c>
      <c r="Q332" t="s">
        <v>1827</v>
      </c>
    </row>
    <row r="333" spans="1:17">
      <c r="A333" t="s">
        <v>1139</v>
      </c>
      <c r="B333" t="s">
        <v>1140</v>
      </c>
      <c r="C333" t="s">
        <v>1141</v>
      </c>
      <c r="D333" t="s">
        <v>1142</v>
      </c>
      <c r="E333">
        <v>28</v>
      </c>
      <c r="F333" t="s">
        <v>4</v>
      </c>
      <c r="G333" t="s">
        <v>4</v>
      </c>
      <c r="H333">
        <v>43948</v>
      </c>
      <c r="I333">
        <v>7</v>
      </c>
      <c r="J333">
        <v>60</v>
      </c>
      <c r="K333">
        <v>26</v>
      </c>
      <c r="L333">
        <v>333</v>
      </c>
      <c r="M333" t="s">
        <v>2488</v>
      </c>
      <c r="N333" t="s">
        <v>2489</v>
      </c>
      <c r="O333" s="1">
        <v>8.0555555555555561E-2</v>
      </c>
      <c r="P333">
        <v>1.93333333333333</v>
      </c>
      <c r="Q333" t="s">
        <v>1824</v>
      </c>
    </row>
    <row r="334" spans="1:17">
      <c r="A334" t="s">
        <v>1127</v>
      </c>
      <c r="B334" t="s">
        <v>1128</v>
      </c>
      <c r="C334" t="s">
        <v>1129</v>
      </c>
      <c r="D334" t="s">
        <v>1130</v>
      </c>
      <c r="E334">
        <v>24</v>
      </c>
      <c r="F334" t="s">
        <v>4</v>
      </c>
      <c r="G334" t="s">
        <v>4</v>
      </c>
      <c r="H334">
        <v>43238</v>
      </c>
      <c r="I334" t="s">
        <v>46</v>
      </c>
      <c r="J334">
        <v>1551</v>
      </c>
      <c r="K334">
        <v>75</v>
      </c>
      <c r="L334">
        <v>330</v>
      </c>
      <c r="M334" t="s">
        <v>2482</v>
      </c>
      <c r="N334" t="s">
        <v>2483</v>
      </c>
      <c r="O334" s="1">
        <v>0.73819444444444438</v>
      </c>
      <c r="P334">
        <v>17.716666666666601</v>
      </c>
      <c r="Q334" t="s">
        <v>1819</v>
      </c>
    </row>
    <row r="335" spans="1:17">
      <c r="A335" t="s">
        <v>1135</v>
      </c>
      <c r="B335" t="s">
        <v>1136</v>
      </c>
      <c r="C335" t="s">
        <v>1137</v>
      </c>
      <c r="D335" t="s">
        <v>1138</v>
      </c>
      <c r="E335">
        <v>26</v>
      </c>
      <c r="F335" t="s">
        <v>106</v>
      </c>
      <c r="G335" t="s">
        <v>4</v>
      </c>
      <c r="H335">
        <v>42673</v>
      </c>
      <c r="I335">
        <v>49</v>
      </c>
      <c r="J335">
        <v>865</v>
      </c>
      <c r="K335">
        <v>32</v>
      </c>
      <c r="L335">
        <v>332</v>
      </c>
      <c r="M335" t="s">
        <v>2486</v>
      </c>
      <c r="N335" t="s">
        <v>2487</v>
      </c>
      <c r="O335" s="1">
        <v>0.24305555555555555</v>
      </c>
      <c r="P335">
        <v>5.8333333333333304</v>
      </c>
      <c r="Q335" t="s">
        <v>1827</v>
      </c>
    </row>
    <row r="336" spans="1:17">
      <c r="A336" t="s">
        <v>1131</v>
      </c>
      <c r="B336" t="s">
        <v>1132</v>
      </c>
      <c r="C336" t="s">
        <v>1133</v>
      </c>
      <c r="D336" t="s">
        <v>1134</v>
      </c>
      <c r="E336">
        <v>26</v>
      </c>
      <c r="F336" t="s">
        <v>4</v>
      </c>
      <c r="H336">
        <v>42358</v>
      </c>
      <c r="I336">
        <v>203</v>
      </c>
      <c r="J336">
        <v>3222</v>
      </c>
      <c r="K336">
        <v>38</v>
      </c>
      <c r="L336">
        <v>331</v>
      </c>
      <c r="M336" t="s">
        <v>2484</v>
      </c>
      <c r="N336" t="s">
        <v>2485</v>
      </c>
      <c r="O336" s="1">
        <v>7.3611111111111113E-2</v>
      </c>
      <c r="P336">
        <v>1.7666666666666599</v>
      </c>
      <c r="Q336" t="s">
        <v>1848</v>
      </c>
    </row>
    <row r="337" spans="1:17">
      <c r="A337" t="s">
        <v>1151</v>
      </c>
      <c r="B337" t="s">
        <v>1152</v>
      </c>
      <c r="C337" t="s">
        <v>1153</v>
      </c>
      <c r="D337" t="s">
        <v>1154</v>
      </c>
      <c r="E337">
        <v>26</v>
      </c>
      <c r="H337">
        <v>41711</v>
      </c>
      <c r="I337">
        <v>75</v>
      </c>
      <c r="J337">
        <v>1057</v>
      </c>
      <c r="K337">
        <v>75</v>
      </c>
      <c r="L337">
        <v>336</v>
      </c>
      <c r="M337" t="s">
        <v>2494</v>
      </c>
      <c r="N337" t="s">
        <v>2495</v>
      </c>
      <c r="O337" s="1">
        <v>0.19513888888888889</v>
      </c>
      <c r="P337">
        <v>4.68333333333333</v>
      </c>
      <c r="Q337" t="s">
        <v>1848</v>
      </c>
    </row>
    <row r="338" spans="1:17">
      <c r="A338" t="s">
        <v>1197</v>
      </c>
      <c r="B338" t="s">
        <v>1198</v>
      </c>
      <c r="C338" t="s">
        <v>1199</v>
      </c>
      <c r="D338" t="s">
        <v>1200</v>
      </c>
      <c r="E338">
        <v>26</v>
      </c>
      <c r="F338" t="s">
        <v>1201</v>
      </c>
      <c r="H338">
        <v>41390</v>
      </c>
      <c r="I338" t="s">
        <v>46</v>
      </c>
      <c r="J338" t="s">
        <v>46</v>
      </c>
      <c r="K338" t="s">
        <v>46</v>
      </c>
      <c r="L338">
        <v>350</v>
      </c>
      <c r="M338" t="s">
        <v>2522</v>
      </c>
      <c r="N338" t="s">
        <v>1810</v>
      </c>
      <c r="O338" s="1">
        <v>0.15347222222222223</v>
      </c>
      <c r="P338">
        <v>3.68333333333333</v>
      </c>
      <c r="Q338" t="s">
        <v>2523</v>
      </c>
    </row>
    <row r="339" spans="1:17">
      <c r="A339" t="s">
        <v>1165</v>
      </c>
      <c r="B339" t="s">
        <v>1166</v>
      </c>
      <c r="C339" t="s">
        <v>1167</v>
      </c>
      <c r="D339" t="s">
        <v>1168</v>
      </c>
      <c r="E339">
        <v>22</v>
      </c>
      <c r="H339">
        <v>40990</v>
      </c>
      <c r="I339">
        <v>37</v>
      </c>
      <c r="J339" t="s">
        <v>46</v>
      </c>
      <c r="K339" t="s">
        <v>46</v>
      </c>
      <c r="L339">
        <v>340</v>
      </c>
      <c r="M339" t="s">
        <v>2502</v>
      </c>
      <c r="N339" t="s">
        <v>2503</v>
      </c>
      <c r="O339" s="1">
        <v>0.24236111111111111</v>
      </c>
      <c r="P339">
        <v>5.8166666666666602</v>
      </c>
      <c r="Q339" t="s">
        <v>1848</v>
      </c>
    </row>
    <row r="340" spans="1:17">
      <c r="A340" t="s">
        <v>1143</v>
      </c>
      <c r="B340" t="s">
        <v>1144</v>
      </c>
      <c r="C340" t="s">
        <v>1145</v>
      </c>
      <c r="D340" t="s">
        <v>1146</v>
      </c>
      <c r="E340">
        <v>28</v>
      </c>
      <c r="H340">
        <v>40835</v>
      </c>
      <c r="I340">
        <v>30</v>
      </c>
      <c r="J340">
        <v>260</v>
      </c>
      <c r="K340">
        <v>11</v>
      </c>
      <c r="L340">
        <v>334</v>
      </c>
      <c r="M340" t="s">
        <v>2490</v>
      </c>
      <c r="N340" t="s">
        <v>2491</v>
      </c>
      <c r="O340" s="1">
        <v>0.20138888888888887</v>
      </c>
      <c r="P340">
        <v>4.8333333333333304</v>
      </c>
      <c r="Q340" t="s">
        <v>1824</v>
      </c>
    </row>
    <row r="341" spans="1:17">
      <c r="A341" t="s">
        <v>1171</v>
      </c>
      <c r="B341" t="s">
        <v>1172</v>
      </c>
      <c r="C341" t="s">
        <v>7</v>
      </c>
      <c r="D341" t="s">
        <v>8</v>
      </c>
      <c r="E341">
        <v>26</v>
      </c>
      <c r="F341" t="s">
        <v>4</v>
      </c>
      <c r="H341">
        <v>40396</v>
      </c>
      <c r="I341">
        <v>4</v>
      </c>
      <c r="J341">
        <v>257</v>
      </c>
      <c r="K341">
        <v>26</v>
      </c>
      <c r="L341">
        <v>342</v>
      </c>
      <c r="M341" t="s">
        <v>2506</v>
      </c>
      <c r="N341" t="s">
        <v>2507</v>
      </c>
      <c r="O341" s="1">
        <v>7.4999999999999997E-2</v>
      </c>
      <c r="P341">
        <v>1.8</v>
      </c>
      <c r="Q341" t="s">
        <v>1848</v>
      </c>
    </row>
    <row r="342" spans="1:17">
      <c r="A342" t="s">
        <v>1159</v>
      </c>
      <c r="B342" t="s">
        <v>1160</v>
      </c>
      <c r="C342" t="s">
        <v>184</v>
      </c>
      <c r="D342" t="s">
        <v>185</v>
      </c>
      <c r="E342">
        <v>26</v>
      </c>
      <c r="F342" t="s">
        <v>106</v>
      </c>
      <c r="H342">
        <v>40336</v>
      </c>
      <c r="I342">
        <v>18</v>
      </c>
      <c r="J342">
        <v>385</v>
      </c>
      <c r="K342">
        <v>28</v>
      </c>
      <c r="L342">
        <v>338</v>
      </c>
      <c r="M342" t="s">
        <v>2498</v>
      </c>
      <c r="N342" t="s">
        <v>2499</v>
      </c>
      <c r="O342" s="1">
        <v>0.33402777777777781</v>
      </c>
      <c r="P342">
        <v>8.0166666666666604</v>
      </c>
      <c r="Q342" t="s">
        <v>1894</v>
      </c>
    </row>
    <row r="343" spans="1:17">
      <c r="A343" t="s">
        <v>1161</v>
      </c>
      <c r="B343" t="s">
        <v>1162</v>
      </c>
      <c r="C343" t="s">
        <v>1163</v>
      </c>
      <c r="D343" t="s">
        <v>1164</v>
      </c>
      <c r="E343">
        <v>28</v>
      </c>
      <c r="F343" t="s">
        <v>4</v>
      </c>
      <c r="H343">
        <v>39853</v>
      </c>
      <c r="I343" t="s">
        <v>46</v>
      </c>
      <c r="J343">
        <v>471</v>
      </c>
      <c r="K343">
        <v>32</v>
      </c>
      <c r="L343">
        <v>339</v>
      </c>
      <c r="M343" t="s">
        <v>2500</v>
      </c>
      <c r="N343" t="s">
        <v>2501</v>
      </c>
      <c r="O343" s="1">
        <v>9.5833333333333326E-2</v>
      </c>
      <c r="P343">
        <v>2.2999999999999998</v>
      </c>
      <c r="Q343" t="s">
        <v>1814</v>
      </c>
    </row>
    <row r="344" spans="1:17">
      <c r="A344" t="s">
        <v>1155</v>
      </c>
      <c r="B344" t="s">
        <v>1156</v>
      </c>
      <c r="C344" t="s">
        <v>1157</v>
      </c>
      <c r="D344" t="s">
        <v>1158</v>
      </c>
      <c r="E344">
        <v>22</v>
      </c>
      <c r="F344" t="s">
        <v>4</v>
      </c>
      <c r="H344">
        <v>39145</v>
      </c>
      <c r="I344">
        <v>2</v>
      </c>
      <c r="J344" t="s">
        <v>46</v>
      </c>
      <c r="K344" t="s">
        <v>46</v>
      </c>
      <c r="L344">
        <v>337</v>
      </c>
      <c r="M344" t="s">
        <v>2496</v>
      </c>
      <c r="N344" t="s">
        <v>2497</v>
      </c>
      <c r="O344" s="1">
        <v>7.013888888888889E-2</v>
      </c>
      <c r="P344">
        <v>1.68333333333333</v>
      </c>
      <c r="Q344" t="s">
        <v>1814</v>
      </c>
    </row>
    <row r="345" spans="1:17">
      <c r="A345" t="s">
        <v>1169</v>
      </c>
      <c r="B345" t="s">
        <v>1170</v>
      </c>
      <c r="C345" t="s">
        <v>2</v>
      </c>
      <c r="D345" t="s">
        <v>3</v>
      </c>
      <c r="E345">
        <v>26</v>
      </c>
      <c r="F345" t="s">
        <v>4</v>
      </c>
      <c r="H345">
        <v>38431</v>
      </c>
      <c r="I345">
        <v>16</v>
      </c>
      <c r="J345">
        <v>494</v>
      </c>
      <c r="K345">
        <v>15</v>
      </c>
      <c r="L345">
        <v>341</v>
      </c>
      <c r="M345" t="s">
        <v>2504</v>
      </c>
      <c r="N345" t="s">
        <v>2505</v>
      </c>
      <c r="O345" s="1">
        <v>0.20277777777777781</v>
      </c>
      <c r="P345">
        <v>4.86666666666666</v>
      </c>
      <c r="Q345" t="s">
        <v>1894</v>
      </c>
    </row>
    <row r="346" spans="1:17">
      <c r="A346" t="s">
        <v>1173</v>
      </c>
      <c r="B346" t="s">
        <v>1174</v>
      </c>
      <c r="C346" t="s">
        <v>1175</v>
      </c>
      <c r="D346" t="s">
        <v>1176</v>
      </c>
      <c r="E346">
        <v>26</v>
      </c>
      <c r="H346">
        <v>37879</v>
      </c>
      <c r="I346">
        <v>47</v>
      </c>
      <c r="J346">
        <v>743</v>
      </c>
      <c r="K346">
        <v>24</v>
      </c>
      <c r="L346">
        <v>343</v>
      </c>
      <c r="M346" t="s">
        <v>2508</v>
      </c>
      <c r="N346" t="s">
        <v>2509</v>
      </c>
      <c r="O346" s="1">
        <v>0.15486111111111112</v>
      </c>
      <c r="P346">
        <v>3.7166666666666601</v>
      </c>
      <c r="Q346" t="s">
        <v>1819</v>
      </c>
    </row>
    <row r="347" spans="1:17">
      <c r="A347" t="s">
        <v>1181</v>
      </c>
      <c r="B347" t="s">
        <v>1182</v>
      </c>
      <c r="C347" t="s">
        <v>965</v>
      </c>
      <c r="D347" t="s">
        <v>966</v>
      </c>
      <c r="E347">
        <v>26</v>
      </c>
      <c r="H347">
        <v>37828</v>
      </c>
      <c r="I347">
        <v>29</v>
      </c>
      <c r="J347">
        <v>238</v>
      </c>
      <c r="K347">
        <v>19</v>
      </c>
      <c r="L347">
        <v>345</v>
      </c>
      <c r="M347" t="s">
        <v>2512</v>
      </c>
      <c r="N347" t="s">
        <v>2513</v>
      </c>
      <c r="O347" s="1">
        <v>0.10694444444444444</v>
      </c>
      <c r="P347">
        <v>2.5666666666666602</v>
      </c>
      <c r="Q347" t="s">
        <v>1827</v>
      </c>
    </row>
    <row r="348" spans="1:17">
      <c r="A348" t="s">
        <v>1183</v>
      </c>
      <c r="B348" t="s">
        <v>1184</v>
      </c>
      <c r="C348" t="s">
        <v>1185</v>
      </c>
      <c r="D348" t="s">
        <v>1186</v>
      </c>
      <c r="E348">
        <v>26</v>
      </c>
      <c r="H348">
        <v>37595</v>
      </c>
      <c r="I348">
        <v>25</v>
      </c>
      <c r="J348">
        <v>332</v>
      </c>
      <c r="K348">
        <v>34</v>
      </c>
      <c r="L348">
        <v>346</v>
      </c>
      <c r="M348" t="s">
        <v>2514</v>
      </c>
      <c r="N348" t="s">
        <v>2515</v>
      </c>
      <c r="O348" s="1">
        <v>0.23958333333333334</v>
      </c>
      <c r="P348">
        <v>5.75</v>
      </c>
      <c r="Q348" t="s">
        <v>1814</v>
      </c>
    </row>
    <row r="349" spans="1:17">
      <c r="A349" t="s">
        <v>1177</v>
      </c>
      <c r="B349" t="s">
        <v>1178</v>
      </c>
      <c r="C349" t="s">
        <v>1179</v>
      </c>
      <c r="D349" t="s">
        <v>1180</v>
      </c>
      <c r="E349">
        <v>26</v>
      </c>
      <c r="H349">
        <v>37473</v>
      </c>
      <c r="I349">
        <v>71</v>
      </c>
      <c r="J349">
        <v>412</v>
      </c>
      <c r="K349">
        <v>23</v>
      </c>
      <c r="L349">
        <v>344</v>
      </c>
      <c r="M349" t="s">
        <v>2510</v>
      </c>
      <c r="N349" t="s">
        <v>2511</v>
      </c>
      <c r="O349" s="1">
        <v>0.11180555555555556</v>
      </c>
      <c r="P349">
        <v>2.68333333333333</v>
      </c>
      <c r="Q349" t="s">
        <v>1827</v>
      </c>
    </row>
    <row r="350" spans="1:17">
      <c r="A350" t="s">
        <v>1191</v>
      </c>
      <c r="B350" t="s">
        <v>1192</v>
      </c>
      <c r="C350" t="s">
        <v>7</v>
      </c>
      <c r="D350" t="s">
        <v>8</v>
      </c>
      <c r="E350">
        <v>26</v>
      </c>
      <c r="F350" t="s">
        <v>4</v>
      </c>
      <c r="H350">
        <v>37034</v>
      </c>
      <c r="I350">
        <v>6</v>
      </c>
      <c r="J350">
        <v>378</v>
      </c>
      <c r="K350">
        <v>23</v>
      </c>
      <c r="L350">
        <v>348</v>
      </c>
      <c r="M350" t="s">
        <v>2518</v>
      </c>
      <c r="N350" t="s">
        <v>2519</v>
      </c>
      <c r="O350" s="1">
        <v>0.1125</v>
      </c>
      <c r="P350">
        <v>2.7</v>
      </c>
      <c r="Q350" t="s">
        <v>1819</v>
      </c>
    </row>
    <row r="351" spans="1:17">
      <c r="A351" t="s">
        <v>1211</v>
      </c>
      <c r="B351" t="s">
        <v>1212</v>
      </c>
      <c r="C351" t="s">
        <v>485</v>
      </c>
      <c r="D351" t="s">
        <v>486</v>
      </c>
      <c r="E351">
        <v>22</v>
      </c>
      <c r="H351">
        <v>36525</v>
      </c>
      <c r="I351">
        <v>8</v>
      </c>
      <c r="J351">
        <v>327</v>
      </c>
      <c r="K351">
        <v>13</v>
      </c>
      <c r="L351">
        <v>353</v>
      </c>
      <c r="M351" t="s">
        <v>2529</v>
      </c>
      <c r="N351" t="s">
        <v>2530</v>
      </c>
      <c r="O351" s="1">
        <v>0.45069444444444445</v>
      </c>
      <c r="P351">
        <v>10.816666666666601</v>
      </c>
      <c r="Q351" t="s">
        <v>2523</v>
      </c>
    </row>
    <row r="352" spans="1:17">
      <c r="A352" t="s">
        <v>1187</v>
      </c>
      <c r="B352" t="s">
        <v>1188</v>
      </c>
      <c r="C352" t="s">
        <v>1189</v>
      </c>
      <c r="D352" t="s">
        <v>1190</v>
      </c>
      <c r="E352">
        <v>26</v>
      </c>
      <c r="F352" t="s">
        <v>4</v>
      </c>
      <c r="G352" t="s">
        <v>4</v>
      </c>
      <c r="H352">
        <v>36482</v>
      </c>
      <c r="I352">
        <v>29</v>
      </c>
      <c r="J352" t="s">
        <v>46</v>
      </c>
      <c r="K352" t="s">
        <v>46</v>
      </c>
      <c r="L352">
        <v>347</v>
      </c>
      <c r="M352" t="s">
        <v>2516</v>
      </c>
      <c r="N352" t="s">
        <v>2517</v>
      </c>
      <c r="O352" s="1">
        <v>0.4458333333333333</v>
      </c>
      <c r="P352">
        <v>10.7</v>
      </c>
      <c r="Q352" t="s">
        <v>1827</v>
      </c>
    </row>
    <row r="353" spans="1:17">
      <c r="A353" t="s">
        <v>1206</v>
      </c>
      <c r="B353" t="s">
        <v>1207</v>
      </c>
      <c r="C353" t="s">
        <v>1208</v>
      </c>
      <c r="D353" t="s">
        <v>1209</v>
      </c>
      <c r="E353">
        <v>24</v>
      </c>
      <c r="F353" t="s">
        <v>1210</v>
      </c>
      <c r="G353" t="s">
        <v>1210</v>
      </c>
      <c r="H353">
        <v>36391</v>
      </c>
      <c r="I353">
        <v>5</v>
      </c>
      <c r="J353">
        <v>238</v>
      </c>
      <c r="K353">
        <v>7</v>
      </c>
      <c r="L353">
        <v>352</v>
      </c>
      <c r="M353" t="s">
        <v>2527</v>
      </c>
      <c r="N353" t="s">
        <v>2528</v>
      </c>
      <c r="O353" s="1">
        <v>8.6805555555555566E-2</v>
      </c>
      <c r="P353">
        <v>2.0833333333333299</v>
      </c>
      <c r="Q353" t="s">
        <v>1848</v>
      </c>
    </row>
    <row r="354" spans="1:17">
      <c r="A354" t="s">
        <v>1193</v>
      </c>
      <c r="B354" t="s">
        <v>1194</v>
      </c>
      <c r="C354" t="s">
        <v>1195</v>
      </c>
      <c r="D354" t="s">
        <v>1196</v>
      </c>
      <c r="E354">
        <v>24</v>
      </c>
      <c r="H354">
        <v>34551</v>
      </c>
      <c r="I354">
        <v>15</v>
      </c>
      <c r="J354">
        <v>453</v>
      </c>
      <c r="K354">
        <v>92</v>
      </c>
      <c r="L354">
        <v>349</v>
      </c>
      <c r="M354" t="s">
        <v>2520</v>
      </c>
      <c r="N354" t="s">
        <v>2521</v>
      </c>
      <c r="O354" s="1">
        <v>0.1173611111111111</v>
      </c>
      <c r="P354">
        <v>2.8166666666666602</v>
      </c>
      <c r="Q354" t="s">
        <v>1848</v>
      </c>
    </row>
    <row r="355" spans="1:17">
      <c r="A355" t="s">
        <v>1202</v>
      </c>
      <c r="B355" t="s">
        <v>1203</v>
      </c>
      <c r="C355" t="s">
        <v>1204</v>
      </c>
      <c r="D355" t="s">
        <v>1205</v>
      </c>
      <c r="E355">
        <v>26</v>
      </c>
      <c r="H355">
        <v>34243</v>
      </c>
      <c r="I355">
        <v>43</v>
      </c>
      <c r="J355">
        <v>410</v>
      </c>
      <c r="K355">
        <v>32</v>
      </c>
      <c r="L355">
        <v>351</v>
      </c>
      <c r="M355" t="s">
        <v>2524</v>
      </c>
      <c r="N355" t="s">
        <v>2525</v>
      </c>
      <c r="O355" s="3">
        <v>4.8912037037037039E-2</v>
      </c>
      <c r="P355">
        <v>1.1666666666666601</v>
      </c>
      <c r="Q355" t="s">
        <v>2526</v>
      </c>
    </row>
    <row r="356" spans="1:17">
      <c r="A356" t="s">
        <v>1217</v>
      </c>
      <c r="B356" t="s">
        <v>1218</v>
      </c>
      <c r="C356" t="s">
        <v>1219</v>
      </c>
      <c r="D356" t="s">
        <v>1220</v>
      </c>
      <c r="E356">
        <v>26</v>
      </c>
      <c r="F356" t="s">
        <v>4</v>
      </c>
      <c r="G356" t="s">
        <v>4</v>
      </c>
      <c r="H356">
        <v>32822</v>
      </c>
      <c r="I356">
        <v>24</v>
      </c>
      <c r="J356">
        <v>440</v>
      </c>
      <c r="K356">
        <v>19</v>
      </c>
      <c r="L356">
        <v>355</v>
      </c>
      <c r="M356" t="s">
        <v>2533</v>
      </c>
      <c r="N356" t="s">
        <v>2534</v>
      </c>
      <c r="O356" s="1">
        <v>0.40833333333333338</v>
      </c>
      <c r="P356">
        <v>9.8000000000000007</v>
      </c>
      <c r="Q356" t="s">
        <v>1827</v>
      </c>
    </row>
    <row r="357" spans="1:17">
      <c r="A357" t="s">
        <v>1213</v>
      </c>
      <c r="B357" t="s">
        <v>1214</v>
      </c>
      <c r="C357" t="s">
        <v>1215</v>
      </c>
      <c r="D357" t="s">
        <v>1216</v>
      </c>
      <c r="E357">
        <v>22</v>
      </c>
      <c r="H357">
        <v>31156</v>
      </c>
      <c r="I357">
        <v>36</v>
      </c>
      <c r="J357">
        <v>209</v>
      </c>
      <c r="K357">
        <v>19</v>
      </c>
      <c r="L357">
        <v>354</v>
      </c>
      <c r="M357" t="s">
        <v>2531</v>
      </c>
      <c r="N357" t="s">
        <v>2532</v>
      </c>
      <c r="O357" s="1">
        <v>0.31666666666666665</v>
      </c>
      <c r="P357">
        <v>7.6</v>
      </c>
      <c r="Q357" t="s">
        <v>1814</v>
      </c>
    </row>
    <row r="358" spans="1:17">
      <c r="A358" t="s">
        <v>1221</v>
      </c>
      <c r="B358" t="s">
        <v>1222</v>
      </c>
      <c r="C358" t="s">
        <v>1223</v>
      </c>
      <c r="D358" t="s">
        <v>1224</v>
      </c>
      <c r="E358">
        <v>25</v>
      </c>
      <c r="F358" t="s">
        <v>315</v>
      </c>
      <c r="H358">
        <v>29325</v>
      </c>
      <c r="I358">
        <v>85</v>
      </c>
      <c r="J358">
        <v>285</v>
      </c>
      <c r="K358">
        <v>45</v>
      </c>
      <c r="L358">
        <v>356</v>
      </c>
      <c r="M358" t="s">
        <v>2535</v>
      </c>
      <c r="N358" t="s">
        <v>2536</v>
      </c>
      <c r="O358" s="1">
        <v>7.0833333333333331E-2</v>
      </c>
      <c r="P358">
        <v>1.7</v>
      </c>
      <c r="Q358" t="s">
        <v>1848</v>
      </c>
    </row>
    <row r="359" spans="1:17">
      <c r="A359" t="s">
        <v>1229</v>
      </c>
      <c r="B359" t="s">
        <v>1230</v>
      </c>
      <c r="C359" t="s">
        <v>1231</v>
      </c>
      <c r="D359" t="s">
        <v>1232</v>
      </c>
      <c r="E359">
        <v>22</v>
      </c>
      <c r="F359" t="s">
        <v>442</v>
      </c>
      <c r="H359">
        <v>27582</v>
      </c>
      <c r="I359">
        <v>12</v>
      </c>
      <c r="J359">
        <v>251</v>
      </c>
      <c r="K359">
        <v>12</v>
      </c>
      <c r="L359">
        <v>358</v>
      </c>
      <c r="M359" t="s">
        <v>2539</v>
      </c>
      <c r="N359" t="s">
        <v>1810</v>
      </c>
      <c r="O359" s="1">
        <v>0.26111111111111113</v>
      </c>
      <c r="P359">
        <v>6.2666666666666604</v>
      </c>
      <c r="Q359" t="s">
        <v>2267</v>
      </c>
    </row>
    <row r="360" spans="1:17">
      <c r="A360" t="s">
        <v>1225</v>
      </c>
      <c r="B360" t="s">
        <v>1226</v>
      </c>
      <c r="C360" t="s">
        <v>1227</v>
      </c>
      <c r="D360" t="s">
        <v>1228</v>
      </c>
      <c r="E360">
        <v>26</v>
      </c>
      <c r="H360">
        <v>27454</v>
      </c>
      <c r="I360">
        <v>29</v>
      </c>
      <c r="J360">
        <v>243</v>
      </c>
      <c r="K360">
        <v>32</v>
      </c>
      <c r="L360">
        <v>357</v>
      </c>
      <c r="M360" t="s">
        <v>2537</v>
      </c>
      <c r="N360" t="s">
        <v>2538</v>
      </c>
      <c r="O360" s="1">
        <v>0.28611111111111115</v>
      </c>
      <c r="P360">
        <v>6.86666666666666</v>
      </c>
      <c r="Q360" t="s">
        <v>1814</v>
      </c>
    </row>
    <row r="361" spans="1:17">
      <c r="A361" t="s">
        <v>1239</v>
      </c>
      <c r="B361" t="s">
        <v>1240</v>
      </c>
      <c r="C361" t="s">
        <v>1241</v>
      </c>
      <c r="D361" t="s">
        <v>1242</v>
      </c>
      <c r="E361">
        <v>24</v>
      </c>
      <c r="F361" t="s">
        <v>4</v>
      </c>
      <c r="H361">
        <v>27452</v>
      </c>
      <c r="I361">
        <v>21</v>
      </c>
      <c r="J361">
        <v>80</v>
      </c>
      <c r="K361">
        <v>9</v>
      </c>
      <c r="L361">
        <v>361</v>
      </c>
      <c r="M361" t="s">
        <v>2544</v>
      </c>
      <c r="N361" t="s">
        <v>2545</v>
      </c>
      <c r="O361" s="1">
        <v>9.6527777777777768E-2</v>
      </c>
      <c r="P361">
        <v>2.3166666666666602</v>
      </c>
      <c r="Q361" t="s">
        <v>1867</v>
      </c>
    </row>
    <row r="362" spans="1:17">
      <c r="A362" t="s">
        <v>1233</v>
      </c>
      <c r="B362" t="s">
        <v>1234</v>
      </c>
      <c r="C362" t="s">
        <v>408</v>
      </c>
      <c r="D362" t="s">
        <v>409</v>
      </c>
      <c r="E362">
        <v>24</v>
      </c>
      <c r="H362">
        <v>25866</v>
      </c>
      <c r="I362">
        <v>41</v>
      </c>
      <c r="J362">
        <v>455</v>
      </c>
      <c r="K362">
        <v>32</v>
      </c>
      <c r="L362">
        <v>359</v>
      </c>
      <c r="M362" t="s">
        <v>2540</v>
      </c>
      <c r="N362" t="s">
        <v>2541</v>
      </c>
      <c r="O362" s="1">
        <v>0.16944444444444443</v>
      </c>
      <c r="P362">
        <v>4.0666666666666602</v>
      </c>
      <c r="Q362" t="s">
        <v>1827</v>
      </c>
    </row>
    <row r="363" spans="1:17">
      <c r="A363" t="s">
        <v>1253</v>
      </c>
      <c r="B363" t="s">
        <v>1254</v>
      </c>
      <c r="C363" t="s">
        <v>1081</v>
      </c>
      <c r="D363" t="s">
        <v>1082</v>
      </c>
      <c r="E363">
        <v>26</v>
      </c>
      <c r="H363">
        <v>25287</v>
      </c>
      <c r="I363">
        <v>117</v>
      </c>
      <c r="J363">
        <v>1094</v>
      </c>
      <c r="K363">
        <v>20</v>
      </c>
      <c r="L363">
        <v>365</v>
      </c>
      <c r="M363" t="s">
        <v>2552</v>
      </c>
      <c r="N363" t="s">
        <v>2553</v>
      </c>
      <c r="O363" s="1">
        <v>0.57152777777777775</v>
      </c>
      <c r="P363">
        <v>13.716666666666599</v>
      </c>
      <c r="Q363" t="s">
        <v>2134</v>
      </c>
    </row>
    <row r="364" spans="1:17">
      <c r="A364" t="s">
        <v>1235</v>
      </c>
      <c r="B364" t="s">
        <v>1236</v>
      </c>
      <c r="C364" t="s">
        <v>1237</v>
      </c>
      <c r="D364" t="s">
        <v>1238</v>
      </c>
      <c r="E364">
        <v>27</v>
      </c>
      <c r="F364" t="s">
        <v>4</v>
      </c>
      <c r="H364">
        <v>25281</v>
      </c>
      <c r="I364">
        <v>15</v>
      </c>
      <c r="J364">
        <v>276</v>
      </c>
      <c r="K364">
        <v>12</v>
      </c>
      <c r="L364">
        <v>360</v>
      </c>
      <c r="M364" t="s">
        <v>2542</v>
      </c>
      <c r="N364" t="s">
        <v>2543</v>
      </c>
      <c r="O364" s="1">
        <v>0.22708333333333333</v>
      </c>
      <c r="P364">
        <v>5.45</v>
      </c>
      <c r="Q364" t="s">
        <v>1814</v>
      </c>
    </row>
    <row r="365" spans="1:17">
      <c r="A365" t="s">
        <v>1243</v>
      </c>
      <c r="B365" t="s">
        <v>1244</v>
      </c>
      <c r="C365" t="s">
        <v>1245</v>
      </c>
      <c r="D365" t="s">
        <v>1246</v>
      </c>
      <c r="E365">
        <v>26</v>
      </c>
      <c r="F365" t="s">
        <v>106</v>
      </c>
      <c r="H365">
        <v>24453</v>
      </c>
      <c r="I365">
        <v>42</v>
      </c>
      <c r="J365">
        <v>339</v>
      </c>
      <c r="K365">
        <v>4</v>
      </c>
      <c r="L365">
        <v>362</v>
      </c>
      <c r="M365" t="s">
        <v>2546</v>
      </c>
      <c r="N365" t="s">
        <v>2547</v>
      </c>
      <c r="O365" s="1">
        <v>0.14305555555555557</v>
      </c>
      <c r="P365">
        <v>3.43333333333333</v>
      </c>
      <c r="Q365" t="s">
        <v>1814</v>
      </c>
    </row>
    <row r="366" spans="1:17">
      <c r="A366" t="s">
        <v>1247</v>
      </c>
      <c r="B366" t="s">
        <v>1248</v>
      </c>
      <c r="C366" t="s">
        <v>1249</v>
      </c>
      <c r="D366" t="s">
        <v>1250</v>
      </c>
      <c r="E366">
        <v>10</v>
      </c>
      <c r="H366">
        <v>23491</v>
      </c>
      <c r="I366">
        <v>41</v>
      </c>
      <c r="J366">
        <v>497</v>
      </c>
      <c r="K366">
        <v>17</v>
      </c>
      <c r="L366">
        <v>363</v>
      </c>
      <c r="M366" t="s">
        <v>2548</v>
      </c>
      <c r="N366" t="s">
        <v>2549</v>
      </c>
      <c r="O366" s="1">
        <v>0.2986111111111111</v>
      </c>
      <c r="P366">
        <v>7.1666666666666599</v>
      </c>
      <c r="Q366" t="s">
        <v>1827</v>
      </c>
    </row>
    <row r="367" spans="1:17">
      <c r="A367" t="s">
        <v>1251</v>
      </c>
      <c r="B367" t="s">
        <v>1252</v>
      </c>
      <c r="C367" t="s">
        <v>78</v>
      </c>
      <c r="D367" t="s">
        <v>79</v>
      </c>
      <c r="E367">
        <v>26</v>
      </c>
      <c r="H367">
        <v>23042</v>
      </c>
      <c r="I367">
        <v>2</v>
      </c>
      <c r="J367">
        <v>474</v>
      </c>
      <c r="K367">
        <v>11</v>
      </c>
      <c r="L367">
        <v>364</v>
      </c>
      <c r="M367" t="s">
        <v>2550</v>
      </c>
      <c r="N367" t="s">
        <v>2551</v>
      </c>
      <c r="O367" s="1">
        <v>0.27569444444444446</v>
      </c>
      <c r="P367">
        <v>6.61666666666666</v>
      </c>
      <c r="Q367" t="s">
        <v>1827</v>
      </c>
    </row>
    <row r="368" spans="1:17">
      <c r="A368" t="s">
        <v>1259</v>
      </c>
      <c r="B368" t="s">
        <v>1260</v>
      </c>
      <c r="C368" t="s">
        <v>1261</v>
      </c>
      <c r="D368" t="s">
        <v>1262</v>
      </c>
      <c r="E368">
        <v>26</v>
      </c>
      <c r="F368" t="s">
        <v>4</v>
      </c>
      <c r="G368" t="s">
        <v>4</v>
      </c>
      <c r="H368">
        <v>22079</v>
      </c>
      <c r="I368">
        <v>46</v>
      </c>
      <c r="J368">
        <v>694</v>
      </c>
      <c r="K368">
        <v>27</v>
      </c>
      <c r="L368">
        <v>367</v>
      </c>
      <c r="M368" t="s">
        <v>2556</v>
      </c>
      <c r="N368" t="s">
        <v>2557</v>
      </c>
      <c r="O368" s="1">
        <v>0.21736111111111112</v>
      </c>
      <c r="P368">
        <v>5.2166666666666597</v>
      </c>
      <c r="Q368" t="s">
        <v>1848</v>
      </c>
    </row>
    <row r="369" spans="1:17">
      <c r="A369" t="s">
        <v>1273</v>
      </c>
      <c r="B369" t="s">
        <v>1274</v>
      </c>
      <c r="C369" t="s">
        <v>1275</v>
      </c>
      <c r="D369" t="s">
        <v>1276</v>
      </c>
      <c r="E369">
        <v>22</v>
      </c>
      <c r="H369">
        <v>21822</v>
      </c>
      <c r="I369">
        <v>0</v>
      </c>
      <c r="J369">
        <v>90</v>
      </c>
      <c r="K369">
        <v>7</v>
      </c>
      <c r="L369">
        <v>371</v>
      </c>
      <c r="M369" t="s">
        <v>2564</v>
      </c>
      <c r="N369" t="s">
        <v>2565</v>
      </c>
      <c r="O369" s="1">
        <v>7.9861111111111105E-2</v>
      </c>
      <c r="P369">
        <v>1.9166666666666601</v>
      </c>
      <c r="Q369" t="s">
        <v>1814</v>
      </c>
    </row>
    <row r="370" spans="1:17">
      <c r="A370" t="s">
        <v>1255</v>
      </c>
      <c r="B370" t="s">
        <v>1256</v>
      </c>
      <c r="C370" t="s">
        <v>1257</v>
      </c>
      <c r="D370" t="s">
        <v>1258</v>
      </c>
      <c r="E370">
        <v>22</v>
      </c>
      <c r="H370">
        <v>21803</v>
      </c>
      <c r="I370">
        <v>10</v>
      </c>
      <c r="J370">
        <v>182</v>
      </c>
      <c r="K370">
        <v>21</v>
      </c>
      <c r="L370">
        <v>366</v>
      </c>
      <c r="M370" t="s">
        <v>2554</v>
      </c>
      <c r="N370" t="s">
        <v>2555</v>
      </c>
      <c r="O370" s="1">
        <v>0.16111111111111112</v>
      </c>
      <c r="P370">
        <v>3.86666666666666</v>
      </c>
      <c r="Q370" t="s">
        <v>1867</v>
      </c>
    </row>
    <row r="371" spans="1:17">
      <c r="A371" t="s">
        <v>1291</v>
      </c>
      <c r="B371" t="s">
        <v>1292</v>
      </c>
      <c r="C371" t="s">
        <v>1293</v>
      </c>
      <c r="D371" t="s">
        <v>1294</v>
      </c>
      <c r="E371">
        <v>26</v>
      </c>
      <c r="F371" t="s">
        <v>25</v>
      </c>
      <c r="H371">
        <v>21488</v>
      </c>
      <c r="I371">
        <v>9</v>
      </c>
      <c r="J371">
        <v>529</v>
      </c>
      <c r="K371">
        <v>34</v>
      </c>
      <c r="L371">
        <v>376</v>
      </c>
      <c r="M371" t="s">
        <v>2574</v>
      </c>
      <c r="N371" t="s">
        <v>2575</v>
      </c>
      <c r="O371" s="1">
        <v>0.42569444444444443</v>
      </c>
      <c r="P371">
        <v>10.216666666666599</v>
      </c>
      <c r="Q371" t="s">
        <v>1894</v>
      </c>
    </row>
    <row r="372" spans="1:17">
      <c r="A372" t="s">
        <v>1267</v>
      </c>
      <c r="B372" t="s">
        <v>1268</v>
      </c>
      <c r="C372" t="s">
        <v>1269</v>
      </c>
      <c r="D372" t="s">
        <v>1270</v>
      </c>
      <c r="E372">
        <v>26</v>
      </c>
      <c r="F372" t="s">
        <v>4</v>
      </c>
      <c r="H372">
        <v>21458</v>
      </c>
      <c r="I372">
        <v>25</v>
      </c>
      <c r="J372">
        <v>386</v>
      </c>
      <c r="K372">
        <v>34</v>
      </c>
      <c r="L372">
        <v>369</v>
      </c>
      <c r="M372" t="s">
        <v>2560</v>
      </c>
      <c r="N372" t="s">
        <v>2561</v>
      </c>
      <c r="O372" s="1">
        <v>0.22916666666666666</v>
      </c>
      <c r="P372">
        <v>5.5</v>
      </c>
      <c r="Q372" t="s">
        <v>1814</v>
      </c>
    </row>
    <row r="373" spans="1:17">
      <c r="A373" t="s">
        <v>1263</v>
      </c>
      <c r="B373" t="s">
        <v>1264</v>
      </c>
      <c r="C373" t="s">
        <v>1265</v>
      </c>
      <c r="D373" t="s">
        <v>1266</v>
      </c>
      <c r="E373">
        <v>28</v>
      </c>
      <c r="F373" t="s">
        <v>4</v>
      </c>
      <c r="H373">
        <v>21453</v>
      </c>
      <c r="I373">
        <v>12</v>
      </c>
      <c r="J373">
        <v>229</v>
      </c>
      <c r="K373">
        <v>37</v>
      </c>
      <c r="L373">
        <v>368</v>
      </c>
      <c r="M373" t="s">
        <v>2558</v>
      </c>
      <c r="N373" t="s">
        <v>2559</v>
      </c>
      <c r="O373" s="1">
        <v>0.21597222222222223</v>
      </c>
      <c r="P373">
        <v>5.18333333333333</v>
      </c>
      <c r="Q373" t="s">
        <v>1814</v>
      </c>
    </row>
    <row r="374" spans="1:17">
      <c r="A374" t="s">
        <v>1285</v>
      </c>
      <c r="B374" t="s">
        <v>1286</v>
      </c>
      <c r="C374" t="s">
        <v>2</v>
      </c>
      <c r="D374" t="s">
        <v>3</v>
      </c>
      <c r="E374">
        <v>26</v>
      </c>
      <c r="F374" t="s">
        <v>4</v>
      </c>
      <c r="H374">
        <v>21392</v>
      </c>
      <c r="I374">
        <v>8</v>
      </c>
      <c r="J374">
        <v>197</v>
      </c>
      <c r="K374">
        <v>16</v>
      </c>
      <c r="L374">
        <v>374</v>
      </c>
      <c r="M374" t="s">
        <v>2570</v>
      </c>
      <c r="N374" t="s">
        <v>2571</v>
      </c>
      <c r="O374" s="1">
        <v>0.18402777777777779</v>
      </c>
      <c r="P374">
        <v>4.4166666666666599</v>
      </c>
      <c r="Q374" t="s">
        <v>1867</v>
      </c>
    </row>
    <row r="375" spans="1:17">
      <c r="A375" t="s">
        <v>1295</v>
      </c>
      <c r="B375" t="s">
        <v>1296</v>
      </c>
      <c r="C375" t="s">
        <v>1297</v>
      </c>
      <c r="D375" t="s">
        <v>1298</v>
      </c>
      <c r="E375">
        <v>26</v>
      </c>
      <c r="F375" t="s">
        <v>4</v>
      </c>
      <c r="H375">
        <v>21188</v>
      </c>
      <c r="I375">
        <v>40</v>
      </c>
      <c r="J375">
        <v>463</v>
      </c>
      <c r="K375">
        <v>12</v>
      </c>
      <c r="L375">
        <v>377</v>
      </c>
      <c r="M375" t="s">
        <v>2576</v>
      </c>
      <c r="N375" t="s">
        <v>2577</v>
      </c>
      <c r="O375" s="1">
        <v>0.43888888888888888</v>
      </c>
      <c r="P375">
        <v>10.533333333333299</v>
      </c>
      <c r="Q375" t="s">
        <v>1814</v>
      </c>
    </row>
    <row r="376" spans="1:17">
      <c r="A376" t="s">
        <v>1271</v>
      </c>
      <c r="B376" t="s">
        <v>1272</v>
      </c>
      <c r="C376" t="s">
        <v>1245</v>
      </c>
      <c r="D376" t="s">
        <v>1246</v>
      </c>
      <c r="E376">
        <v>26</v>
      </c>
      <c r="F376" t="s">
        <v>106</v>
      </c>
      <c r="H376">
        <v>21182</v>
      </c>
      <c r="I376">
        <v>60</v>
      </c>
      <c r="J376">
        <v>345</v>
      </c>
      <c r="K376">
        <v>6</v>
      </c>
      <c r="L376">
        <v>370</v>
      </c>
      <c r="M376" t="s">
        <v>2562</v>
      </c>
      <c r="N376" t="s">
        <v>2563</v>
      </c>
      <c r="O376" s="1">
        <v>0.63888888888888895</v>
      </c>
      <c r="P376">
        <v>15.3333333333333</v>
      </c>
      <c r="Q376" t="s">
        <v>1814</v>
      </c>
    </row>
    <row r="377" spans="1:17">
      <c r="A377" t="s">
        <v>1301</v>
      </c>
      <c r="B377" t="s">
        <v>1302</v>
      </c>
      <c r="C377" t="s">
        <v>1303</v>
      </c>
      <c r="D377" t="s">
        <v>1304</v>
      </c>
      <c r="E377">
        <v>22</v>
      </c>
      <c r="H377">
        <v>21127</v>
      </c>
      <c r="I377">
        <v>20</v>
      </c>
      <c r="J377">
        <v>217</v>
      </c>
      <c r="K377">
        <v>26</v>
      </c>
      <c r="L377">
        <v>379</v>
      </c>
      <c r="M377" t="s">
        <v>2580</v>
      </c>
      <c r="N377" t="s">
        <v>2581</v>
      </c>
      <c r="O377" s="1">
        <v>0.78819444444444453</v>
      </c>
      <c r="P377">
        <v>18.9166666666666</v>
      </c>
      <c r="Q377" t="s">
        <v>1848</v>
      </c>
    </row>
    <row r="378" spans="1:17">
      <c r="A378" t="s">
        <v>1281</v>
      </c>
      <c r="B378" t="s">
        <v>1282</v>
      </c>
      <c r="C378" t="s">
        <v>1283</v>
      </c>
      <c r="D378" t="s">
        <v>1284</v>
      </c>
      <c r="E378">
        <v>26</v>
      </c>
      <c r="H378">
        <v>21107</v>
      </c>
      <c r="I378">
        <v>17</v>
      </c>
      <c r="J378" t="s">
        <v>46</v>
      </c>
      <c r="K378" t="s">
        <v>46</v>
      </c>
      <c r="L378">
        <v>373</v>
      </c>
      <c r="M378" t="s">
        <v>2568</v>
      </c>
      <c r="N378" t="s">
        <v>2569</v>
      </c>
      <c r="O378" s="1">
        <v>0.28402777777777777</v>
      </c>
      <c r="P378">
        <v>6.8166666666666602</v>
      </c>
      <c r="Q378" t="s">
        <v>1814</v>
      </c>
    </row>
    <row r="379" spans="1:17">
      <c r="A379" t="s">
        <v>1277</v>
      </c>
      <c r="B379" t="s">
        <v>1278</v>
      </c>
      <c r="C379" t="s">
        <v>1279</v>
      </c>
      <c r="D379" t="s">
        <v>1280</v>
      </c>
      <c r="E379">
        <v>24</v>
      </c>
      <c r="F379" t="s">
        <v>4</v>
      </c>
      <c r="H379">
        <v>21099</v>
      </c>
      <c r="I379" t="s">
        <v>46</v>
      </c>
      <c r="J379">
        <v>242</v>
      </c>
      <c r="K379">
        <v>20</v>
      </c>
      <c r="L379">
        <v>372</v>
      </c>
      <c r="M379" t="s">
        <v>2566</v>
      </c>
      <c r="N379" t="s">
        <v>2567</v>
      </c>
      <c r="O379" s="1">
        <v>0.71319444444444446</v>
      </c>
      <c r="P379">
        <v>17.1166666666666</v>
      </c>
      <c r="Q379" t="s">
        <v>1814</v>
      </c>
    </row>
    <row r="380" spans="1:17">
      <c r="A380" t="s">
        <v>1287</v>
      </c>
      <c r="B380" t="s">
        <v>1288</v>
      </c>
      <c r="C380" t="s">
        <v>1289</v>
      </c>
      <c r="D380" t="s">
        <v>1290</v>
      </c>
      <c r="E380">
        <v>26</v>
      </c>
      <c r="F380" t="s">
        <v>106</v>
      </c>
      <c r="H380">
        <v>20342</v>
      </c>
      <c r="I380">
        <v>104</v>
      </c>
      <c r="J380">
        <v>258</v>
      </c>
      <c r="K380">
        <v>27</v>
      </c>
      <c r="L380">
        <v>375</v>
      </c>
      <c r="M380" t="s">
        <v>2572</v>
      </c>
      <c r="N380" t="s">
        <v>2573</v>
      </c>
      <c r="O380" s="1">
        <v>0.79999999999999993</v>
      </c>
      <c r="P380">
        <v>19.2</v>
      </c>
      <c r="Q380" t="s">
        <v>1814</v>
      </c>
    </row>
    <row r="381" spans="1:17">
      <c r="A381" t="s">
        <v>1307</v>
      </c>
      <c r="B381" t="s">
        <v>1308</v>
      </c>
      <c r="C381" t="s">
        <v>485</v>
      </c>
      <c r="D381" t="s">
        <v>486</v>
      </c>
      <c r="E381">
        <v>22</v>
      </c>
      <c r="H381">
        <v>20126</v>
      </c>
      <c r="I381">
        <v>6</v>
      </c>
      <c r="J381">
        <v>274</v>
      </c>
      <c r="K381">
        <v>11</v>
      </c>
      <c r="L381">
        <v>381</v>
      </c>
      <c r="M381" t="s">
        <v>2584</v>
      </c>
      <c r="N381" t="s">
        <v>2585</v>
      </c>
      <c r="O381" s="1">
        <v>0.42083333333333334</v>
      </c>
      <c r="P381">
        <v>10.1</v>
      </c>
      <c r="Q381" t="s">
        <v>2586</v>
      </c>
    </row>
    <row r="382" spans="1:17">
      <c r="A382" t="s">
        <v>1299</v>
      </c>
      <c r="B382" t="s">
        <v>1300</v>
      </c>
      <c r="C382" t="s">
        <v>7</v>
      </c>
      <c r="D382" t="s">
        <v>8</v>
      </c>
      <c r="E382">
        <v>26</v>
      </c>
      <c r="F382" t="s">
        <v>4</v>
      </c>
      <c r="H382">
        <v>19257</v>
      </c>
      <c r="I382">
        <v>5</v>
      </c>
      <c r="J382">
        <v>221</v>
      </c>
      <c r="K382">
        <v>22</v>
      </c>
      <c r="L382">
        <v>378</v>
      </c>
      <c r="M382" t="s">
        <v>2578</v>
      </c>
      <c r="N382" t="s">
        <v>2579</v>
      </c>
      <c r="O382" s="1">
        <v>0.1388888888888889</v>
      </c>
      <c r="P382">
        <v>3.3333333333333299</v>
      </c>
      <c r="Q382" t="s">
        <v>1827</v>
      </c>
    </row>
    <row r="383" spans="1:17">
      <c r="A383" t="s">
        <v>1305</v>
      </c>
      <c r="B383" t="s">
        <v>1306</v>
      </c>
      <c r="C383" t="s">
        <v>1245</v>
      </c>
      <c r="D383" t="s">
        <v>1246</v>
      </c>
      <c r="E383">
        <v>26</v>
      </c>
      <c r="F383" t="s">
        <v>106</v>
      </c>
      <c r="H383">
        <v>19087</v>
      </c>
      <c r="I383">
        <v>27</v>
      </c>
      <c r="J383">
        <v>218</v>
      </c>
      <c r="K383">
        <v>11</v>
      </c>
      <c r="L383">
        <v>380</v>
      </c>
      <c r="M383" t="s">
        <v>2582</v>
      </c>
      <c r="N383" t="s">
        <v>2583</v>
      </c>
      <c r="O383" s="1">
        <v>0.42222222222222222</v>
      </c>
      <c r="P383">
        <v>10.133333333333301</v>
      </c>
      <c r="Q383" t="s">
        <v>1827</v>
      </c>
    </row>
    <row r="384" spans="1:17">
      <c r="A384" t="s">
        <v>1309</v>
      </c>
      <c r="B384" t="s">
        <v>1310</v>
      </c>
      <c r="C384" t="s">
        <v>1311</v>
      </c>
      <c r="D384" t="s">
        <v>1312</v>
      </c>
      <c r="E384">
        <v>26</v>
      </c>
      <c r="F384" t="s">
        <v>106</v>
      </c>
      <c r="H384">
        <v>17627</v>
      </c>
      <c r="I384">
        <v>5</v>
      </c>
      <c r="J384">
        <v>21</v>
      </c>
      <c r="K384">
        <v>0</v>
      </c>
      <c r="L384">
        <v>382</v>
      </c>
      <c r="M384" t="s">
        <v>2587</v>
      </c>
      <c r="N384" t="s">
        <v>2588</v>
      </c>
      <c r="O384" s="1">
        <v>0.15972222222222224</v>
      </c>
      <c r="P384">
        <v>3.8333333333333299</v>
      </c>
      <c r="Q384" t="s">
        <v>1814</v>
      </c>
    </row>
    <row r="385" spans="1:17">
      <c r="A385" t="s">
        <v>1319</v>
      </c>
      <c r="B385" t="s">
        <v>1320</v>
      </c>
      <c r="C385" t="s">
        <v>485</v>
      </c>
      <c r="D385" t="s">
        <v>486</v>
      </c>
      <c r="E385">
        <v>22</v>
      </c>
      <c r="H385">
        <v>16119</v>
      </c>
      <c r="I385">
        <v>6</v>
      </c>
      <c r="J385">
        <v>91</v>
      </c>
      <c r="K385">
        <v>8</v>
      </c>
      <c r="L385">
        <v>385</v>
      </c>
      <c r="M385" t="s">
        <v>2593</v>
      </c>
      <c r="N385" t="s">
        <v>2594</v>
      </c>
      <c r="O385" s="1">
        <v>0.30277777777777776</v>
      </c>
      <c r="P385">
        <v>7.2666666666666604</v>
      </c>
      <c r="Q385" t="s">
        <v>1848</v>
      </c>
    </row>
    <row r="386" spans="1:17">
      <c r="A386" t="s">
        <v>1313</v>
      </c>
      <c r="B386" t="s">
        <v>1314</v>
      </c>
      <c r="C386" t="s">
        <v>7</v>
      </c>
      <c r="D386" t="s">
        <v>8</v>
      </c>
      <c r="E386">
        <v>26</v>
      </c>
      <c r="F386" t="s">
        <v>4</v>
      </c>
      <c r="H386">
        <v>16088</v>
      </c>
      <c r="I386">
        <v>4</v>
      </c>
      <c r="J386">
        <v>201</v>
      </c>
      <c r="K386">
        <v>9</v>
      </c>
      <c r="L386">
        <v>383</v>
      </c>
      <c r="M386" t="s">
        <v>2589</v>
      </c>
      <c r="N386" t="s">
        <v>2590</v>
      </c>
      <c r="O386" s="1">
        <v>0.10347222222222223</v>
      </c>
      <c r="P386">
        <v>2.4833333333333298</v>
      </c>
      <c r="Q386" t="s">
        <v>1819</v>
      </c>
    </row>
    <row r="387" spans="1:17">
      <c r="A387" t="s">
        <v>1315</v>
      </c>
      <c r="B387" t="s">
        <v>1316</v>
      </c>
      <c r="C387" t="s">
        <v>1317</v>
      </c>
      <c r="D387" t="s">
        <v>1318</v>
      </c>
      <c r="E387">
        <v>22</v>
      </c>
      <c r="H387">
        <v>15716</v>
      </c>
      <c r="I387">
        <v>10</v>
      </c>
      <c r="J387">
        <v>123</v>
      </c>
      <c r="K387">
        <v>36</v>
      </c>
      <c r="L387">
        <v>384</v>
      </c>
      <c r="M387" t="s">
        <v>2591</v>
      </c>
      <c r="N387" t="s">
        <v>2592</v>
      </c>
      <c r="O387" s="1">
        <v>0.20347222222222219</v>
      </c>
      <c r="P387">
        <v>4.8833333333333302</v>
      </c>
      <c r="Q387" t="s">
        <v>1814</v>
      </c>
    </row>
    <row r="388" spans="1:17">
      <c r="A388" t="s">
        <v>1325</v>
      </c>
      <c r="B388" t="s">
        <v>1326</v>
      </c>
      <c r="C388" t="s">
        <v>78</v>
      </c>
      <c r="D388" t="s">
        <v>79</v>
      </c>
      <c r="E388">
        <v>26</v>
      </c>
      <c r="H388">
        <v>14201</v>
      </c>
      <c r="I388">
        <v>14</v>
      </c>
      <c r="J388">
        <v>425</v>
      </c>
      <c r="K388">
        <v>8</v>
      </c>
      <c r="L388">
        <v>387</v>
      </c>
      <c r="M388" t="s">
        <v>2597</v>
      </c>
      <c r="N388" t="s">
        <v>2598</v>
      </c>
      <c r="O388" s="1">
        <v>0.48819444444444443</v>
      </c>
      <c r="P388">
        <v>11.716666666666599</v>
      </c>
      <c r="Q388" t="s">
        <v>1848</v>
      </c>
    </row>
    <row r="389" spans="1:17">
      <c r="A389" t="s">
        <v>1321</v>
      </c>
      <c r="B389" t="s">
        <v>1322</v>
      </c>
      <c r="C389" t="s">
        <v>1323</v>
      </c>
      <c r="D389" t="s">
        <v>1324</v>
      </c>
      <c r="E389">
        <v>22</v>
      </c>
      <c r="H389">
        <v>13904</v>
      </c>
      <c r="I389">
        <v>3</v>
      </c>
      <c r="J389">
        <v>57</v>
      </c>
      <c r="K389">
        <v>12</v>
      </c>
      <c r="L389">
        <v>386</v>
      </c>
      <c r="M389" t="s">
        <v>2595</v>
      </c>
      <c r="N389" t="s">
        <v>2596</v>
      </c>
      <c r="O389" s="1">
        <v>9.3055555555555558E-2</v>
      </c>
      <c r="P389">
        <v>2.2333333333333298</v>
      </c>
      <c r="Q389" t="s">
        <v>1814</v>
      </c>
    </row>
    <row r="390" spans="1:17">
      <c r="A390" t="s">
        <v>1331</v>
      </c>
      <c r="B390" t="s">
        <v>1332</v>
      </c>
      <c r="C390" t="s">
        <v>489</v>
      </c>
      <c r="D390" t="s">
        <v>490</v>
      </c>
      <c r="E390">
        <v>26</v>
      </c>
      <c r="F390" t="s">
        <v>4</v>
      </c>
      <c r="G390" t="s">
        <v>4</v>
      </c>
      <c r="H390">
        <v>13578</v>
      </c>
      <c r="I390">
        <v>24</v>
      </c>
      <c r="J390">
        <v>238</v>
      </c>
      <c r="K390">
        <v>11</v>
      </c>
      <c r="L390">
        <v>389</v>
      </c>
      <c r="M390" t="s">
        <v>2601</v>
      </c>
      <c r="N390" t="s">
        <v>2419</v>
      </c>
      <c r="O390" s="1">
        <v>0.1111111111111111</v>
      </c>
      <c r="P390">
        <v>2.6666666666666599</v>
      </c>
      <c r="Q390" t="s">
        <v>2267</v>
      </c>
    </row>
    <row r="391" spans="1:17">
      <c r="A391" t="s">
        <v>1327</v>
      </c>
      <c r="B391" t="s">
        <v>1328</v>
      </c>
      <c r="C391" t="s">
        <v>1329</v>
      </c>
      <c r="D391" t="s">
        <v>1330</v>
      </c>
      <c r="E391">
        <v>1</v>
      </c>
      <c r="F391" t="s">
        <v>4</v>
      </c>
      <c r="G391" t="s">
        <v>4</v>
      </c>
      <c r="H391">
        <v>13520</v>
      </c>
      <c r="I391">
        <v>6</v>
      </c>
      <c r="J391">
        <v>254</v>
      </c>
      <c r="K391">
        <v>7</v>
      </c>
      <c r="L391">
        <v>388</v>
      </c>
      <c r="M391" t="s">
        <v>2599</v>
      </c>
      <c r="N391" t="s">
        <v>2600</v>
      </c>
      <c r="O391" s="1">
        <v>0.25833333333333336</v>
      </c>
      <c r="P391">
        <v>6.2</v>
      </c>
      <c r="Q391" t="s">
        <v>1827</v>
      </c>
    </row>
    <row r="392" spans="1:17">
      <c r="A392" t="s">
        <v>1338</v>
      </c>
      <c r="B392" t="s">
        <v>1339</v>
      </c>
      <c r="C392" t="s">
        <v>1340</v>
      </c>
      <c r="D392" t="s">
        <v>1341</v>
      </c>
      <c r="E392">
        <v>26</v>
      </c>
      <c r="F392" t="s">
        <v>4</v>
      </c>
      <c r="H392">
        <v>13415</v>
      </c>
      <c r="I392">
        <v>33</v>
      </c>
      <c r="J392">
        <v>224</v>
      </c>
      <c r="K392">
        <v>20</v>
      </c>
      <c r="L392">
        <v>392</v>
      </c>
      <c r="M392" t="s">
        <v>2606</v>
      </c>
      <c r="N392" t="s">
        <v>2607</v>
      </c>
      <c r="O392" s="1">
        <v>0.20277777777777781</v>
      </c>
      <c r="P392">
        <v>4.86666666666666</v>
      </c>
      <c r="Q392" t="s">
        <v>2134</v>
      </c>
    </row>
    <row r="393" spans="1:17">
      <c r="A393" t="e">
        <f>-#REF!-MNaUY</f>
        <v>#REF!</v>
      </c>
      <c r="B393" t="s">
        <v>1333</v>
      </c>
      <c r="C393" t="s">
        <v>7</v>
      </c>
      <c r="D393" t="s">
        <v>8</v>
      </c>
      <c r="E393">
        <v>26</v>
      </c>
      <c r="F393" t="s">
        <v>4</v>
      </c>
      <c r="H393">
        <v>13032</v>
      </c>
      <c r="I393">
        <v>4</v>
      </c>
      <c r="J393">
        <v>90</v>
      </c>
      <c r="K393">
        <v>8</v>
      </c>
      <c r="L393">
        <v>390</v>
      </c>
      <c r="M393" t="s">
        <v>2602</v>
      </c>
      <c r="N393" t="s">
        <v>2603</v>
      </c>
      <c r="O393" s="1">
        <v>0.10277777777777779</v>
      </c>
      <c r="P393">
        <v>2.4666666666666601</v>
      </c>
      <c r="Q393" t="s">
        <v>1848</v>
      </c>
    </row>
    <row r="394" spans="1:17">
      <c r="A394" t="s">
        <v>1334</v>
      </c>
      <c r="B394" t="s">
        <v>1335</v>
      </c>
      <c r="C394" t="s">
        <v>1336</v>
      </c>
      <c r="D394" t="s">
        <v>1337</v>
      </c>
      <c r="E394">
        <v>24</v>
      </c>
      <c r="F394" t="s">
        <v>4</v>
      </c>
      <c r="H394">
        <v>12611</v>
      </c>
      <c r="I394" t="s">
        <v>46</v>
      </c>
      <c r="J394" t="s">
        <v>46</v>
      </c>
      <c r="K394" t="s">
        <v>46</v>
      </c>
      <c r="L394">
        <v>391</v>
      </c>
      <c r="M394" t="s">
        <v>2604</v>
      </c>
      <c r="N394" t="s">
        <v>2605</v>
      </c>
      <c r="O394" s="1">
        <v>0.34791666666666665</v>
      </c>
      <c r="P394">
        <v>8.35</v>
      </c>
      <c r="Q394" t="s">
        <v>1827</v>
      </c>
    </row>
    <row r="395" spans="1:17">
      <c r="A395" t="s">
        <v>1342</v>
      </c>
      <c r="B395" t="s">
        <v>1343</v>
      </c>
      <c r="C395" t="s">
        <v>192</v>
      </c>
      <c r="D395" t="s">
        <v>193</v>
      </c>
      <c r="E395">
        <v>26</v>
      </c>
      <c r="F395" t="s">
        <v>4</v>
      </c>
      <c r="G395" t="s">
        <v>4</v>
      </c>
      <c r="H395">
        <v>11889</v>
      </c>
      <c r="I395">
        <v>9</v>
      </c>
      <c r="J395" t="s">
        <v>46</v>
      </c>
      <c r="K395" t="s">
        <v>46</v>
      </c>
      <c r="L395">
        <v>393</v>
      </c>
      <c r="M395" t="s">
        <v>2608</v>
      </c>
      <c r="N395" t="s">
        <v>2609</v>
      </c>
      <c r="O395" s="1">
        <v>0.15694444444444444</v>
      </c>
      <c r="P395">
        <v>3.7666666666666599</v>
      </c>
      <c r="Q395" t="s">
        <v>2523</v>
      </c>
    </row>
    <row r="396" spans="1:17">
      <c r="A396" t="s">
        <v>1344</v>
      </c>
      <c r="B396" t="s">
        <v>1345</v>
      </c>
      <c r="C396" t="s">
        <v>1346</v>
      </c>
      <c r="D396" t="s">
        <v>1347</v>
      </c>
      <c r="E396">
        <v>29</v>
      </c>
      <c r="F396" t="s">
        <v>4</v>
      </c>
      <c r="G396" t="s">
        <v>4</v>
      </c>
      <c r="H396">
        <v>11709</v>
      </c>
      <c r="I396">
        <v>0</v>
      </c>
      <c r="J396">
        <v>94</v>
      </c>
      <c r="K396">
        <v>11</v>
      </c>
      <c r="L396">
        <v>394</v>
      </c>
      <c r="M396" t="s">
        <v>2610</v>
      </c>
      <c r="N396" t="s">
        <v>2611</v>
      </c>
      <c r="O396" s="1">
        <v>0.58472222222222225</v>
      </c>
      <c r="P396">
        <v>14.033333333333299</v>
      </c>
      <c r="Q396" t="s">
        <v>1819</v>
      </c>
    </row>
    <row r="397" spans="1:17">
      <c r="A397" t="s">
        <v>1348</v>
      </c>
      <c r="B397" t="s">
        <v>1349</v>
      </c>
      <c r="C397" t="s">
        <v>651</v>
      </c>
      <c r="D397" t="s">
        <v>652</v>
      </c>
      <c r="E397">
        <v>24</v>
      </c>
      <c r="H397">
        <v>11354</v>
      </c>
      <c r="I397">
        <v>8</v>
      </c>
      <c r="J397">
        <v>128</v>
      </c>
      <c r="K397">
        <v>17</v>
      </c>
      <c r="L397">
        <v>395</v>
      </c>
      <c r="M397" t="s">
        <v>2612</v>
      </c>
      <c r="N397" t="s">
        <v>2613</v>
      </c>
      <c r="O397" s="1">
        <v>0.21041666666666667</v>
      </c>
      <c r="P397">
        <v>5.05</v>
      </c>
      <c r="Q397" t="s">
        <v>1867</v>
      </c>
    </row>
    <row r="398" spans="1:17">
      <c r="A398" t="s">
        <v>1358</v>
      </c>
      <c r="B398" t="s">
        <v>1359</v>
      </c>
      <c r="C398" t="s">
        <v>7</v>
      </c>
      <c r="D398" t="s">
        <v>8</v>
      </c>
      <c r="E398">
        <v>26</v>
      </c>
      <c r="F398" t="s">
        <v>4</v>
      </c>
      <c r="H398">
        <v>11054</v>
      </c>
      <c r="I398">
        <v>2</v>
      </c>
      <c r="J398">
        <v>82</v>
      </c>
      <c r="K398">
        <v>5</v>
      </c>
      <c r="L398">
        <v>398</v>
      </c>
      <c r="M398" t="s">
        <v>2617</v>
      </c>
      <c r="N398" t="s">
        <v>2618</v>
      </c>
      <c r="O398" s="1">
        <v>0.10972222222222222</v>
      </c>
      <c r="P398">
        <v>2.6333333333333302</v>
      </c>
      <c r="Q398" t="s">
        <v>1848</v>
      </c>
    </row>
    <row r="399" spans="1:17">
      <c r="A399" t="s">
        <v>1360</v>
      </c>
      <c r="B399" t="s">
        <v>1361</v>
      </c>
      <c r="C399" t="s">
        <v>1137</v>
      </c>
      <c r="D399" t="s">
        <v>1138</v>
      </c>
      <c r="E399">
        <v>26</v>
      </c>
      <c r="F399" t="s">
        <v>106</v>
      </c>
      <c r="G399" t="s">
        <v>4</v>
      </c>
      <c r="H399">
        <v>10945</v>
      </c>
      <c r="I399">
        <v>48</v>
      </c>
      <c r="J399">
        <v>358</v>
      </c>
      <c r="K399">
        <v>10</v>
      </c>
      <c r="L399">
        <v>399</v>
      </c>
      <c r="M399" t="s">
        <v>2619</v>
      </c>
      <c r="N399" t="s">
        <v>2487</v>
      </c>
      <c r="O399" s="1">
        <v>0.33611111111111108</v>
      </c>
      <c r="P399">
        <v>8.0666666666666593</v>
      </c>
      <c r="Q399" t="s">
        <v>1819</v>
      </c>
    </row>
    <row r="400" spans="1:17">
      <c r="A400" t="s">
        <v>1350</v>
      </c>
      <c r="B400" t="s">
        <v>1351</v>
      </c>
      <c r="C400" t="s">
        <v>1352</v>
      </c>
      <c r="D400" t="s">
        <v>1353</v>
      </c>
      <c r="E400">
        <v>26</v>
      </c>
      <c r="F400" t="s">
        <v>92</v>
      </c>
      <c r="G400" t="s">
        <v>4</v>
      </c>
      <c r="H400">
        <v>10905</v>
      </c>
      <c r="I400">
        <v>6</v>
      </c>
      <c r="J400">
        <v>144</v>
      </c>
      <c r="K400">
        <v>6</v>
      </c>
      <c r="L400">
        <v>396</v>
      </c>
      <c r="M400" t="s">
        <v>2614</v>
      </c>
      <c r="N400" t="s">
        <v>1810</v>
      </c>
      <c r="O400" s="1">
        <v>0.15069444444444444</v>
      </c>
      <c r="P400">
        <v>3.61666666666666</v>
      </c>
      <c r="Q400" t="s">
        <v>1894</v>
      </c>
    </row>
    <row r="401" spans="1:17">
      <c r="A401" t="s">
        <v>1374</v>
      </c>
      <c r="B401" t="s">
        <v>1375</v>
      </c>
      <c r="C401" t="s">
        <v>1376</v>
      </c>
      <c r="D401" t="s">
        <v>1377</v>
      </c>
      <c r="E401">
        <v>26</v>
      </c>
      <c r="F401" t="s">
        <v>1378</v>
      </c>
      <c r="H401">
        <v>10822</v>
      </c>
      <c r="I401">
        <v>8</v>
      </c>
      <c r="J401">
        <v>79</v>
      </c>
      <c r="K401">
        <v>7</v>
      </c>
      <c r="L401">
        <v>403</v>
      </c>
      <c r="M401" t="s">
        <v>2626</v>
      </c>
      <c r="N401" t="s">
        <v>2627</v>
      </c>
      <c r="O401" s="1">
        <v>0.10625</v>
      </c>
      <c r="P401">
        <v>2.5499999999999998</v>
      </c>
      <c r="Q401" t="s">
        <v>1848</v>
      </c>
    </row>
    <row r="402" spans="1:17">
      <c r="A402" t="s">
        <v>1368</v>
      </c>
      <c r="B402" t="s">
        <v>1369</v>
      </c>
      <c r="C402" t="s">
        <v>1370</v>
      </c>
      <c r="D402" t="s">
        <v>1371</v>
      </c>
      <c r="E402">
        <v>27</v>
      </c>
      <c r="F402" t="s">
        <v>92</v>
      </c>
      <c r="H402">
        <v>10732</v>
      </c>
      <c r="I402">
        <v>6</v>
      </c>
      <c r="J402">
        <v>84</v>
      </c>
      <c r="K402">
        <v>27</v>
      </c>
      <c r="L402">
        <v>401</v>
      </c>
      <c r="M402" t="s">
        <v>2622</v>
      </c>
      <c r="N402" t="s">
        <v>2623</v>
      </c>
      <c r="O402" s="1">
        <v>0.14305555555555557</v>
      </c>
      <c r="P402">
        <v>3.43333333333333</v>
      </c>
      <c r="Q402" t="s">
        <v>1814</v>
      </c>
    </row>
    <row r="403" spans="1:17">
      <c r="A403" t="s">
        <v>1354</v>
      </c>
      <c r="B403" t="s">
        <v>1355</v>
      </c>
      <c r="C403" t="s">
        <v>1356</v>
      </c>
      <c r="D403" t="s">
        <v>1357</v>
      </c>
      <c r="E403">
        <v>25</v>
      </c>
      <c r="F403" t="s">
        <v>106</v>
      </c>
      <c r="H403">
        <v>10725</v>
      </c>
      <c r="I403">
        <v>245</v>
      </c>
      <c r="J403">
        <v>236</v>
      </c>
      <c r="K403">
        <v>12</v>
      </c>
      <c r="L403">
        <v>397</v>
      </c>
      <c r="M403" t="s">
        <v>2615</v>
      </c>
      <c r="N403" t="s">
        <v>2616</v>
      </c>
      <c r="O403" s="1">
        <v>8.1944444444444445E-2</v>
      </c>
      <c r="P403">
        <v>1.9666666666666599</v>
      </c>
      <c r="Q403" t="s">
        <v>1827</v>
      </c>
    </row>
    <row r="404" spans="1:17">
      <c r="A404" t="s">
        <v>1362</v>
      </c>
      <c r="B404" t="s">
        <v>1363</v>
      </c>
      <c r="C404" t="s">
        <v>1364</v>
      </c>
      <c r="D404" t="s">
        <v>1365</v>
      </c>
      <c r="E404">
        <v>22</v>
      </c>
      <c r="F404" t="s">
        <v>1366</v>
      </c>
      <c r="G404" t="s">
        <v>1367</v>
      </c>
      <c r="H404">
        <v>10023</v>
      </c>
      <c r="I404">
        <v>7</v>
      </c>
      <c r="J404">
        <v>240</v>
      </c>
      <c r="K404">
        <v>6</v>
      </c>
      <c r="L404">
        <v>400</v>
      </c>
      <c r="M404" t="s">
        <v>2620</v>
      </c>
      <c r="N404" t="s">
        <v>2621</v>
      </c>
      <c r="O404" s="1">
        <v>0.12847222222222224</v>
      </c>
      <c r="P404">
        <v>3.0833333333333299</v>
      </c>
      <c r="Q404" t="s">
        <v>1827</v>
      </c>
    </row>
    <row r="405" spans="1:17">
      <c r="A405" t="s">
        <v>1379</v>
      </c>
      <c r="B405" t="s">
        <v>1380</v>
      </c>
      <c r="C405" t="s">
        <v>2</v>
      </c>
      <c r="D405" t="s">
        <v>3</v>
      </c>
      <c r="E405">
        <v>26</v>
      </c>
      <c r="F405" t="s">
        <v>4</v>
      </c>
      <c r="H405">
        <v>9908</v>
      </c>
      <c r="I405">
        <v>4</v>
      </c>
      <c r="J405">
        <v>68</v>
      </c>
      <c r="K405">
        <v>11</v>
      </c>
      <c r="L405">
        <v>404</v>
      </c>
      <c r="M405" t="s">
        <v>2628</v>
      </c>
      <c r="N405" t="s">
        <v>2629</v>
      </c>
      <c r="O405" s="1">
        <v>8.819444444444445E-2</v>
      </c>
      <c r="P405">
        <v>2.11666666666666</v>
      </c>
      <c r="Q405" t="s">
        <v>1814</v>
      </c>
    </row>
    <row r="406" spans="1:17">
      <c r="A406" t="s">
        <v>1372</v>
      </c>
      <c r="B406" t="s">
        <v>1373</v>
      </c>
      <c r="C406" t="s">
        <v>7</v>
      </c>
      <c r="D406" t="s">
        <v>8</v>
      </c>
      <c r="E406">
        <v>26</v>
      </c>
      <c r="F406" t="s">
        <v>4</v>
      </c>
      <c r="H406">
        <v>9556</v>
      </c>
      <c r="I406">
        <v>6</v>
      </c>
      <c r="J406">
        <v>85</v>
      </c>
      <c r="K406">
        <v>8</v>
      </c>
      <c r="L406">
        <v>402</v>
      </c>
      <c r="M406" t="s">
        <v>2624</v>
      </c>
      <c r="N406" t="s">
        <v>2625</v>
      </c>
      <c r="O406" s="1">
        <v>0.1111111111111111</v>
      </c>
      <c r="P406">
        <v>2.6666666666666599</v>
      </c>
      <c r="Q406" t="s">
        <v>1819</v>
      </c>
    </row>
    <row r="407" spans="1:17">
      <c r="A407" t="s">
        <v>1381</v>
      </c>
      <c r="B407" t="s">
        <v>1382</v>
      </c>
      <c r="C407" t="s">
        <v>1383</v>
      </c>
      <c r="D407" t="s">
        <v>1384</v>
      </c>
      <c r="E407">
        <v>26</v>
      </c>
      <c r="F407" t="s">
        <v>4</v>
      </c>
      <c r="H407">
        <v>9048</v>
      </c>
      <c r="I407">
        <v>9</v>
      </c>
      <c r="J407">
        <v>96</v>
      </c>
      <c r="K407">
        <v>14</v>
      </c>
      <c r="L407">
        <v>405</v>
      </c>
      <c r="M407" t="s">
        <v>2630</v>
      </c>
      <c r="N407" t="s">
        <v>2631</v>
      </c>
      <c r="O407" s="1">
        <v>0.10416666666666667</v>
      </c>
      <c r="P407">
        <v>2.5</v>
      </c>
      <c r="Q407" t="s">
        <v>1811</v>
      </c>
    </row>
    <row r="408" spans="1:17">
      <c r="A408" t="s">
        <v>1387</v>
      </c>
      <c r="B408" t="s">
        <v>1388</v>
      </c>
      <c r="C408" t="s">
        <v>1293</v>
      </c>
      <c r="D408" t="s">
        <v>1294</v>
      </c>
      <c r="E408">
        <v>24</v>
      </c>
      <c r="F408" t="s">
        <v>25</v>
      </c>
      <c r="H408">
        <v>8977</v>
      </c>
      <c r="I408">
        <v>12</v>
      </c>
      <c r="J408">
        <v>281</v>
      </c>
      <c r="K408">
        <v>11</v>
      </c>
      <c r="L408">
        <v>407</v>
      </c>
      <c r="M408" t="s">
        <v>2634</v>
      </c>
      <c r="N408" t="s">
        <v>2635</v>
      </c>
      <c r="O408" s="1">
        <v>0.56111111111111112</v>
      </c>
      <c r="P408">
        <v>13.466666666666599</v>
      </c>
      <c r="Q408" t="s">
        <v>1811</v>
      </c>
    </row>
    <row r="409" spans="1:17">
      <c r="A409" t="s">
        <v>1385</v>
      </c>
      <c r="B409" t="s">
        <v>1386</v>
      </c>
      <c r="C409" t="s">
        <v>1179</v>
      </c>
      <c r="D409" t="s">
        <v>1180</v>
      </c>
      <c r="E409">
        <v>26</v>
      </c>
      <c r="H409">
        <v>8742</v>
      </c>
      <c r="I409">
        <v>17</v>
      </c>
      <c r="J409" t="s">
        <v>46</v>
      </c>
      <c r="K409" t="s">
        <v>46</v>
      </c>
      <c r="L409">
        <v>406</v>
      </c>
      <c r="M409" t="s">
        <v>2632</v>
      </c>
      <c r="N409" t="s">
        <v>2633</v>
      </c>
      <c r="O409" s="1">
        <v>0.15625</v>
      </c>
      <c r="P409">
        <v>3.75</v>
      </c>
      <c r="Q409" t="s">
        <v>1811</v>
      </c>
    </row>
    <row r="410" spans="1:17">
      <c r="A410" t="s">
        <v>1389</v>
      </c>
      <c r="B410" t="s">
        <v>1390</v>
      </c>
      <c r="C410" t="s">
        <v>1391</v>
      </c>
      <c r="D410" t="s">
        <v>1392</v>
      </c>
      <c r="E410">
        <v>26</v>
      </c>
      <c r="F410" t="s">
        <v>4</v>
      </c>
      <c r="H410">
        <v>7905</v>
      </c>
      <c r="I410">
        <v>13</v>
      </c>
      <c r="J410">
        <v>95</v>
      </c>
      <c r="K410">
        <v>10</v>
      </c>
      <c r="L410">
        <v>408</v>
      </c>
      <c r="M410" t="s">
        <v>2636</v>
      </c>
      <c r="N410" t="s">
        <v>2637</v>
      </c>
      <c r="O410" s="1">
        <v>4.7222222222222221E-2</v>
      </c>
      <c r="P410">
        <v>1.13333333333333</v>
      </c>
      <c r="Q410" t="s">
        <v>1814</v>
      </c>
    </row>
    <row r="411" spans="1:17">
      <c r="A411" t="s">
        <v>1397</v>
      </c>
      <c r="B411" t="s">
        <v>1398</v>
      </c>
      <c r="C411" t="s">
        <v>1399</v>
      </c>
      <c r="D411" t="s">
        <v>1400</v>
      </c>
      <c r="E411">
        <v>26</v>
      </c>
      <c r="F411" t="s">
        <v>442</v>
      </c>
      <c r="H411">
        <v>7622</v>
      </c>
      <c r="I411">
        <v>7</v>
      </c>
      <c r="J411">
        <v>121</v>
      </c>
      <c r="K411">
        <v>6</v>
      </c>
      <c r="L411">
        <v>411</v>
      </c>
      <c r="M411" t="s">
        <v>2641</v>
      </c>
      <c r="N411" t="s">
        <v>2642</v>
      </c>
      <c r="O411" s="1">
        <v>0.20972222222222223</v>
      </c>
      <c r="P411">
        <v>5.0333333333333297</v>
      </c>
      <c r="Q411" t="s">
        <v>1867</v>
      </c>
    </row>
    <row r="412" spans="1:17">
      <c r="A412" t="s">
        <v>1393</v>
      </c>
      <c r="B412" t="s">
        <v>1394</v>
      </c>
      <c r="C412" t="s">
        <v>7</v>
      </c>
      <c r="D412" t="s">
        <v>8</v>
      </c>
      <c r="E412">
        <v>26</v>
      </c>
      <c r="F412" t="s">
        <v>4</v>
      </c>
      <c r="H412">
        <v>7346</v>
      </c>
      <c r="I412">
        <v>5</v>
      </c>
      <c r="J412">
        <v>99</v>
      </c>
      <c r="K412">
        <v>8</v>
      </c>
      <c r="L412">
        <v>409</v>
      </c>
      <c r="M412" t="s">
        <v>2638</v>
      </c>
      <c r="N412" t="s">
        <v>2639</v>
      </c>
      <c r="O412" s="1">
        <v>0.1076388888888889</v>
      </c>
      <c r="P412">
        <v>2.5833333333333299</v>
      </c>
      <c r="Q412" t="s">
        <v>2081</v>
      </c>
    </row>
    <row r="413" spans="1:17">
      <c r="A413" t="s">
        <v>1401</v>
      </c>
      <c r="B413" t="s">
        <v>1402</v>
      </c>
      <c r="C413" t="s">
        <v>1403</v>
      </c>
      <c r="D413" t="s">
        <v>1404</v>
      </c>
      <c r="E413">
        <v>22</v>
      </c>
      <c r="F413" t="s">
        <v>442</v>
      </c>
      <c r="G413" t="s">
        <v>442</v>
      </c>
      <c r="H413">
        <v>7197</v>
      </c>
      <c r="I413">
        <v>3</v>
      </c>
      <c r="J413">
        <v>61</v>
      </c>
      <c r="K413">
        <v>4</v>
      </c>
      <c r="L413">
        <v>412</v>
      </c>
      <c r="M413" t="s">
        <v>2643</v>
      </c>
      <c r="N413" t="s">
        <v>2644</v>
      </c>
      <c r="O413" s="1">
        <v>4.4444444444444446E-2</v>
      </c>
      <c r="P413">
        <v>1.06666666666666</v>
      </c>
      <c r="Q413" t="s">
        <v>2081</v>
      </c>
    </row>
    <row r="414" spans="1:17">
      <c r="A414" t="s">
        <v>1395</v>
      </c>
      <c r="B414" t="s">
        <v>1396</v>
      </c>
      <c r="C414" t="s">
        <v>78</v>
      </c>
      <c r="D414" t="s">
        <v>79</v>
      </c>
      <c r="E414">
        <v>26</v>
      </c>
      <c r="H414">
        <v>7191</v>
      </c>
      <c r="I414">
        <v>20</v>
      </c>
      <c r="J414">
        <v>165</v>
      </c>
      <c r="K414">
        <v>7</v>
      </c>
      <c r="L414">
        <v>410</v>
      </c>
      <c r="M414" t="s">
        <v>2640</v>
      </c>
      <c r="N414" t="s">
        <v>1810</v>
      </c>
      <c r="O414" s="1">
        <v>0.59305555555555556</v>
      </c>
      <c r="P414">
        <v>14.233333333333301</v>
      </c>
      <c r="Q414" t="s">
        <v>1819</v>
      </c>
    </row>
    <row r="415" spans="1:17">
      <c r="A415" t="s">
        <v>1407</v>
      </c>
      <c r="B415" t="s">
        <v>1408</v>
      </c>
      <c r="C415" t="s">
        <v>7</v>
      </c>
      <c r="D415" t="s">
        <v>8</v>
      </c>
      <c r="E415">
        <v>26</v>
      </c>
      <c r="F415" t="s">
        <v>4</v>
      </c>
      <c r="H415">
        <v>6730</v>
      </c>
      <c r="I415">
        <v>3</v>
      </c>
      <c r="J415">
        <v>104</v>
      </c>
      <c r="K415">
        <v>5</v>
      </c>
      <c r="L415">
        <v>414</v>
      </c>
      <c r="M415" t="s">
        <v>2647</v>
      </c>
      <c r="N415" t="s">
        <v>2648</v>
      </c>
      <c r="O415" s="1">
        <v>0.10625</v>
      </c>
      <c r="P415">
        <v>2.5499999999999998</v>
      </c>
      <c r="Q415" t="s">
        <v>1811</v>
      </c>
    </row>
    <row r="416" spans="1:17">
      <c r="A416" t="s">
        <v>1409</v>
      </c>
      <c r="B416" t="s">
        <v>1410</v>
      </c>
      <c r="C416" t="s">
        <v>485</v>
      </c>
      <c r="D416" t="s">
        <v>486</v>
      </c>
      <c r="E416">
        <v>22</v>
      </c>
      <c r="H416">
        <v>6287</v>
      </c>
      <c r="I416">
        <v>13</v>
      </c>
      <c r="J416">
        <v>56</v>
      </c>
      <c r="K416">
        <v>4</v>
      </c>
      <c r="L416">
        <v>415</v>
      </c>
      <c r="M416" t="s">
        <v>2649</v>
      </c>
      <c r="N416" t="s">
        <v>2650</v>
      </c>
      <c r="O416" s="1">
        <v>0.1013888888888889</v>
      </c>
      <c r="P416">
        <v>2.43333333333333</v>
      </c>
      <c r="Q416" t="s">
        <v>1819</v>
      </c>
    </row>
    <row r="417" spans="1:17">
      <c r="A417" t="s">
        <v>1405</v>
      </c>
      <c r="B417" t="s">
        <v>1406</v>
      </c>
      <c r="C417" t="s">
        <v>7</v>
      </c>
      <c r="D417" t="s">
        <v>8</v>
      </c>
      <c r="E417">
        <v>26</v>
      </c>
      <c r="F417" t="s">
        <v>4</v>
      </c>
      <c r="H417">
        <v>6191</v>
      </c>
      <c r="I417">
        <v>2</v>
      </c>
      <c r="J417">
        <v>110</v>
      </c>
      <c r="K417">
        <v>6</v>
      </c>
      <c r="L417">
        <v>413</v>
      </c>
      <c r="M417" t="s">
        <v>2645</v>
      </c>
      <c r="N417" t="s">
        <v>2646</v>
      </c>
      <c r="O417" s="1">
        <v>0.12430555555555556</v>
      </c>
      <c r="P417">
        <v>2.9833333333333298</v>
      </c>
      <c r="Q417" t="s">
        <v>1894</v>
      </c>
    </row>
    <row r="418" spans="1:17">
      <c r="A418" t="s">
        <v>1413</v>
      </c>
      <c r="B418" t="s">
        <v>1414</v>
      </c>
      <c r="C418" t="s">
        <v>7</v>
      </c>
      <c r="D418" t="s">
        <v>8</v>
      </c>
      <c r="E418">
        <v>26</v>
      </c>
      <c r="F418" t="s">
        <v>4</v>
      </c>
      <c r="H418">
        <v>6051</v>
      </c>
      <c r="I418">
        <v>5</v>
      </c>
      <c r="J418">
        <v>94</v>
      </c>
      <c r="K418">
        <v>5</v>
      </c>
      <c r="L418">
        <v>417</v>
      </c>
      <c r="M418" t="s">
        <v>2653</v>
      </c>
      <c r="N418" t="s">
        <v>2654</v>
      </c>
      <c r="O418" s="1">
        <v>0.13333333333333333</v>
      </c>
      <c r="P418">
        <v>3.2</v>
      </c>
      <c r="Q418" t="s">
        <v>2267</v>
      </c>
    </row>
    <row r="419" spans="1:17">
      <c r="A419" t="s">
        <v>1411</v>
      </c>
      <c r="B419" t="s">
        <v>1412</v>
      </c>
      <c r="C419" t="s">
        <v>1317</v>
      </c>
      <c r="D419" t="s">
        <v>1318</v>
      </c>
      <c r="E419">
        <v>22</v>
      </c>
      <c r="H419">
        <v>5875</v>
      </c>
      <c r="I419">
        <v>0</v>
      </c>
      <c r="J419">
        <v>26</v>
      </c>
      <c r="K419">
        <v>5</v>
      </c>
      <c r="L419">
        <v>416</v>
      </c>
      <c r="M419" t="s">
        <v>2651</v>
      </c>
      <c r="N419" t="s">
        <v>2652</v>
      </c>
      <c r="O419" s="1">
        <v>9.3055555555555558E-2</v>
      </c>
      <c r="P419">
        <v>2.2333333333333298</v>
      </c>
      <c r="Q419" t="s">
        <v>1814</v>
      </c>
    </row>
    <row r="420" spans="1:17">
      <c r="A420" t="s">
        <v>1415</v>
      </c>
      <c r="B420" t="s">
        <v>1416</v>
      </c>
      <c r="C420" t="s">
        <v>1417</v>
      </c>
      <c r="D420" t="s">
        <v>1418</v>
      </c>
      <c r="E420">
        <v>27</v>
      </c>
      <c r="H420">
        <v>5703</v>
      </c>
      <c r="I420">
        <v>4</v>
      </c>
      <c r="J420">
        <v>63</v>
      </c>
      <c r="K420">
        <v>4</v>
      </c>
      <c r="L420">
        <v>418</v>
      </c>
      <c r="M420" t="s">
        <v>2655</v>
      </c>
      <c r="N420" t="s">
        <v>2656</v>
      </c>
      <c r="O420" s="1">
        <v>0.19444444444444445</v>
      </c>
      <c r="P420">
        <v>4.6666666666666599</v>
      </c>
      <c r="Q420" t="s">
        <v>1867</v>
      </c>
    </row>
    <row r="421" spans="1:17">
      <c r="A421" t="s">
        <v>1425</v>
      </c>
      <c r="B421" t="s">
        <v>1426</v>
      </c>
      <c r="C421" t="s">
        <v>192</v>
      </c>
      <c r="D421" t="s">
        <v>193</v>
      </c>
      <c r="E421">
        <v>26</v>
      </c>
      <c r="F421" t="s">
        <v>4</v>
      </c>
      <c r="G421" t="s">
        <v>4</v>
      </c>
      <c r="H421">
        <v>5569</v>
      </c>
      <c r="I421">
        <v>6</v>
      </c>
      <c r="J421" t="s">
        <v>46</v>
      </c>
      <c r="K421" t="s">
        <v>46</v>
      </c>
      <c r="L421">
        <v>421</v>
      </c>
      <c r="M421" t="s">
        <v>2661</v>
      </c>
      <c r="N421" t="s">
        <v>2662</v>
      </c>
      <c r="O421" s="1">
        <v>0.1013888888888889</v>
      </c>
      <c r="P421">
        <v>2.43333333333333</v>
      </c>
      <c r="Q421" t="s">
        <v>2663</v>
      </c>
    </row>
    <row r="422" spans="1:17">
      <c r="A422" t="e">
        <f>-WGuDWvV-jg</f>
        <v>#NAME?</v>
      </c>
      <c r="B422" t="s">
        <v>1453</v>
      </c>
      <c r="C422" t="s">
        <v>1454</v>
      </c>
      <c r="D422" t="s">
        <v>1455</v>
      </c>
      <c r="E422">
        <v>26</v>
      </c>
      <c r="F422" t="s">
        <v>4</v>
      </c>
      <c r="H422">
        <v>5516</v>
      </c>
      <c r="I422">
        <v>3</v>
      </c>
      <c r="J422">
        <v>61</v>
      </c>
      <c r="K422">
        <v>2</v>
      </c>
      <c r="L422">
        <v>430</v>
      </c>
      <c r="M422" t="s">
        <v>2679</v>
      </c>
      <c r="N422" t="s">
        <v>2680</v>
      </c>
      <c r="O422" s="1">
        <v>9.4444444444444442E-2</v>
      </c>
      <c r="P422">
        <v>2.2666666666666599</v>
      </c>
      <c r="Q422" t="s">
        <v>1819</v>
      </c>
    </row>
    <row r="423" spans="1:17">
      <c r="A423" t="s">
        <v>1423</v>
      </c>
      <c r="B423" t="s">
        <v>1424</v>
      </c>
      <c r="C423" t="s">
        <v>267</v>
      </c>
      <c r="D423" t="s">
        <v>268</v>
      </c>
      <c r="E423">
        <v>24</v>
      </c>
      <c r="F423" t="s">
        <v>106</v>
      </c>
      <c r="H423">
        <v>5340</v>
      </c>
      <c r="I423">
        <v>7</v>
      </c>
      <c r="J423">
        <v>116</v>
      </c>
      <c r="K423">
        <v>2</v>
      </c>
      <c r="L423">
        <v>420</v>
      </c>
      <c r="M423" t="s">
        <v>2659</v>
      </c>
      <c r="N423" t="s">
        <v>2660</v>
      </c>
      <c r="O423" s="1">
        <v>0.22291666666666665</v>
      </c>
      <c r="P423">
        <v>5.35</v>
      </c>
      <c r="Q423" t="s">
        <v>1848</v>
      </c>
    </row>
    <row r="424" spans="1:17">
      <c r="A424" t="s">
        <v>1633</v>
      </c>
      <c r="B424" t="s">
        <v>1634</v>
      </c>
      <c r="C424" t="s">
        <v>192</v>
      </c>
      <c r="D424" t="s">
        <v>193</v>
      </c>
      <c r="E424">
        <v>26</v>
      </c>
      <c r="F424" t="s">
        <v>4</v>
      </c>
      <c r="G424" t="s">
        <v>4</v>
      </c>
      <c r="H424">
        <v>5286</v>
      </c>
      <c r="I424">
        <v>10</v>
      </c>
      <c r="J424" t="s">
        <v>46</v>
      </c>
      <c r="K424" t="s">
        <v>46</v>
      </c>
      <c r="L424">
        <v>476</v>
      </c>
      <c r="M424" t="s">
        <v>2773</v>
      </c>
      <c r="N424" t="s">
        <v>2774</v>
      </c>
      <c r="O424" s="1">
        <v>0.28819444444444448</v>
      </c>
      <c r="P424">
        <v>6.9166666666666599</v>
      </c>
      <c r="Q424" t="s">
        <v>2775</v>
      </c>
    </row>
    <row r="425" spans="1:17">
      <c r="A425" t="s">
        <v>1419</v>
      </c>
      <c r="B425" t="s">
        <v>1420</v>
      </c>
      <c r="C425" t="s">
        <v>1421</v>
      </c>
      <c r="D425" t="s">
        <v>1422</v>
      </c>
      <c r="E425">
        <v>29</v>
      </c>
      <c r="H425">
        <v>5171</v>
      </c>
      <c r="I425" t="s">
        <v>46</v>
      </c>
      <c r="J425">
        <v>21</v>
      </c>
      <c r="K425">
        <v>5</v>
      </c>
      <c r="L425">
        <v>419</v>
      </c>
      <c r="M425" t="s">
        <v>2657</v>
      </c>
      <c r="N425" t="s">
        <v>2658</v>
      </c>
      <c r="O425" s="1">
        <v>9.5138888888888884E-2</v>
      </c>
      <c r="P425">
        <v>2.2833333333333301</v>
      </c>
      <c r="Q425" t="s">
        <v>1814</v>
      </c>
    </row>
    <row r="426" spans="1:17">
      <c r="A426" t="s">
        <v>1429</v>
      </c>
      <c r="B426" t="s">
        <v>1430</v>
      </c>
      <c r="C426" t="s">
        <v>1431</v>
      </c>
      <c r="D426" t="s">
        <v>1432</v>
      </c>
      <c r="E426">
        <v>26</v>
      </c>
      <c r="F426" t="s">
        <v>4</v>
      </c>
      <c r="G426" t="s">
        <v>4</v>
      </c>
      <c r="H426">
        <v>5032</v>
      </c>
      <c r="I426">
        <v>8</v>
      </c>
      <c r="J426">
        <v>68</v>
      </c>
      <c r="K426">
        <v>9</v>
      </c>
      <c r="L426">
        <v>423</v>
      </c>
      <c r="M426" t="s">
        <v>2666</v>
      </c>
      <c r="N426" t="s">
        <v>2667</v>
      </c>
      <c r="O426" s="1">
        <v>9.8611111111111108E-2</v>
      </c>
      <c r="P426">
        <v>2.36666666666666</v>
      </c>
      <c r="Q426" t="s">
        <v>1848</v>
      </c>
    </row>
    <row r="427" spans="1:17">
      <c r="A427" t="s">
        <v>1437</v>
      </c>
      <c r="B427" t="s">
        <v>1438</v>
      </c>
      <c r="C427" t="s">
        <v>1439</v>
      </c>
      <c r="D427" t="s">
        <v>1440</v>
      </c>
      <c r="E427">
        <v>26</v>
      </c>
      <c r="F427" t="s">
        <v>4</v>
      </c>
      <c r="H427">
        <v>4941</v>
      </c>
      <c r="I427">
        <v>13</v>
      </c>
      <c r="J427">
        <v>154</v>
      </c>
      <c r="K427">
        <v>4</v>
      </c>
      <c r="L427">
        <v>425</v>
      </c>
      <c r="M427" t="s">
        <v>2670</v>
      </c>
      <c r="N427" t="s">
        <v>2671</v>
      </c>
      <c r="O427" s="1">
        <v>0.22083333333333333</v>
      </c>
      <c r="P427">
        <v>5.3</v>
      </c>
      <c r="Q427" t="s">
        <v>1814</v>
      </c>
    </row>
    <row r="428" spans="1:17">
      <c r="A428" t="s">
        <v>1449</v>
      </c>
      <c r="B428" t="s">
        <v>1450</v>
      </c>
      <c r="C428" t="s">
        <v>1451</v>
      </c>
      <c r="D428" t="s">
        <v>1452</v>
      </c>
      <c r="E428">
        <v>26</v>
      </c>
      <c r="F428" t="s">
        <v>4</v>
      </c>
      <c r="H428">
        <v>4885</v>
      </c>
      <c r="I428">
        <v>9</v>
      </c>
      <c r="J428">
        <v>151</v>
      </c>
      <c r="K428">
        <v>10</v>
      </c>
      <c r="L428">
        <v>429</v>
      </c>
      <c r="M428" t="s">
        <v>2677</v>
      </c>
      <c r="N428" t="s">
        <v>2678</v>
      </c>
      <c r="O428" s="1">
        <v>0.28333333333333333</v>
      </c>
      <c r="P428">
        <v>6.8</v>
      </c>
      <c r="Q428" t="s">
        <v>2267</v>
      </c>
    </row>
    <row r="429" spans="1:17">
      <c r="A429" t="s">
        <v>1427</v>
      </c>
      <c r="B429" t="s">
        <v>1428</v>
      </c>
      <c r="C429" t="s">
        <v>1237</v>
      </c>
      <c r="D429" t="s">
        <v>1238</v>
      </c>
      <c r="E429">
        <v>27</v>
      </c>
      <c r="F429" t="s">
        <v>4</v>
      </c>
      <c r="H429">
        <v>4771</v>
      </c>
      <c r="I429">
        <v>19</v>
      </c>
      <c r="J429">
        <v>92</v>
      </c>
      <c r="K429">
        <v>8</v>
      </c>
      <c r="L429">
        <v>422</v>
      </c>
      <c r="M429" t="s">
        <v>2664</v>
      </c>
      <c r="N429" t="s">
        <v>2665</v>
      </c>
      <c r="O429" s="1">
        <v>0.32500000000000001</v>
      </c>
      <c r="P429">
        <v>7.8</v>
      </c>
      <c r="Q429" t="s">
        <v>1814</v>
      </c>
    </row>
    <row r="430" spans="1:17">
      <c r="A430" t="s">
        <v>1441</v>
      </c>
      <c r="B430" t="s">
        <v>1442</v>
      </c>
      <c r="C430" t="s">
        <v>1293</v>
      </c>
      <c r="D430" t="s">
        <v>1294</v>
      </c>
      <c r="E430">
        <v>24</v>
      </c>
      <c r="F430" t="s">
        <v>25</v>
      </c>
      <c r="H430">
        <v>4679</v>
      </c>
      <c r="I430">
        <v>14</v>
      </c>
      <c r="J430">
        <v>188</v>
      </c>
      <c r="K430">
        <v>8</v>
      </c>
      <c r="L430">
        <v>426</v>
      </c>
      <c r="M430" t="s">
        <v>2672</v>
      </c>
      <c r="N430" t="s">
        <v>2673</v>
      </c>
      <c r="O430" s="1">
        <v>0.20208333333333331</v>
      </c>
      <c r="P430">
        <v>4.8499999999999996</v>
      </c>
      <c r="Q430" t="s">
        <v>2267</v>
      </c>
    </row>
    <row r="431" spans="1:17">
      <c r="A431" t="s">
        <v>1433</v>
      </c>
      <c r="B431" t="s">
        <v>1434</v>
      </c>
      <c r="C431" t="s">
        <v>1435</v>
      </c>
      <c r="D431" t="s">
        <v>1436</v>
      </c>
      <c r="E431">
        <v>25</v>
      </c>
      <c r="H431">
        <v>4499</v>
      </c>
      <c r="I431">
        <v>0</v>
      </c>
      <c r="J431">
        <v>9</v>
      </c>
      <c r="K431">
        <v>0</v>
      </c>
      <c r="L431">
        <v>424</v>
      </c>
      <c r="M431" t="s">
        <v>2668</v>
      </c>
      <c r="N431" t="s">
        <v>2669</v>
      </c>
      <c r="O431" s="1">
        <v>0.45277777777777778</v>
      </c>
      <c r="P431">
        <v>10.8666666666666</v>
      </c>
      <c r="Q431" t="s">
        <v>1814</v>
      </c>
    </row>
    <row r="432" spans="1:17">
      <c r="A432" t="s">
        <v>1443</v>
      </c>
      <c r="B432" t="s">
        <v>1444</v>
      </c>
      <c r="C432" t="s">
        <v>1445</v>
      </c>
      <c r="D432" t="s">
        <v>1446</v>
      </c>
      <c r="E432">
        <v>26</v>
      </c>
      <c r="F432" t="s">
        <v>4</v>
      </c>
      <c r="H432">
        <v>4443</v>
      </c>
      <c r="I432">
        <v>18</v>
      </c>
      <c r="J432">
        <v>56</v>
      </c>
      <c r="K432">
        <v>2</v>
      </c>
      <c r="L432">
        <v>427</v>
      </c>
      <c r="M432" t="s">
        <v>2674</v>
      </c>
      <c r="N432" t="s">
        <v>2675</v>
      </c>
      <c r="O432" s="1">
        <v>0.46527777777777773</v>
      </c>
      <c r="P432">
        <v>11.1666666666666</v>
      </c>
      <c r="Q432" t="s">
        <v>1848</v>
      </c>
    </row>
    <row r="433" spans="1:17">
      <c r="A433" t="s">
        <v>1447</v>
      </c>
      <c r="B433" t="s">
        <v>1448</v>
      </c>
      <c r="C433" t="s">
        <v>192</v>
      </c>
      <c r="D433" t="s">
        <v>193</v>
      </c>
      <c r="E433">
        <v>26</v>
      </c>
      <c r="F433" t="s">
        <v>4</v>
      </c>
      <c r="G433" t="s">
        <v>4</v>
      </c>
      <c r="H433">
        <v>4204</v>
      </c>
      <c r="I433">
        <v>6</v>
      </c>
      <c r="J433" t="s">
        <v>46</v>
      </c>
      <c r="K433" t="s">
        <v>46</v>
      </c>
      <c r="L433">
        <v>428</v>
      </c>
      <c r="M433" t="s">
        <v>2676</v>
      </c>
      <c r="N433" t="s">
        <v>2097</v>
      </c>
      <c r="O433" s="1">
        <v>0.10972222222222222</v>
      </c>
      <c r="P433">
        <v>2.6333333333333302</v>
      </c>
      <c r="Q433" t="s">
        <v>1814</v>
      </c>
    </row>
    <row r="434" spans="1:17">
      <c r="A434" t="s">
        <v>1456</v>
      </c>
      <c r="B434" t="s">
        <v>1457</v>
      </c>
      <c r="C434" t="s">
        <v>1458</v>
      </c>
      <c r="D434" t="s">
        <v>1459</v>
      </c>
      <c r="E434">
        <v>22</v>
      </c>
      <c r="F434" t="s">
        <v>4</v>
      </c>
      <c r="G434" t="s">
        <v>4</v>
      </c>
      <c r="H434">
        <v>4069</v>
      </c>
      <c r="I434">
        <v>2</v>
      </c>
      <c r="J434">
        <v>39</v>
      </c>
      <c r="K434">
        <v>1</v>
      </c>
      <c r="L434">
        <v>431</v>
      </c>
      <c r="M434" t="s">
        <v>2681</v>
      </c>
      <c r="N434" t="s">
        <v>2682</v>
      </c>
      <c r="O434" s="1">
        <v>5.9722222222222225E-2</v>
      </c>
      <c r="P434">
        <v>1.43333333333333</v>
      </c>
      <c r="Q434" t="s">
        <v>1867</v>
      </c>
    </row>
    <row r="435" spans="1:17">
      <c r="A435" t="s">
        <v>1460</v>
      </c>
      <c r="B435" t="s">
        <v>1461</v>
      </c>
      <c r="C435" t="s">
        <v>1462</v>
      </c>
      <c r="D435" t="s">
        <v>1463</v>
      </c>
      <c r="E435">
        <v>26</v>
      </c>
      <c r="F435" t="s">
        <v>4</v>
      </c>
      <c r="H435">
        <v>3955</v>
      </c>
      <c r="I435">
        <v>13</v>
      </c>
      <c r="J435">
        <v>52</v>
      </c>
      <c r="K435">
        <v>5</v>
      </c>
      <c r="L435">
        <v>432</v>
      </c>
      <c r="M435" t="s">
        <v>2683</v>
      </c>
      <c r="N435" t="s">
        <v>2684</v>
      </c>
      <c r="O435" s="1">
        <v>0.17847222222222223</v>
      </c>
      <c r="P435">
        <v>4.2833333333333297</v>
      </c>
      <c r="Q435" t="s">
        <v>1814</v>
      </c>
    </row>
    <row r="436" spans="1:17">
      <c r="A436" t="s">
        <v>1473</v>
      </c>
      <c r="B436" t="s">
        <v>1474</v>
      </c>
      <c r="C436" t="s">
        <v>1475</v>
      </c>
      <c r="D436" t="s">
        <v>1476</v>
      </c>
      <c r="E436">
        <v>25</v>
      </c>
      <c r="F436" t="s">
        <v>442</v>
      </c>
      <c r="H436">
        <v>3634</v>
      </c>
      <c r="I436">
        <v>40</v>
      </c>
      <c r="J436">
        <v>102</v>
      </c>
      <c r="K436">
        <v>39</v>
      </c>
      <c r="L436">
        <v>435</v>
      </c>
      <c r="M436" t="s">
        <v>2689</v>
      </c>
      <c r="N436" t="s">
        <v>2690</v>
      </c>
      <c r="O436" s="1">
        <v>4.5138888888888888E-2</v>
      </c>
      <c r="P436">
        <v>1.0833333333333299</v>
      </c>
      <c r="Q436" t="s">
        <v>2267</v>
      </c>
    </row>
    <row r="437" spans="1:17">
      <c r="A437" t="s">
        <v>1481</v>
      </c>
      <c r="B437" t="s">
        <v>1482</v>
      </c>
      <c r="C437" t="s">
        <v>82</v>
      </c>
      <c r="D437" t="s">
        <v>83</v>
      </c>
      <c r="E437">
        <v>26</v>
      </c>
      <c r="H437">
        <v>3471</v>
      </c>
      <c r="I437">
        <v>10</v>
      </c>
      <c r="J437">
        <v>39</v>
      </c>
      <c r="K437">
        <v>7</v>
      </c>
      <c r="L437">
        <v>437</v>
      </c>
      <c r="M437" t="s">
        <v>2693</v>
      </c>
      <c r="N437" t="s">
        <v>2694</v>
      </c>
      <c r="O437" s="1">
        <v>0.22500000000000001</v>
      </c>
      <c r="P437">
        <v>5.4</v>
      </c>
      <c r="Q437" t="s">
        <v>1894</v>
      </c>
    </row>
    <row r="438" spans="1:17">
      <c r="A438" t="s">
        <v>1464</v>
      </c>
      <c r="B438" t="s">
        <v>1465</v>
      </c>
      <c r="C438" t="s">
        <v>1466</v>
      </c>
      <c r="D438" t="s">
        <v>1467</v>
      </c>
      <c r="E438">
        <v>26</v>
      </c>
      <c r="F438" t="s">
        <v>1468</v>
      </c>
      <c r="H438">
        <v>3416</v>
      </c>
      <c r="I438">
        <v>7</v>
      </c>
      <c r="J438">
        <v>47</v>
      </c>
      <c r="K438">
        <v>2</v>
      </c>
      <c r="L438">
        <v>433</v>
      </c>
      <c r="M438" t="s">
        <v>2685</v>
      </c>
      <c r="N438" t="s">
        <v>2686</v>
      </c>
      <c r="O438" s="1">
        <v>0.52569444444444446</v>
      </c>
      <c r="P438">
        <v>12.6166666666666</v>
      </c>
      <c r="Q438" t="s">
        <v>1814</v>
      </c>
    </row>
    <row r="439" spans="1:17">
      <c r="A439" t="s">
        <v>1499</v>
      </c>
      <c r="B439" t="s">
        <v>1500</v>
      </c>
      <c r="C439" t="s">
        <v>7</v>
      </c>
      <c r="D439" t="s">
        <v>8</v>
      </c>
      <c r="E439">
        <v>26</v>
      </c>
      <c r="F439" t="s">
        <v>4</v>
      </c>
      <c r="H439">
        <v>3377</v>
      </c>
      <c r="I439">
        <v>3</v>
      </c>
      <c r="J439">
        <v>76</v>
      </c>
      <c r="K439">
        <v>3</v>
      </c>
      <c r="L439">
        <v>442</v>
      </c>
      <c r="M439" t="s">
        <v>2703</v>
      </c>
      <c r="N439" t="s">
        <v>2704</v>
      </c>
      <c r="O439" s="1">
        <v>0.11805555555555557</v>
      </c>
      <c r="P439">
        <v>2.8333333333333299</v>
      </c>
      <c r="Q439" t="s">
        <v>2134</v>
      </c>
    </row>
    <row r="440" spans="1:17">
      <c r="A440" t="s">
        <v>1469</v>
      </c>
      <c r="B440" t="s">
        <v>1470</v>
      </c>
      <c r="C440" t="s">
        <v>1471</v>
      </c>
      <c r="D440" t="s">
        <v>1472</v>
      </c>
      <c r="E440">
        <v>24</v>
      </c>
      <c r="H440">
        <v>3332</v>
      </c>
      <c r="I440">
        <v>14</v>
      </c>
      <c r="J440">
        <v>33</v>
      </c>
      <c r="K440">
        <v>2</v>
      </c>
      <c r="L440">
        <v>434</v>
      </c>
      <c r="M440" t="s">
        <v>2687</v>
      </c>
      <c r="N440" t="s">
        <v>2688</v>
      </c>
      <c r="O440" s="1">
        <v>0.15833333333333333</v>
      </c>
      <c r="P440">
        <v>3.8</v>
      </c>
      <c r="Q440" t="s">
        <v>2134</v>
      </c>
    </row>
    <row r="441" spans="1:17">
      <c r="A441" t="s">
        <v>1491</v>
      </c>
      <c r="B441" t="s">
        <v>1492</v>
      </c>
      <c r="C441" t="s">
        <v>1493</v>
      </c>
      <c r="D441" t="s">
        <v>1494</v>
      </c>
      <c r="E441">
        <v>26</v>
      </c>
      <c r="F441" t="s">
        <v>4</v>
      </c>
      <c r="G441" t="s">
        <v>4</v>
      </c>
      <c r="H441">
        <v>3012</v>
      </c>
      <c r="I441">
        <v>1</v>
      </c>
      <c r="J441">
        <v>23</v>
      </c>
      <c r="K441">
        <v>2</v>
      </c>
      <c r="L441">
        <v>440</v>
      </c>
      <c r="M441" t="s">
        <v>2699</v>
      </c>
      <c r="N441" t="s">
        <v>2700</v>
      </c>
      <c r="O441" s="1">
        <v>0.26319444444444445</v>
      </c>
      <c r="P441">
        <v>6.3166666666666602</v>
      </c>
      <c r="Q441" t="s">
        <v>2523</v>
      </c>
    </row>
    <row r="442" spans="1:17">
      <c r="A442" t="s">
        <v>1477</v>
      </c>
      <c r="B442" t="s">
        <v>1478</v>
      </c>
      <c r="C442" t="s">
        <v>1479</v>
      </c>
      <c r="D442" t="s">
        <v>1480</v>
      </c>
      <c r="E442">
        <v>26</v>
      </c>
      <c r="F442" t="s">
        <v>4</v>
      </c>
      <c r="H442">
        <v>3008</v>
      </c>
      <c r="I442">
        <v>4</v>
      </c>
      <c r="J442">
        <v>46</v>
      </c>
      <c r="K442">
        <v>1</v>
      </c>
      <c r="L442">
        <v>436</v>
      </c>
      <c r="M442" t="s">
        <v>2691</v>
      </c>
      <c r="N442" t="s">
        <v>2692</v>
      </c>
      <c r="O442" s="1">
        <v>0.42638888888888887</v>
      </c>
      <c r="P442">
        <v>10.233333333333301</v>
      </c>
      <c r="Q442" t="s">
        <v>1827</v>
      </c>
    </row>
    <row r="443" spans="1:17">
      <c r="A443" t="s">
        <v>1483</v>
      </c>
      <c r="B443" t="s">
        <v>1484</v>
      </c>
      <c r="C443" t="s">
        <v>1485</v>
      </c>
      <c r="D443" t="s">
        <v>1486</v>
      </c>
      <c r="E443">
        <v>24</v>
      </c>
      <c r="F443" t="s">
        <v>4</v>
      </c>
      <c r="H443">
        <v>2931</v>
      </c>
      <c r="I443">
        <v>5</v>
      </c>
      <c r="J443">
        <v>57</v>
      </c>
      <c r="K443">
        <v>5</v>
      </c>
      <c r="L443">
        <v>438</v>
      </c>
      <c r="M443" t="s">
        <v>2695</v>
      </c>
      <c r="N443" t="s">
        <v>2696</v>
      </c>
      <c r="O443" s="2">
        <v>1.3076388888888888</v>
      </c>
      <c r="P443">
        <v>31.383333333333301</v>
      </c>
      <c r="Q443" t="s">
        <v>1819</v>
      </c>
    </row>
    <row r="444" spans="1:17">
      <c r="A444" t="s">
        <v>1495</v>
      </c>
      <c r="B444" t="s">
        <v>1496</v>
      </c>
      <c r="C444" t="s">
        <v>1497</v>
      </c>
      <c r="D444" t="s">
        <v>1498</v>
      </c>
      <c r="E444">
        <v>22</v>
      </c>
      <c r="H444">
        <v>2875</v>
      </c>
      <c r="I444">
        <v>0</v>
      </c>
      <c r="J444">
        <v>3</v>
      </c>
      <c r="K444">
        <v>0</v>
      </c>
      <c r="L444">
        <v>441</v>
      </c>
      <c r="M444" t="s">
        <v>2701</v>
      </c>
      <c r="N444" t="s">
        <v>2702</v>
      </c>
      <c r="O444" s="1">
        <v>7.6388888888888886E-3</v>
      </c>
      <c r="P444">
        <v>0.18333333333333299</v>
      </c>
      <c r="Q444" t="s">
        <v>1814</v>
      </c>
    </row>
    <row r="445" spans="1:17">
      <c r="A445" t="s">
        <v>1487</v>
      </c>
      <c r="B445" t="s">
        <v>1488</v>
      </c>
      <c r="C445" t="s">
        <v>1489</v>
      </c>
      <c r="D445" t="s">
        <v>1490</v>
      </c>
      <c r="E445">
        <v>24</v>
      </c>
      <c r="H445">
        <v>2848</v>
      </c>
      <c r="I445">
        <v>2</v>
      </c>
      <c r="J445">
        <v>19</v>
      </c>
      <c r="K445">
        <v>2</v>
      </c>
      <c r="L445">
        <v>439</v>
      </c>
      <c r="M445" t="s">
        <v>2697</v>
      </c>
      <c r="N445" t="s">
        <v>2698</v>
      </c>
      <c r="O445" s="1">
        <v>0.13402777777777777</v>
      </c>
      <c r="P445">
        <v>3.2166666666666601</v>
      </c>
      <c r="Q445" t="s">
        <v>1814</v>
      </c>
    </row>
    <row r="446" spans="1:17">
      <c r="A446" t="s">
        <v>1692</v>
      </c>
      <c r="B446" t="s">
        <v>1693</v>
      </c>
      <c r="C446" t="s">
        <v>7</v>
      </c>
      <c r="D446" t="s">
        <v>8</v>
      </c>
      <c r="E446">
        <v>26</v>
      </c>
      <c r="F446" t="s">
        <v>4</v>
      </c>
      <c r="H446">
        <v>2467</v>
      </c>
      <c r="I446">
        <v>4</v>
      </c>
      <c r="J446">
        <v>69</v>
      </c>
      <c r="K446">
        <v>1</v>
      </c>
      <c r="L446">
        <v>493</v>
      </c>
      <c r="M446" t="s">
        <v>2809</v>
      </c>
      <c r="N446" t="s">
        <v>2810</v>
      </c>
      <c r="O446" s="1">
        <v>0.17569444444444446</v>
      </c>
      <c r="P446">
        <v>4.2166666666666597</v>
      </c>
      <c r="Q446" t="s">
        <v>2811</v>
      </c>
    </row>
    <row r="447" spans="1:17">
      <c r="A447" t="s">
        <v>1501</v>
      </c>
      <c r="B447" t="s">
        <v>1502</v>
      </c>
      <c r="C447" t="s">
        <v>1503</v>
      </c>
      <c r="D447" t="s">
        <v>1504</v>
      </c>
      <c r="E447">
        <v>28</v>
      </c>
      <c r="F447" t="s">
        <v>1505</v>
      </c>
      <c r="G447" t="s">
        <v>1506</v>
      </c>
      <c r="H447">
        <v>2464</v>
      </c>
      <c r="I447">
        <v>4</v>
      </c>
      <c r="J447">
        <v>120</v>
      </c>
      <c r="K447">
        <v>2</v>
      </c>
      <c r="L447">
        <v>443</v>
      </c>
      <c r="M447" t="s">
        <v>2705</v>
      </c>
      <c r="N447" t="s">
        <v>2706</v>
      </c>
      <c r="O447" s="1">
        <v>0.10902777777777778</v>
      </c>
      <c r="P447">
        <v>2.61666666666666</v>
      </c>
      <c r="Q447" t="s">
        <v>1824</v>
      </c>
    </row>
    <row r="448" spans="1:17">
      <c r="A448" t="s">
        <v>1690</v>
      </c>
      <c r="B448" t="s">
        <v>1691</v>
      </c>
      <c r="C448" t="s">
        <v>1451</v>
      </c>
      <c r="D448" t="s">
        <v>1452</v>
      </c>
      <c r="E448">
        <v>26</v>
      </c>
      <c r="F448" t="s">
        <v>4</v>
      </c>
      <c r="H448">
        <v>2300</v>
      </c>
      <c r="I448">
        <v>2</v>
      </c>
      <c r="J448">
        <v>72</v>
      </c>
      <c r="K448">
        <v>3</v>
      </c>
      <c r="L448">
        <v>492</v>
      </c>
      <c r="M448" t="s">
        <v>2807</v>
      </c>
      <c r="N448" t="s">
        <v>2808</v>
      </c>
      <c r="O448" s="1">
        <v>0.18194444444444444</v>
      </c>
      <c r="P448">
        <v>4.36666666666666</v>
      </c>
      <c r="Q448" t="s">
        <v>2798</v>
      </c>
    </row>
    <row r="449" spans="1:17">
      <c r="A449" t="s">
        <v>1511</v>
      </c>
      <c r="B449" t="s">
        <v>1512</v>
      </c>
      <c r="C449" t="s">
        <v>1513</v>
      </c>
      <c r="D449" t="s">
        <v>1514</v>
      </c>
      <c r="E449">
        <v>26</v>
      </c>
      <c r="F449" t="s">
        <v>4</v>
      </c>
      <c r="H449">
        <v>2274</v>
      </c>
      <c r="I449">
        <v>5</v>
      </c>
      <c r="J449">
        <v>9</v>
      </c>
      <c r="K449">
        <v>3</v>
      </c>
      <c r="L449">
        <v>445</v>
      </c>
      <c r="M449" t="s">
        <v>2709</v>
      </c>
      <c r="N449" t="s">
        <v>2710</v>
      </c>
      <c r="O449" s="1">
        <v>0.21319444444444444</v>
      </c>
      <c r="P449">
        <v>5.11666666666666</v>
      </c>
      <c r="Q449" t="s">
        <v>1814</v>
      </c>
    </row>
    <row r="450" spans="1:17">
      <c r="A450" t="s">
        <v>1515</v>
      </c>
      <c r="B450" t="s">
        <v>1516</v>
      </c>
      <c r="C450" t="s">
        <v>1517</v>
      </c>
      <c r="D450" t="s">
        <v>1518</v>
      </c>
      <c r="E450">
        <v>26</v>
      </c>
      <c r="F450" t="s">
        <v>4</v>
      </c>
      <c r="G450" t="s">
        <v>4</v>
      </c>
      <c r="H450">
        <v>2127</v>
      </c>
      <c r="I450">
        <v>50</v>
      </c>
      <c r="J450">
        <v>136</v>
      </c>
      <c r="K450">
        <v>13</v>
      </c>
      <c r="L450">
        <v>446</v>
      </c>
      <c r="M450" t="s">
        <v>2711</v>
      </c>
      <c r="N450" t="s">
        <v>2712</v>
      </c>
      <c r="O450" s="1">
        <v>0.28680555555555554</v>
      </c>
      <c r="P450">
        <v>6.8833333333333302</v>
      </c>
      <c r="Q450" t="s">
        <v>2523</v>
      </c>
    </row>
    <row r="451" spans="1:17">
      <c r="A451" t="s">
        <v>1525</v>
      </c>
      <c r="B451" t="s">
        <v>1526</v>
      </c>
      <c r="C451" t="s">
        <v>1527</v>
      </c>
      <c r="D451" t="s">
        <v>1528</v>
      </c>
      <c r="E451">
        <v>22</v>
      </c>
      <c r="H451">
        <v>2085</v>
      </c>
      <c r="I451">
        <v>0</v>
      </c>
      <c r="J451">
        <v>2</v>
      </c>
      <c r="K451">
        <v>0</v>
      </c>
      <c r="L451">
        <v>449</v>
      </c>
      <c r="M451" t="s">
        <v>2717</v>
      </c>
      <c r="N451" t="s">
        <v>2718</v>
      </c>
      <c r="O451" s="1">
        <v>6.8749999999999992E-2</v>
      </c>
      <c r="P451">
        <v>1.65</v>
      </c>
      <c r="Q451" t="s">
        <v>1814</v>
      </c>
    </row>
    <row r="452" spans="1:17">
      <c r="A452" t="s">
        <v>1507</v>
      </c>
      <c r="B452" t="s">
        <v>1508</v>
      </c>
      <c r="C452" t="s">
        <v>1509</v>
      </c>
      <c r="D452" t="s">
        <v>1510</v>
      </c>
      <c r="E452">
        <v>22</v>
      </c>
      <c r="H452">
        <v>2064</v>
      </c>
      <c r="I452">
        <v>2</v>
      </c>
      <c r="J452">
        <v>127</v>
      </c>
      <c r="K452">
        <v>1</v>
      </c>
      <c r="L452">
        <v>444</v>
      </c>
      <c r="M452" t="s">
        <v>2707</v>
      </c>
      <c r="N452" t="s">
        <v>2708</v>
      </c>
      <c r="O452" s="1">
        <v>0.19652777777777777</v>
      </c>
      <c r="P452">
        <v>4.7166666666666597</v>
      </c>
      <c r="Q452" t="s">
        <v>1814</v>
      </c>
    </row>
    <row r="453" spans="1:17">
      <c r="A453" t="s">
        <v>1519</v>
      </c>
      <c r="B453" t="s">
        <v>1520</v>
      </c>
      <c r="C453" t="s">
        <v>1231</v>
      </c>
      <c r="D453" t="s">
        <v>1232</v>
      </c>
      <c r="E453">
        <v>22</v>
      </c>
      <c r="F453" t="s">
        <v>442</v>
      </c>
      <c r="H453">
        <v>2057</v>
      </c>
      <c r="I453">
        <v>0</v>
      </c>
      <c r="J453">
        <v>26</v>
      </c>
      <c r="K453">
        <v>2</v>
      </c>
      <c r="L453">
        <v>447</v>
      </c>
      <c r="M453" t="s">
        <v>2713</v>
      </c>
      <c r="N453" t="s">
        <v>2714</v>
      </c>
      <c r="O453" s="1">
        <v>0.28819444444444448</v>
      </c>
      <c r="P453">
        <v>6.9166666666666599</v>
      </c>
      <c r="Q453" t="s">
        <v>1894</v>
      </c>
    </row>
    <row r="454" spans="1:17">
      <c r="A454" t="s">
        <v>1521</v>
      </c>
      <c r="B454" t="s">
        <v>1522</v>
      </c>
      <c r="C454" t="s">
        <v>1523</v>
      </c>
      <c r="D454" t="s">
        <v>1524</v>
      </c>
      <c r="E454">
        <v>22</v>
      </c>
      <c r="F454" t="s">
        <v>4</v>
      </c>
      <c r="H454">
        <v>2040</v>
      </c>
      <c r="I454">
        <v>12</v>
      </c>
      <c r="J454">
        <v>123</v>
      </c>
      <c r="K454">
        <v>7</v>
      </c>
      <c r="L454">
        <v>448</v>
      </c>
      <c r="M454" t="s">
        <v>2715</v>
      </c>
      <c r="N454" t="s">
        <v>2716</v>
      </c>
      <c r="O454" s="1">
        <v>0.18958333333333333</v>
      </c>
      <c r="P454">
        <v>4.55</v>
      </c>
      <c r="Q454" t="s">
        <v>1848</v>
      </c>
    </row>
    <row r="455" spans="1:17">
      <c r="A455" t="s">
        <v>1537</v>
      </c>
      <c r="B455" t="s">
        <v>1538</v>
      </c>
      <c r="C455" t="s">
        <v>1539</v>
      </c>
      <c r="D455" t="s">
        <v>1540</v>
      </c>
      <c r="E455">
        <v>26</v>
      </c>
      <c r="F455" t="s">
        <v>51</v>
      </c>
      <c r="G455" t="s">
        <v>1541</v>
      </c>
      <c r="H455">
        <v>1983</v>
      </c>
      <c r="I455">
        <v>13</v>
      </c>
      <c r="J455">
        <v>80</v>
      </c>
      <c r="K455">
        <v>5</v>
      </c>
      <c r="L455">
        <v>452</v>
      </c>
      <c r="M455" t="s">
        <v>2723</v>
      </c>
      <c r="N455" t="s">
        <v>2724</v>
      </c>
      <c r="O455" s="1">
        <v>0.11388888888888889</v>
      </c>
      <c r="P455">
        <v>2.7333333333333298</v>
      </c>
      <c r="Q455" t="s">
        <v>2725</v>
      </c>
    </row>
    <row r="456" spans="1:17">
      <c r="A456" t="s">
        <v>1533</v>
      </c>
      <c r="B456" t="s">
        <v>1534</v>
      </c>
      <c r="C456" t="s">
        <v>1535</v>
      </c>
      <c r="D456" t="s">
        <v>1536</v>
      </c>
      <c r="E456">
        <v>22</v>
      </c>
      <c r="H456">
        <v>1925</v>
      </c>
      <c r="I456">
        <v>0</v>
      </c>
      <c r="J456">
        <v>22</v>
      </c>
      <c r="K456">
        <v>0</v>
      </c>
      <c r="L456">
        <v>451</v>
      </c>
      <c r="M456" t="s">
        <v>2721</v>
      </c>
      <c r="N456" t="s">
        <v>2722</v>
      </c>
      <c r="O456" s="1">
        <v>0.17708333333333334</v>
      </c>
      <c r="P456">
        <v>4.25</v>
      </c>
      <c r="Q456" t="s">
        <v>1814</v>
      </c>
    </row>
    <row r="457" spans="1:17">
      <c r="A457" t="s">
        <v>1529</v>
      </c>
      <c r="B457" t="s">
        <v>1530</v>
      </c>
      <c r="C457" t="s">
        <v>1531</v>
      </c>
      <c r="D457" t="s">
        <v>1532</v>
      </c>
      <c r="E457">
        <v>17</v>
      </c>
      <c r="F457" t="s">
        <v>4</v>
      </c>
      <c r="H457">
        <v>1908</v>
      </c>
      <c r="I457">
        <v>0</v>
      </c>
      <c r="J457">
        <v>11</v>
      </c>
      <c r="K457">
        <v>0</v>
      </c>
      <c r="L457">
        <v>450</v>
      </c>
      <c r="M457" t="s">
        <v>2719</v>
      </c>
      <c r="N457" t="s">
        <v>2720</v>
      </c>
      <c r="O457" s="1">
        <v>6.3888888888888884E-2</v>
      </c>
      <c r="P457">
        <v>1.5333333333333301</v>
      </c>
      <c r="Q457" t="s">
        <v>1819</v>
      </c>
    </row>
    <row r="458" spans="1:17">
      <c r="A458" t="s">
        <v>1554</v>
      </c>
      <c r="B458" t="s">
        <v>1555</v>
      </c>
      <c r="C458" t="s">
        <v>1556</v>
      </c>
      <c r="D458" t="s">
        <v>1557</v>
      </c>
      <c r="E458">
        <v>22</v>
      </c>
      <c r="H458">
        <v>1659</v>
      </c>
      <c r="I458">
        <v>2</v>
      </c>
      <c r="J458">
        <v>54</v>
      </c>
      <c r="K458">
        <v>3</v>
      </c>
      <c r="L458">
        <v>456</v>
      </c>
      <c r="M458" t="s">
        <v>2732</v>
      </c>
      <c r="N458" t="s">
        <v>2733</v>
      </c>
      <c r="O458" s="1">
        <v>0.18541666666666667</v>
      </c>
      <c r="P458">
        <v>4.45</v>
      </c>
      <c r="Q458" t="s">
        <v>2267</v>
      </c>
    </row>
    <row r="459" spans="1:17">
      <c r="A459" t="s">
        <v>1546</v>
      </c>
      <c r="B459" t="s">
        <v>1547</v>
      </c>
      <c r="C459" t="s">
        <v>1548</v>
      </c>
      <c r="D459" t="s">
        <v>1549</v>
      </c>
      <c r="E459">
        <v>26</v>
      </c>
      <c r="F459" t="s">
        <v>51</v>
      </c>
      <c r="H459">
        <v>1631</v>
      </c>
      <c r="I459">
        <v>27</v>
      </c>
      <c r="J459">
        <v>66</v>
      </c>
      <c r="K459">
        <v>0</v>
      </c>
      <c r="L459">
        <v>454</v>
      </c>
      <c r="M459" t="s">
        <v>2728</v>
      </c>
      <c r="N459" t="s">
        <v>2729</v>
      </c>
      <c r="O459" s="1">
        <v>0.33680555555555558</v>
      </c>
      <c r="P459">
        <v>8.0833333333333304</v>
      </c>
      <c r="Q459" t="s">
        <v>1819</v>
      </c>
    </row>
    <row r="460" spans="1:17">
      <c r="A460" t="s">
        <v>1542</v>
      </c>
      <c r="B460" t="s">
        <v>1543</v>
      </c>
      <c r="C460" t="s">
        <v>1544</v>
      </c>
      <c r="D460" t="s">
        <v>1545</v>
      </c>
      <c r="E460">
        <v>25</v>
      </c>
      <c r="H460">
        <v>1592</v>
      </c>
      <c r="I460">
        <v>3</v>
      </c>
      <c r="J460">
        <v>7</v>
      </c>
      <c r="K460">
        <v>0</v>
      </c>
      <c r="L460">
        <v>453</v>
      </c>
      <c r="M460" t="s">
        <v>2726</v>
      </c>
      <c r="N460" t="s">
        <v>2727</v>
      </c>
      <c r="O460" s="1">
        <v>9.4444444444444442E-2</v>
      </c>
      <c r="P460">
        <v>2.2666666666666599</v>
      </c>
      <c r="Q460" t="s">
        <v>2081</v>
      </c>
    </row>
    <row r="461" spans="1:17">
      <c r="A461" t="s">
        <v>1550</v>
      </c>
      <c r="B461" t="s">
        <v>1551</v>
      </c>
      <c r="C461" t="s">
        <v>1552</v>
      </c>
      <c r="D461" t="s">
        <v>1553</v>
      </c>
      <c r="E461">
        <v>24</v>
      </c>
      <c r="H461">
        <v>1503</v>
      </c>
      <c r="I461">
        <v>7</v>
      </c>
      <c r="J461">
        <v>75</v>
      </c>
      <c r="K461">
        <v>3</v>
      </c>
      <c r="L461">
        <v>455</v>
      </c>
      <c r="M461" t="s">
        <v>2730</v>
      </c>
      <c r="N461" t="s">
        <v>2731</v>
      </c>
      <c r="O461" s="1">
        <v>0.13749999999999998</v>
      </c>
      <c r="P461">
        <v>3.3</v>
      </c>
      <c r="Q461" t="s">
        <v>1814</v>
      </c>
    </row>
    <row r="462" spans="1:17">
      <c r="A462" t="s">
        <v>1562</v>
      </c>
      <c r="B462" t="s">
        <v>1563</v>
      </c>
      <c r="C462" t="s">
        <v>1564</v>
      </c>
      <c r="D462" t="s">
        <v>1565</v>
      </c>
      <c r="E462">
        <v>22</v>
      </c>
      <c r="H462">
        <v>1488</v>
      </c>
      <c r="I462">
        <v>0</v>
      </c>
      <c r="J462">
        <v>14</v>
      </c>
      <c r="K462">
        <v>1</v>
      </c>
      <c r="L462">
        <v>458</v>
      </c>
      <c r="M462" t="s">
        <v>2736</v>
      </c>
      <c r="N462" t="s">
        <v>2737</v>
      </c>
      <c r="O462" s="1">
        <v>0.56805555555555554</v>
      </c>
      <c r="P462">
        <v>13.633333333333301</v>
      </c>
      <c r="Q462" t="s">
        <v>1814</v>
      </c>
    </row>
    <row r="463" spans="1:17">
      <c r="A463" t="s">
        <v>1558</v>
      </c>
      <c r="B463" t="s">
        <v>1559</v>
      </c>
      <c r="C463" t="s">
        <v>1560</v>
      </c>
      <c r="D463" t="s">
        <v>1561</v>
      </c>
      <c r="E463">
        <v>22</v>
      </c>
      <c r="H463">
        <v>1377</v>
      </c>
      <c r="I463">
        <v>41</v>
      </c>
      <c r="J463">
        <v>50</v>
      </c>
      <c r="K463">
        <v>3</v>
      </c>
      <c r="L463">
        <v>457</v>
      </c>
      <c r="M463" t="s">
        <v>2734</v>
      </c>
      <c r="N463" t="s">
        <v>2735</v>
      </c>
      <c r="O463" s="1">
        <v>0.15972222222222224</v>
      </c>
      <c r="P463">
        <v>3.8333333333333299</v>
      </c>
      <c r="Q463" t="s">
        <v>1814</v>
      </c>
    </row>
    <row r="464" spans="1:17">
      <c r="A464" t="s">
        <v>1570</v>
      </c>
      <c r="B464" t="s">
        <v>1571</v>
      </c>
      <c r="C464" t="s">
        <v>1572</v>
      </c>
      <c r="D464" t="s">
        <v>1573</v>
      </c>
      <c r="E464">
        <v>22</v>
      </c>
      <c r="H464">
        <v>1344</v>
      </c>
      <c r="I464">
        <v>57</v>
      </c>
      <c r="J464">
        <v>84</v>
      </c>
      <c r="K464">
        <v>9</v>
      </c>
      <c r="L464">
        <v>460</v>
      </c>
      <c r="M464" t="s">
        <v>2740</v>
      </c>
      <c r="N464" t="s">
        <v>2741</v>
      </c>
      <c r="O464" s="1">
        <v>0.24027777777777778</v>
      </c>
      <c r="P464">
        <v>5.7666666666666604</v>
      </c>
      <c r="Q464" t="s">
        <v>1867</v>
      </c>
    </row>
    <row r="465" spans="1:17">
      <c r="A465" t="s">
        <v>1566</v>
      </c>
      <c r="B465" t="s">
        <v>1567</v>
      </c>
      <c r="C465" t="s">
        <v>1568</v>
      </c>
      <c r="D465" t="s">
        <v>1569</v>
      </c>
      <c r="E465">
        <v>22</v>
      </c>
      <c r="F465" t="s">
        <v>92</v>
      </c>
      <c r="H465">
        <v>1313</v>
      </c>
      <c r="I465">
        <v>1</v>
      </c>
      <c r="J465">
        <v>25</v>
      </c>
      <c r="K465">
        <v>2</v>
      </c>
      <c r="L465">
        <v>459</v>
      </c>
      <c r="M465" t="s">
        <v>2738</v>
      </c>
      <c r="N465" t="s">
        <v>2739</v>
      </c>
      <c r="O465" s="1">
        <v>0.31805555555555554</v>
      </c>
      <c r="P465">
        <v>7.6333333333333302</v>
      </c>
      <c r="Q465" t="s">
        <v>1814</v>
      </c>
    </row>
    <row r="466" spans="1:17">
      <c r="A466" t="s">
        <v>1578</v>
      </c>
      <c r="B466" t="s">
        <v>1579</v>
      </c>
      <c r="C466" t="s">
        <v>1580</v>
      </c>
      <c r="D466" t="s">
        <v>1581</v>
      </c>
      <c r="E466">
        <v>22</v>
      </c>
      <c r="H466">
        <v>1238</v>
      </c>
      <c r="I466">
        <v>0</v>
      </c>
      <c r="J466">
        <v>8</v>
      </c>
      <c r="K466">
        <v>0</v>
      </c>
      <c r="L466">
        <v>462</v>
      </c>
      <c r="M466" t="s">
        <v>2744</v>
      </c>
      <c r="N466" t="s">
        <v>2745</v>
      </c>
      <c r="O466" s="1">
        <v>0.19375000000000001</v>
      </c>
      <c r="P466">
        <v>4.6500000000000004</v>
      </c>
      <c r="Q466" t="s">
        <v>1814</v>
      </c>
    </row>
    <row r="467" spans="1:17">
      <c r="A467" t="s">
        <v>1574</v>
      </c>
      <c r="B467" t="s">
        <v>1575</v>
      </c>
      <c r="C467" t="s">
        <v>1576</v>
      </c>
      <c r="D467" t="s">
        <v>1577</v>
      </c>
      <c r="E467">
        <v>28</v>
      </c>
      <c r="H467">
        <v>1232</v>
      </c>
      <c r="I467">
        <v>141</v>
      </c>
      <c r="J467">
        <v>98</v>
      </c>
      <c r="K467">
        <v>0</v>
      </c>
      <c r="L467">
        <v>461</v>
      </c>
      <c r="M467" t="s">
        <v>2742</v>
      </c>
      <c r="N467" t="s">
        <v>2743</v>
      </c>
      <c r="O467" s="1">
        <v>0.35694444444444445</v>
      </c>
      <c r="P467">
        <v>8.5666666666666593</v>
      </c>
      <c r="Q467" t="s">
        <v>1867</v>
      </c>
    </row>
    <row r="468" spans="1:17">
      <c r="A468" t="s">
        <v>1607</v>
      </c>
      <c r="B468" t="s">
        <v>1608</v>
      </c>
      <c r="C468" t="s">
        <v>832</v>
      </c>
      <c r="D468" t="s">
        <v>833</v>
      </c>
      <c r="E468">
        <v>26</v>
      </c>
      <c r="F468" t="s">
        <v>106</v>
      </c>
      <c r="H468">
        <v>1201</v>
      </c>
      <c r="I468">
        <v>0</v>
      </c>
      <c r="J468">
        <v>22</v>
      </c>
      <c r="K468">
        <v>1</v>
      </c>
      <c r="L468">
        <v>469</v>
      </c>
      <c r="M468" t="s">
        <v>2760</v>
      </c>
      <c r="N468" t="s">
        <v>2761</v>
      </c>
      <c r="O468" s="1">
        <v>0.56180555555555556</v>
      </c>
      <c r="P468">
        <v>13.483333333333301</v>
      </c>
      <c r="Q468" t="s">
        <v>2523</v>
      </c>
    </row>
    <row r="469" spans="1:17">
      <c r="A469" t="s">
        <v>1582</v>
      </c>
      <c r="B469" t="s">
        <v>1583</v>
      </c>
      <c r="C469" t="s">
        <v>1584</v>
      </c>
      <c r="D469" t="s">
        <v>1585</v>
      </c>
      <c r="E469">
        <v>28</v>
      </c>
      <c r="H469">
        <v>1199</v>
      </c>
      <c r="I469">
        <v>7</v>
      </c>
      <c r="J469">
        <v>20</v>
      </c>
      <c r="K469">
        <v>4</v>
      </c>
      <c r="L469">
        <v>463</v>
      </c>
      <c r="M469" t="s">
        <v>2746</v>
      </c>
      <c r="N469" t="s">
        <v>2747</v>
      </c>
      <c r="O469" s="1">
        <v>4.1666666666666666E-3</v>
      </c>
      <c r="P469">
        <v>0.1</v>
      </c>
      <c r="Q469" t="s">
        <v>2748</v>
      </c>
    </row>
    <row r="470" spans="1:17">
      <c r="A470" t="s">
        <v>1586</v>
      </c>
      <c r="B470" t="s">
        <v>1587</v>
      </c>
      <c r="C470" t="s">
        <v>1588</v>
      </c>
      <c r="D470" t="s">
        <v>1589</v>
      </c>
      <c r="E470">
        <v>26</v>
      </c>
      <c r="F470" t="s">
        <v>1590</v>
      </c>
      <c r="H470">
        <v>1195</v>
      </c>
      <c r="I470">
        <v>61</v>
      </c>
      <c r="J470" t="s">
        <v>46</v>
      </c>
      <c r="K470" t="s">
        <v>46</v>
      </c>
      <c r="L470">
        <v>464</v>
      </c>
      <c r="M470" t="s">
        <v>2749</v>
      </c>
      <c r="N470" t="s">
        <v>2750</v>
      </c>
      <c r="O470" s="1">
        <v>0.32361111111111113</v>
      </c>
      <c r="P470">
        <v>7.7666666666666604</v>
      </c>
      <c r="Q470" t="s">
        <v>2038</v>
      </c>
    </row>
    <row r="471" spans="1:17">
      <c r="A471" t="s">
        <v>1599</v>
      </c>
      <c r="B471" t="s">
        <v>1600</v>
      </c>
      <c r="C471" t="s">
        <v>1601</v>
      </c>
      <c r="D471" t="s">
        <v>1602</v>
      </c>
      <c r="E471">
        <v>22</v>
      </c>
      <c r="H471">
        <v>1180</v>
      </c>
      <c r="I471">
        <v>26</v>
      </c>
      <c r="J471">
        <v>79</v>
      </c>
      <c r="K471">
        <v>0</v>
      </c>
      <c r="L471">
        <v>467</v>
      </c>
      <c r="M471" t="s">
        <v>2755</v>
      </c>
      <c r="N471" t="s">
        <v>2756</v>
      </c>
      <c r="O471" s="1">
        <v>0.3840277777777778</v>
      </c>
      <c r="P471">
        <v>9.2166666666666597</v>
      </c>
      <c r="Q471" t="s">
        <v>1867</v>
      </c>
    </row>
    <row r="472" spans="1:17">
      <c r="A472" t="s">
        <v>1591</v>
      </c>
      <c r="B472" t="s">
        <v>1592</v>
      </c>
      <c r="C472" t="s">
        <v>1593</v>
      </c>
      <c r="D472" t="s">
        <v>1594</v>
      </c>
      <c r="E472">
        <v>22</v>
      </c>
      <c r="H472">
        <v>1178</v>
      </c>
      <c r="I472">
        <v>19</v>
      </c>
      <c r="J472">
        <v>136</v>
      </c>
      <c r="K472">
        <v>1</v>
      </c>
      <c r="L472">
        <v>465</v>
      </c>
      <c r="M472" t="s">
        <v>2751</v>
      </c>
      <c r="N472" t="s">
        <v>2752</v>
      </c>
      <c r="O472" s="1">
        <v>0.16874999999999998</v>
      </c>
      <c r="P472">
        <v>4.05</v>
      </c>
      <c r="Q472" t="s">
        <v>1814</v>
      </c>
    </row>
    <row r="473" spans="1:17">
      <c r="A473" t="s">
        <v>1613</v>
      </c>
      <c r="B473" t="s">
        <v>1614</v>
      </c>
      <c r="C473" t="s">
        <v>1615</v>
      </c>
      <c r="D473" t="s">
        <v>1616</v>
      </c>
      <c r="E473">
        <v>22</v>
      </c>
      <c r="H473">
        <v>1083</v>
      </c>
      <c r="I473">
        <v>18</v>
      </c>
      <c r="J473">
        <v>12</v>
      </c>
      <c r="K473">
        <v>9</v>
      </c>
      <c r="L473">
        <v>471</v>
      </c>
      <c r="M473" t="s">
        <v>2764</v>
      </c>
      <c r="N473" t="s">
        <v>2765</v>
      </c>
      <c r="O473" s="1">
        <v>0.1125</v>
      </c>
      <c r="P473">
        <v>2.7</v>
      </c>
      <c r="Q473" t="s">
        <v>2267</v>
      </c>
    </row>
    <row r="474" spans="1:17">
      <c r="A474" t="s">
        <v>1603</v>
      </c>
      <c r="B474" t="s">
        <v>1604</v>
      </c>
      <c r="C474" t="s">
        <v>1605</v>
      </c>
      <c r="D474" t="s">
        <v>1606</v>
      </c>
      <c r="E474">
        <v>22</v>
      </c>
      <c r="H474">
        <v>1052</v>
      </c>
      <c r="I474">
        <v>0</v>
      </c>
      <c r="J474">
        <v>14</v>
      </c>
      <c r="K474">
        <v>0</v>
      </c>
      <c r="L474">
        <v>468</v>
      </c>
      <c r="M474" t="s">
        <v>2757</v>
      </c>
      <c r="N474" t="s">
        <v>2758</v>
      </c>
      <c r="O474" s="1">
        <v>4.3055555555555562E-2</v>
      </c>
      <c r="P474">
        <v>1.0333333333333301</v>
      </c>
      <c r="Q474" t="s">
        <v>2759</v>
      </c>
    </row>
    <row r="475" spans="1:17">
      <c r="A475" t="s">
        <v>1625</v>
      </c>
      <c r="B475" t="s">
        <v>1626</v>
      </c>
      <c r="C475" t="s">
        <v>1627</v>
      </c>
      <c r="D475" t="s">
        <v>1628</v>
      </c>
      <c r="E475">
        <v>26</v>
      </c>
      <c r="F475" t="s">
        <v>4</v>
      </c>
      <c r="H475">
        <v>1050</v>
      </c>
      <c r="I475">
        <v>1</v>
      </c>
      <c r="J475">
        <v>11</v>
      </c>
      <c r="K475">
        <v>1</v>
      </c>
      <c r="L475">
        <v>474</v>
      </c>
      <c r="M475" t="s">
        <v>2770</v>
      </c>
      <c r="N475" t="s">
        <v>2771</v>
      </c>
      <c r="O475" s="1">
        <v>3.9583333333333331E-2</v>
      </c>
      <c r="P475">
        <v>0.95</v>
      </c>
      <c r="Q475" t="s">
        <v>1819</v>
      </c>
    </row>
    <row r="476" spans="1:17">
      <c r="A476" t="s">
        <v>1609</v>
      </c>
      <c r="B476" t="s">
        <v>1610</v>
      </c>
      <c r="C476" t="s">
        <v>1611</v>
      </c>
      <c r="D476" t="s">
        <v>1612</v>
      </c>
      <c r="E476">
        <v>24</v>
      </c>
      <c r="F476" t="s">
        <v>51</v>
      </c>
      <c r="H476">
        <v>1036</v>
      </c>
      <c r="I476">
        <v>0</v>
      </c>
      <c r="J476">
        <v>12</v>
      </c>
      <c r="K476">
        <v>1</v>
      </c>
      <c r="L476">
        <v>470</v>
      </c>
      <c r="M476" t="s">
        <v>2762</v>
      </c>
      <c r="N476" t="s">
        <v>2763</v>
      </c>
      <c r="O476" s="1">
        <v>4.7222222222222221E-2</v>
      </c>
      <c r="P476">
        <v>1.13333333333333</v>
      </c>
      <c r="Q476" t="s">
        <v>1867</v>
      </c>
    </row>
    <row r="477" spans="1:17">
      <c r="A477" t="s">
        <v>1674</v>
      </c>
      <c r="B477" t="s">
        <v>1675</v>
      </c>
      <c r="C477" t="s">
        <v>613</v>
      </c>
      <c r="D477" t="s">
        <v>614</v>
      </c>
      <c r="E477">
        <v>22</v>
      </c>
      <c r="H477">
        <v>968</v>
      </c>
      <c r="I477">
        <v>2</v>
      </c>
      <c r="J477">
        <v>40</v>
      </c>
      <c r="K477">
        <v>1</v>
      </c>
      <c r="L477">
        <v>487</v>
      </c>
      <c r="M477" t="s">
        <v>2796</v>
      </c>
      <c r="N477" t="s">
        <v>2797</v>
      </c>
      <c r="O477" s="1">
        <v>0.42291666666666666</v>
      </c>
      <c r="P477">
        <v>10.15</v>
      </c>
      <c r="Q477" t="s">
        <v>2798</v>
      </c>
    </row>
    <row r="478" spans="1:17">
      <c r="A478" t="s">
        <v>1698</v>
      </c>
      <c r="B478" t="s">
        <v>1699</v>
      </c>
      <c r="C478" t="s">
        <v>1700</v>
      </c>
      <c r="D478" t="s">
        <v>1701</v>
      </c>
      <c r="E478">
        <v>26</v>
      </c>
      <c r="F478" t="s">
        <v>442</v>
      </c>
      <c r="G478" t="s">
        <v>442</v>
      </c>
      <c r="H478">
        <v>918</v>
      </c>
      <c r="I478">
        <v>6</v>
      </c>
      <c r="J478">
        <v>60</v>
      </c>
      <c r="K478">
        <v>2</v>
      </c>
      <c r="L478">
        <v>495</v>
      </c>
      <c r="M478" t="s">
        <v>2814</v>
      </c>
      <c r="N478" t="s">
        <v>2815</v>
      </c>
      <c r="O478" s="1">
        <v>0.45555555555555555</v>
      </c>
      <c r="P478">
        <v>10.9333333333333</v>
      </c>
      <c r="Q478" t="s">
        <v>2775</v>
      </c>
    </row>
    <row r="479" spans="1:17">
      <c r="A479" t="s">
        <v>1629</v>
      </c>
      <c r="B479" t="s">
        <v>1630</v>
      </c>
      <c r="C479" t="s">
        <v>1631</v>
      </c>
      <c r="D479" t="s">
        <v>1632</v>
      </c>
      <c r="E479">
        <v>26</v>
      </c>
      <c r="F479" t="s">
        <v>106</v>
      </c>
      <c r="H479">
        <v>912</v>
      </c>
      <c r="I479">
        <v>0</v>
      </c>
      <c r="J479">
        <v>2</v>
      </c>
      <c r="K479">
        <v>0</v>
      </c>
      <c r="L479">
        <v>475</v>
      </c>
      <c r="M479" t="s">
        <v>2772</v>
      </c>
      <c r="N479" t="s">
        <v>1835</v>
      </c>
      <c r="O479" s="1">
        <v>0.40486111111111112</v>
      </c>
      <c r="P479">
        <v>9.7166666666666597</v>
      </c>
      <c r="Q479" t="s">
        <v>1814</v>
      </c>
    </row>
    <row r="480" spans="1:17">
      <c r="A480" t="s">
        <v>1621</v>
      </c>
      <c r="B480" t="s">
        <v>1622</v>
      </c>
      <c r="C480" t="s">
        <v>1623</v>
      </c>
      <c r="D480" t="s">
        <v>1624</v>
      </c>
      <c r="E480">
        <v>24</v>
      </c>
      <c r="H480">
        <v>894</v>
      </c>
      <c r="I480">
        <v>634</v>
      </c>
      <c r="J480">
        <v>269</v>
      </c>
      <c r="K480">
        <v>0</v>
      </c>
      <c r="L480">
        <v>473</v>
      </c>
      <c r="M480" t="s">
        <v>2768</v>
      </c>
      <c r="N480" t="s">
        <v>2769</v>
      </c>
      <c r="O480" s="1">
        <v>0.13819444444444443</v>
      </c>
      <c r="P480">
        <v>3.3166666666666602</v>
      </c>
      <c r="Q480" t="s">
        <v>1814</v>
      </c>
    </row>
    <row r="481" spans="1:17">
      <c r="A481" t="s">
        <v>1617</v>
      </c>
      <c r="B481" t="s">
        <v>1618</v>
      </c>
      <c r="C481" t="s">
        <v>1619</v>
      </c>
      <c r="D481" t="s">
        <v>1620</v>
      </c>
      <c r="E481">
        <v>26</v>
      </c>
      <c r="F481" t="s">
        <v>4</v>
      </c>
      <c r="H481">
        <v>867</v>
      </c>
      <c r="I481">
        <v>6</v>
      </c>
      <c r="J481">
        <v>12</v>
      </c>
      <c r="K481">
        <v>0</v>
      </c>
      <c r="L481">
        <v>472</v>
      </c>
      <c r="M481" t="s">
        <v>2766</v>
      </c>
      <c r="N481" t="s">
        <v>2767</v>
      </c>
      <c r="O481" s="1">
        <v>0.19375000000000001</v>
      </c>
      <c r="P481">
        <v>4.6500000000000004</v>
      </c>
      <c r="Q481" t="s">
        <v>2134</v>
      </c>
    </row>
    <row r="482" spans="1:17">
      <c r="A482" t="s">
        <v>1646</v>
      </c>
      <c r="B482" t="s">
        <v>1647</v>
      </c>
      <c r="C482" t="s">
        <v>1648</v>
      </c>
      <c r="D482" t="s">
        <v>1649</v>
      </c>
      <c r="E482">
        <v>22</v>
      </c>
      <c r="H482">
        <v>800</v>
      </c>
      <c r="I482">
        <v>16</v>
      </c>
      <c r="J482">
        <v>73</v>
      </c>
      <c r="K482">
        <v>5</v>
      </c>
      <c r="L482">
        <v>480</v>
      </c>
      <c r="M482" t="s">
        <v>2781</v>
      </c>
      <c r="N482" t="s">
        <v>2782</v>
      </c>
      <c r="O482" s="1">
        <v>0.18263888888888891</v>
      </c>
      <c r="P482">
        <v>4.3833333333333302</v>
      </c>
      <c r="Q482" t="s">
        <v>1867</v>
      </c>
    </row>
    <row r="483" spans="1:17">
      <c r="A483" t="s">
        <v>1635</v>
      </c>
      <c r="B483" t="s">
        <v>1636</v>
      </c>
      <c r="C483" t="s">
        <v>1637</v>
      </c>
      <c r="D483" t="s">
        <v>1638</v>
      </c>
      <c r="E483">
        <v>22</v>
      </c>
      <c r="H483">
        <v>790</v>
      </c>
      <c r="I483">
        <v>3</v>
      </c>
      <c r="J483">
        <v>32</v>
      </c>
      <c r="K483">
        <v>0</v>
      </c>
      <c r="L483">
        <v>477</v>
      </c>
      <c r="M483" t="s">
        <v>2776</v>
      </c>
      <c r="N483" t="s">
        <v>1950</v>
      </c>
      <c r="O483" s="1">
        <v>0.17152777777777775</v>
      </c>
      <c r="P483">
        <v>4.11666666666666</v>
      </c>
      <c r="Q483" t="s">
        <v>1814</v>
      </c>
    </row>
    <row r="484" spans="1:17">
      <c r="A484" t="s">
        <v>1639</v>
      </c>
      <c r="B484" t="s">
        <v>1640</v>
      </c>
      <c r="C484" t="s">
        <v>1503</v>
      </c>
      <c r="D484" t="s">
        <v>1504</v>
      </c>
      <c r="E484">
        <v>28</v>
      </c>
      <c r="F484" t="s">
        <v>1505</v>
      </c>
      <c r="G484" t="s">
        <v>1506</v>
      </c>
      <c r="H484">
        <v>775</v>
      </c>
      <c r="I484">
        <v>1</v>
      </c>
      <c r="J484">
        <v>46</v>
      </c>
      <c r="K484">
        <v>0</v>
      </c>
      <c r="L484">
        <v>478</v>
      </c>
      <c r="M484" t="s">
        <v>2777</v>
      </c>
      <c r="N484" t="s">
        <v>2778</v>
      </c>
      <c r="O484" s="1">
        <v>7.8472222222222221E-2</v>
      </c>
      <c r="P484">
        <v>1.88333333333333</v>
      </c>
      <c r="Q484" t="s">
        <v>1814</v>
      </c>
    </row>
    <row r="485" spans="1:17">
      <c r="A485" t="s">
        <v>1650</v>
      </c>
      <c r="B485" t="s">
        <v>1651</v>
      </c>
      <c r="C485" t="s">
        <v>1652</v>
      </c>
      <c r="D485" t="s">
        <v>1653</v>
      </c>
      <c r="E485">
        <v>22</v>
      </c>
      <c r="H485">
        <v>750</v>
      </c>
      <c r="I485">
        <v>0</v>
      </c>
      <c r="J485">
        <v>8</v>
      </c>
      <c r="K485">
        <v>0</v>
      </c>
      <c r="L485">
        <v>481</v>
      </c>
      <c r="M485" t="s">
        <v>2783</v>
      </c>
      <c r="N485" t="s">
        <v>2784</v>
      </c>
      <c r="O485" s="1">
        <v>3.6111111111111115E-2</v>
      </c>
      <c r="P485">
        <v>0.86666666666666603</v>
      </c>
      <c r="Q485" t="s">
        <v>2748</v>
      </c>
    </row>
    <row r="486" spans="1:17">
      <c r="A486" t="s">
        <v>1641</v>
      </c>
      <c r="B486" t="s">
        <v>1642</v>
      </c>
      <c r="C486" t="s">
        <v>1643</v>
      </c>
      <c r="D486" t="s">
        <v>1644</v>
      </c>
      <c r="E486">
        <v>22</v>
      </c>
      <c r="G486" t="s">
        <v>1645</v>
      </c>
      <c r="H486">
        <v>741</v>
      </c>
      <c r="I486">
        <v>10</v>
      </c>
      <c r="J486">
        <v>34</v>
      </c>
      <c r="K486">
        <v>1</v>
      </c>
      <c r="L486">
        <v>479</v>
      </c>
      <c r="M486" t="s">
        <v>2779</v>
      </c>
      <c r="N486" t="s">
        <v>2780</v>
      </c>
      <c r="O486" s="1">
        <v>5.1388888888888894E-2</v>
      </c>
      <c r="P486">
        <v>1.2333333333333301</v>
      </c>
      <c r="Q486" t="s">
        <v>1867</v>
      </c>
    </row>
    <row r="487" spans="1:17">
      <c r="A487" t="s">
        <v>1654</v>
      </c>
      <c r="B487" t="s">
        <v>1655</v>
      </c>
      <c r="C487" t="s">
        <v>1656</v>
      </c>
      <c r="D487" t="s">
        <v>1657</v>
      </c>
      <c r="E487">
        <v>26</v>
      </c>
      <c r="H487">
        <v>732</v>
      </c>
      <c r="I487">
        <v>0</v>
      </c>
      <c r="J487">
        <v>3</v>
      </c>
      <c r="K487">
        <v>0</v>
      </c>
      <c r="L487">
        <v>482</v>
      </c>
      <c r="M487" t="s">
        <v>2785</v>
      </c>
      <c r="N487" t="s">
        <v>2786</v>
      </c>
      <c r="O487" s="1">
        <v>0.69652777777777775</v>
      </c>
      <c r="P487">
        <v>16.716666666666601</v>
      </c>
      <c r="Q487" t="s">
        <v>1814</v>
      </c>
    </row>
    <row r="488" spans="1:17">
      <c r="A488" t="s">
        <v>1658</v>
      </c>
      <c r="B488" t="s">
        <v>1659</v>
      </c>
      <c r="C488" t="s">
        <v>1660</v>
      </c>
      <c r="D488" t="s">
        <v>1661</v>
      </c>
      <c r="E488">
        <v>26</v>
      </c>
      <c r="H488">
        <v>711</v>
      </c>
      <c r="I488">
        <v>43</v>
      </c>
      <c r="J488" t="s">
        <v>46</v>
      </c>
      <c r="K488" t="s">
        <v>46</v>
      </c>
      <c r="L488">
        <v>483</v>
      </c>
      <c r="M488" t="s">
        <v>2787</v>
      </c>
      <c r="N488" t="s">
        <v>2788</v>
      </c>
      <c r="O488" s="1">
        <v>0.15138888888888888</v>
      </c>
      <c r="P488">
        <v>3.6333333333333302</v>
      </c>
      <c r="Q488" t="s">
        <v>2523</v>
      </c>
    </row>
    <row r="489" spans="1:17">
      <c r="A489" t="s">
        <v>1670</v>
      </c>
      <c r="B489" t="s">
        <v>1671</v>
      </c>
      <c r="C489" t="s">
        <v>1672</v>
      </c>
      <c r="D489" t="s">
        <v>1673</v>
      </c>
      <c r="E489">
        <v>27</v>
      </c>
      <c r="F489" t="s">
        <v>4</v>
      </c>
      <c r="H489">
        <v>685</v>
      </c>
      <c r="I489">
        <v>4</v>
      </c>
      <c r="J489">
        <v>48</v>
      </c>
      <c r="K489">
        <v>1</v>
      </c>
      <c r="L489">
        <v>486</v>
      </c>
      <c r="M489" t="s">
        <v>2794</v>
      </c>
      <c r="N489" t="s">
        <v>2795</v>
      </c>
      <c r="O489" s="1">
        <v>0.22361111111111109</v>
      </c>
      <c r="P489">
        <v>5.36666666666666</v>
      </c>
      <c r="Q489" t="s">
        <v>2134</v>
      </c>
    </row>
    <row r="490" spans="1:17">
      <c r="A490" t="s">
        <v>1666</v>
      </c>
      <c r="B490" t="s">
        <v>1667</v>
      </c>
      <c r="C490" t="s">
        <v>1668</v>
      </c>
      <c r="D490" t="s">
        <v>1669</v>
      </c>
      <c r="E490">
        <v>22</v>
      </c>
      <c r="H490">
        <v>680</v>
      </c>
      <c r="I490">
        <v>3</v>
      </c>
      <c r="J490">
        <v>13</v>
      </c>
      <c r="K490">
        <v>0</v>
      </c>
      <c r="L490">
        <v>485</v>
      </c>
      <c r="M490" t="s">
        <v>2792</v>
      </c>
      <c r="N490" t="s">
        <v>2793</v>
      </c>
      <c r="O490" s="1">
        <v>0.4069444444444445</v>
      </c>
      <c r="P490">
        <v>9.7666666666666604</v>
      </c>
      <c r="Q490" t="s">
        <v>1814</v>
      </c>
    </row>
    <row r="491" spans="1:17">
      <c r="A491" t="s">
        <v>1662</v>
      </c>
      <c r="B491" t="s">
        <v>1663</v>
      </c>
      <c r="C491" t="s">
        <v>1664</v>
      </c>
      <c r="D491" t="s">
        <v>1665</v>
      </c>
      <c r="E491">
        <v>26</v>
      </c>
      <c r="F491" t="s">
        <v>442</v>
      </c>
      <c r="H491">
        <v>677</v>
      </c>
      <c r="I491">
        <v>0</v>
      </c>
      <c r="J491">
        <v>1</v>
      </c>
      <c r="K491">
        <v>0</v>
      </c>
      <c r="L491">
        <v>484</v>
      </c>
      <c r="M491" t="s">
        <v>2789</v>
      </c>
      <c r="N491" t="s">
        <v>2790</v>
      </c>
      <c r="O491" s="1">
        <v>0.14375000000000002</v>
      </c>
      <c r="P491">
        <v>3.45</v>
      </c>
      <c r="Q491" t="s">
        <v>2791</v>
      </c>
    </row>
    <row r="492" spans="1:17">
      <c r="A492" t="s">
        <v>1680</v>
      </c>
      <c r="B492" t="s">
        <v>1681</v>
      </c>
      <c r="C492" t="s">
        <v>1682</v>
      </c>
      <c r="D492" t="s">
        <v>1683</v>
      </c>
      <c r="E492">
        <v>26</v>
      </c>
      <c r="F492" t="s">
        <v>4</v>
      </c>
      <c r="G492" t="s">
        <v>4</v>
      </c>
      <c r="H492">
        <v>653</v>
      </c>
      <c r="I492" t="s">
        <v>46</v>
      </c>
      <c r="J492">
        <v>7</v>
      </c>
      <c r="K492">
        <v>1</v>
      </c>
      <c r="L492">
        <v>489</v>
      </c>
      <c r="M492" t="s">
        <v>2801</v>
      </c>
      <c r="N492" t="s">
        <v>2802</v>
      </c>
      <c r="O492" s="1">
        <v>0.15902777777777777</v>
      </c>
      <c r="P492">
        <v>3.8166666666666602</v>
      </c>
      <c r="Q492" t="s">
        <v>2134</v>
      </c>
    </row>
    <row r="493" spans="1:17">
      <c r="A493" t="s">
        <v>1676</v>
      </c>
      <c r="B493" t="s">
        <v>1677</v>
      </c>
      <c r="C493" t="s">
        <v>1678</v>
      </c>
      <c r="D493" t="s">
        <v>1679</v>
      </c>
      <c r="E493">
        <v>22</v>
      </c>
      <c r="H493">
        <v>652</v>
      </c>
      <c r="I493" t="s">
        <v>46</v>
      </c>
      <c r="J493">
        <v>20</v>
      </c>
      <c r="K493">
        <v>0</v>
      </c>
      <c r="L493">
        <v>488</v>
      </c>
      <c r="M493" t="s">
        <v>2799</v>
      </c>
      <c r="N493" t="s">
        <v>2800</v>
      </c>
      <c r="O493" s="1">
        <v>0.21666666666666667</v>
      </c>
      <c r="P493">
        <v>5.2</v>
      </c>
      <c r="Q493" t="s">
        <v>1814</v>
      </c>
    </row>
    <row r="494" spans="1:17">
      <c r="A494" t="s">
        <v>1684</v>
      </c>
      <c r="B494" t="s">
        <v>1685</v>
      </c>
      <c r="C494" t="s">
        <v>575</v>
      </c>
      <c r="D494" t="s">
        <v>576</v>
      </c>
      <c r="E494">
        <v>22</v>
      </c>
      <c r="F494" t="s">
        <v>106</v>
      </c>
      <c r="H494">
        <v>629</v>
      </c>
      <c r="I494">
        <v>1</v>
      </c>
      <c r="J494">
        <v>17</v>
      </c>
      <c r="K494">
        <v>1</v>
      </c>
      <c r="L494">
        <v>490</v>
      </c>
      <c r="M494" t="s">
        <v>2803</v>
      </c>
      <c r="N494" t="s">
        <v>2804</v>
      </c>
      <c r="O494" s="1">
        <v>0.12569444444444444</v>
      </c>
      <c r="P494">
        <v>3.0166666666666599</v>
      </c>
      <c r="Q494" t="s">
        <v>1814</v>
      </c>
    </row>
    <row r="495" spans="1:17">
      <c r="A495" t="s">
        <v>1710</v>
      </c>
      <c r="B495" t="s">
        <v>1711</v>
      </c>
      <c r="C495" t="s">
        <v>1712</v>
      </c>
      <c r="D495" t="s">
        <v>1713</v>
      </c>
      <c r="E495">
        <v>26</v>
      </c>
      <c r="H495">
        <v>626</v>
      </c>
      <c r="I495">
        <v>4</v>
      </c>
      <c r="J495">
        <v>20</v>
      </c>
      <c r="K495">
        <v>2</v>
      </c>
      <c r="L495">
        <v>498</v>
      </c>
      <c r="M495" t="s">
        <v>2820</v>
      </c>
      <c r="N495" t="s">
        <v>2821</v>
      </c>
      <c r="O495" s="1">
        <v>0.20486111111111113</v>
      </c>
      <c r="P495">
        <v>4.9166666666666599</v>
      </c>
      <c r="Q495" t="s">
        <v>1819</v>
      </c>
    </row>
    <row r="496" spans="1:17">
      <c r="A496" t="s">
        <v>1730</v>
      </c>
      <c r="B496" t="s">
        <v>1731</v>
      </c>
      <c r="C496" t="s">
        <v>358</v>
      </c>
      <c r="D496" t="s">
        <v>359</v>
      </c>
      <c r="E496">
        <v>22</v>
      </c>
      <c r="F496" t="s">
        <v>106</v>
      </c>
      <c r="H496">
        <v>603</v>
      </c>
      <c r="I496">
        <v>53</v>
      </c>
      <c r="J496">
        <v>53</v>
      </c>
      <c r="K496">
        <v>0</v>
      </c>
      <c r="L496">
        <v>503</v>
      </c>
      <c r="M496" t="s">
        <v>2830</v>
      </c>
      <c r="N496" t="s">
        <v>2831</v>
      </c>
      <c r="O496" s="1">
        <v>0.25694444444444448</v>
      </c>
      <c r="P496">
        <v>6.1666666666666599</v>
      </c>
      <c r="Q496" t="s">
        <v>2832</v>
      </c>
    </row>
    <row r="497" spans="1:17">
      <c r="A497" t="s">
        <v>1686</v>
      </c>
      <c r="B497" t="s">
        <v>1687</v>
      </c>
      <c r="C497" t="s">
        <v>1688</v>
      </c>
      <c r="D497" t="s">
        <v>1689</v>
      </c>
      <c r="E497">
        <v>26</v>
      </c>
      <c r="H497">
        <v>571</v>
      </c>
      <c r="I497">
        <v>15</v>
      </c>
      <c r="J497">
        <v>56</v>
      </c>
      <c r="K497">
        <v>0</v>
      </c>
      <c r="L497">
        <v>491</v>
      </c>
      <c r="M497" t="s">
        <v>2805</v>
      </c>
      <c r="N497" t="s">
        <v>2806</v>
      </c>
      <c r="O497" s="1">
        <v>0.14583333333333334</v>
      </c>
      <c r="P497">
        <v>3.5</v>
      </c>
      <c r="Q497" t="s">
        <v>2791</v>
      </c>
    </row>
    <row r="498" spans="1:17">
      <c r="A498" t="s">
        <v>1694</v>
      </c>
      <c r="B498" t="s">
        <v>1695</v>
      </c>
      <c r="C498" t="s">
        <v>1696</v>
      </c>
      <c r="D498" t="s">
        <v>1697</v>
      </c>
      <c r="E498">
        <v>22</v>
      </c>
      <c r="H498">
        <v>561</v>
      </c>
      <c r="I498">
        <v>3</v>
      </c>
      <c r="J498">
        <v>22</v>
      </c>
      <c r="K498">
        <v>1</v>
      </c>
      <c r="L498">
        <v>494</v>
      </c>
      <c r="M498" t="s">
        <v>2812</v>
      </c>
      <c r="N498" t="s">
        <v>2813</v>
      </c>
      <c r="O498" s="1">
        <v>0.75277777777777777</v>
      </c>
      <c r="P498">
        <v>18.066666666666599</v>
      </c>
      <c r="Q498" t="s">
        <v>2267</v>
      </c>
    </row>
    <row r="499" spans="1:17">
      <c r="A499" t="s">
        <v>1744</v>
      </c>
      <c r="B499" t="s">
        <v>1745</v>
      </c>
      <c r="C499" t="s">
        <v>1746</v>
      </c>
      <c r="D499" t="s">
        <v>1747</v>
      </c>
      <c r="E499">
        <v>25</v>
      </c>
      <c r="H499">
        <v>529</v>
      </c>
      <c r="I499">
        <v>1</v>
      </c>
      <c r="J499">
        <v>3</v>
      </c>
      <c r="K499">
        <v>1</v>
      </c>
      <c r="L499">
        <v>507</v>
      </c>
      <c r="M499" t="s">
        <v>2839</v>
      </c>
      <c r="N499" t="s">
        <v>2840</v>
      </c>
      <c r="O499" s="1">
        <v>0.15694444444444444</v>
      </c>
      <c r="P499">
        <v>3.7666666666666599</v>
      </c>
      <c r="Q499" t="s">
        <v>2523</v>
      </c>
    </row>
    <row r="500" spans="1:17">
      <c r="A500" t="s">
        <v>1722</v>
      </c>
      <c r="B500" t="s">
        <v>1723</v>
      </c>
      <c r="C500" t="s">
        <v>1724</v>
      </c>
      <c r="D500" t="s">
        <v>1725</v>
      </c>
      <c r="E500">
        <v>22</v>
      </c>
      <c r="H500">
        <v>517</v>
      </c>
      <c r="I500">
        <v>0</v>
      </c>
      <c r="J500">
        <v>3</v>
      </c>
      <c r="K500">
        <v>1</v>
      </c>
      <c r="L500">
        <v>501</v>
      </c>
      <c r="M500" t="s">
        <v>2826</v>
      </c>
      <c r="N500" t="s">
        <v>2827</v>
      </c>
      <c r="O500" s="1">
        <v>0.31458333333333333</v>
      </c>
      <c r="P500">
        <v>7.55</v>
      </c>
      <c r="Q500" t="s">
        <v>1814</v>
      </c>
    </row>
    <row r="501" spans="1:17">
      <c r="A501" t="s">
        <v>1702</v>
      </c>
      <c r="B501" t="s">
        <v>1703</v>
      </c>
      <c r="C501" t="s">
        <v>1704</v>
      </c>
      <c r="D501" t="s">
        <v>1705</v>
      </c>
      <c r="E501">
        <v>22</v>
      </c>
      <c r="H501">
        <v>500</v>
      </c>
      <c r="I501">
        <v>0</v>
      </c>
      <c r="J501">
        <v>4</v>
      </c>
      <c r="K501">
        <v>0</v>
      </c>
      <c r="L501">
        <v>496</v>
      </c>
      <c r="M501" t="s">
        <v>2816</v>
      </c>
      <c r="N501" t="s">
        <v>2817</v>
      </c>
      <c r="O501" s="1">
        <v>0.4465277777777778</v>
      </c>
      <c r="P501">
        <v>10.716666666666599</v>
      </c>
      <c r="Q501" t="s">
        <v>1867</v>
      </c>
    </row>
    <row r="502" spans="1:17">
      <c r="A502" t="s">
        <v>1732</v>
      </c>
      <c r="B502" t="s">
        <v>1733</v>
      </c>
      <c r="C502" t="s">
        <v>1734</v>
      </c>
      <c r="D502" t="s">
        <v>1735</v>
      </c>
      <c r="E502">
        <v>26</v>
      </c>
      <c r="H502">
        <v>479</v>
      </c>
      <c r="I502">
        <v>5</v>
      </c>
      <c r="J502">
        <v>63</v>
      </c>
      <c r="K502">
        <v>0</v>
      </c>
      <c r="L502">
        <v>504</v>
      </c>
      <c r="M502" t="s">
        <v>2833</v>
      </c>
      <c r="N502" t="s">
        <v>2834</v>
      </c>
      <c r="O502" s="1">
        <v>3.6805555555555557E-2</v>
      </c>
      <c r="P502">
        <v>0.88333333333333297</v>
      </c>
      <c r="Q502" t="s">
        <v>2523</v>
      </c>
    </row>
    <row r="503" spans="1:17">
      <c r="A503" t="s">
        <v>1706</v>
      </c>
      <c r="B503" t="s">
        <v>1707</v>
      </c>
      <c r="C503" t="s">
        <v>1708</v>
      </c>
      <c r="D503" t="s">
        <v>1709</v>
      </c>
      <c r="E503">
        <v>22</v>
      </c>
      <c r="H503">
        <v>478</v>
      </c>
      <c r="I503">
        <v>3</v>
      </c>
      <c r="J503">
        <v>21</v>
      </c>
      <c r="K503">
        <v>0</v>
      </c>
      <c r="L503">
        <v>497</v>
      </c>
      <c r="M503" t="s">
        <v>2818</v>
      </c>
      <c r="N503" t="s">
        <v>2819</v>
      </c>
      <c r="O503" s="1">
        <v>0.12847222222222224</v>
      </c>
      <c r="P503">
        <v>3.0833333333333299</v>
      </c>
      <c r="Q503" t="s">
        <v>1867</v>
      </c>
    </row>
    <row r="504" spans="1:17">
      <c r="A504" t="s">
        <v>1718</v>
      </c>
      <c r="B504" t="s">
        <v>1719</v>
      </c>
      <c r="C504" t="s">
        <v>1720</v>
      </c>
      <c r="D504" t="s">
        <v>1721</v>
      </c>
      <c r="E504">
        <v>22</v>
      </c>
      <c r="H504">
        <v>464</v>
      </c>
      <c r="I504">
        <v>9</v>
      </c>
      <c r="J504">
        <v>87</v>
      </c>
      <c r="K504">
        <v>0</v>
      </c>
      <c r="L504">
        <v>500</v>
      </c>
      <c r="M504" t="s">
        <v>2824</v>
      </c>
      <c r="N504" t="s">
        <v>2825</v>
      </c>
      <c r="O504" s="1">
        <v>0.51111111111111118</v>
      </c>
      <c r="P504">
        <v>12.2666666666666</v>
      </c>
      <c r="Q504" t="s">
        <v>2523</v>
      </c>
    </row>
    <row r="505" spans="1:17">
      <c r="A505" t="s">
        <v>1714</v>
      </c>
      <c r="B505" t="s">
        <v>1715</v>
      </c>
      <c r="C505" t="s">
        <v>1716</v>
      </c>
      <c r="D505" t="s">
        <v>1717</v>
      </c>
      <c r="E505">
        <v>26</v>
      </c>
      <c r="F505" t="s">
        <v>4</v>
      </c>
      <c r="H505">
        <v>460</v>
      </c>
      <c r="I505">
        <v>9</v>
      </c>
      <c r="J505">
        <v>53</v>
      </c>
      <c r="K505">
        <v>0</v>
      </c>
      <c r="L505">
        <v>499</v>
      </c>
      <c r="M505" t="s">
        <v>2822</v>
      </c>
      <c r="N505" t="s">
        <v>2823</v>
      </c>
      <c r="O505" s="1">
        <v>9.0277777777777776E-2</v>
      </c>
      <c r="P505">
        <v>2.1666666666666599</v>
      </c>
      <c r="Q505" t="s">
        <v>1867</v>
      </c>
    </row>
    <row r="506" spans="1:17">
      <c r="A506" t="s">
        <v>1736</v>
      </c>
      <c r="B506" t="s">
        <v>1737</v>
      </c>
      <c r="C506" t="s">
        <v>1738</v>
      </c>
      <c r="D506" t="s">
        <v>1739</v>
      </c>
      <c r="E506">
        <v>22</v>
      </c>
      <c r="F506" t="s">
        <v>106</v>
      </c>
      <c r="H506">
        <v>443</v>
      </c>
      <c r="I506">
        <v>18</v>
      </c>
      <c r="J506">
        <v>13</v>
      </c>
      <c r="K506">
        <v>0</v>
      </c>
      <c r="L506">
        <v>505</v>
      </c>
      <c r="M506" t="s">
        <v>2835</v>
      </c>
      <c r="N506" t="s">
        <v>2836</v>
      </c>
      <c r="O506" s="1">
        <v>0.28402777777777777</v>
      </c>
      <c r="P506">
        <v>6.8166666666666602</v>
      </c>
      <c r="Q506" t="s">
        <v>1814</v>
      </c>
    </row>
    <row r="507" spans="1:17">
      <c r="A507" t="s">
        <v>1726</v>
      </c>
      <c r="B507" t="s">
        <v>1727</v>
      </c>
      <c r="C507" t="s">
        <v>1728</v>
      </c>
      <c r="D507" t="s">
        <v>1729</v>
      </c>
      <c r="E507">
        <v>22</v>
      </c>
      <c r="H507">
        <v>423</v>
      </c>
      <c r="I507">
        <v>22</v>
      </c>
      <c r="J507">
        <v>14</v>
      </c>
      <c r="K507">
        <v>0</v>
      </c>
      <c r="L507">
        <v>502</v>
      </c>
      <c r="M507" t="s">
        <v>2828</v>
      </c>
      <c r="N507" t="s">
        <v>2829</v>
      </c>
      <c r="O507" s="1">
        <v>7.8472222222222221E-2</v>
      </c>
      <c r="P507">
        <v>1.88333333333333</v>
      </c>
      <c r="Q507" t="s">
        <v>1814</v>
      </c>
    </row>
    <row r="508" spans="1:17">
      <c r="A508" t="s">
        <v>1740</v>
      </c>
      <c r="B508" t="s">
        <v>1741</v>
      </c>
      <c r="C508" t="s">
        <v>1742</v>
      </c>
      <c r="D508" t="s">
        <v>1743</v>
      </c>
      <c r="E508">
        <v>26</v>
      </c>
      <c r="F508" t="s">
        <v>4</v>
      </c>
      <c r="H508">
        <v>390</v>
      </c>
      <c r="I508">
        <v>5</v>
      </c>
      <c r="J508">
        <v>31</v>
      </c>
      <c r="K508">
        <v>2</v>
      </c>
      <c r="L508">
        <v>506</v>
      </c>
      <c r="M508" t="s">
        <v>2837</v>
      </c>
      <c r="N508" t="s">
        <v>2838</v>
      </c>
      <c r="O508" s="1">
        <v>0.24236111111111111</v>
      </c>
      <c r="P508">
        <v>5.8166666666666602</v>
      </c>
      <c r="Q508" t="s">
        <v>2267</v>
      </c>
    </row>
    <row r="509" spans="1:17">
      <c r="A509" t="s">
        <v>1754</v>
      </c>
      <c r="B509" t="s">
        <v>1755</v>
      </c>
      <c r="C509" t="s">
        <v>1756</v>
      </c>
      <c r="D509" t="s">
        <v>1757</v>
      </c>
      <c r="E509">
        <v>22</v>
      </c>
      <c r="H509">
        <v>344</v>
      </c>
      <c r="I509">
        <v>0</v>
      </c>
      <c r="J509" t="s">
        <v>46</v>
      </c>
      <c r="K509" t="s">
        <v>46</v>
      </c>
      <c r="L509">
        <v>510</v>
      </c>
      <c r="M509" t="s">
        <v>2846</v>
      </c>
      <c r="N509" t="s">
        <v>2847</v>
      </c>
      <c r="O509" s="1">
        <v>0.4604166666666667</v>
      </c>
      <c r="P509">
        <v>11.05</v>
      </c>
      <c r="Q509" t="s">
        <v>2725</v>
      </c>
    </row>
    <row r="510" spans="1:17">
      <c r="A510" t="s">
        <v>1595</v>
      </c>
      <c r="B510" t="s">
        <v>1596</v>
      </c>
      <c r="C510" t="s">
        <v>1597</v>
      </c>
      <c r="D510" t="s">
        <v>1598</v>
      </c>
      <c r="E510">
        <v>26</v>
      </c>
      <c r="H510">
        <v>340</v>
      </c>
      <c r="I510">
        <v>0</v>
      </c>
      <c r="J510">
        <v>3</v>
      </c>
      <c r="K510">
        <v>0</v>
      </c>
      <c r="L510">
        <v>466</v>
      </c>
      <c r="M510" t="s">
        <v>2753</v>
      </c>
      <c r="N510" t="s">
        <v>2754</v>
      </c>
      <c r="O510" s="1">
        <v>0.29097222222222224</v>
      </c>
      <c r="P510">
        <v>6.9833333333333298</v>
      </c>
      <c r="Q510" t="s">
        <v>1814</v>
      </c>
    </row>
    <row r="511" spans="1:17">
      <c r="A511" t="s">
        <v>1748</v>
      </c>
      <c r="B511" t="s">
        <v>1749</v>
      </c>
      <c r="C511" t="s">
        <v>1750</v>
      </c>
      <c r="D511" t="s">
        <v>1751</v>
      </c>
      <c r="E511">
        <v>26</v>
      </c>
      <c r="F511" t="s">
        <v>4</v>
      </c>
      <c r="H511">
        <v>322</v>
      </c>
      <c r="I511">
        <v>3</v>
      </c>
      <c r="J511">
        <v>21</v>
      </c>
      <c r="K511">
        <v>1</v>
      </c>
      <c r="L511">
        <v>508</v>
      </c>
      <c r="M511" t="s">
        <v>2841</v>
      </c>
      <c r="N511" t="s">
        <v>2842</v>
      </c>
      <c r="O511" s="1">
        <v>0.18055555555555555</v>
      </c>
      <c r="P511">
        <v>4.3333333333333304</v>
      </c>
      <c r="Q511" t="s">
        <v>2134</v>
      </c>
    </row>
    <row r="512" spans="1:17">
      <c r="A512" t="s">
        <v>1774</v>
      </c>
      <c r="B512" t="s">
        <v>1775</v>
      </c>
      <c r="C512" t="s">
        <v>1776</v>
      </c>
      <c r="D512" t="s">
        <v>1777</v>
      </c>
      <c r="E512">
        <v>24</v>
      </c>
      <c r="H512">
        <v>289</v>
      </c>
      <c r="I512">
        <v>1</v>
      </c>
      <c r="J512">
        <v>4</v>
      </c>
      <c r="K512">
        <v>0</v>
      </c>
      <c r="L512">
        <v>515</v>
      </c>
      <c r="M512" t="s">
        <v>2857</v>
      </c>
      <c r="N512" t="s">
        <v>2858</v>
      </c>
      <c r="O512" s="1">
        <v>0.75624999999999998</v>
      </c>
      <c r="P512">
        <v>18.149999999999999</v>
      </c>
      <c r="Q512" t="s">
        <v>1811</v>
      </c>
    </row>
    <row r="513" spans="1:17">
      <c r="A513" t="s">
        <v>1752</v>
      </c>
      <c r="B513" t="s">
        <v>1753</v>
      </c>
      <c r="C513" t="s">
        <v>1454</v>
      </c>
      <c r="D513" t="s">
        <v>1455</v>
      </c>
      <c r="E513">
        <v>26</v>
      </c>
      <c r="F513" t="s">
        <v>4</v>
      </c>
      <c r="H513">
        <v>276</v>
      </c>
      <c r="I513">
        <v>4</v>
      </c>
      <c r="J513">
        <v>26</v>
      </c>
      <c r="K513">
        <v>1</v>
      </c>
      <c r="L513">
        <v>509</v>
      </c>
      <c r="M513" t="s">
        <v>2843</v>
      </c>
      <c r="N513" t="s">
        <v>2844</v>
      </c>
      <c r="O513" s="1">
        <v>0.21111111111111111</v>
      </c>
      <c r="P513">
        <v>5.0666666666666602</v>
      </c>
      <c r="Q513" t="s">
        <v>2845</v>
      </c>
    </row>
    <row r="514" spans="1:17">
      <c r="A514" t="s">
        <v>1766</v>
      </c>
      <c r="B514" t="s">
        <v>1767</v>
      </c>
      <c r="C514" t="s">
        <v>1768</v>
      </c>
      <c r="D514" t="s">
        <v>1769</v>
      </c>
      <c r="E514">
        <v>25</v>
      </c>
      <c r="H514">
        <v>189</v>
      </c>
      <c r="I514">
        <v>4</v>
      </c>
      <c r="J514">
        <v>4</v>
      </c>
      <c r="K514">
        <v>0</v>
      </c>
      <c r="L514">
        <v>513</v>
      </c>
      <c r="M514" t="s">
        <v>2852</v>
      </c>
      <c r="N514" t="s">
        <v>2853</v>
      </c>
      <c r="O514" s="1">
        <v>0.21736111111111112</v>
      </c>
      <c r="P514">
        <v>5.2166666666666597</v>
      </c>
      <c r="Q514" t="s">
        <v>2854</v>
      </c>
    </row>
    <row r="515" spans="1:17">
      <c r="A515" t="s">
        <v>1758</v>
      </c>
      <c r="B515" t="s">
        <v>1759</v>
      </c>
      <c r="C515" t="s">
        <v>1760</v>
      </c>
      <c r="D515" t="s">
        <v>1761</v>
      </c>
      <c r="E515">
        <v>25</v>
      </c>
      <c r="F515" t="s">
        <v>4</v>
      </c>
      <c r="H515">
        <v>187</v>
      </c>
      <c r="I515">
        <v>0</v>
      </c>
      <c r="J515">
        <v>1</v>
      </c>
      <c r="K515">
        <v>1</v>
      </c>
      <c r="L515">
        <v>511</v>
      </c>
      <c r="M515" t="s">
        <v>2848</v>
      </c>
      <c r="N515" t="s">
        <v>2849</v>
      </c>
      <c r="O515" s="1">
        <v>0.12152777777777778</v>
      </c>
      <c r="P515">
        <v>2.9166666666666599</v>
      </c>
      <c r="Q515" t="s">
        <v>2081</v>
      </c>
    </row>
    <row r="516" spans="1:17">
      <c r="A516" t="s">
        <v>1762</v>
      </c>
      <c r="B516" t="s">
        <v>1763</v>
      </c>
      <c r="C516" t="s">
        <v>1764</v>
      </c>
      <c r="D516" t="s">
        <v>1765</v>
      </c>
      <c r="E516">
        <v>26</v>
      </c>
      <c r="F516" t="s">
        <v>4</v>
      </c>
      <c r="H516">
        <v>172</v>
      </c>
      <c r="I516">
        <v>1</v>
      </c>
      <c r="J516">
        <v>13</v>
      </c>
      <c r="K516">
        <v>0</v>
      </c>
      <c r="L516">
        <v>512</v>
      </c>
      <c r="M516" t="s">
        <v>2850</v>
      </c>
      <c r="N516" t="s">
        <v>2851</v>
      </c>
      <c r="O516" s="1">
        <v>0.15138888888888888</v>
      </c>
      <c r="P516">
        <v>3.6333333333333302</v>
      </c>
      <c r="Q516" t="s">
        <v>2523</v>
      </c>
    </row>
    <row r="517" spans="1:17">
      <c r="A517" t="s">
        <v>1770</v>
      </c>
      <c r="B517" t="s">
        <v>1771</v>
      </c>
      <c r="C517" t="s">
        <v>1772</v>
      </c>
      <c r="D517" t="s">
        <v>1773</v>
      </c>
      <c r="E517">
        <v>26</v>
      </c>
      <c r="F517" t="s">
        <v>4</v>
      </c>
      <c r="H517">
        <v>162</v>
      </c>
      <c r="I517">
        <v>3</v>
      </c>
      <c r="J517">
        <v>15</v>
      </c>
      <c r="K517">
        <v>0</v>
      </c>
      <c r="L517">
        <v>514</v>
      </c>
      <c r="M517" t="s">
        <v>2855</v>
      </c>
      <c r="N517" t="s">
        <v>2856</v>
      </c>
      <c r="O517" s="1">
        <v>0.3666666666666667</v>
      </c>
      <c r="P517">
        <v>8.8000000000000007</v>
      </c>
      <c r="Q517" t="s">
        <v>2134</v>
      </c>
    </row>
    <row r="518" spans="1:17">
      <c r="A518" t="s">
        <v>1778</v>
      </c>
      <c r="B518" t="s">
        <v>1779</v>
      </c>
      <c r="C518" t="s">
        <v>1780</v>
      </c>
      <c r="D518" t="s">
        <v>1781</v>
      </c>
      <c r="E518">
        <v>26</v>
      </c>
      <c r="F518" t="s">
        <v>4</v>
      </c>
      <c r="G518" t="s">
        <v>1782</v>
      </c>
      <c r="H518">
        <v>106</v>
      </c>
      <c r="I518">
        <v>1</v>
      </c>
      <c r="J518">
        <v>2</v>
      </c>
      <c r="K518">
        <v>0</v>
      </c>
      <c r="L518">
        <v>516</v>
      </c>
      <c r="M518" t="s">
        <v>2859</v>
      </c>
      <c r="N518" t="s">
        <v>2860</v>
      </c>
      <c r="O518" s="1">
        <v>0.17152777777777775</v>
      </c>
      <c r="P518">
        <v>4.11666666666666</v>
      </c>
      <c r="Q518" t="s">
        <v>2861</v>
      </c>
    </row>
    <row r="519" spans="1:17">
      <c r="A519" t="s">
        <v>1787</v>
      </c>
      <c r="B519" t="s">
        <v>1788</v>
      </c>
      <c r="C519" t="s">
        <v>1789</v>
      </c>
      <c r="D519" t="s">
        <v>1790</v>
      </c>
      <c r="E519">
        <v>26</v>
      </c>
      <c r="F519" t="s">
        <v>4</v>
      </c>
      <c r="G519" t="s">
        <v>4</v>
      </c>
      <c r="H519">
        <v>106</v>
      </c>
      <c r="I519">
        <v>1</v>
      </c>
      <c r="J519">
        <v>5</v>
      </c>
      <c r="K519">
        <v>0</v>
      </c>
      <c r="L519">
        <v>518</v>
      </c>
      <c r="M519" t="s">
        <v>2864</v>
      </c>
      <c r="N519" t="s">
        <v>2865</v>
      </c>
      <c r="O519" s="1">
        <v>0.26805555555555555</v>
      </c>
      <c r="P519">
        <v>6.43333333333333</v>
      </c>
      <c r="Q519" t="s">
        <v>2866</v>
      </c>
    </row>
    <row r="520" spans="1:17">
      <c r="A520" t="s">
        <v>1783</v>
      </c>
      <c r="B520" t="s">
        <v>1784</v>
      </c>
      <c r="C520" t="s">
        <v>1785</v>
      </c>
      <c r="D520" t="s">
        <v>1786</v>
      </c>
      <c r="E520">
        <v>26</v>
      </c>
      <c r="F520" t="s">
        <v>92</v>
      </c>
      <c r="H520">
        <v>100</v>
      </c>
      <c r="I520">
        <v>0</v>
      </c>
      <c r="J520">
        <v>5</v>
      </c>
      <c r="K520">
        <v>0</v>
      </c>
      <c r="L520">
        <v>517</v>
      </c>
      <c r="M520" t="s">
        <v>2862</v>
      </c>
      <c r="N520" t="s">
        <v>2863</v>
      </c>
      <c r="O520" s="1">
        <v>0.25416666666666665</v>
      </c>
      <c r="P520">
        <v>6.1</v>
      </c>
      <c r="Q520" t="s">
        <v>2845</v>
      </c>
    </row>
    <row r="521" spans="1:17">
      <c r="A521" t="s">
        <v>1791</v>
      </c>
      <c r="B521" t="s">
        <v>1792</v>
      </c>
      <c r="C521" t="s">
        <v>1793</v>
      </c>
      <c r="D521" t="s">
        <v>1794</v>
      </c>
      <c r="E521">
        <v>28</v>
      </c>
      <c r="H521">
        <v>90</v>
      </c>
      <c r="I521">
        <v>4</v>
      </c>
      <c r="J521">
        <v>3</v>
      </c>
      <c r="K521">
        <v>0</v>
      </c>
      <c r="L521">
        <v>519</v>
      </c>
      <c r="M521" t="s">
        <v>2867</v>
      </c>
      <c r="N521" t="s">
        <v>2868</v>
      </c>
      <c r="O521" s="1">
        <v>6.3194444444444442E-2</v>
      </c>
      <c r="P521">
        <v>1.5166666666666599</v>
      </c>
      <c r="Q521" t="s">
        <v>2869</v>
      </c>
    </row>
    <row r="522" spans="1:17">
      <c r="A522" t="s">
        <v>1795</v>
      </c>
      <c r="B522" t="s">
        <v>1796</v>
      </c>
      <c r="C522" t="s">
        <v>1797</v>
      </c>
      <c r="D522" t="s">
        <v>1798</v>
      </c>
      <c r="E522">
        <v>24</v>
      </c>
      <c r="H522">
        <v>63</v>
      </c>
      <c r="I522">
        <v>37</v>
      </c>
      <c r="J522">
        <v>20</v>
      </c>
      <c r="K522">
        <v>0</v>
      </c>
      <c r="L522">
        <v>520</v>
      </c>
      <c r="M522" t="s">
        <v>2870</v>
      </c>
      <c r="N522" t="s">
        <v>2871</v>
      </c>
      <c r="O522" s="1">
        <v>0.26180555555555557</v>
      </c>
      <c r="P522">
        <v>6.2833333333333297</v>
      </c>
      <c r="Q522" t="s">
        <v>2523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2020-04-26T21:56:09Z</dcterms:created>
  <dcterms:modified xsi:type="dcterms:W3CDTF">2020-04-27T03:55:52Z</dcterms:modified>
</cp:coreProperties>
</file>