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27d21bd56b242a0/JOB/Intellecsys/Agro Project/"/>
    </mc:Choice>
  </mc:AlternateContent>
  <xr:revisionPtr revIDLastSave="478" documentId="11_073578A077EF5D081A078F9FA43DC3088CB153EB" xr6:coauthVersionLast="47" xr6:coauthVersionMax="47" xr10:uidLastSave="{61A390AA-7EFB-4750-A2E2-1166DEE82797}"/>
  <bookViews>
    <workbookView xWindow="7155" yWindow="3900" windowWidth="20010" windowHeight="16830" xr2:uid="{00000000-000D-0000-FFFF-FFFF00000000}"/>
  </bookViews>
  <sheets>
    <sheet name="Adul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J2" i="4" s="1"/>
  <c r="H30" i="4"/>
  <c r="J31" i="4"/>
  <c r="J32" i="4"/>
  <c r="H24" i="4"/>
  <c r="H3" i="4"/>
  <c r="H4" i="4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5" i="4"/>
  <c r="H26" i="4"/>
  <c r="H27" i="4"/>
  <c r="H28" i="4"/>
  <c r="H29" i="4"/>
  <c r="H31" i="4"/>
  <c r="H32" i="4"/>
  <c r="H33" i="4"/>
  <c r="H34" i="4"/>
  <c r="H35" i="4"/>
  <c r="G4" i="4"/>
  <c r="G5" i="4"/>
  <c r="J5" i="4" s="1"/>
  <c r="G6" i="4"/>
  <c r="H6" i="4" s="1"/>
  <c r="G7" i="4"/>
  <c r="G8" i="4"/>
  <c r="J8" i="4" s="1"/>
  <c r="G9" i="4"/>
  <c r="J9" i="4" s="1"/>
  <c r="G10" i="4"/>
  <c r="G11" i="4"/>
  <c r="G12" i="4"/>
  <c r="G13" i="4"/>
  <c r="J13" i="4" s="1"/>
  <c r="G14" i="4"/>
  <c r="J14" i="4" s="1"/>
  <c r="G15" i="4"/>
  <c r="J15" i="4" s="1"/>
  <c r="G16" i="4"/>
  <c r="G17" i="4"/>
  <c r="G18" i="4"/>
  <c r="G19" i="4"/>
  <c r="G20" i="4"/>
  <c r="J20" i="4" s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" i="4"/>
  <c r="J3" i="4" s="1"/>
  <c r="J19" i="4"/>
  <c r="J18" i="4"/>
  <c r="J17" i="4"/>
  <c r="J16" i="4"/>
  <c r="J12" i="4"/>
  <c r="J11" i="4"/>
  <c r="J7" i="4"/>
  <c r="H2" i="4" l="1"/>
  <c r="J6" i="4"/>
  <c r="J30" i="4"/>
  <c r="J26" i="4"/>
  <c r="J29" i="4"/>
  <c r="J28" i="4"/>
  <c r="J22" i="4"/>
  <c r="J23" i="4"/>
  <c r="J21" i="4"/>
  <c r="J25" i="4"/>
  <c r="J27" i="4"/>
  <c r="J24" i="4"/>
  <c r="J10" i="4"/>
  <c r="J4" i="4"/>
</calcChain>
</file>

<file path=xl/sharedStrings.xml><?xml version="1.0" encoding="utf-8"?>
<sst xmlns="http://schemas.openxmlformats.org/spreadsheetml/2006/main" count="10" uniqueCount="10">
  <si>
    <t>ds</t>
  </si>
  <si>
    <t>Total sum (тыс. га)</t>
  </si>
  <si>
    <t>Weighted sum (ед/м^2)</t>
  </si>
  <si>
    <t>Surveyed</t>
  </si>
  <si>
    <t>Perc_cont</t>
  </si>
  <si>
    <t>&lt;1</t>
  </si>
  <si>
    <t>1.1-3</t>
  </si>
  <si>
    <t>3.1-5</t>
  </si>
  <si>
    <t>5.1-10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</si>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</sst>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00"/>
    <numFmt numFmtId="166" formatCode="_-* #,##0.00\ _₽_-;\-* #,##0.00\ _₽_-;_-* &quot;-&quot;??\ _₽_-;_-@_-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0" fillId="2" borderId="0" xfId="0" applyFont="1" applyFill="1" applyAlignment="1"/>
    <xf numFmtId="0" fontId="4" fillId="2" borderId="0" xfId="0" applyFont="1" applyFill="1" applyAlignment="1">
      <alignment horizontal="right"/>
    </xf>
    <xf numFmtId="0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/>
    <xf numFmtId="165" fontId="6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65" fontId="3" fillId="2" borderId="0" xfId="0" applyNumberFormat="1" applyFont="1" applyFill="1"/>
    <xf numFmtId="0" fontId="3" fillId="2" borderId="0" xfId="0" applyFont="1" applyFill="1"/>
    <xf numFmtId="43" fontId="3" fillId="2" borderId="0" xfId="1" applyFont="1" applyFill="1"/>
    <xf numFmtId="0" fontId="3" fillId="3" borderId="0" xfId="0" applyFont="1" applyFill="1"/>
    <xf numFmtId="43" fontId="3" fillId="2" borderId="0" xfId="3" applyFont="1" applyFill="1"/>
    <xf numFmtId="0" fontId="3" fillId="2" borderId="0" xfId="2" applyFont="1" applyFill="1"/>
    <xf numFmtId="43" fontId="3" fillId="3" borderId="0" xfId="1" applyFont="1" applyFill="1"/>
    <xf numFmtId="166" fontId="3" fillId="2" borderId="0" xfId="0" applyNumberFormat="1" applyFont="1" applyFill="1"/>
    <xf numFmtId="0" fontId="0" fillId="0" borderId="0" xfId="0"/>
  </cellXfs>
  <cellStyles count="4">
    <cellStyle name="Обычный" xfId="0" builtinId="0"/>
    <cellStyle name="Обычный 2" xfId="2" xr:uid="{CC21D1C5-4842-4ACA-A2E5-0F2234BA7960}"/>
    <cellStyle name="Финансовый" xfId="1" builtinId="3"/>
    <cellStyle name="Финансовый 2" xfId="3" xr:uid="{B6B11472-7169-4E45-B15F-F9BBBC5974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ED85-9A37-4D39-B687-C62B9E112621}">
  <dimension ref="A1:J35"/>
  <sheetViews>
    <sheetView tabSelected="1" topLeftCell="A13" zoomScale="125" zoomScaleNormal="160" workbookViewId="0">
      <selection activeCell="J34" sqref="J34"/>
    </sheetView>
  </sheetViews>
  <sheetFormatPr defaultColWidth="8.85546875" defaultRowHeight="15" x14ac:dyDescent="0.25"/>
  <cols>
    <col min="1" max="1" width="10.42578125" style="1" bestFit="1" customWidth="1"/>
    <col min="2" max="4" width="8.85546875" style="1"/>
    <col min="5" max="6" width="8.85546875" style="1" customWidth="1"/>
    <col min="7" max="7" width="18.85546875" style="1" customWidth="1"/>
    <col min="8" max="8" width="23" style="1" customWidth="1"/>
    <col min="9" max="9" width="10.7109375" style="1" customWidth="1"/>
    <col min="10" max="10" width="11.42578125" style="1" customWidth="1"/>
    <col min="11" max="16384" width="8.85546875" style="1"/>
  </cols>
  <sheetData>
    <row r="1" spans="1:10" x14ac:dyDescent="0.25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2" t="s">
        <v>1</v>
      </c>
      <c r="H1" s="2" t="s">
        <v>2</v>
      </c>
      <c r="I1" s="3" t="s">
        <v>3</v>
      </c>
      <c r="J1" s="3" t="s">
        <v>4</v>
      </c>
    </row>
    <row r="2" spans="1:10" x14ac:dyDescent="0.25">
      <c r="A2" s="4">
        <v>38837</v>
      </c>
      <c r="B2" s="5">
        <v>0.22600000000000001</v>
      </c>
      <c r="C2" s="5">
        <v>2.5999999999999999E-2</v>
      </c>
      <c r="D2" s="5">
        <v>3.7999999999999999E-2</v>
      </c>
      <c r="E2" s="6"/>
      <c r="F2" s="6"/>
      <c r="G2" s="7">
        <f>SUM(B2:F2)</f>
        <v>0.28999999999999998</v>
      </c>
      <c r="H2" s="8">
        <f>(B2*0.5+C2*2+D2*4+E2*7.5+F2*12.5)/G2</f>
        <v>1.0931034482758621</v>
      </c>
      <c r="I2" s="5">
        <v>2.004</v>
      </c>
      <c r="J2" s="5">
        <f>G2/I2</f>
        <v>0.14471057884231536</v>
      </c>
    </row>
    <row r="3" spans="1:10" x14ac:dyDescent="0.25">
      <c r="A3" s="4">
        <v>38990</v>
      </c>
      <c r="B3" s="9">
        <v>0.22939999999999999</v>
      </c>
      <c r="C3" s="9">
        <v>5.5E-2</v>
      </c>
      <c r="D3" s="8">
        <v>1.2999999999999999E-2</v>
      </c>
      <c r="E3" s="8">
        <v>1E-3</v>
      </c>
      <c r="F3" s="6"/>
      <c r="G3" s="7">
        <f>SUM(B3:F3)</f>
        <v>0.2984</v>
      </c>
      <c r="H3" s="14">
        <f>(B3*0.5+C3*2+D3*4+E3*7.5+F3*12.5)/G3</f>
        <v>0.9524128686327078</v>
      </c>
      <c r="I3" s="9">
        <v>0.5</v>
      </c>
      <c r="J3" s="5">
        <f t="shared" ref="J3:J30" si="0">G3/I3</f>
        <v>0.5968</v>
      </c>
    </row>
    <row r="4" spans="1:10" x14ac:dyDescent="0.25">
      <c r="A4" s="4">
        <v>39202</v>
      </c>
      <c r="B4" s="8">
        <v>0.17</v>
      </c>
      <c r="C4" s="8">
        <v>1.4999999999999999E-2</v>
      </c>
      <c r="D4" s="8">
        <v>3.0000000000000001E-3</v>
      </c>
      <c r="E4" s="10"/>
      <c r="F4" s="6"/>
      <c r="G4" s="7">
        <f t="shared" ref="G4:G35" si="1">SUM(B4:F4)</f>
        <v>0.188</v>
      </c>
      <c r="H4" s="8">
        <f t="shared" ref="H4:H35" si="2">(B4*0.5+C4*2+D4*4+E4*7.5+F4*12.5)/G4</f>
        <v>0.67553191489361708</v>
      </c>
      <c r="I4" s="8">
        <v>0.5</v>
      </c>
      <c r="J4" s="5">
        <f t="shared" si="0"/>
        <v>0.376</v>
      </c>
    </row>
    <row r="5" spans="1:10" x14ac:dyDescent="0.25">
      <c r="A5" s="4">
        <v>39355</v>
      </c>
      <c r="B5" s="9">
        <v>0.24630000000000002</v>
      </c>
      <c r="C5" s="9">
        <v>4.5999999999999999E-2</v>
      </c>
      <c r="D5" s="8">
        <v>4.8299999999999996E-2</v>
      </c>
      <c r="E5" s="8">
        <v>3.0000000000000001E-3</v>
      </c>
      <c r="F5" s="6"/>
      <c r="G5" s="7">
        <f t="shared" si="1"/>
        <v>0.34360000000000002</v>
      </c>
      <c r="H5" s="8">
        <f t="shared" si="2"/>
        <v>1.2539289871944121</v>
      </c>
      <c r="I5" s="9">
        <v>0.44110000000000005</v>
      </c>
      <c r="J5" s="5">
        <f t="shared" si="0"/>
        <v>0.77896168669235999</v>
      </c>
    </row>
    <row r="6" spans="1:10" x14ac:dyDescent="0.25">
      <c r="A6" s="4">
        <v>39568</v>
      </c>
      <c r="B6" s="9">
        <v>0.161</v>
      </c>
      <c r="C6" s="9">
        <v>4.2999999999999997E-2</v>
      </c>
      <c r="D6" s="8">
        <v>1E-3</v>
      </c>
      <c r="E6" s="8">
        <v>6.0000000000000001E-3</v>
      </c>
      <c r="F6" s="6"/>
      <c r="G6" s="7">
        <f t="shared" si="1"/>
        <v>0.21100000000000002</v>
      </c>
      <c r="H6" s="8">
        <f t="shared" si="2"/>
        <v>1.0213270142180093</v>
      </c>
      <c r="I6" s="9">
        <v>0.316</v>
      </c>
      <c r="J6" s="5">
        <f t="shared" si="0"/>
        <v>0.66772151898734178</v>
      </c>
    </row>
    <row r="7" spans="1:10" x14ac:dyDescent="0.25">
      <c r="A7" s="4">
        <v>39721</v>
      </c>
      <c r="B7" s="11">
        <v>9.8000000000000004E-2</v>
      </c>
      <c r="C7" s="11">
        <v>0.11600000000000001</v>
      </c>
      <c r="D7" s="12">
        <v>8.6999999999999994E-2</v>
      </c>
      <c r="E7" s="12">
        <v>1.2999999999999999E-2</v>
      </c>
      <c r="F7" s="6"/>
      <c r="G7" s="7">
        <f t="shared" si="1"/>
        <v>0.31400000000000006</v>
      </c>
      <c r="H7" s="8">
        <f t="shared" si="2"/>
        <v>2.3136942675159231</v>
      </c>
      <c r="I7" s="9">
        <v>0.316</v>
      </c>
      <c r="J7" s="5">
        <f t="shared" si="0"/>
        <v>0.99367088607594956</v>
      </c>
    </row>
    <row r="8" spans="1:10" x14ac:dyDescent="0.25">
      <c r="A8" s="4">
        <v>39933</v>
      </c>
      <c r="B8" s="11">
        <v>0.42199999999999999</v>
      </c>
      <c r="C8" s="11">
        <v>6.6000000000000003E-2</v>
      </c>
      <c r="D8" s="12">
        <v>7.4999999999999997E-2</v>
      </c>
      <c r="E8" s="12"/>
      <c r="F8" s="6"/>
      <c r="G8" s="7">
        <f t="shared" si="1"/>
        <v>0.56299999999999994</v>
      </c>
      <c r="H8" s="8">
        <f t="shared" si="2"/>
        <v>1.1420959147424512</v>
      </c>
      <c r="I8" s="13">
        <v>1</v>
      </c>
      <c r="J8" s="5">
        <f t="shared" si="0"/>
        <v>0.56299999999999994</v>
      </c>
    </row>
    <row r="9" spans="1:10" x14ac:dyDescent="0.25">
      <c r="A9" s="4">
        <v>40086</v>
      </c>
      <c r="B9" s="11">
        <v>0.51100000000000001</v>
      </c>
      <c r="C9" s="11">
        <v>0.379</v>
      </c>
      <c r="D9" s="12">
        <v>0.08</v>
      </c>
      <c r="E9" s="12"/>
      <c r="F9" s="6"/>
      <c r="G9" s="7">
        <f t="shared" si="1"/>
        <v>0.97</v>
      </c>
      <c r="H9" s="8">
        <f t="shared" si="2"/>
        <v>1.3747422680412373</v>
      </c>
      <c r="I9" s="9">
        <v>1</v>
      </c>
      <c r="J9" s="5">
        <f t="shared" si="0"/>
        <v>0.97</v>
      </c>
    </row>
    <row r="10" spans="1:10" x14ac:dyDescent="0.25">
      <c r="A10" s="4">
        <v>40298</v>
      </c>
      <c r="B10" s="11">
        <v>0.499</v>
      </c>
      <c r="C10" s="11">
        <v>8.2000000000000003E-2</v>
      </c>
      <c r="D10" s="12"/>
      <c r="E10" s="12"/>
      <c r="F10" s="6"/>
      <c r="G10" s="7">
        <f t="shared" si="1"/>
        <v>0.58099999999999996</v>
      </c>
      <c r="H10" s="8">
        <f t="shared" si="2"/>
        <v>0.7117039586919105</v>
      </c>
      <c r="I10" s="13">
        <v>1.01</v>
      </c>
      <c r="J10" s="5">
        <f t="shared" si="0"/>
        <v>0.5752475247524752</v>
      </c>
    </row>
    <row r="11" spans="1:10" x14ac:dyDescent="0.25">
      <c r="A11" s="4">
        <v>40451</v>
      </c>
      <c r="B11" s="11">
        <v>0.57099999999999995</v>
      </c>
      <c r="C11" s="11">
        <v>0.124</v>
      </c>
      <c r="D11" s="12">
        <v>1.7999999999999999E-2</v>
      </c>
      <c r="E11" s="12">
        <v>3.5999999999999997E-2</v>
      </c>
      <c r="F11" s="6"/>
      <c r="G11" s="7">
        <f t="shared" si="1"/>
        <v>0.749</v>
      </c>
      <c r="H11" s="8">
        <f t="shared" si="2"/>
        <v>1.1688918558077437</v>
      </c>
      <c r="I11" s="9">
        <v>1.002</v>
      </c>
      <c r="J11" s="5">
        <f t="shared" si="0"/>
        <v>0.74750499001996007</v>
      </c>
    </row>
    <row r="12" spans="1:10" x14ac:dyDescent="0.25">
      <c r="A12" s="4">
        <v>40663</v>
      </c>
      <c r="B12" s="11">
        <v>7.0000000000000007E-2</v>
      </c>
      <c r="C12" s="11">
        <v>6.4000000000000001E-2</v>
      </c>
      <c r="D12" s="12"/>
      <c r="E12" s="12"/>
      <c r="F12" s="6"/>
      <c r="G12" s="7">
        <f t="shared" si="1"/>
        <v>0.13400000000000001</v>
      </c>
      <c r="H12" s="8">
        <f t="shared" si="2"/>
        <v>1.2164179104477613</v>
      </c>
      <c r="I12" s="13">
        <v>0.35</v>
      </c>
      <c r="J12" s="5">
        <f t="shared" si="0"/>
        <v>0.3828571428571429</v>
      </c>
    </row>
    <row r="13" spans="1:10" x14ac:dyDescent="0.25">
      <c r="A13" s="4">
        <v>40816</v>
      </c>
      <c r="B13" s="11">
        <v>0.247</v>
      </c>
      <c r="C13" s="11">
        <v>5.6000000000000001E-2</v>
      </c>
      <c r="D13" s="12">
        <v>0.02</v>
      </c>
      <c r="E13" s="12"/>
      <c r="F13" s="6"/>
      <c r="G13" s="7">
        <f t="shared" si="1"/>
        <v>0.32300000000000001</v>
      </c>
      <c r="H13" s="8">
        <f t="shared" si="2"/>
        <v>0.97678018575851389</v>
      </c>
      <c r="I13" s="9">
        <v>0.75</v>
      </c>
      <c r="J13" s="5">
        <f t="shared" si="0"/>
        <v>0.4306666666666667</v>
      </c>
    </row>
    <row r="14" spans="1:10" x14ac:dyDescent="0.25">
      <c r="A14" s="4">
        <v>41029</v>
      </c>
      <c r="B14" s="11">
        <v>0.14699999999999999</v>
      </c>
      <c r="C14" s="11">
        <v>1.4999999999999999E-2</v>
      </c>
      <c r="D14" s="12"/>
      <c r="E14" s="12"/>
      <c r="F14" s="6"/>
      <c r="G14" s="7">
        <f t="shared" si="1"/>
        <v>0.16199999999999998</v>
      </c>
      <c r="H14" s="8">
        <f t="shared" si="2"/>
        <v>0.63888888888888895</v>
      </c>
      <c r="I14" s="13">
        <v>0.35</v>
      </c>
      <c r="J14" s="5">
        <f t="shared" si="0"/>
        <v>0.4628571428571428</v>
      </c>
    </row>
    <row r="15" spans="1:10" x14ac:dyDescent="0.25">
      <c r="A15" s="4">
        <v>41182</v>
      </c>
      <c r="B15" s="11">
        <v>0.23599999999999999</v>
      </c>
      <c r="C15" s="11">
        <v>6.9000000000000006E-2</v>
      </c>
      <c r="D15" s="12"/>
      <c r="E15" s="12"/>
      <c r="F15" s="6"/>
      <c r="G15" s="7">
        <f t="shared" si="1"/>
        <v>0.30499999999999999</v>
      </c>
      <c r="H15" s="8">
        <f t="shared" si="2"/>
        <v>0.83934426229508197</v>
      </c>
      <c r="I15" s="9">
        <v>0.35</v>
      </c>
      <c r="J15" s="5">
        <f t="shared" si="0"/>
        <v>0.87142857142857144</v>
      </c>
    </row>
    <row r="16" spans="1:10" x14ac:dyDescent="0.25">
      <c r="A16" s="4">
        <v>41394</v>
      </c>
      <c r="B16" s="11">
        <v>0.28199999999999997</v>
      </c>
      <c r="C16" s="11">
        <v>0.03</v>
      </c>
      <c r="D16" s="12"/>
      <c r="E16" s="12"/>
      <c r="F16" s="6"/>
      <c r="G16" s="7">
        <f t="shared" si="1"/>
        <v>0.31199999999999994</v>
      </c>
      <c r="H16" s="8">
        <f t="shared" si="2"/>
        <v>0.64423076923076927</v>
      </c>
      <c r="I16" s="13">
        <v>1</v>
      </c>
      <c r="J16" s="5">
        <f t="shared" si="0"/>
        <v>0.31199999999999994</v>
      </c>
    </row>
    <row r="17" spans="1:10" x14ac:dyDescent="0.25">
      <c r="A17" s="4">
        <v>41547</v>
      </c>
      <c r="B17" s="11">
        <v>0.32900000000000001</v>
      </c>
      <c r="C17" s="11">
        <v>0.14899999999999999</v>
      </c>
      <c r="D17" s="12">
        <v>5.8000000000000003E-2</v>
      </c>
      <c r="E17" s="12"/>
      <c r="F17" s="6"/>
      <c r="G17" s="7">
        <f t="shared" si="1"/>
        <v>0.53600000000000003</v>
      </c>
      <c r="H17" s="8">
        <f t="shared" si="2"/>
        <v>1.2957089552238805</v>
      </c>
      <c r="I17" s="9">
        <v>1.1000000000000001</v>
      </c>
      <c r="J17" s="5">
        <f t="shared" si="0"/>
        <v>0.48727272727272725</v>
      </c>
    </row>
    <row r="18" spans="1:10" x14ac:dyDescent="0.25">
      <c r="A18" s="4">
        <v>41759</v>
      </c>
      <c r="B18" s="11">
        <v>0.44400000000000001</v>
      </c>
      <c r="C18" s="11">
        <v>0.11</v>
      </c>
      <c r="D18" s="12"/>
      <c r="E18" s="12"/>
      <c r="F18" s="6"/>
      <c r="G18" s="7">
        <f t="shared" si="1"/>
        <v>0.55400000000000005</v>
      </c>
      <c r="H18" s="8">
        <f t="shared" si="2"/>
        <v>0.79783393501805044</v>
      </c>
      <c r="I18" s="9">
        <v>1</v>
      </c>
      <c r="J18" s="5">
        <f t="shared" si="0"/>
        <v>0.55400000000000005</v>
      </c>
    </row>
    <row r="19" spans="1:10" x14ac:dyDescent="0.25">
      <c r="A19" s="4">
        <v>41912</v>
      </c>
      <c r="B19" s="11">
        <v>0.34899999999999998</v>
      </c>
      <c r="C19" s="11">
        <v>0.191</v>
      </c>
      <c r="D19" s="12">
        <v>2.5999999999999999E-2</v>
      </c>
      <c r="E19" s="12"/>
      <c r="F19" s="6"/>
      <c r="G19" s="7">
        <f t="shared" si="1"/>
        <v>0.56600000000000006</v>
      </c>
      <c r="H19" s="8">
        <f t="shared" si="2"/>
        <v>1.1669611307420493</v>
      </c>
      <c r="I19" s="13">
        <v>1.1000000000000001</v>
      </c>
      <c r="J19" s="5">
        <f t="shared" si="0"/>
        <v>0.51454545454545453</v>
      </c>
    </row>
    <row r="20" spans="1:10" x14ac:dyDescent="0.25">
      <c r="A20" s="4">
        <v>42124</v>
      </c>
      <c r="B20" s="11">
        <v>0.13700000000000001</v>
      </c>
      <c r="C20" s="11">
        <v>2.1000000000000001E-2</v>
      </c>
      <c r="D20" s="12"/>
      <c r="E20" s="12"/>
      <c r="F20" s="6"/>
      <c r="G20" s="7">
        <f t="shared" si="1"/>
        <v>0.158</v>
      </c>
      <c r="H20" s="8">
        <f t="shared" si="2"/>
        <v>0.699367088607595</v>
      </c>
      <c r="I20" s="9">
        <v>0.17599999999999999</v>
      </c>
      <c r="J20" s="5">
        <f t="shared" si="0"/>
        <v>0.89772727272727282</v>
      </c>
    </row>
    <row r="21" spans="1:10" x14ac:dyDescent="0.25">
      <c r="A21" s="4">
        <v>42277</v>
      </c>
      <c r="B21" s="11">
        <v>0.31900000000000001</v>
      </c>
      <c r="C21" s="11">
        <v>0.246</v>
      </c>
      <c r="D21" s="12"/>
      <c r="E21" s="12"/>
      <c r="F21" s="6"/>
      <c r="G21" s="7">
        <f t="shared" si="1"/>
        <v>0.56499999999999995</v>
      </c>
      <c r="H21" s="8">
        <f t="shared" si="2"/>
        <v>1.1530973451327433</v>
      </c>
      <c r="I21" s="13">
        <v>1.6439999999999999</v>
      </c>
      <c r="J21" s="5">
        <f t="shared" si="0"/>
        <v>0.34367396593673966</v>
      </c>
    </row>
    <row r="22" spans="1:10" x14ac:dyDescent="0.25">
      <c r="A22" s="4">
        <v>42490</v>
      </c>
      <c r="B22" s="11">
        <v>9.8000000000000004E-2</v>
      </c>
      <c r="C22" s="11">
        <v>8.0000000000000002E-3</v>
      </c>
      <c r="D22" s="12"/>
      <c r="E22" s="12"/>
      <c r="F22" s="6"/>
      <c r="G22" s="7">
        <f t="shared" si="1"/>
        <v>0.10600000000000001</v>
      </c>
      <c r="H22" s="8">
        <f t="shared" si="2"/>
        <v>0.6132075471698113</v>
      </c>
      <c r="I22" s="9">
        <v>0.14899999999999999</v>
      </c>
      <c r="J22" s="5">
        <f t="shared" si="0"/>
        <v>0.71140939597315445</v>
      </c>
    </row>
    <row r="23" spans="1:10" x14ac:dyDescent="0.25">
      <c r="A23" s="4">
        <v>42643</v>
      </c>
      <c r="B23" s="11">
        <v>0.219</v>
      </c>
      <c r="C23" s="11">
        <v>0.126</v>
      </c>
      <c r="D23" s="12">
        <v>0.03</v>
      </c>
      <c r="E23" s="12"/>
      <c r="F23" s="6"/>
      <c r="G23" s="7">
        <f t="shared" si="1"/>
        <v>0.375</v>
      </c>
      <c r="H23" s="8">
        <f t="shared" si="2"/>
        <v>1.284</v>
      </c>
      <c r="I23" s="13">
        <v>1.6659999999999999</v>
      </c>
      <c r="J23" s="5">
        <f t="shared" si="0"/>
        <v>0.22509003601440578</v>
      </c>
    </row>
    <row r="24" spans="1:10" x14ac:dyDescent="0.25">
      <c r="A24" s="4">
        <v>42855</v>
      </c>
      <c r="B24" s="11">
        <v>0.05</v>
      </c>
      <c r="C24" s="11"/>
      <c r="D24" s="12"/>
      <c r="E24" s="12"/>
      <c r="F24" s="6"/>
      <c r="G24" s="7">
        <f t="shared" si="1"/>
        <v>0.05</v>
      </c>
      <c r="H24" s="14">
        <f>(B24*0.5+C24*2+D24*4+E24*7.5+F24*12.5)/G24</f>
        <v>0.5</v>
      </c>
      <c r="I24" s="9">
        <v>0.05</v>
      </c>
      <c r="J24" s="5">
        <f t="shared" si="0"/>
        <v>1</v>
      </c>
    </row>
    <row r="25" spans="1:10" x14ac:dyDescent="0.25">
      <c r="A25" s="4">
        <v>43008</v>
      </c>
      <c r="B25" s="11">
        <v>0.19500000000000001</v>
      </c>
      <c r="C25" s="11">
        <v>0.107</v>
      </c>
      <c r="D25" s="12">
        <v>3.2000000000000001E-2</v>
      </c>
      <c r="E25" s="12"/>
      <c r="F25" s="6"/>
      <c r="G25" s="7">
        <f t="shared" si="1"/>
        <v>0.33399999999999996</v>
      </c>
      <c r="H25" s="8">
        <f t="shared" si="2"/>
        <v>1.3158682634730541</v>
      </c>
      <c r="I25" s="13">
        <v>1.34</v>
      </c>
      <c r="J25" s="5">
        <f t="shared" si="0"/>
        <v>0.24925373134328355</v>
      </c>
    </row>
    <row r="26" spans="1:10" x14ac:dyDescent="0.25">
      <c r="A26" s="4">
        <v>43220</v>
      </c>
      <c r="B26" s="11">
        <v>4.7E-2</v>
      </c>
      <c r="C26" s="11"/>
      <c r="D26" s="12"/>
      <c r="E26" s="12"/>
      <c r="F26" s="6"/>
      <c r="G26" s="7">
        <f t="shared" si="1"/>
        <v>4.7E-2</v>
      </c>
      <c r="H26" s="8">
        <f t="shared" si="2"/>
        <v>0.5</v>
      </c>
      <c r="I26" s="9">
        <v>0.05</v>
      </c>
      <c r="J26" s="5">
        <f t="shared" si="0"/>
        <v>0.94</v>
      </c>
    </row>
    <row r="27" spans="1:10" x14ac:dyDescent="0.25">
      <c r="A27" s="4">
        <v>43373</v>
      </c>
      <c r="B27" s="11">
        <v>0.188</v>
      </c>
      <c r="C27" s="11">
        <v>0.03</v>
      </c>
      <c r="D27" s="12">
        <v>7.3999999999999996E-2</v>
      </c>
      <c r="E27" s="12"/>
      <c r="F27" s="6"/>
      <c r="G27" s="7">
        <f t="shared" si="1"/>
        <v>0.29199999999999998</v>
      </c>
      <c r="H27" s="8">
        <f t="shared" si="2"/>
        <v>1.5410958904109588</v>
      </c>
      <c r="I27" s="13">
        <v>1.34</v>
      </c>
      <c r="J27" s="5">
        <f t="shared" si="0"/>
        <v>0.217910447761194</v>
      </c>
    </row>
    <row r="28" spans="1:10" x14ac:dyDescent="0.25">
      <c r="A28" s="4">
        <v>43585</v>
      </c>
      <c r="B28" s="11">
        <v>4.2999999999999997E-2</v>
      </c>
      <c r="C28" s="11"/>
      <c r="D28" s="12"/>
      <c r="E28" s="12"/>
      <c r="F28" s="6"/>
      <c r="G28" s="7">
        <f t="shared" si="1"/>
        <v>4.2999999999999997E-2</v>
      </c>
      <c r="H28" s="8">
        <f t="shared" si="2"/>
        <v>0.5</v>
      </c>
      <c r="I28" s="9">
        <v>0.05</v>
      </c>
      <c r="J28" s="5">
        <f t="shared" si="0"/>
        <v>0.85999999999999988</v>
      </c>
    </row>
    <row r="29" spans="1:10" x14ac:dyDescent="0.25">
      <c r="A29" s="4">
        <v>43738</v>
      </c>
      <c r="B29" s="11">
        <v>6.8000000000000005E-2</v>
      </c>
      <c r="C29" s="11">
        <v>0.06</v>
      </c>
      <c r="D29" s="12"/>
      <c r="E29" s="12"/>
      <c r="F29" s="6"/>
      <c r="G29" s="7">
        <f t="shared" si="1"/>
        <v>0.128</v>
      </c>
      <c r="H29" s="8">
        <f t="shared" si="2"/>
        <v>1.203125</v>
      </c>
      <c r="I29" s="13">
        <v>1.34</v>
      </c>
      <c r="J29" s="5">
        <f t="shared" si="0"/>
        <v>9.5522388059701493E-2</v>
      </c>
    </row>
    <row r="30" spans="1:10" x14ac:dyDescent="0.25">
      <c r="A30" s="4">
        <v>43951</v>
      </c>
      <c r="B30" s="11">
        <v>2.8000000000000001E-2</v>
      </c>
      <c r="C30" s="11"/>
      <c r="D30" s="12"/>
      <c r="E30" s="12"/>
      <c r="F30" s="6"/>
      <c r="G30" s="7">
        <f t="shared" si="1"/>
        <v>2.8000000000000001E-2</v>
      </c>
      <c r="H30" s="14">
        <f>(B30*0.5+C30*2+D30*4+E30*7.5+F30*12.5)/G30</f>
        <v>0.5</v>
      </c>
      <c r="I30" s="9">
        <v>0.05</v>
      </c>
      <c r="J30" s="5">
        <f t="shared" si="0"/>
        <v>0.55999999999999994</v>
      </c>
    </row>
    <row r="31" spans="1:10" x14ac:dyDescent="0.25">
      <c r="A31" s="4">
        <v>44104</v>
      </c>
      <c r="B31" s="11">
        <v>1.4999999999999999E-2</v>
      </c>
      <c r="C31" s="11"/>
      <c r="D31" s="12"/>
      <c r="E31" s="12"/>
      <c r="F31" s="6"/>
      <c r="G31" s="7">
        <f t="shared" si="1"/>
        <v>1.4999999999999999E-2</v>
      </c>
      <c r="H31" s="8">
        <f t="shared" si="2"/>
        <v>0.5</v>
      </c>
      <c r="I31" s="13">
        <v>1.34</v>
      </c>
      <c r="J31" s="5">
        <f>G31/I31</f>
        <v>1.1194029850746268E-2</v>
      </c>
    </row>
    <row r="32" spans="1:10" x14ac:dyDescent="0.25">
      <c r="A32" s="4">
        <v>44316</v>
      </c>
      <c r="B32" s="11">
        <v>0.01</v>
      </c>
      <c r="C32" s="11"/>
      <c r="D32" s="12"/>
      <c r="E32" s="12"/>
      <c r="F32" s="6"/>
      <c r="G32" s="7">
        <f t="shared" si="1"/>
        <v>0.01</v>
      </c>
      <c r="H32" s="8">
        <f t="shared" si="2"/>
        <v>0.5</v>
      </c>
      <c r="I32" s="9">
        <v>0.05</v>
      </c>
      <c r="J32" s="5">
        <f>G32/I32</f>
        <v>0.19999999999999998</v>
      </c>
    </row>
    <row r="33" spans="1:10" x14ac:dyDescent="0.25">
      <c r="A33" s="4">
        <v>44469</v>
      </c>
      <c r="B33" s="5"/>
      <c r="C33" s="6"/>
      <c r="D33" s="6"/>
      <c r="E33" s="6"/>
      <c r="F33" s="6"/>
      <c r="G33" s="7">
        <f t="shared" si="1"/>
        <v>0</v>
      </c>
      <c r="H33" s="8" t="e">
        <f t="shared" si="2"/>
        <v>#DIV/0!</v>
      </c>
      <c r="I33" s="5"/>
      <c r="J33">
        <v>0</v>
      </c>
    </row>
    <row r="34" spans="1:10" x14ac:dyDescent="0.25">
      <c r="A34" s="4">
        <v>44681</v>
      </c>
      <c r="B34" s="5"/>
      <c r="C34" s="6"/>
      <c r="D34" s="6"/>
      <c r="E34" s="6"/>
      <c r="F34" s="6"/>
      <c r="G34" s="7">
        <f t="shared" si="1"/>
        <v>0</v>
      </c>
      <c r="H34" s="8" t="e">
        <f t="shared" si="2"/>
        <v>#DIV/0!</v>
      </c>
      <c r="I34" s="5"/>
      <c r="J34">
        <v>0.120755</v>
      </c>
    </row>
    <row r="35" spans="1:10" x14ac:dyDescent="0.25">
      <c r="A35" s="4">
        <v>44834</v>
      </c>
      <c r="B35" s="5"/>
      <c r="C35" s="6"/>
      <c r="D35" s="6"/>
      <c r="E35" s="6"/>
      <c r="F35" s="6"/>
      <c r="G35" s="7">
        <f t="shared" si="1"/>
        <v>0</v>
      </c>
      <c r="H35" s="8" t="e">
        <f t="shared" si="2"/>
        <v>#DIV/0!</v>
      </c>
      <c r="I35" s="5"/>
      <c r="J35" s="1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 Yermekov</cp:lastModifiedBy>
  <dcterms:modified xsi:type="dcterms:W3CDTF">2022-10-13T21:05:06Z</dcterms:modified>
</cp:coreProperties>
</file>