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<sst xmlns="http://schemas.openxmlformats.org/spreadsheetml/2006/main" count="15" uniqueCount="12">
  <si>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Date</t>
  </si>
  <si>
    <t xml:space="preserve">Total</t>
  </si>
  <si>
    <t xml:space="preserve">&lt;5</t>
  </si>
  <si>
    <t xml:space="preserve">5.1-10</t>
  </si>
  <si>
    <t xml:space="preserve">&gt;10</t>
  </si>
  <si>
    <t xml:space="preserve">Contaminated_perc</t>
  </si>
  <si>
    <t xml:space="preserve">EPV</t>
  </si>
  <si>
    <t xml:space="preserve">Weighted Sum</t>
  </si>
  <si>
    <t xml:space="preserve">&lt;10</t>
  </si>
  <si>
    <t xml:space="preserve">10.1-30</t>
  </si>
  <si>
    <t xml:space="preserve">&gt;30</t>
  </si>
  <si>
    <t xml:space="preserve">&gt;EPV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</si>
</sst>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4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38899</v>
      </c>
      <c r="B2" s="4" t="n">
        <v>69.59</v>
      </c>
      <c r="C2" s="4" t="n">
        <v>57.607</v>
      </c>
      <c r="D2" s="4" t="n">
        <v>11.983</v>
      </c>
      <c r="E2" s="5"/>
      <c r="F2" s="4"/>
      <c r="G2" s="5"/>
      <c r="H2" s="6" t="n">
        <f aca="false">(C2*2.5+D2*7.55+15*E2)/100</f>
        <v>2.3448915</v>
      </c>
    </row>
    <row r="3" customFormat="false" ht="12.8" hidden="false" customHeight="false" outlineLevel="0" collapsed="false">
      <c r="A3" s="3" t="n">
        <v>39264</v>
      </c>
      <c r="B3" s="4" t="n">
        <v>34.57</v>
      </c>
      <c r="C3" s="4" t="n">
        <v>34.57</v>
      </c>
      <c r="D3" s="5"/>
      <c r="E3" s="5"/>
      <c r="F3" s="4"/>
      <c r="G3" s="5"/>
      <c r="H3" s="6" t="n">
        <f aca="false">(C3*2.5+D3*7.55+15*E3)/100</f>
        <v>0.86425</v>
      </c>
    </row>
    <row r="4" customFormat="false" ht="12.8" hidden="false" customHeight="false" outlineLevel="0" collapsed="false">
      <c r="A4" s="3" t="n">
        <v>39630</v>
      </c>
      <c r="B4" s="4" t="n">
        <v>56.925</v>
      </c>
      <c r="C4" s="4" t="n">
        <v>54.572</v>
      </c>
      <c r="D4" s="4" t="n">
        <v>2.353</v>
      </c>
      <c r="E4" s="5"/>
      <c r="F4" s="4"/>
      <c r="G4" s="5"/>
      <c r="H4" s="6" t="n">
        <f aca="false">(C4*2.5+D4*7.55+15*E4)/100</f>
        <v>1.5419515</v>
      </c>
    </row>
    <row r="5" customFormat="false" ht="12.8" hidden="false" customHeight="false" outlineLevel="0" collapsed="false">
      <c r="A5" s="3" t="n">
        <v>39995</v>
      </c>
      <c r="B5" s="4" t="n">
        <v>74.14</v>
      </c>
      <c r="C5" s="4" t="n">
        <v>19.61</v>
      </c>
      <c r="D5" s="4" t="n">
        <v>49.84</v>
      </c>
      <c r="E5" s="4" t="n">
        <v>4.69</v>
      </c>
      <c r="F5" s="4" t="n">
        <v>1</v>
      </c>
      <c r="G5" s="4" t="n">
        <v>54.527</v>
      </c>
      <c r="H5" s="6" t="n">
        <f aca="false">(C5*2.5+D5*7.55+15*E5)/100</f>
        <v>4.95667</v>
      </c>
    </row>
    <row r="6" customFormat="false" ht="12.8" hidden="false" customHeight="false" outlineLevel="0" collapsed="false">
      <c r="A6" s="3" t="n">
        <v>40360</v>
      </c>
      <c r="B6" s="4" t="n">
        <v>67.74</v>
      </c>
      <c r="C6" s="4" t="n">
        <v>30.24</v>
      </c>
      <c r="D6" s="4" t="n">
        <v>34.62</v>
      </c>
      <c r="E6" s="4" t="n">
        <v>2.88</v>
      </c>
      <c r="F6" s="5"/>
      <c r="G6" s="4" t="n">
        <v>37.5</v>
      </c>
      <c r="H6" s="6" t="n">
        <f aca="false">(C6*2.5+D6*7.55+15*E6)/100</f>
        <v>3.80181</v>
      </c>
    </row>
    <row r="7" customFormat="false" ht="12.8" hidden="false" customHeight="false" outlineLevel="0" collapsed="false">
      <c r="A7" s="3" t="n">
        <v>40725</v>
      </c>
      <c r="B7" s="4" t="n">
        <v>41.434</v>
      </c>
      <c r="C7" s="4" t="n">
        <v>41.434</v>
      </c>
      <c r="D7" s="5"/>
      <c r="E7" s="5"/>
      <c r="F7" s="5"/>
      <c r="G7" s="5"/>
      <c r="H7" s="6" t="n">
        <f aca="false">(C7*2.5+D7*7.55+15*E7)/100</f>
        <v>1.03585</v>
      </c>
    </row>
    <row r="8" customFormat="false" ht="12.8" hidden="false" customHeight="false" outlineLevel="0" collapsed="false">
      <c r="A8" s="3" t="n">
        <v>41091</v>
      </c>
      <c r="B8" s="4" t="n">
        <v>34.148</v>
      </c>
      <c r="C8" s="4" t="n">
        <v>30.148</v>
      </c>
      <c r="D8" s="4" t="n">
        <v>4</v>
      </c>
      <c r="E8" s="5"/>
      <c r="F8" s="5"/>
      <c r="G8" s="4" t="n">
        <v>4</v>
      </c>
      <c r="H8" s="6" t="n">
        <f aca="false">(C8*2.5+D8*7.55+15*E8)/100</f>
        <v>1.0557</v>
      </c>
    </row>
    <row r="9" customFormat="false" ht="12.8" hidden="false" customHeight="false" outlineLevel="0" collapsed="false">
      <c r="A9" s="3" t="n">
        <v>41456</v>
      </c>
      <c r="B9" s="4" t="n">
        <v>20.281</v>
      </c>
      <c r="C9" s="4" t="n">
        <v>7.871</v>
      </c>
      <c r="D9" s="4" t="n">
        <v>12.41</v>
      </c>
      <c r="E9" s="5"/>
      <c r="F9" s="4" t="n">
        <v>30</v>
      </c>
      <c r="G9" s="4" t="n">
        <v>12.41</v>
      </c>
      <c r="H9" s="6" t="n">
        <f aca="false">(C9*2.5+D9*7.55+15*E9)/100</f>
        <v>1.13373</v>
      </c>
    </row>
    <row r="10" customFormat="false" ht="12.8" hidden="false" customHeight="false" outlineLevel="0" collapsed="false">
      <c r="A10" s="3" t="n">
        <v>41821</v>
      </c>
      <c r="B10" s="4" t="n">
        <v>20.082</v>
      </c>
      <c r="C10" s="4" t="n">
        <v>14.654</v>
      </c>
      <c r="D10" s="4" t="n">
        <v>5.428</v>
      </c>
      <c r="E10" s="5"/>
      <c r="F10" s="5"/>
      <c r="G10" s="4" t="n">
        <v>5.428</v>
      </c>
      <c r="H10" s="6" t="n">
        <f aca="false">(C10*2.5+D10*7.55+15*E10)/100</f>
        <v>0.776164</v>
      </c>
    </row>
    <row r="11" customFormat="false" ht="12.8" hidden="false" customHeight="false" outlineLevel="0" collapsed="false">
      <c r="A11" s="3" t="n">
        <v>42186</v>
      </c>
      <c r="B11" s="4" t="n">
        <v>13.178</v>
      </c>
      <c r="C11" s="4" t="n">
        <v>12.578</v>
      </c>
      <c r="D11" s="5"/>
      <c r="E11" s="4" t="n">
        <v>0.6</v>
      </c>
      <c r="F11" s="5"/>
      <c r="G11" s="4" t="n">
        <v>0.6</v>
      </c>
      <c r="H11" s="6" t="n">
        <f aca="false">(C11*2.5+D11*7.55+15*E11)/100</f>
        <v>0.40445</v>
      </c>
    </row>
    <row r="12" customFormat="false" ht="12.8" hidden="false" customHeight="false" outlineLevel="0" collapsed="false">
      <c r="A12" s="3" t="n">
        <v>42552</v>
      </c>
      <c r="B12" s="4" t="n">
        <v>8.4</v>
      </c>
      <c r="C12" s="4" t="n">
        <v>8.4</v>
      </c>
      <c r="D12" s="5"/>
      <c r="E12" s="5"/>
      <c r="F12" s="5"/>
      <c r="G12" s="5"/>
      <c r="H12" s="6" t="n">
        <f aca="false">(C12*2.5+D12*7.55+15*E12)/100</f>
        <v>0.21</v>
      </c>
    </row>
    <row r="13" customFormat="false" ht="12.8" hidden="false" customHeight="false" outlineLevel="0" collapsed="false">
      <c r="A13" s="3" t="n">
        <v>42917</v>
      </c>
      <c r="B13" s="4" t="n">
        <v>23.802</v>
      </c>
      <c r="C13" s="4" t="n">
        <v>8.86</v>
      </c>
      <c r="D13" s="4" t="n">
        <v>11.103</v>
      </c>
      <c r="E13" s="4" t="n">
        <v>3.839</v>
      </c>
      <c r="F13" s="5"/>
      <c r="G13" s="4" t="n">
        <v>14.942</v>
      </c>
      <c r="H13" s="6" t="n">
        <f aca="false">(C13*2.5+D13*7.55+15*E13)/100</f>
        <v>1.6356265</v>
      </c>
    </row>
    <row r="14" customFormat="false" ht="12.8" hidden="false" customHeight="false" outlineLevel="0" collapsed="false">
      <c r="A14" s="3" t="n">
        <v>43282</v>
      </c>
      <c r="B14" s="4" t="n">
        <v>27.266</v>
      </c>
      <c r="C14" s="4" t="n">
        <v>15.46</v>
      </c>
      <c r="D14" s="4" t="n">
        <v>10.893</v>
      </c>
      <c r="E14" s="4" t="n">
        <v>0.913</v>
      </c>
      <c r="F14" s="5"/>
      <c r="G14" s="4" t="n">
        <v>11.552</v>
      </c>
      <c r="H14" s="6" t="n">
        <f aca="false">(C14*2.5+D14*7.55+15*E14)/100</f>
        <v>1.3458715</v>
      </c>
    </row>
    <row r="15" customFormat="false" ht="12.8" hidden="false" customHeight="false" outlineLevel="0" collapsed="false">
      <c r="A15" s="3" t="n">
        <v>43647</v>
      </c>
      <c r="B15" s="4" t="n">
        <v>21.649</v>
      </c>
      <c r="C15" s="4" t="n">
        <v>11.891</v>
      </c>
      <c r="D15" s="4" t="n">
        <v>5.192</v>
      </c>
      <c r="E15" s="4" t="n">
        <v>4.566</v>
      </c>
      <c r="F15" s="5"/>
      <c r="G15" s="4" t="n">
        <v>9.758</v>
      </c>
      <c r="H15" s="6" t="n">
        <f aca="false">(C15*2.5+D15*7.55+15*E15)/100</f>
        <v>1.374171</v>
      </c>
    </row>
    <row r="16" customFormat="false" ht="12.8" hidden="false" customHeight="false" outlineLevel="0" collapsed="false">
      <c r="A16" s="3" t="n">
        <v>44013</v>
      </c>
      <c r="B16" s="4" t="n">
        <v>9.796</v>
      </c>
      <c r="C16" s="4" t="n">
        <v>9.38</v>
      </c>
      <c r="D16" s="5"/>
      <c r="E16" s="4" t="n">
        <v>0.416</v>
      </c>
      <c r="F16" s="5"/>
      <c r="G16" s="4" t="n">
        <v>0.416</v>
      </c>
      <c r="H16" s="6" t="n">
        <f aca="false">(C16*2.5+D16*7.55+15*E16)/100</f>
        <v>0.2969</v>
      </c>
    </row>
    <row r="17" customFormat="false" ht="12.8" hidden="false" customHeight="false" outlineLevel="0" collapsed="false">
      <c r="A17" s="3" t="n">
        <v>44378</v>
      </c>
      <c r="B17" s="4" t="n">
        <v>4.519</v>
      </c>
      <c r="C17" s="4" t="n">
        <v>4.519</v>
      </c>
      <c r="D17" s="5"/>
      <c r="E17" s="5"/>
      <c r="F17" s="5"/>
      <c r="G17" s="5"/>
      <c r="H17" s="6" t="n">
        <f aca="false">(C17*2.5+D17*7.55+15*E17)/100</f>
        <v>0.112975</v>
      </c>
    </row>
    <row r="18" customFormat="false" ht="12.8" hidden="false" customHeight="false" outlineLevel="0" collapsed="false">
      <c r="A18" s="3" t="n">
        <v>44743</v>
      </c>
      <c r="B18" s="4" t="n">
        <v>3.838</v>
      </c>
      <c r="C18" s="4" t="n">
        <v>3.838</v>
      </c>
      <c r="D18" s="5"/>
      <c r="E18" s="5"/>
      <c r="F18" s="5"/>
      <c r="G18" s="5"/>
      <c r="H18" s="6" t="n">
        <f aca="false">(C18*2.5+D18*7.55+15*E18)/100</f>
        <v>0.09595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7</v>
      </c>
      <c r="H1" s="2"/>
    </row>
    <row r="2" customFormat="false" ht="12.8" hidden="false" customHeight="false" outlineLevel="0" collapsed="false">
      <c r="A2" s="7" t="n">
        <v>38412</v>
      </c>
      <c r="B2" s="8" t="n">
        <v>182.7</v>
      </c>
      <c r="C2" s="9"/>
      <c r="D2" s="9"/>
      <c r="E2" s="8" t="n">
        <v>48.9</v>
      </c>
      <c r="F2" s="8" t="n">
        <v>48.9</v>
      </c>
      <c r="G2" s="1" t="n">
        <f aca="false">(5*C2+20.05*D2+30*E2)/100</f>
        <v>14.67</v>
      </c>
    </row>
    <row r="3" customFormat="false" ht="12.8" hidden="false" customHeight="false" outlineLevel="0" collapsed="false">
      <c r="A3" s="7" t="n">
        <v>38777</v>
      </c>
      <c r="B3" s="8" t="n">
        <v>63.6</v>
      </c>
      <c r="C3" s="8" t="n">
        <v>44.353</v>
      </c>
      <c r="D3" s="8" t="n">
        <v>4.26</v>
      </c>
      <c r="E3" s="8" t="n">
        <v>15</v>
      </c>
      <c r="F3" s="8" t="n">
        <v>15</v>
      </c>
      <c r="G3" s="1" t="n">
        <f aca="false">(5*C3+20.05*D3+30*E3)/100</f>
        <v>7.57178</v>
      </c>
    </row>
    <row r="4" customFormat="false" ht="12.8" hidden="false" customHeight="false" outlineLevel="0" collapsed="false">
      <c r="A4" s="7" t="n">
        <v>39142</v>
      </c>
      <c r="B4" s="8" t="n">
        <v>16.903</v>
      </c>
      <c r="C4" s="8" t="n">
        <v>16.903</v>
      </c>
      <c r="D4" s="9"/>
      <c r="E4" s="9"/>
      <c r="F4" s="9"/>
      <c r="G4" s="1" t="n">
        <f aca="false">(5*C4+20.05*D4+30*E4)/100</f>
        <v>0.84515</v>
      </c>
    </row>
    <row r="5" customFormat="false" ht="12.8" hidden="false" customHeight="false" outlineLevel="0" collapsed="false">
      <c r="A5" s="7" t="n">
        <v>39508</v>
      </c>
      <c r="B5" s="8" t="n">
        <v>11.99</v>
      </c>
      <c r="C5" s="8" t="n">
        <v>11.143</v>
      </c>
      <c r="D5" s="8" t="n">
        <v>0.852</v>
      </c>
      <c r="E5" s="9"/>
      <c r="F5" s="9"/>
      <c r="G5" s="1" t="n">
        <f aca="false">(5*C5+20.05*D5+30*E5)/100</f>
        <v>0.727976</v>
      </c>
    </row>
    <row r="6" customFormat="false" ht="12.8" hidden="false" customHeight="false" outlineLevel="0" collapsed="false">
      <c r="A6" s="7" t="n">
        <v>39873</v>
      </c>
      <c r="B6" s="8" t="n">
        <v>35.46</v>
      </c>
      <c r="C6" s="8" t="n">
        <v>17.52</v>
      </c>
      <c r="D6" s="8" t="n">
        <v>17.94</v>
      </c>
      <c r="E6" s="9"/>
      <c r="F6" s="9"/>
      <c r="G6" s="1" t="n">
        <f aca="false">(5*C6+20.05*D6+30*E6)/100</f>
        <v>4.47297</v>
      </c>
    </row>
    <row r="7" customFormat="false" ht="12.8" hidden="false" customHeight="false" outlineLevel="0" collapsed="false">
      <c r="A7" s="7" t="n">
        <v>40238</v>
      </c>
      <c r="B7" s="8" t="n">
        <v>85.85</v>
      </c>
      <c r="C7" s="8" t="n">
        <v>18.62</v>
      </c>
      <c r="D7" s="8" t="n">
        <v>10.58</v>
      </c>
      <c r="E7" s="8" t="n">
        <v>56.65</v>
      </c>
      <c r="F7" s="8" t="n">
        <v>56.65</v>
      </c>
      <c r="G7" s="1" t="n">
        <f aca="false">(5*C7+20.05*D7+30*E7)/100</f>
        <v>20.04729</v>
      </c>
    </row>
    <row r="8" customFormat="false" ht="12.8" hidden="false" customHeight="false" outlineLevel="0" collapsed="false">
      <c r="A8" s="7" t="n">
        <v>40603</v>
      </c>
      <c r="B8" s="8" t="n">
        <v>85.36</v>
      </c>
      <c r="C8" s="8" t="n">
        <v>29.943</v>
      </c>
      <c r="D8" s="8" t="n">
        <v>17.922</v>
      </c>
      <c r="E8" s="8" t="n">
        <v>37.5</v>
      </c>
      <c r="F8" s="8" t="n">
        <v>37.5</v>
      </c>
      <c r="G8" s="1" t="n">
        <f aca="false">(5*C8+20.05*D8+30*E8)/100</f>
        <v>16.340511</v>
      </c>
    </row>
    <row r="9" customFormat="false" ht="12.8" hidden="false" customHeight="false" outlineLevel="0" collapsed="false">
      <c r="A9" s="7" t="n">
        <v>40969</v>
      </c>
      <c r="B9" s="8" t="n">
        <v>25.05</v>
      </c>
      <c r="C9" s="8" t="n">
        <v>25.05</v>
      </c>
      <c r="D9" s="9"/>
      <c r="E9" s="9"/>
      <c r="F9" s="9"/>
      <c r="G9" s="1" t="n">
        <f aca="false">(5*C9+20.05*D9+30*E9)/100</f>
        <v>1.2525</v>
      </c>
    </row>
    <row r="10" customFormat="false" ht="12.8" hidden="false" customHeight="false" outlineLevel="0" collapsed="false">
      <c r="A10" s="7" t="n">
        <v>41334</v>
      </c>
      <c r="B10" s="8" t="n">
        <v>16.529</v>
      </c>
      <c r="C10" s="8" t="n">
        <v>11.65</v>
      </c>
      <c r="D10" s="8" t="n">
        <v>0.889</v>
      </c>
      <c r="E10" s="8" t="n">
        <v>4</v>
      </c>
      <c r="F10" s="8" t="n">
        <v>4</v>
      </c>
      <c r="G10" s="1" t="n">
        <f aca="false">(5*C10+20.05*D10+30*E10)/100</f>
        <v>1.9607445</v>
      </c>
    </row>
    <row r="11" customFormat="false" ht="12.8" hidden="false" customHeight="false" outlineLevel="0" collapsed="false">
      <c r="A11" s="7" t="n">
        <v>41699</v>
      </c>
      <c r="B11" s="8" t="n">
        <v>19.478</v>
      </c>
      <c r="C11" s="8" t="n">
        <v>6.051</v>
      </c>
      <c r="D11" s="8" t="n">
        <v>1.017</v>
      </c>
      <c r="E11" s="8" t="n">
        <v>12.41</v>
      </c>
      <c r="F11" s="8" t="n">
        <v>12.41</v>
      </c>
      <c r="G11" s="1" t="n">
        <f aca="false">(5*C11+20.05*D11+30*E11)/100</f>
        <v>4.2294585</v>
      </c>
    </row>
    <row r="12" customFormat="false" ht="12.8" hidden="false" customHeight="false" outlineLevel="0" collapsed="false">
      <c r="A12" s="7" t="n">
        <v>42064</v>
      </c>
      <c r="B12" s="8" t="n">
        <v>12.111</v>
      </c>
      <c r="C12" s="8" t="n">
        <v>6.309</v>
      </c>
      <c r="D12" s="8" t="n">
        <v>0.374</v>
      </c>
      <c r="E12" s="8" t="n">
        <v>5.428</v>
      </c>
      <c r="F12" s="8" t="n">
        <v>5.428</v>
      </c>
      <c r="G12" s="1" t="n">
        <f aca="false">(5*C12+20.05*D12+30*E12)/100</f>
        <v>2.018837</v>
      </c>
    </row>
    <row r="13" customFormat="false" ht="12.8" hidden="false" customHeight="false" outlineLevel="0" collapsed="false">
      <c r="A13" s="7" t="n">
        <v>42430</v>
      </c>
      <c r="B13" s="8" t="n">
        <v>9.957</v>
      </c>
      <c r="C13" s="8" t="n">
        <v>9.357</v>
      </c>
      <c r="D13" s="9"/>
      <c r="E13" s="8" t="n">
        <v>0.6</v>
      </c>
      <c r="F13" s="8" t="n">
        <v>0.6</v>
      </c>
      <c r="G13" s="1" t="n">
        <f aca="false">(5*C13+20.05*D13+30*E13)/100</f>
        <v>0.64785</v>
      </c>
    </row>
    <row r="14" customFormat="false" ht="12.8" hidden="false" customHeight="false" outlineLevel="0" collapsed="false">
      <c r="A14" s="7" t="n">
        <v>42795</v>
      </c>
      <c r="B14" s="8" t="n">
        <v>9.67</v>
      </c>
      <c r="C14" s="8" t="n">
        <v>9.67</v>
      </c>
      <c r="D14" s="9"/>
      <c r="E14" s="9"/>
      <c r="F14" s="9"/>
      <c r="G14" s="1" t="n">
        <f aca="false">(5*C14+20.05*D14+30*E14)/100</f>
        <v>0.4835</v>
      </c>
    </row>
    <row r="15" customFormat="false" ht="12.8" hidden="false" customHeight="false" outlineLevel="0" collapsed="false">
      <c r="A15" s="7" t="n">
        <v>43160</v>
      </c>
      <c r="B15" s="8" t="n">
        <v>26.53</v>
      </c>
      <c r="C15" s="8" t="n">
        <v>8.649</v>
      </c>
      <c r="D15" s="8" t="n">
        <v>2.779</v>
      </c>
      <c r="E15" s="8" t="n">
        <v>15.102</v>
      </c>
      <c r="F15" s="8" t="n">
        <v>15.102</v>
      </c>
      <c r="G15" s="1" t="n">
        <f aca="false">(5*C15+20.05*D15+30*E15)/100</f>
        <v>5.5202395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2023-08-03T13:09:30Z</dcterms:created>
  <dc:creator/>
  <dc:description/>
  <dc:language>en-US</dc:language>
  <cp:lastModifiedBy/>
  <dcterms:modified xsi:type="dcterms:W3CDTF">2023-10-19T22:04:36Z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