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d21bd56b242a0/JOB/Intellecsys/Agro 2023/Final/predictors_0.95/data/sovka/"/>
    </mc:Choice>
  </mc:AlternateContent>
  <xr:revisionPtr revIDLastSave="49" documentId="8_{C8832B44-65D8-4B4C-BB53-09589554D098}" xr6:coauthVersionLast="47" xr6:coauthVersionMax="47" xr10:uidLastSave="{52829A6E-5728-4FA5-99EA-0C0A46BA6DAD}"/>
  <bookViews>
    <workbookView xWindow="-120" yWindow="-120" windowWidth="25440" windowHeight="15270" xr2:uid="{95B6D4A9-F740-42DF-B74D-41405DC6C68C}"/>
  </bookViews>
  <sheets>
    <sheet name="Ad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3" i="1" l="1"/>
  <c r="J43" i="1"/>
  <c r="I43" i="1"/>
  <c r="K42" i="1"/>
  <c r="J42" i="1"/>
  <c r="I42" i="1"/>
  <c r="K41" i="1"/>
  <c r="J41" i="1"/>
  <c r="I41" i="1"/>
  <c r="K40" i="1"/>
  <c r="J40" i="1"/>
  <c r="I40" i="1"/>
  <c r="K39" i="1"/>
  <c r="J39" i="1"/>
  <c r="I39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K2" i="1"/>
  <c r="J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</calcChain>
</file>

<file path=xl/sharedStrings.xml><?xml version="1.0" encoding="utf-8"?>
<sst xmlns="http://schemas.openxmlformats.org/spreadsheetml/2006/main" count="11" uniqueCount="11">
  <si>
    <t>20.1-30</t>
  </si>
  <si>
    <t>Surveyed</t>
  </si>
  <si>
    <t>Contaminated</t>
  </si>
  <si>
    <t>&lt;10</t>
  </si>
  <si>
    <t>10.1-20</t>
  </si>
  <si>
    <t>&gt;30</t>
  </si>
  <si>
    <t>&gt;EPV</t>
  </si>
  <si>
    <t>Weighted sum</t>
  </si>
  <si>
    <t>Date</t>
  </si>
  <si>
    <t>Perc_cont</t>
  </si>
  <si>
    <t>Perc_cont_EPV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</si>
</sst>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3" fontId="0" fillId="0" borderId="0" xfId="0" applyNumberFormat="1"/>
    <xf numFmtId="164" fontId="2" fillId="0" borderId="7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right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right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right" vertical="center" wrapText="1"/>
    </xf>
    <xf numFmtId="164" fontId="3" fillId="0" borderId="4" xfId="0" applyNumberFormat="1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right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wrapText="1"/>
    </xf>
    <xf numFmtId="164" fontId="3" fillId="3" borderId="4" xfId="0" applyNumberFormat="1" applyFont="1" applyFill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wrapText="1"/>
    </xf>
    <xf numFmtId="0" fontId="3" fillId="0" borderId="7" xfId="0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00E0-CC63-42CD-9B4D-B4D8436FA5FA}">
  <dimension ref="A1:K43"/>
  <sheetViews>
    <sheetView tabSelected="1" topLeftCell="A18" workbookViewId="0">
      <selection activeCell="A39" sqref="A39:K43"/>
    </sheetView>
  </sheetViews>
  <sheetFormatPr defaultRowHeight="15" x14ac:dyDescent="0.25"/>
  <cols>
    <col min="2" max="2" width="11.85546875" customWidth="1"/>
    <col min="3" max="3" width="14.5703125" customWidth="1"/>
    <col min="4" max="4" width="9" bestFit="1" customWidth="1"/>
    <col min="5" max="6" width="10.140625" bestFit="1" customWidth="1"/>
    <col min="8" max="8" width="10.140625" bestFit="1" customWidth="1"/>
    <col min="9" max="9" width="17.5703125" customWidth="1"/>
    <col min="10" max="10" width="10.7109375" customWidth="1"/>
    <col min="11" max="11" width="17.140625" customWidth="1"/>
  </cols>
  <sheetData>
    <row r="1" spans="1:11" ht="16.5" thickBot="1" x14ac:dyDescent="0.3">
      <c r="A1" s="5" t="s">
        <v>8</v>
      </c>
      <c r="B1" s="5" t="s">
        <v>1</v>
      </c>
      <c r="C1" s="5" t="s">
        <v>2</v>
      </c>
      <c r="D1" s="2" t="s">
        <v>3</v>
      </c>
      <c r="E1" s="2" t="s">
        <v>4</v>
      </c>
      <c r="F1" s="2" t="s">
        <v>0</v>
      </c>
      <c r="G1" s="2" t="s">
        <v>5</v>
      </c>
      <c r="H1" s="1" t="s">
        <v>6</v>
      </c>
      <c r="I1" s="6" t="s">
        <v>7</v>
      </c>
      <c r="J1" s="6" t="s">
        <v>9</v>
      </c>
      <c r="K1" s="6" t="s">
        <v>10</v>
      </c>
    </row>
    <row r="2" spans="1:11" ht="16.5" thickBot="1" x14ac:dyDescent="0.3">
      <c r="A2" s="7">
        <v>1981</v>
      </c>
      <c r="B2">
        <v>153.4</v>
      </c>
      <c r="C2">
        <v>144.6</v>
      </c>
      <c r="D2" s="9">
        <v>8.4</v>
      </c>
      <c r="E2" s="9">
        <v>106.236</v>
      </c>
      <c r="F2" s="9">
        <v>29.963999999999999</v>
      </c>
      <c r="G2" s="9"/>
      <c r="H2" s="10">
        <v>136.19999999999999</v>
      </c>
      <c r="I2">
        <f>D2*5+E2*10.5+F2*25+G2*45</f>
        <v>1906.578</v>
      </c>
      <c r="J2">
        <f>C2/B2*100</f>
        <v>94.26336375488917</v>
      </c>
      <c r="K2">
        <f>H2/B2*100</f>
        <v>88.78748370273793</v>
      </c>
    </row>
    <row r="3" spans="1:11" ht="16.5" thickBot="1" x14ac:dyDescent="0.3">
      <c r="A3" s="3">
        <v>1982</v>
      </c>
      <c r="B3">
        <v>146.9</v>
      </c>
      <c r="C3">
        <v>132.80000000000001</v>
      </c>
      <c r="D3" s="11">
        <v>4.5</v>
      </c>
      <c r="E3" s="11">
        <v>100.074</v>
      </c>
      <c r="F3" s="11">
        <v>28.225999999999999</v>
      </c>
      <c r="G3" s="11"/>
      <c r="H3" s="12">
        <v>128.30000000000001</v>
      </c>
      <c r="I3">
        <f t="shared" ref="I3:I43" si="0">D3*5+E3*10.5+F3*25+G3*45</f>
        <v>1778.9270000000001</v>
      </c>
      <c r="J3">
        <f t="shared" ref="J3:J38" si="1">C3/B3*100</f>
        <v>90.401633764465629</v>
      </c>
      <c r="K3">
        <f t="shared" ref="K3:K43" si="2">H3/B3*100</f>
        <v>87.338325391422742</v>
      </c>
    </row>
    <row r="4" spans="1:11" ht="16.5" thickBot="1" x14ac:dyDescent="0.3">
      <c r="A4" s="3">
        <v>1983</v>
      </c>
      <c r="B4">
        <v>325.39999999999998</v>
      </c>
      <c r="C4">
        <v>289.3</v>
      </c>
      <c r="D4" s="11">
        <v>42.1</v>
      </c>
      <c r="E4" s="11">
        <v>192.816</v>
      </c>
      <c r="F4" s="11">
        <v>54.384</v>
      </c>
      <c r="G4" s="13"/>
      <c r="H4" s="14">
        <v>247.2</v>
      </c>
      <c r="I4">
        <f t="shared" si="0"/>
        <v>3594.6680000000001</v>
      </c>
      <c r="J4">
        <f t="shared" si="1"/>
        <v>88.905961893054709</v>
      </c>
      <c r="K4">
        <f t="shared" si="2"/>
        <v>75.968039336201599</v>
      </c>
    </row>
    <row r="5" spans="1:11" ht="16.5" thickBot="1" x14ac:dyDescent="0.3">
      <c r="A5" s="4">
        <v>1984</v>
      </c>
      <c r="B5">
        <v>140</v>
      </c>
      <c r="C5">
        <v>134.6</v>
      </c>
      <c r="D5" s="11">
        <v>8</v>
      </c>
      <c r="E5" s="11">
        <v>86.087999999999994</v>
      </c>
      <c r="F5" s="11">
        <v>40.512</v>
      </c>
      <c r="G5" s="15"/>
      <c r="H5" s="16">
        <v>126.6</v>
      </c>
      <c r="I5">
        <f t="shared" si="0"/>
        <v>1956.7239999999999</v>
      </c>
      <c r="J5">
        <f t="shared" si="1"/>
        <v>96.142857142857139</v>
      </c>
      <c r="K5">
        <f t="shared" si="2"/>
        <v>90.428571428571431</v>
      </c>
    </row>
    <row r="6" spans="1:11" ht="16.5" thickBot="1" x14ac:dyDescent="0.3">
      <c r="A6" s="4">
        <v>1985</v>
      </c>
      <c r="B6">
        <v>186.4</v>
      </c>
      <c r="C6">
        <v>153.19999999999999</v>
      </c>
      <c r="D6" s="11">
        <v>7.9</v>
      </c>
      <c r="E6" s="11">
        <v>113.334</v>
      </c>
      <c r="F6" s="11">
        <v>31.966000000000001</v>
      </c>
      <c r="G6" s="15"/>
      <c r="H6" s="16">
        <v>145.30000000000001</v>
      </c>
      <c r="I6">
        <f t="shared" si="0"/>
        <v>2028.6570000000002</v>
      </c>
      <c r="J6">
        <f t="shared" si="1"/>
        <v>82.188841201716727</v>
      </c>
      <c r="K6">
        <f t="shared" si="2"/>
        <v>77.950643776824037</v>
      </c>
    </row>
    <row r="7" spans="1:11" ht="16.5" thickBot="1" x14ac:dyDescent="0.3">
      <c r="A7" s="4">
        <v>1986</v>
      </c>
      <c r="B7">
        <v>324.10000000000002</v>
      </c>
      <c r="C7">
        <v>289.60000000000002</v>
      </c>
      <c r="D7" s="11">
        <v>77.099999999999994</v>
      </c>
      <c r="E7" s="11">
        <v>155.125</v>
      </c>
      <c r="F7" s="11">
        <v>57.375</v>
      </c>
      <c r="G7" s="15"/>
      <c r="H7" s="16">
        <v>212.5</v>
      </c>
      <c r="I7">
        <f t="shared" si="0"/>
        <v>3448.6875</v>
      </c>
      <c r="J7">
        <f t="shared" si="1"/>
        <v>89.355137303301447</v>
      </c>
      <c r="K7">
        <f t="shared" si="2"/>
        <v>65.566183276766424</v>
      </c>
    </row>
    <row r="8" spans="1:11" ht="16.5" thickBot="1" x14ac:dyDescent="0.3">
      <c r="A8" s="4">
        <v>1987</v>
      </c>
      <c r="B8">
        <v>201.3</v>
      </c>
      <c r="C8">
        <v>196.3</v>
      </c>
      <c r="D8" s="11">
        <v>32.4</v>
      </c>
      <c r="E8" s="11">
        <v>126.203</v>
      </c>
      <c r="F8" s="11">
        <v>37.697000000000003</v>
      </c>
      <c r="G8" s="15"/>
      <c r="H8" s="16">
        <v>163.9</v>
      </c>
      <c r="I8">
        <f t="shared" si="0"/>
        <v>2429.5565000000001</v>
      </c>
      <c r="J8">
        <f t="shared" si="1"/>
        <v>97.516145057128668</v>
      </c>
      <c r="K8">
        <f t="shared" si="2"/>
        <v>81.420765027322403</v>
      </c>
    </row>
    <row r="9" spans="1:11" ht="16.5" thickBot="1" x14ac:dyDescent="0.3">
      <c r="A9" s="4">
        <v>1988</v>
      </c>
      <c r="B9">
        <v>256.10000000000002</v>
      </c>
      <c r="C9">
        <v>243.6</v>
      </c>
      <c r="D9" s="11">
        <v>7.9</v>
      </c>
      <c r="E9" s="11">
        <v>169.70400000000001</v>
      </c>
      <c r="F9" s="11">
        <v>65.995999999999995</v>
      </c>
      <c r="G9" s="15"/>
      <c r="H9" s="16">
        <v>235.7</v>
      </c>
      <c r="I9">
        <f t="shared" si="0"/>
        <v>3471.2919999999999</v>
      </c>
      <c r="J9">
        <f t="shared" si="1"/>
        <v>95.119094103865663</v>
      </c>
      <c r="K9">
        <f t="shared" si="2"/>
        <v>92.034361577508776</v>
      </c>
    </row>
    <row r="10" spans="1:11" ht="16.5" thickBot="1" x14ac:dyDescent="0.3">
      <c r="A10" s="4">
        <v>1989</v>
      </c>
      <c r="B10">
        <v>286.3</v>
      </c>
      <c r="C10">
        <v>248.2</v>
      </c>
      <c r="D10" s="11">
        <v>18.5</v>
      </c>
      <c r="E10" s="11">
        <v>158.49299999999999</v>
      </c>
      <c r="F10" s="11">
        <v>71.206999999999994</v>
      </c>
      <c r="G10" s="15"/>
      <c r="H10" s="16">
        <v>229.7</v>
      </c>
      <c r="I10">
        <f t="shared" si="0"/>
        <v>3536.8514999999998</v>
      </c>
      <c r="J10">
        <f t="shared" si="1"/>
        <v>86.69228082431016</v>
      </c>
      <c r="K10">
        <f t="shared" si="2"/>
        <v>80.230527418791482</v>
      </c>
    </row>
    <row r="11" spans="1:11" ht="16.5" thickBot="1" x14ac:dyDescent="0.3">
      <c r="A11" s="4">
        <v>1990</v>
      </c>
      <c r="D11" s="17">
        <v>0</v>
      </c>
      <c r="E11" s="17">
        <v>0</v>
      </c>
      <c r="F11" s="17">
        <v>0</v>
      </c>
      <c r="G11" s="18"/>
      <c r="H11" s="18"/>
      <c r="I11">
        <f t="shared" si="0"/>
        <v>0</v>
      </c>
      <c r="J11" t="e">
        <f t="shared" si="1"/>
        <v>#DIV/0!</v>
      </c>
      <c r="K11" t="e">
        <f t="shared" si="2"/>
        <v>#DIV/0!</v>
      </c>
    </row>
    <row r="12" spans="1:11" ht="16.5" thickBot="1" x14ac:dyDescent="0.3">
      <c r="A12" s="4">
        <v>1991</v>
      </c>
      <c r="D12" s="17">
        <v>0</v>
      </c>
      <c r="E12" s="17">
        <v>0</v>
      </c>
      <c r="F12" s="17">
        <v>0</v>
      </c>
      <c r="G12" s="18"/>
      <c r="H12" s="18"/>
      <c r="I12">
        <f t="shared" si="0"/>
        <v>0</v>
      </c>
      <c r="J12" t="e">
        <f t="shared" si="1"/>
        <v>#DIV/0!</v>
      </c>
      <c r="K12" t="e">
        <f t="shared" si="2"/>
        <v>#DIV/0!</v>
      </c>
    </row>
    <row r="13" spans="1:11" ht="16.5" thickBot="1" x14ac:dyDescent="0.3">
      <c r="A13" s="4">
        <v>1992</v>
      </c>
      <c r="D13" s="17">
        <v>0</v>
      </c>
      <c r="E13" s="17">
        <v>0</v>
      </c>
      <c r="F13" s="17">
        <v>0</v>
      </c>
      <c r="G13" s="18"/>
      <c r="H13" s="18"/>
      <c r="I13">
        <f t="shared" si="0"/>
        <v>0</v>
      </c>
      <c r="J13" t="e">
        <f t="shared" si="1"/>
        <v>#DIV/0!</v>
      </c>
      <c r="K13" t="e">
        <f t="shared" si="2"/>
        <v>#DIV/0!</v>
      </c>
    </row>
    <row r="14" spans="1:11" ht="16.5" thickBot="1" x14ac:dyDescent="0.3">
      <c r="A14" s="4">
        <v>1993</v>
      </c>
      <c r="D14" s="17">
        <v>0</v>
      </c>
      <c r="E14" s="17">
        <v>0</v>
      </c>
      <c r="F14" s="17">
        <v>0</v>
      </c>
      <c r="G14" s="18"/>
      <c r="H14" s="18"/>
      <c r="I14">
        <f t="shared" si="0"/>
        <v>0</v>
      </c>
      <c r="J14" t="e">
        <f t="shared" si="1"/>
        <v>#DIV/0!</v>
      </c>
      <c r="K14" t="e">
        <f t="shared" si="2"/>
        <v>#DIV/0!</v>
      </c>
    </row>
    <row r="15" spans="1:11" ht="16.5" thickBot="1" x14ac:dyDescent="0.3">
      <c r="A15" s="4">
        <v>1994</v>
      </c>
      <c r="D15" s="17">
        <v>0</v>
      </c>
      <c r="E15" s="17">
        <v>0</v>
      </c>
      <c r="F15" s="17">
        <v>0</v>
      </c>
      <c r="G15" s="18"/>
      <c r="H15" s="18"/>
      <c r="I15">
        <f t="shared" si="0"/>
        <v>0</v>
      </c>
      <c r="J15" t="e">
        <f t="shared" si="1"/>
        <v>#DIV/0!</v>
      </c>
      <c r="K15" t="e">
        <f t="shared" si="2"/>
        <v>#DIV/0!</v>
      </c>
    </row>
    <row r="16" spans="1:11" ht="16.5" thickBot="1" x14ac:dyDescent="0.3">
      <c r="A16" s="4">
        <v>1995</v>
      </c>
      <c r="D16" s="17">
        <v>0</v>
      </c>
      <c r="E16" s="17">
        <v>0</v>
      </c>
      <c r="F16" s="17">
        <v>0</v>
      </c>
      <c r="G16" s="18"/>
      <c r="H16" s="18"/>
      <c r="I16">
        <f t="shared" si="0"/>
        <v>0</v>
      </c>
      <c r="J16" t="e">
        <f t="shared" si="1"/>
        <v>#DIV/0!</v>
      </c>
      <c r="K16" t="e">
        <f t="shared" si="2"/>
        <v>#DIV/0!</v>
      </c>
    </row>
    <row r="17" spans="1:11" ht="16.5" thickBot="1" x14ac:dyDescent="0.3">
      <c r="A17" s="4">
        <v>1996</v>
      </c>
      <c r="D17" s="17">
        <v>0</v>
      </c>
      <c r="E17" s="17">
        <v>0</v>
      </c>
      <c r="F17" s="17">
        <v>0</v>
      </c>
      <c r="G17" s="18"/>
      <c r="H17" s="18"/>
      <c r="I17">
        <f t="shared" si="0"/>
        <v>0</v>
      </c>
      <c r="J17" t="e">
        <f t="shared" si="1"/>
        <v>#DIV/0!</v>
      </c>
      <c r="K17" t="e">
        <f t="shared" si="2"/>
        <v>#DIV/0!</v>
      </c>
    </row>
    <row r="18" spans="1:11" ht="16.5" thickBot="1" x14ac:dyDescent="0.3">
      <c r="A18" s="4">
        <v>1997</v>
      </c>
      <c r="D18" s="17">
        <v>0</v>
      </c>
      <c r="E18" s="17">
        <v>0</v>
      </c>
      <c r="F18" s="17">
        <v>0</v>
      </c>
      <c r="G18" s="18"/>
      <c r="H18" s="18"/>
      <c r="I18">
        <f t="shared" si="0"/>
        <v>0</v>
      </c>
      <c r="J18" t="e">
        <f t="shared" si="1"/>
        <v>#DIV/0!</v>
      </c>
      <c r="K18" t="e">
        <f t="shared" si="2"/>
        <v>#DIV/0!</v>
      </c>
    </row>
    <row r="19" spans="1:11" ht="16.5" thickBot="1" x14ac:dyDescent="0.3">
      <c r="A19" s="4">
        <v>1998</v>
      </c>
      <c r="D19" s="17">
        <v>0</v>
      </c>
      <c r="E19" s="17">
        <v>0</v>
      </c>
      <c r="F19" s="17">
        <v>0</v>
      </c>
      <c r="G19" s="18"/>
      <c r="H19" s="18"/>
      <c r="I19">
        <f t="shared" si="0"/>
        <v>0</v>
      </c>
      <c r="J19" t="e">
        <f t="shared" si="1"/>
        <v>#DIV/0!</v>
      </c>
      <c r="K19" t="e">
        <f t="shared" si="2"/>
        <v>#DIV/0!</v>
      </c>
    </row>
    <row r="20" spans="1:11" ht="16.5" thickBot="1" x14ac:dyDescent="0.3">
      <c r="A20" s="4">
        <v>1999</v>
      </c>
      <c r="B20">
        <v>120</v>
      </c>
      <c r="C20">
        <v>119.1</v>
      </c>
      <c r="D20" s="17">
        <v>9.8000000000000007</v>
      </c>
      <c r="E20" s="17">
        <v>85.254000000000005</v>
      </c>
      <c r="F20" s="17">
        <v>24.045999999999999</v>
      </c>
      <c r="G20" s="18"/>
      <c r="H20" s="19">
        <v>109.3</v>
      </c>
      <c r="I20">
        <f t="shared" si="0"/>
        <v>1545.317</v>
      </c>
      <c r="J20">
        <f t="shared" si="1"/>
        <v>99.25</v>
      </c>
      <c r="K20">
        <f t="shared" si="2"/>
        <v>91.083333333333329</v>
      </c>
    </row>
    <row r="21" spans="1:11" ht="16.5" thickBot="1" x14ac:dyDescent="0.3">
      <c r="A21" s="4">
        <v>2000</v>
      </c>
      <c r="D21" s="17">
        <v>0</v>
      </c>
      <c r="E21" s="17">
        <v>0</v>
      </c>
      <c r="F21" s="17">
        <v>0</v>
      </c>
      <c r="G21" s="18"/>
      <c r="H21" s="18"/>
      <c r="I21">
        <f t="shared" si="0"/>
        <v>0</v>
      </c>
      <c r="J21" t="e">
        <f t="shared" si="1"/>
        <v>#DIV/0!</v>
      </c>
      <c r="K21" t="e">
        <f t="shared" si="2"/>
        <v>#DIV/0!</v>
      </c>
    </row>
    <row r="22" spans="1:11" ht="16.5" thickBot="1" x14ac:dyDescent="0.3">
      <c r="A22" s="4">
        <v>2001</v>
      </c>
      <c r="D22" s="17">
        <v>0</v>
      </c>
      <c r="E22" s="17">
        <v>0</v>
      </c>
      <c r="F22" s="17">
        <v>0</v>
      </c>
      <c r="G22" s="18"/>
      <c r="H22" s="18"/>
      <c r="I22">
        <f t="shared" si="0"/>
        <v>0</v>
      </c>
      <c r="J22" t="e">
        <f t="shared" si="1"/>
        <v>#DIV/0!</v>
      </c>
      <c r="K22" t="e">
        <f t="shared" si="2"/>
        <v>#DIV/0!</v>
      </c>
    </row>
    <row r="23" spans="1:11" ht="16.5" thickBot="1" x14ac:dyDescent="0.3">
      <c r="A23" s="4">
        <v>2002</v>
      </c>
      <c r="D23" s="17">
        <v>0</v>
      </c>
      <c r="E23" s="17">
        <v>0</v>
      </c>
      <c r="F23" s="17">
        <v>0</v>
      </c>
      <c r="G23" s="18"/>
      <c r="H23" s="18"/>
      <c r="I23">
        <f t="shared" si="0"/>
        <v>0</v>
      </c>
      <c r="J23" t="e">
        <f t="shared" si="1"/>
        <v>#DIV/0!</v>
      </c>
      <c r="K23" t="e">
        <f t="shared" si="2"/>
        <v>#DIV/0!</v>
      </c>
    </row>
    <row r="24" spans="1:11" ht="16.5" thickBot="1" x14ac:dyDescent="0.3">
      <c r="A24" s="4">
        <v>2003</v>
      </c>
      <c r="B24">
        <v>143.19999999999999</v>
      </c>
      <c r="C24">
        <v>132</v>
      </c>
      <c r="D24" s="11">
        <v>12</v>
      </c>
      <c r="E24" s="11">
        <v>84</v>
      </c>
      <c r="F24" s="11">
        <v>36</v>
      </c>
      <c r="G24" s="15"/>
      <c r="H24" s="16">
        <v>120</v>
      </c>
      <c r="I24">
        <f t="shared" si="0"/>
        <v>1842</v>
      </c>
      <c r="J24">
        <f t="shared" si="1"/>
        <v>92.178770949720672</v>
      </c>
      <c r="K24">
        <f t="shared" si="2"/>
        <v>83.798882681564251</v>
      </c>
    </row>
    <row r="25" spans="1:11" ht="16.5" thickBot="1" x14ac:dyDescent="0.3">
      <c r="A25" s="4">
        <v>2004</v>
      </c>
      <c r="B25">
        <v>196.4</v>
      </c>
      <c r="C25">
        <v>193.27</v>
      </c>
      <c r="D25" s="11">
        <v>17.57</v>
      </c>
      <c r="E25" s="11">
        <v>108.934</v>
      </c>
      <c r="F25" s="11">
        <v>66.766000000000005</v>
      </c>
      <c r="G25" s="15"/>
      <c r="H25" s="16">
        <v>175.7</v>
      </c>
      <c r="I25">
        <f t="shared" si="0"/>
        <v>2900.8069999999998</v>
      </c>
      <c r="J25">
        <f t="shared" si="1"/>
        <v>98.406313645621182</v>
      </c>
      <c r="K25">
        <f t="shared" si="2"/>
        <v>89.460285132382893</v>
      </c>
    </row>
    <row r="26" spans="1:11" ht="16.5" thickBot="1" x14ac:dyDescent="0.3">
      <c r="A26" s="4">
        <v>2005</v>
      </c>
      <c r="B26">
        <v>182.4</v>
      </c>
      <c r="C26">
        <v>177.98</v>
      </c>
      <c r="D26" s="11">
        <v>16.18</v>
      </c>
      <c r="E26" s="11">
        <v>111.642</v>
      </c>
      <c r="F26" s="11">
        <v>50.158000000000001</v>
      </c>
      <c r="G26" s="15"/>
      <c r="H26" s="16">
        <v>161.80000000000001</v>
      </c>
      <c r="I26">
        <f t="shared" si="0"/>
        <v>2507.0910000000003</v>
      </c>
      <c r="J26">
        <f t="shared" si="1"/>
        <v>97.576754385964904</v>
      </c>
      <c r="K26">
        <f t="shared" si="2"/>
        <v>88.706140350877192</v>
      </c>
    </row>
    <row r="27" spans="1:11" ht="16.5" thickBot="1" x14ac:dyDescent="0.3">
      <c r="A27" s="4">
        <v>2006</v>
      </c>
      <c r="B27">
        <v>177.6</v>
      </c>
      <c r="C27">
        <v>166.32</v>
      </c>
      <c r="D27" s="11">
        <v>12.32</v>
      </c>
      <c r="E27" s="11">
        <v>103.18</v>
      </c>
      <c r="F27" s="11">
        <v>50.82</v>
      </c>
      <c r="G27" s="15"/>
      <c r="H27" s="16">
        <v>154</v>
      </c>
      <c r="I27">
        <f t="shared" si="0"/>
        <v>2415.4899999999998</v>
      </c>
      <c r="J27">
        <f t="shared" si="1"/>
        <v>93.648648648648646</v>
      </c>
      <c r="K27">
        <f t="shared" si="2"/>
        <v>86.711711711711715</v>
      </c>
    </row>
    <row r="28" spans="1:11" ht="16.5" thickBot="1" x14ac:dyDescent="0.3">
      <c r="A28" s="4">
        <v>2007</v>
      </c>
      <c r="B28">
        <v>162.80000000000001</v>
      </c>
      <c r="C28" s="8">
        <v>151.45500000000001</v>
      </c>
      <c r="D28" s="11">
        <v>19.754999999999999</v>
      </c>
      <c r="E28" s="11">
        <v>102.726</v>
      </c>
      <c r="F28" s="11">
        <v>28.974</v>
      </c>
      <c r="G28" s="15"/>
      <c r="H28" s="16">
        <v>131.69999999999999</v>
      </c>
      <c r="I28">
        <f t="shared" si="0"/>
        <v>1901.748</v>
      </c>
      <c r="J28">
        <f t="shared" si="1"/>
        <v>93.031326781326783</v>
      </c>
      <c r="K28">
        <f t="shared" si="2"/>
        <v>80.896805896805873</v>
      </c>
    </row>
    <row r="29" spans="1:11" ht="16.5" thickBot="1" x14ac:dyDescent="0.3">
      <c r="A29" s="4">
        <v>2008</v>
      </c>
      <c r="B29">
        <v>102.3</v>
      </c>
      <c r="C29" s="8">
        <v>91.391999999999996</v>
      </c>
      <c r="D29" s="11">
        <v>1.792</v>
      </c>
      <c r="E29" s="11">
        <v>68.992000000000004</v>
      </c>
      <c r="F29" s="11">
        <v>20.608000000000001</v>
      </c>
      <c r="G29" s="15"/>
      <c r="H29" s="16">
        <v>89.6</v>
      </c>
      <c r="I29">
        <f t="shared" si="0"/>
        <v>1248.576</v>
      </c>
      <c r="J29">
        <f t="shared" si="1"/>
        <v>89.337243401759522</v>
      </c>
      <c r="K29">
        <f t="shared" si="2"/>
        <v>87.585532746823063</v>
      </c>
    </row>
    <row r="30" spans="1:11" ht="16.5" thickBot="1" x14ac:dyDescent="0.3">
      <c r="A30" s="4">
        <v>2009</v>
      </c>
      <c r="B30">
        <v>126.3</v>
      </c>
      <c r="C30">
        <v>123.42</v>
      </c>
      <c r="D30" s="11">
        <v>11.22</v>
      </c>
      <c r="E30" s="11">
        <v>62.555399999999999</v>
      </c>
      <c r="F30" s="11">
        <v>28.104600000000001</v>
      </c>
      <c r="G30" s="15"/>
      <c r="H30" s="16">
        <v>112.2</v>
      </c>
      <c r="I30">
        <f t="shared" si="0"/>
        <v>1415.5466999999999</v>
      </c>
      <c r="J30">
        <f t="shared" si="1"/>
        <v>97.719714964370553</v>
      </c>
      <c r="K30">
        <f t="shared" si="2"/>
        <v>88.836104513064143</v>
      </c>
    </row>
    <row r="31" spans="1:11" ht="16.5" thickBot="1" x14ac:dyDescent="0.3">
      <c r="A31" s="4">
        <v>2010</v>
      </c>
      <c r="B31">
        <v>103.9</v>
      </c>
      <c r="C31" s="8">
        <v>99.725999999999999</v>
      </c>
      <c r="D31" s="11">
        <v>9.0660000000000007</v>
      </c>
      <c r="E31" s="11">
        <v>70.189499999999995</v>
      </c>
      <c r="F31" s="11">
        <v>25.9605</v>
      </c>
      <c r="G31" s="15"/>
      <c r="H31" s="16">
        <v>90.66</v>
      </c>
      <c r="I31">
        <f t="shared" si="0"/>
        <v>1431.3322499999999</v>
      </c>
      <c r="J31">
        <f t="shared" si="1"/>
        <v>95.982675649663136</v>
      </c>
      <c r="K31">
        <f t="shared" si="2"/>
        <v>87.256977863330121</v>
      </c>
    </row>
    <row r="32" spans="1:11" ht="16.5" thickBot="1" x14ac:dyDescent="0.3">
      <c r="A32" s="4">
        <v>2011</v>
      </c>
      <c r="B32">
        <v>108.9</v>
      </c>
      <c r="C32" s="8">
        <v>105.765</v>
      </c>
      <c r="D32" s="11">
        <v>9.6150000000000002</v>
      </c>
      <c r="E32" s="11">
        <v>64.183999999999997</v>
      </c>
      <c r="F32" s="11">
        <v>26.216000000000001</v>
      </c>
      <c r="G32" s="15"/>
      <c r="H32" s="16">
        <v>96.15</v>
      </c>
      <c r="I32">
        <f t="shared" si="0"/>
        <v>1377.4070000000002</v>
      </c>
      <c r="J32">
        <f t="shared" si="1"/>
        <v>97.121212121212125</v>
      </c>
      <c r="K32">
        <f t="shared" si="2"/>
        <v>88.292011019283748</v>
      </c>
    </row>
    <row r="33" spans="1:11" ht="16.5" thickBot="1" x14ac:dyDescent="0.3">
      <c r="A33" s="4">
        <v>2012</v>
      </c>
      <c r="B33">
        <v>106.7</v>
      </c>
      <c r="C33" s="8">
        <v>104.864</v>
      </c>
      <c r="D33" s="11">
        <v>14.464</v>
      </c>
      <c r="E33" s="11">
        <v>69.44</v>
      </c>
      <c r="F33" s="11">
        <v>17.36</v>
      </c>
      <c r="G33" s="15"/>
      <c r="H33" s="16">
        <v>90.4</v>
      </c>
      <c r="I33">
        <f t="shared" si="0"/>
        <v>1235.44</v>
      </c>
      <c r="J33">
        <f t="shared" si="1"/>
        <v>98.279287722586702</v>
      </c>
      <c r="K33">
        <f t="shared" si="2"/>
        <v>84.723523898781636</v>
      </c>
    </row>
    <row r="34" spans="1:11" ht="16.5" thickBot="1" x14ac:dyDescent="0.3">
      <c r="A34" s="4">
        <v>2013</v>
      </c>
      <c r="B34">
        <v>101.3</v>
      </c>
      <c r="C34">
        <v>95.48</v>
      </c>
      <c r="D34" s="11">
        <v>8.68</v>
      </c>
      <c r="E34" s="11">
        <v>23.46</v>
      </c>
      <c r="F34" s="11">
        <v>11.04</v>
      </c>
      <c r="G34" s="15"/>
      <c r="H34" s="16">
        <v>86.8</v>
      </c>
      <c r="I34">
        <f t="shared" si="0"/>
        <v>565.73</v>
      </c>
      <c r="J34">
        <f t="shared" si="1"/>
        <v>94.254689042448177</v>
      </c>
      <c r="K34">
        <f t="shared" si="2"/>
        <v>85.686080947680153</v>
      </c>
    </row>
    <row r="35" spans="1:11" ht="16.5" thickBot="1" x14ac:dyDescent="0.3">
      <c r="A35" s="4">
        <v>2014</v>
      </c>
      <c r="B35">
        <v>82.3</v>
      </c>
      <c r="C35">
        <v>55.2</v>
      </c>
      <c r="D35" s="11">
        <v>20.7</v>
      </c>
      <c r="E35" s="15">
        <v>31.666</v>
      </c>
      <c r="F35" s="15">
        <v>12.933999999999999</v>
      </c>
      <c r="G35" s="15"/>
      <c r="H35" s="16">
        <v>34.5</v>
      </c>
      <c r="I35">
        <f t="shared" si="0"/>
        <v>759.34299999999996</v>
      </c>
      <c r="J35">
        <f t="shared" si="1"/>
        <v>67.071688942891853</v>
      </c>
      <c r="K35">
        <f t="shared" si="2"/>
        <v>41.919805589307416</v>
      </c>
    </row>
    <row r="36" spans="1:11" ht="16.5" thickBot="1" x14ac:dyDescent="0.3">
      <c r="A36" s="4">
        <v>2015</v>
      </c>
      <c r="B36">
        <v>79.3</v>
      </c>
      <c r="C36">
        <v>49.06</v>
      </c>
      <c r="D36" s="11">
        <v>4.46</v>
      </c>
      <c r="E36" s="15">
        <v>22.94</v>
      </c>
      <c r="F36" s="15">
        <v>8.06</v>
      </c>
      <c r="G36" s="15"/>
      <c r="H36" s="16">
        <v>44.6</v>
      </c>
      <c r="I36">
        <f t="shared" si="0"/>
        <v>464.67</v>
      </c>
      <c r="J36">
        <f t="shared" si="1"/>
        <v>61.866330390920567</v>
      </c>
      <c r="K36">
        <f t="shared" si="2"/>
        <v>56.242118537200504</v>
      </c>
    </row>
    <row r="37" spans="1:11" ht="16.5" thickBot="1" x14ac:dyDescent="0.3">
      <c r="A37" s="4">
        <v>2016</v>
      </c>
      <c r="B37">
        <v>56.3</v>
      </c>
      <c r="C37">
        <v>34.1</v>
      </c>
      <c r="D37" s="11">
        <v>3.1</v>
      </c>
      <c r="E37" s="15">
        <v>18.303999999999998</v>
      </c>
      <c r="F37" s="15">
        <v>10.295999999999999</v>
      </c>
      <c r="G37" s="15"/>
      <c r="H37" s="16">
        <v>31</v>
      </c>
      <c r="I37">
        <f t="shared" si="0"/>
        <v>465.09199999999998</v>
      </c>
      <c r="J37">
        <f t="shared" si="1"/>
        <v>60.568383658969815</v>
      </c>
      <c r="K37">
        <f t="shared" si="2"/>
        <v>55.06216696269982</v>
      </c>
    </row>
    <row r="38" spans="1:11" ht="16.5" thickBot="1" x14ac:dyDescent="0.3">
      <c r="A38" s="4">
        <v>2017</v>
      </c>
      <c r="B38">
        <v>65.400000000000006</v>
      </c>
      <c r="C38">
        <v>48.62</v>
      </c>
      <c r="D38" s="11">
        <v>20.02</v>
      </c>
      <c r="E38" s="15">
        <v>33.384</v>
      </c>
      <c r="F38" s="15">
        <v>9.4160000000000004</v>
      </c>
      <c r="G38" s="15"/>
      <c r="H38" s="16">
        <v>28.6</v>
      </c>
      <c r="I38">
        <f t="shared" si="0"/>
        <v>686.03199999999993</v>
      </c>
      <c r="J38">
        <f t="shared" si="1"/>
        <v>74.342507645259928</v>
      </c>
      <c r="K38">
        <f t="shared" si="2"/>
        <v>43.730886850152906</v>
      </c>
    </row>
    <row r="39" spans="1:11" ht="16.5" thickBot="1" x14ac:dyDescent="0.3">
      <c r="A39" s="4">
        <v>2018</v>
      </c>
      <c r="B39" s="20">
        <v>69.099999999999994</v>
      </c>
      <c r="C39" s="21">
        <v>47.08</v>
      </c>
      <c r="D39" s="22">
        <v>4.28</v>
      </c>
      <c r="E39" s="23">
        <v>27.571000000000002</v>
      </c>
      <c r="F39" s="23">
        <v>7.3289999999999997</v>
      </c>
      <c r="G39" s="21"/>
      <c r="H39" s="24">
        <v>42.8</v>
      </c>
      <c r="I39">
        <f t="shared" si="0"/>
        <v>494.12049999999999</v>
      </c>
      <c r="J39">
        <f>C39/B39*100</f>
        <v>68.133140376266283</v>
      </c>
      <c r="K39">
        <f t="shared" si="2"/>
        <v>61.939218523878438</v>
      </c>
    </row>
    <row r="40" spans="1:11" ht="16.5" thickBot="1" x14ac:dyDescent="0.3">
      <c r="A40" s="4">
        <v>2019</v>
      </c>
      <c r="B40" s="4">
        <v>53.2</v>
      </c>
      <c r="C40" s="25">
        <v>38.39</v>
      </c>
      <c r="D40" s="26">
        <v>3.49</v>
      </c>
      <c r="E40" s="27">
        <v>20.774999999999999</v>
      </c>
      <c r="F40" s="27">
        <v>6.9249999999999998</v>
      </c>
      <c r="G40" s="25"/>
      <c r="H40" s="28">
        <v>34.9</v>
      </c>
      <c r="I40">
        <f t="shared" si="0"/>
        <v>408.71249999999998</v>
      </c>
      <c r="J40">
        <f t="shared" ref="J40:J43" si="3">C40/B40*100</f>
        <v>72.161654135338338</v>
      </c>
      <c r="K40">
        <f t="shared" si="2"/>
        <v>65.601503759398497</v>
      </c>
    </row>
    <row r="41" spans="1:11" ht="16.5" thickBot="1" x14ac:dyDescent="0.3">
      <c r="A41" s="4">
        <v>2020</v>
      </c>
      <c r="B41" s="4">
        <v>58.3</v>
      </c>
      <c r="C41" s="25">
        <v>30.47</v>
      </c>
      <c r="D41" s="26">
        <v>2.77</v>
      </c>
      <c r="E41" s="27">
        <v>21.052</v>
      </c>
      <c r="F41" s="27">
        <v>6.6479999999999997</v>
      </c>
      <c r="G41" s="25"/>
      <c r="H41" s="28">
        <v>27.7</v>
      </c>
      <c r="I41">
        <f t="shared" si="0"/>
        <v>401.096</v>
      </c>
      <c r="J41">
        <f t="shared" si="3"/>
        <v>52.264150943396224</v>
      </c>
      <c r="K41">
        <f t="shared" si="2"/>
        <v>47.512864493996574</v>
      </c>
    </row>
    <row r="42" spans="1:11" ht="16.5" thickBot="1" x14ac:dyDescent="0.3">
      <c r="A42" s="4">
        <v>2021</v>
      </c>
      <c r="B42" s="4">
        <v>46.1</v>
      </c>
      <c r="C42" s="25">
        <v>34.5</v>
      </c>
      <c r="D42" s="26">
        <v>11.5</v>
      </c>
      <c r="E42" s="25">
        <v>18.63</v>
      </c>
      <c r="F42" s="25">
        <v>4.37</v>
      </c>
      <c r="G42" s="25"/>
      <c r="H42" s="28">
        <v>23</v>
      </c>
      <c r="I42">
        <f t="shared" si="0"/>
        <v>362.36500000000001</v>
      </c>
      <c r="J42">
        <f t="shared" si="3"/>
        <v>74.837310195227772</v>
      </c>
      <c r="K42">
        <f t="shared" si="2"/>
        <v>49.891540130151839</v>
      </c>
    </row>
    <row r="43" spans="1:11" ht="16.5" thickBot="1" x14ac:dyDescent="0.3">
      <c r="A43" s="4">
        <v>2022</v>
      </c>
      <c r="B43" s="4">
        <v>54.2</v>
      </c>
      <c r="C43" s="25">
        <v>32.78</v>
      </c>
      <c r="D43" s="26">
        <v>2.98</v>
      </c>
      <c r="E43" s="27">
        <v>24.734000000000002</v>
      </c>
      <c r="F43" s="27">
        <v>5.0659999999999998</v>
      </c>
      <c r="G43" s="25"/>
      <c r="H43" s="28">
        <v>29.8</v>
      </c>
      <c r="I43">
        <f t="shared" si="0"/>
        <v>401.25699999999995</v>
      </c>
      <c r="J43">
        <f t="shared" si="3"/>
        <v>60.479704797047972</v>
      </c>
      <c r="K43">
        <f t="shared" si="2"/>
        <v>54.981549815498155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Y</dc:creator>
  <cp:lastModifiedBy>Akbar Yermekov</cp:lastModifiedBy>
  <dcterms:created xsi:type="dcterms:W3CDTF">2023-06-07T11:45:58Z</dcterms:created>
  <dcterms:modified xsi:type="dcterms:W3CDTF">2023-10-18T10:55:02Z</dcterms:modified>
</cp:coreProperties>
</file>