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7d21bd56b242a0/JOB/Intellecsys/Agro 2023/autoregression/pest-test/data/"/>
    </mc:Choice>
  </mc:AlternateContent>
  <xr:revisionPtr revIDLastSave="2" documentId="11_310F05CAFC35F5013D84C02F8BCCFE379CDD0232" xr6:coauthVersionLast="47" xr6:coauthVersionMax="47" xr10:uidLastSave="{B873F772-59A4-42BC-84A4-C9DD5A3FA0D2}"/>
  <bookViews>
    <workbookView xWindow="-120" yWindow="-120" windowWidth="25440" windowHeight="1527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<sst xmlns="http://schemas.openxmlformats.org/spreadsheetml/2006/main" count="8" uniqueCount="8">
  <si>
    <t>Date</t>
  </si>
  <si>
    <t>Total</t>
  </si>
  <si>
    <t>&lt;10</t>
  </si>
  <si>
    <t>10.1-20</t>
  </si>
  <si>
    <t>&gt;20</t>
  </si>
  <si>
    <t>&gt;EPV</t>
  </si>
  <si>
    <t>Processed</t>
  </si>
  <si>
    <t>Weighted_Sum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</si>
</sst>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8D1D75"/>
        <bgColor rgb="FF9933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164" fontId="3" fillId="2" borderId="1" xfId="0" applyNumberFormat="1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0" fillId="2" borderId="1" xfId="0" applyFill="1" applyBorder="1"/>
    <xf numFmtId="0" fontId="0" fillId="2" borderId="0" xfId="0" applyFill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0" fillId="2" borderId="0" xfId="0" applyFill="1"/>
    <xf numFmtId="164" fontId="2" fillId="3" borderId="1" xfId="0" applyNumberFormat="1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="110" zoomScaleNormal="110" workbookViewId="0">
      <selection activeCell="J11" sqref="J11"/>
    </sheetView>
  </sheetViews>
  <sheetFormatPr defaultColWidth="11.5703125" defaultRowHeight="12.75" x14ac:dyDescent="0.2"/>
  <cols>
    <col min="1" max="1" width="15" customWidth="1"/>
    <col min="3" max="3" width="5.7109375" customWidth="1"/>
    <col min="5" max="5" width="5.7109375" customWidth="1"/>
    <col min="6" max="6" width="6.140625" customWidth="1"/>
    <col min="7" max="7" width="9.42578125" customWidth="1"/>
    <col min="8" max="8" width="14.7109375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1" t="s">
        <v>7</v>
      </c>
    </row>
    <row r="2" spans="1:8" x14ac:dyDescent="0.2">
      <c r="A2" s="6">
        <v>37864</v>
      </c>
      <c r="B2" s="7">
        <v>0</v>
      </c>
      <c r="C2" s="8"/>
      <c r="D2" s="8"/>
      <c r="E2" s="8"/>
      <c r="F2" s="8"/>
      <c r="G2" s="8"/>
      <c r="H2" s="9">
        <v>2.3650250000000002</v>
      </c>
    </row>
    <row r="3" spans="1:8" x14ac:dyDescent="0.2">
      <c r="A3" s="6">
        <v>38230</v>
      </c>
      <c r="B3" s="7">
        <v>5.4</v>
      </c>
      <c r="C3" s="8"/>
      <c r="D3" s="8"/>
      <c r="E3" s="8"/>
      <c r="F3" s="8"/>
      <c r="G3" s="8"/>
      <c r="H3" s="10">
        <v>2.3647670000000001</v>
      </c>
    </row>
    <row r="4" spans="1:8" x14ac:dyDescent="0.2">
      <c r="A4" s="6">
        <v>38595</v>
      </c>
      <c r="B4" s="10">
        <v>14.601405</v>
      </c>
      <c r="C4" s="8"/>
      <c r="D4" s="8"/>
      <c r="E4" s="8"/>
      <c r="F4" s="8"/>
      <c r="G4" s="8"/>
      <c r="H4" s="10">
        <v>2.5405160000000002</v>
      </c>
    </row>
    <row r="5" spans="1:8" x14ac:dyDescent="0.2">
      <c r="A5" s="6">
        <v>38960</v>
      </c>
      <c r="B5" s="7">
        <v>24.58</v>
      </c>
      <c r="C5" s="7">
        <v>7.44</v>
      </c>
      <c r="D5" s="7">
        <v>16.690000000000001</v>
      </c>
      <c r="E5" s="7">
        <v>0.45</v>
      </c>
      <c r="F5" s="8"/>
      <c r="G5" s="7">
        <v>17.14</v>
      </c>
      <c r="H5" s="9">
        <f t="shared" ref="H5:H12" si="0">0.05*C5+0.1505*D5+0.3*E5</f>
        <v>3.0188449999999998</v>
      </c>
    </row>
    <row r="6" spans="1:8" x14ac:dyDescent="0.2">
      <c r="A6" s="6">
        <v>39325</v>
      </c>
      <c r="B6" s="7">
        <v>23.12</v>
      </c>
      <c r="C6" s="8">
        <v>7.9</v>
      </c>
      <c r="D6" s="8">
        <v>14.86</v>
      </c>
      <c r="E6" s="8">
        <v>0.36</v>
      </c>
      <c r="F6" s="7">
        <v>15.22</v>
      </c>
      <c r="G6" s="8">
        <v>15.22</v>
      </c>
      <c r="H6" s="9">
        <f t="shared" si="0"/>
        <v>2.73943</v>
      </c>
    </row>
    <row r="7" spans="1:8" x14ac:dyDescent="0.2">
      <c r="A7" s="6">
        <v>39691</v>
      </c>
      <c r="B7" s="7">
        <v>21.37</v>
      </c>
      <c r="C7" s="7">
        <v>7.61</v>
      </c>
      <c r="D7" s="7">
        <v>13.76</v>
      </c>
      <c r="E7" s="8"/>
      <c r="F7" s="8">
        <v>13.76</v>
      </c>
      <c r="G7" s="7">
        <v>13.76</v>
      </c>
      <c r="H7" s="9">
        <f t="shared" si="0"/>
        <v>2.4513799999999999</v>
      </c>
    </row>
    <row r="8" spans="1:8" x14ac:dyDescent="0.2">
      <c r="A8" s="6">
        <v>40056</v>
      </c>
      <c r="B8" s="7">
        <v>21.54</v>
      </c>
      <c r="C8" s="7">
        <v>6.64</v>
      </c>
      <c r="D8" s="7">
        <v>14.7</v>
      </c>
      <c r="E8" s="7">
        <v>0.2</v>
      </c>
      <c r="F8" s="8">
        <v>14.9</v>
      </c>
      <c r="G8" s="7">
        <v>14.9</v>
      </c>
      <c r="H8" s="9">
        <f t="shared" si="0"/>
        <v>2.6043499999999997</v>
      </c>
    </row>
    <row r="9" spans="1:8" x14ac:dyDescent="0.2">
      <c r="A9" s="6">
        <v>40421</v>
      </c>
      <c r="B9" s="7">
        <v>22.55</v>
      </c>
      <c r="C9" s="7">
        <v>8.85</v>
      </c>
      <c r="D9" s="7">
        <v>13.14</v>
      </c>
      <c r="E9" s="7">
        <v>0.56000000000000005</v>
      </c>
      <c r="F9" s="8">
        <v>13.7</v>
      </c>
      <c r="G9" s="7">
        <v>13.7</v>
      </c>
      <c r="H9" s="9">
        <f t="shared" si="0"/>
        <v>2.5880700000000001</v>
      </c>
    </row>
    <row r="10" spans="1:8" x14ac:dyDescent="0.2">
      <c r="A10" s="6">
        <v>40786</v>
      </c>
      <c r="B10" s="8">
        <v>22.06</v>
      </c>
      <c r="C10" s="8">
        <v>9.44</v>
      </c>
      <c r="D10" s="8">
        <v>12.36</v>
      </c>
      <c r="E10" s="8">
        <v>0.26</v>
      </c>
      <c r="F10" s="8">
        <v>12.62</v>
      </c>
      <c r="G10" s="8">
        <v>12.62</v>
      </c>
      <c r="H10" s="9">
        <f t="shared" si="0"/>
        <v>2.41018</v>
      </c>
    </row>
    <row r="11" spans="1:8" x14ac:dyDescent="0.2">
      <c r="A11" s="6">
        <v>41152</v>
      </c>
      <c r="B11" s="8">
        <v>21.32</v>
      </c>
      <c r="C11" s="8">
        <v>6.3680000000000003</v>
      </c>
      <c r="D11" s="8">
        <v>14.7</v>
      </c>
      <c r="E11" s="8">
        <v>0.252</v>
      </c>
      <c r="F11" s="8">
        <v>14.952</v>
      </c>
      <c r="G11" s="8">
        <v>14.952</v>
      </c>
      <c r="H11" s="9">
        <f t="shared" si="0"/>
        <v>2.6063499999999999</v>
      </c>
    </row>
    <row r="12" spans="1:8" x14ac:dyDescent="0.2">
      <c r="A12" s="6">
        <v>41517</v>
      </c>
      <c r="B12" s="7">
        <v>19.933</v>
      </c>
      <c r="C12" s="7">
        <v>5.1829999999999998</v>
      </c>
      <c r="D12" s="7">
        <v>14.574</v>
      </c>
      <c r="E12" s="7">
        <v>0.17599999999999999</v>
      </c>
      <c r="F12" s="8">
        <v>14.75</v>
      </c>
      <c r="G12" s="8">
        <v>14.75</v>
      </c>
      <c r="H12" s="9">
        <f t="shared" si="0"/>
        <v>2.5053369999999999</v>
      </c>
    </row>
    <row r="13" spans="1:8" x14ac:dyDescent="0.2">
      <c r="A13" s="11">
        <v>41882</v>
      </c>
      <c r="B13" s="12">
        <v>29.064</v>
      </c>
      <c r="C13" s="13">
        <v>9.4139999999999997</v>
      </c>
      <c r="D13" s="13">
        <v>19.018000000000001</v>
      </c>
      <c r="E13" s="13">
        <v>0.63200000000000001</v>
      </c>
      <c r="F13" s="13">
        <v>19.649999999999999</v>
      </c>
      <c r="G13" s="13">
        <v>19.649999999999999</v>
      </c>
      <c r="H13" s="14">
        <f>(5*C13+15.05*D13+30*E13)/100</f>
        <v>3.5225089999999999</v>
      </c>
    </row>
    <row r="14" spans="1:8" x14ac:dyDescent="0.2">
      <c r="A14" s="11">
        <v>42247</v>
      </c>
      <c r="B14" s="7">
        <v>23.649000000000001</v>
      </c>
      <c r="C14" s="7">
        <v>6.1989999999999998</v>
      </c>
      <c r="D14" s="7">
        <v>17.45</v>
      </c>
      <c r="E14" s="8"/>
      <c r="F14" s="7">
        <v>17.45</v>
      </c>
      <c r="G14" s="8">
        <v>17.45</v>
      </c>
      <c r="H14" s="9">
        <f t="shared" ref="H14:H21" si="1">0.05*C14+0.1505*D14+0.3*E14</f>
        <v>2.936175</v>
      </c>
    </row>
    <row r="15" spans="1:8" x14ac:dyDescent="0.2">
      <c r="A15" s="11">
        <v>42613</v>
      </c>
      <c r="B15" s="8">
        <v>21.652999999999999</v>
      </c>
      <c r="C15" s="8">
        <v>6.5880000000000001</v>
      </c>
      <c r="D15" s="8">
        <v>15.065</v>
      </c>
      <c r="E15" s="8"/>
      <c r="F15" s="8">
        <v>15.065</v>
      </c>
      <c r="G15" s="8">
        <v>15.065</v>
      </c>
      <c r="H15" s="9">
        <f t="shared" si="1"/>
        <v>2.5966825</v>
      </c>
    </row>
    <row r="16" spans="1:8" x14ac:dyDescent="0.2">
      <c r="A16" s="11">
        <v>42978</v>
      </c>
      <c r="B16" s="7">
        <v>19.254999999999999</v>
      </c>
      <c r="C16" s="7">
        <v>4.4349999999999996</v>
      </c>
      <c r="D16" s="7">
        <v>14.82</v>
      </c>
      <c r="E16" s="8"/>
      <c r="F16" s="7">
        <v>14.82</v>
      </c>
      <c r="G16" s="7">
        <v>17.22</v>
      </c>
      <c r="H16" s="9">
        <f t="shared" si="1"/>
        <v>2.4521600000000001</v>
      </c>
    </row>
    <row r="17" spans="1:8" x14ac:dyDescent="0.2">
      <c r="A17" s="11">
        <v>43343</v>
      </c>
      <c r="B17" s="7">
        <v>21.548999999999999</v>
      </c>
      <c r="C17" s="7">
        <v>4.3289999999999997</v>
      </c>
      <c r="D17" s="7">
        <v>17.22</v>
      </c>
      <c r="E17" s="8"/>
      <c r="F17" s="8">
        <v>17.22</v>
      </c>
      <c r="G17" s="7">
        <v>17.22</v>
      </c>
      <c r="H17" s="9">
        <f t="shared" si="1"/>
        <v>2.8080599999999998</v>
      </c>
    </row>
    <row r="18" spans="1:8" x14ac:dyDescent="0.2">
      <c r="A18" s="15">
        <v>43708</v>
      </c>
      <c r="B18" s="16">
        <v>19.954999999999998</v>
      </c>
      <c r="C18" s="16">
        <v>3.7050000000000001</v>
      </c>
      <c r="D18" s="16">
        <v>16.25</v>
      </c>
      <c r="E18" s="17"/>
      <c r="F18" s="17">
        <v>16.25</v>
      </c>
      <c r="G18" s="16">
        <v>16.25</v>
      </c>
      <c r="H18" s="18">
        <f t="shared" si="1"/>
        <v>2.6308749999999996</v>
      </c>
    </row>
    <row r="19" spans="1:8" x14ac:dyDescent="0.2">
      <c r="A19" s="15">
        <v>44074</v>
      </c>
      <c r="B19" s="16">
        <v>14.487</v>
      </c>
      <c r="C19" s="16">
        <v>4.657</v>
      </c>
      <c r="D19" s="16">
        <v>9.83</v>
      </c>
      <c r="E19" s="17"/>
      <c r="F19" s="17">
        <v>9.83</v>
      </c>
      <c r="G19" s="16">
        <v>9.83</v>
      </c>
      <c r="H19" s="18">
        <f t="shared" si="1"/>
        <v>1.7122649999999999</v>
      </c>
    </row>
    <row r="20" spans="1:8" x14ac:dyDescent="0.2">
      <c r="A20" s="15">
        <v>44439</v>
      </c>
      <c r="B20" s="17">
        <v>9.6229999999999993</v>
      </c>
      <c r="C20" s="17">
        <v>9.6229999999999993</v>
      </c>
      <c r="D20" s="17"/>
      <c r="E20" s="17"/>
      <c r="F20" s="17"/>
      <c r="G20" s="17"/>
      <c r="H20" s="18">
        <f t="shared" si="1"/>
        <v>0.48114999999999997</v>
      </c>
    </row>
    <row r="21" spans="1:8" x14ac:dyDescent="0.2">
      <c r="A21" s="15">
        <v>44804</v>
      </c>
      <c r="B21" s="16">
        <v>2.4009999999999998</v>
      </c>
      <c r="C21" s="16">
        <v>2.4009999999999998</v>
      </c>
      <c r="D21" s="17"/>
      <c r="E21" s="17"/>
      <c r="F21" s="17"/>
      <c r="G21" s="17"/>
      <c r="H21" s="18">
        <f t="shared" si="1"/>
        <v>0.12004999999999999</v>
      </c>
    </row>
    <row r="22" spans="1:8" x14ac:dyDescent="0.2">
      <c r="A22" s="4"/>
      <c r="B22" s="5"/>
      <c r="C22" s="5"/>
      <c r="D22" s="5"/>
      <c r="E22" s="5"/>
      <c r="F22" s="5"/>
      <c r="G22" s="5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Akbar Yermekov</cp:lastModifiedBy>
  <cp:revision>31</cp:revision>
  <dcterms:created xsi:type="dcterms:W3CDTF">2023-07-22T19:06:36Z</dcterms:created>
  <dcterms:modified xsi:type="dcterms:W3CDTF">2023-10-20T06:07:41Z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